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4. Abril/Caso HOLA 317700/"/>
    </mc:Choice>
  </mc:AlternateContent>
  <xr:revisionPtr revIDLastSave="1" documentId="8_{29858F0D-F50D-4963-89FF-E825417D26E2}" xr6:coauthVersionLast="47" xr6:coauthVersionMax="47" xr10:uidLastSave="{221E62B5-B2F8-4C5E-A99C-B7C6B276BFCB}"/>
  <workbookProtection workbookAlgorithmName="SHA-512" workbookHashValue="1kCFlwdPFuzJc7uttQ5R0s8y0QuP4InQUyoQETTGwD63VoTpsB57sFMo3cFXu7XHXfSkCPxtelG4oqGCrhO/Vw==" workbookSaltValue="3FHF3sBzhdMpUOZv/OyRCw==" workbookSpinCount="100000" lockStructure="1"/>
  <bookViews>
    <workbookView xWindow="-120" yWindow="-120" windowWidth="29040" windowHeight="15840" activeTab="1" xr2:uid="{00000000-000D-0000-FFFF-FFFF00000000}"/>
  </bookViews>
  <sheets>
    <sheet name="INSTRUCCIONES" sheetId="14" r:id="rId1"/>
    <sheet name="MATRIZ OXP" sheetId="13" r:id="rId2"/>
    <sheet name="SUSCRIPCION" sheetId="12" state="hidden" r:id="rId3"/>
    <sheet name="TIPOS DE DATOS" sheetId="11" state="hidden" r:id="rId4"/>
    <sheet name="RUBROS" sheetId="7" state="hidden" r:id="rId5"/>
    <sheet name="LOCALIDAD" sheetId="2" state="hidden" r:id="rId6"/>
    <sheet name="CONTRATISTAS" sheetId="3" state="hidden" r:id="rId7"/>
    <sheet name="TIPOS_CONTRATOS" sheetId="4" state="hidden" r:id="rId8"/>
    <sheet name="TIPOS_ANULACION" sheetId="5" state="hidden" r:id="rId9"/>
    <sheet name="ESTADOS ACTUALES CONTRATO" sheetId="6" state="hidden" r:id="rId10"/>
    <sheet name="YA_INCIO" sheetId="9" state="hidden" r:id="rId11"/>
    <sheet name="EN_PRORROGA_SUSPENSION" sheetId="10" state="hidden" r:id="rId12"/>
  </sheets>
  <definedNames>
    <definedName name="_xlnm._FilterDatabase" localSheetId="6" hidden="1">CONTRATISTAS!$A$4:$F$4</definedName>
    <definedName name="_xlnm._FilterDatabase" localSheetId="1" hidden="1">'MATRIZ OXP'!$A$7:$AG$7</definedName>
    <definedName name="_xlnm._FilterDatabase" localSheetId="4" hidden="1">RUBROS!$A$1:$G$5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13" l="1"/>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46" i="13"/>
  <c r="AC47" i="13"/>
  <c r="AC48" i="13"/>
  <c r="AC49" i="13"/>
  <c r="AC50" i="13"/>
  <c r="AC51" i="13"/>
  <c r="AC52" i="13"/>
  <c r="AC53" i="13"/>
  <c r="AC54" i="13"/>
  <c r="AC55" i="13"/>
  <c r="AC56" i="13"/>
  <c r="AC57" i="13"/>
  <c r="AC58" i="13"/>
  <c r="AC59" i="13"/>
  <c r="AC60" i="13"/>
  <c r="AC61" i="13"/>
  <c r="AC62" i="13"/>
  <c r="AC63" i="13"/>
  <c r="AC64" i="13"/>
  <c r="AC65" i="13"/>
  <c r="AC66" i="13"/>
  <c r="AC67" i="13"/>
  <c r="AC68" i="13"/>
  <c r="AC69" i="13"/>
  <c r="AC70" i="13"/>
  <c r="AC71" i="13"/>
  <c r="AC72" i="13"/>
  <c r="AC73" i="13"/>
  <c r="AC74" i="13"/>
  <c r="AC75" i="13"/>
  <c r="AC76" i="13"/>
  <c r="AC77" i="13"/>
  <c r="AC78" i="13"/>
  <c r="AC79" i="13"/>
  <c r="AC80" i="13"/>
  <c r="AC81" i="13"/>
  <c r="AC82" i="13"/>
  <c r="AC83" i="13"/>
  <c r="AC84" i="13"/>
  <c r="AC85" i="13"/>
  <c r="AC86" i="13"/>
  <c r="AC87" i="13"/>
  <c r="AC88" i="13"/>
  <c r="AC89" i="13"/>
  <c r="AC90" i="13"/>
  <c r="AC91" i="13"/>
  <c r="AC92" i="13"/>
  <c r="AC93" i="13"/>
  <c r="AC94" i="13"/>
  <c r="AC95" i="13"/>
  <c r="AC96" i="13"/>
  <c r="AC97" i="13"/>
  <c r="AC98" i="13"/>
  <c r="AC99" i="13"/>
  <c r="AC100" i="13"/>
  <c r="AC101" i="13"/>
  <c r="AC102" i="13"/>
  <c r="AC103" i="13"/>
  <c r="AC104" i="13"/>
  <c r="AC105" i="13"/>
  <c r="AC106" i="13"/>
  <c r="AC107" i="13"/>
  <c r="AC108" i="13"/>
  <c r="AC109" i="13"/>
  <c r="AC110" i="13"/>
  <c r="AC111" i="13"/>
  <c r="AC112" i="13"/>
  <c r="AC113" i="13"/>
  <c r="AC114" i="13"/>
  <c r="AC115" i="13"/>
  <c r="AC116" i="13"/>
  <c r="AC117" i="13"/>
  <c r="AC118" i="13"/>
  <c r="AC119" i="13"/>
  <c r="AC120" i="13"/>
  <c r="AC121" i="13"/>
  <c r="AC122" i="13"/>
  <c r="AC123" i="13"/>
  <c r="AC124" i="13"/>
  <c r="AC125" i="13"/>
  <c r="AC126" i="13"/>
  <c r="AC127" i="13"/>
  <c r="AC128" i="13"/>
  <c r="AC129" i="13"/>
  <c r="AC130" i="13"/>
  <c r="AC131" i="13"/>
  <c r="AC132" i="13"/>
  <c r="AC133" i="13"/>
  <c r="AC134" i="13"/>
  <c r="AC135" i="13"/>
  <c r="AC136" i="13"/>
  <c r="AC137" i="13"/>
  <c r="AC138" i="13"/>
  <c r="AC139" i="13"/>
  <c r="AC140" i="13"/>
  <c r="AC141" i="13"/>
  <c r="AC142" i="13"/>
  <c r="AC143" i="13"/>
  <c r="AC144" i="13"/>
  <c r="AC145" i="13"/>
  <c r="AC146" i="13"/>
  <c r="AC147" i="13"/>
  <c r="AC148" i="13"/>
  <c r="AC149" i="13"/>
  <c r="AC150" i="13"/>
  <c r="AC151" i="13"/>
  <c r="AC152" i="13"/>
  <c r="AC153" i="13"/>
  <c r="AC154" i="13"/>
  <c r="AC155" i="13"/>
  <c r="AC156" i="13"/>
  <c r="AC157" i="13"/>
  <c r="AC158" i="13"/>
  <c r="AC159" i="13"/>
  <c r="AC160" i="13"/>
  <c r="AC161" i="13"/>
  <c r="AC162" i="13"/>
  <c r="AC163" i="13"/>
  <c r="AC164" i="13"/>
  <c r="AC165" i="13"/>
  <c r="AC166" i="13"/>
  <c r="AC167" i="13"/>
  <c r="AC168" i="13"/>
  <c r="AC169" i="13"/>
  <c r="AC170" i="13"/>
  <c r="AC171" i="13"/>
  <c r="AC172" i="13"/>
  <c r="AC173" i="13"/>
  <c r="AC174" i="13"/>
  <c r="AC175" i="13"/>
  <c r="AC176" i="13"/>
  <c r="AC177" i="13"/>
  <c r="AC178" i="13"/>
  <c r="AC179" i="13"/>
  <c r="AC180" i="13"/>
  <c r="AC181" i="13"/>
  <c r="AC182" i="13"/>
  <c r="AC183" i="13"/>
  <c r="AC184" i="13"/>
  <c r="AC185" i="13"/>
  <c r="AC186" i="13"/>
  <c r="AC187" i="13"/>
  <c r="AC188" i="13"/>
  <c r="AC189" i="13"/>
  <c r="AC190" i="13"/>
  <c r="AC191" i="13"/>
  <c r="AC192" i="13"/>
  <c r="AC193" i="13"/>
  <c r="AC194" i="13"/>
  <c r="AC195" i="13"/>
  <c r="AC196" i="13"/>
  <c r="AC197" i="13"/>
  <c r="AC198" i="13"/>
  <c r="AC199" i="13"/>
  <c r="AC200" i="13"/>
  <c r="AC201" i="13"/>
  <c r="AC202" i="13"/>
  <c r="AC203" i="13"/>
  <c r="AC204" i="13"/>
  <c r="AC205" i="13"/>
  <c r="AC206" i="13"/>
  <c r="AC207" i="13"/>
  <c r="AC208" i="13"/>
  <c r="AC209" i="13"/>
  <c r="AC210" i="13"/>
  <c r="AC211" i="13"/>
  <c r="AC212" i="13"/>
  <c r="AC213" i="13"/>
  <c r="AC214" i="13"/>
  <c r="AC215" i="13"/>
  <c r="AC216" i="13"/>
  <c r="AC217" i="13"/>
  <c r="AC218" i="13"/>
  <c r="AC219" i="13"/>
  <c r="AC220" i="13"/>
  <c r="AC221" i="13"/>
  <c r="AC222" i="13"/>
  <c r="AC223" i="13"/>
  <c r="AC224" i="13"/>
  <c r="AC225" i="13"/>
  <c r="AC226" i="13"/>
  <c r="AC227" i="13"/>
  <c r="AC228" i="13"/>
  <c r="AC229" i="13"/>
  <c r="AC230" i="13"/>
  <c r="AC231" i="13"/>
  <c r="AC232" i="13"/>
  <c r="AC233" i="13"/>
  <c r="AC234" i="13"/>
  <c r="AC235" i="13"/>
  <c r="AC236"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4" i="13"/>
  <c r="AC265" i="13"/>
  <c r="AC266" i="13"/>
  <c r="AC267" i="13"/>
  <c r="AC268" i="13"/>
  <c r="AC269" i="13"/>
  <c r="AC270" i="13"/>
  <c r="AC271" i="13"/>
  <c r="AC272" i="13"/>
  <c r="AC273" i="13"/>
  <c r="AC274" i="13"/>
  <c r="AC275" i="13"/>
  <c r="AC276" i="13"/>
  <c r="AC277" i="13"/>
  <c r="AC278" i="13"/>
  <c r="AC279" i="13"/>
  <c r="AC280" i="13"/>
  <c r="AC281" i="13"/>
  <c r="AC282" i="13"/>
  <c r="AC283" i="13"/>
  <c r="AC284" i="13"/>
  <c r="AC285" i="13"/>
  <c r="AC286" i="13"/>
  <c r="AC287" i="13"/>
  <c r="AC288" i="13"/>
  <c r="AC289" i="13"/>
  <c r="AC290" i="13"/>
  <c r="AC291" i="13"/>
  <c r="AC292" i="13"/>
  <c r="AC293" i="13"/>
  <c r="AC294" i="13"/>
  <c r="AC295" i="13"/>
  <c r="AC296" i="13"/>
  <c r="AC297" i="13"/>
  <c r="AC298" i="13"/>
  <c r="AC299" i="13"/>
  <c r="AC300" i="13"/>
  <c r="AC301" i="13"/>
  <c r="AC302" i="13"/>
  <c r="AC303" i="13"/>
  <c r="AC304" i="13"/>
  <c r="AC305" i="13"/>
  <c r="AC306" i="13"/>
  <c r="AC307" i="13"/>
  <c r="AC308" i="13"/>
  <c r="AC309" i="13"/>
  <c r="AC310" i="13"/>
  <c r="AC311" i="13"/>
  <c r="AC312" i="13"/>
  <c r="AC313" i="13"/>
  <c r="AC314" i="13"/>
  <c r="AC315" i="13"/>
  <c r="AC316" i="13"/>
  <c r="AC317" i="13"/>
  <c r="AC318" i="13"/>
  <c r="AC319" i="13"/>
  <c r="AC320" i="13"/>
  <c r="AC321" i="13"/>
  <c r="AC322" i="13"/>
  <c r="AC323" i="13"/>
  <c r="AC324" i="13"/>
  <c r="AC325" i="13"/>
  <c r="AC326" i="13"/>
  <c r="AC327" i="13"/>
  <c r="AC328" i="13"/>
  <c r="AC329" i="13"/>
  <c r="AC330" i="13"/>
  <c r="AC331" i="13"/>
  <c r="AC332" i="13"/>
  <c r="AC333" i="13"/>
  <c r="AC334" i="13"/>
  <c r="AC335" i="13"/>
  <c r="AC336" i="13"/>
  <c r="AC337" i="13"/>
  <c r="AC338" i="13"/>
  <c r="AC339" i="13"/>
  <c r="AC340" i="13"/>
  <c r="AC341" i="13"/>
  <c r="AC342" i="13"/>
  <c r="AC343" i="13"/>
  <c r="AC344" i="13"/>
  <c r="AC345" i="13"/>
  <c r="AC346" i="13"/>
  <c r="AC347" i="13"/>
  <c r="AC348" i="13"/>
  <c r="AC349" i="13"/>
  <c r="AC350" i="13"/>
  <c r="AC351" i="13"/>
  <c r="AC352" i="13"/>
  <c r="AC353" i="13"/>
  <c r="AC354" i="13"/>
  <c r="AC355" i="13"/>
  <c r="AC356" i="13"/>
  <c r="AC357" i="13"/>
  <c r="AC358" i="13"/>
  <c r="AC359" i="13"/>
  <c r="AC360" i="13"/>
  <c r="AC361" i="13"/>
  <c r="AC362" i="13"/>
  <c r="AC363" i="13"/>
  <c r="AC364" i="13"/>
  <c r="AC365" i="13"/>
  <c r="AC366" i="13"/>
  <c r="AC367" i="13"/>
  <c r="AC368" i="13"/>
  <c r="AC369" i="13"/>
  <c r="AC370" i="13"/>
  <c r="AC371" i="13"/>
  <c r="AC372" i="13"/>
  <c r="AC373" i="13"/>
  <c r="AC374" i="13"/>
  <c r="AC375" i="13"/>
  <c r="AC376" i="13"/>
  <c r="AC377" i="13"/>
  <c r="AC378" i="13"/>
  <c r="AC379" i="13"/>
  <c r="AC380" i="13"/>
  <c r="AC381" i="13"/>
  <c r="AC382" i="13"/>
  <c r="AC383" i="13"/>
  <c r="AC384" i="13"/>
  <c r="AC385" i="13"/>
  <c r="AC386" i="13"/>
  <c r="AC387" i="13"/>
  <c r="AC388" i="13"/>
  <c r="AC389" i="13"/>
  <c r="AC390" i="13"/>
  <c r="AC391" i="13"/>
  <c r="AC392" i="13"/>
  <c r="AC393" i="13"/>
  <c r="AC394" i="13"/>
  <c r="AC395" i="13"/>
  <c r="AC396" i="13"/>
  <c r="AC397" i="13"/>
  <c r="AC398" i="13"/>
  <c r="AC399" i="13"/>
  <c r="AC400" i="13"/>
  <c r="AC401" i="13"/>
  <c r="AC402" i="13"/>
  <c r="AC403" i="13"/>
  <c r="AC404" i="13"/>
  <c r="AC405" i="13"/>
  <c r="AC406" i="13"/>
  <c r="AC407" i="13"/>
  <c r="AC408" i="13"/>
  <c r="AC409" i="13"/>
  <c r="AC410" i="13"/>
  <c r="AC411" i="13"/>
  <c r="AC412" i="13"/>
  <c r="AC413" i="13"/>
  <c r="AC414" i="13"/>
  <c r="AC415" i="13"/>
  <c r="AC416" i="13"/>
  <c r="AC417" i="13"/>
  <c r="AC418" i="13"/>
  <c r="AC419" i="13"/>
  <c r="AC420" i="13"/>
  <c r="AC421" i="13"/>
  <c r="AC422" i="13"/>
  <c r="AC423" i="13"/>
  <c r="AC424" i="13"/>
  <c r="AC425" i="13"/>
  <c r="AC426" i="13"/>
  <c r="AC427" i="13"/>
  <c r="AC428" i="13"/>
  <c r="AC429" i="13"/>
  <c r="AC430" i="13"/>
  <c r="AC431" i="13"/>
  <c r="AC432" i="13"/>
  <c r="AC433" i="13"/>
  <c r="AC434" i="13"/>
  <c r="AC435" i="13"/>
  <c r="AC436" i="13"/>
  <c r="AC437" i="13"/>
  <c r="AC438" i="13"/>
  <c r="AC439" i="13"/>
  <c r="AC440" i="13"/>
  <c r="AC441" i="13"/>
  <c r="AC442" i="13"/>
  <c r="AC443" i="13"/>
  <c r="AC444" i="13"/>
  <c r="AC445" i="13"/>
  <c r="AC446" i="13"/>
  <c r="AC447" i="13"/>
  <c r="AC448" i="13"/>
  <c r="AC449" i="13"/>
  <c r="AC450" i="13"/>
  <c r="AC451" i="13"/>
  <c r="AC452" i="13"/>
  <c r="AC453" i="13"/>
  <c r="AC454" i="13"/>
  <c r="AC455" i="13"/>
  <c r="AC456" i="13"/>
  <c r="AC457" i="13"/>
  <c r="AC458" i="13"/>
  <c r="AC459" i="13"/>
  <c r="AC460" i="13"/>
  <c r="AC461" i="13"/>
  <c r="AC462" i="13"/>
  <c r="AC463" i="13"/>
  <c r="AC464" i="13"/>
  <c r="AC465" i="13"/>
  <c r="AC466" i="13"/>
  <c r="AC467" i="13"/>
  <c r="AC468" i="13"/>
  <c r="AC469" i="13"/>
  <c r="AC470" i="13"/>
  <c r="AC471" i="13"/>
  <c r="AC472" i="13"/>
  <c r="AC473" i="13"/>
  <c r="AC474" i="13"/>
  <c r="AC475" i="13"/>
  <c r="AC476" i="13"/>
  <c r="AC477" i="13"/>
  <c r="AC478" i="13"/>
  <c r="AC479" i="13"/>
  <c r="AC480" i="13"/>
  <c r="AC481" i="13"/>
  <c r="AC482" i="13"/>
  <c r="AC483" i="13"/>
  <c r="AC484" i="13"/>
  <c r="AC485" i="13"/>
  <c r="AC486" i="13"/>
  <c r="AC487" i="13"/>
  <c r="AC488" i="13"/>
  <c r="AC489" i="13"/>
  <c r="AC490" i="13"/>
  <c r="AC491" i="13"/>
  <c r="AC492" i="13"/>
  <c r="AC493" i="13"/>
  <c r="AC494" i="13"/>
  <c r="AC495" i="13"/>
  <c r="AC496" i="13"/>
  <c r="AC497" i="13"/>
  <c r="AC498" i="13"/>
  <c r="AC499" i="13"/>
  <c r="AC500" i="13"/>
  <c r="AC501" i="13"/>
  <c r="AC502" i="13"/>
  <c r="AC503" i="13"/>
  <c r="AC504" i="13"/>
  <c r="AC505" i="13"/>
  <c r="AC506" i="13"/>
  <c r="AC507" i="13"/>
  <c r="AC508" i="13"/>
  <c r="AC509" i="13"/>
  <c r="AC510" i="13"/>
  <c r="AC511" i="13"/>
  <c r="AC512" i="13"/>
  <c r="AC513" i="13"/>
  <c r="AC514" i="13"/>
  <c r="AC515" i="13"/>
  <c r="AC516" i="13"/>
  <c r="AC517" i="13"/>
  <c r="AC518" i="13"/>
  <c r="AC519" i="13"/>
  <c r="AC520" i="13"/>
  <c r="AC521" i="13"/>
  <c r="AC522" i="13"/>
  <c r="AC523" i="13"/>
  <c r="AC524" i="13"/>
  <c r="AC525" i="13"/>
  <c r="AC526" i="13"/>
  <c r="AC527" i="13"/>
  <c r="AC528" i="13"/>
  <c r="AC529" i="13"/>
  <c r="AC530" i="13"/>
  <c r="AC531" i="13"/>
  <c r="AC532" i="13"/>
  <c r="AC533" i="13"/>
  <c r="AC534" i="13"/>
  <c r="AC535" i="13"/>
  <c r="AC536" i="13"/>
  <c r="AC537" i="13"/>
  <c r="AC538" i="13"/>
  <c r="AC539" i="13"/>
  <c r="AC540" i="13"/>
  <c r="AC541" i="13"/>
  <c r="AC542" i="13"/>
  <c r="AC543" i="13"/>
  <c r="AC544" i="13"/>
  <c r="AC545" i="13"/>
  <c r="AC546" i="13"/>
  <c r="AC547" i="13"/>
  <c r="AC548" i="13"/>
  <c r="AC549" i="13"/>
  <c r="AC550" i="13"/>
  <c r="AC551" i="13"/>
  <c r="AC552" i="13"/>
  <c r="AC553" i="13"/>
  <c r="AC554" i="13"/>
  <c r="AC555" i="13"/>
  <c r="AC556" i="13"/>
  <c r="AC557" i="13"/>
  <c r="AC558" i="13"/>
  <c r="AC559" i="13"/>
  <c r="AC560" i="13"/>
  <c r="AC561" i="13"/>
  <c r="AC562" i="13"/>
  <c r="AC563" i="13"/>
  <c r="AC564" i="13"/>
  <c r="AC565" i="13"/>
  <c r="AC566" i="13"/>
  <c r="AC567" i="13"/>
  <c r="AC568" i="13"/>
  <c r="AC569" i="13"/>
  <c r="AC570" i="13"/>
  <c r="AC571" i="13"/>
  <c r="AC572" i="13"/>
  <c r="AC573" i="13"/>
  <c r="AC574" i="13"/>
  <c r="AC575" i="13"/>
  <c r="AC576" i="13"/>
  <c r="AC577" i="13"/>
  <c r="AC578" i="13"/>
  <c r="AC579" i="13"/>
  <c r="AC580" i="13"/>
  <c r="AC581" i="13"/>
  <c r="AC582" i="13"/>
  <c r="AC583" i="13"/>
  <c r="AC584" i="13"/>
  <c r="AC585" i="13"/>
  <c r="AC586" i="13"/>
  <c r="AC587" i="13"/>
  <c r="AC588" i="13"/>
  <c r="AC589" i="13"/>
  <c r="AC590" i="13"/>
  <c r="AC591" i="13"/>
  <c r="AC592" i="13"/>
  <c r="AC593" i="13"/>
  <c r="AC594" i="13"/>
  <c r="AC595" i="13"/>
  <c r="AC596" i="13"/>
  <c r="AC597" i="13"/>
  <c r="AC598" i="13"/>
  <c r="AC599" i="13"/>
  <c r="AC600" i="13"/>
  <c r="AC601" i="13"/>
  <c r="AC602" i="13"/>
  <c r="AC603" i="13"/>
  <c r="AC604" i="13"/>
  <c r="AC605" i="13"/>
  <c r="AC606" i="13"/>
  <c r="AC607" i="13"/>
  <c r="AC608" i="13"/>
  <c r="AC609" i="13"/>
  <c r="AC610" i="13"/>
  <c r="AC611" i="13"/>
  <c r="AC612" i="13"/>
  <c r="AC613" i="13"/>
  <c r="AC614" i="13"/>
  <c r="AC615" i="13"/>
  <c r="AC616" i="13"/>
  <c r="AC617" i="13"/>
  <c r="AC618" i="13"/>
  <c r="AC619" i="13"/>
  <c r="AC620" i="13"/>
  <c r="AC621" i="13"/>
  <c r="AC622" i="13"/>
  <c r="AC623" i="13"/>
  <c r="AC624" i="13"/>
  <c r="AC625" i="13"/>
  <c r="AC626" i="13"/>
  <c r="AC627" i="13"/>
  <c r="AC628" i="13"/>
  <c r="AC629" i="13"/>
  <c r="AC630" i="13"/>
  <c r="AC631" i="13"/>
  <c r="AC632" i="13"/>
  <c r="AC633" i="13"/>
  <c r="AC634" i="13"/>
  <c r="AC635" i="13"/>
  <c r="AC636" i="13"/>
  <c r="AC637" i="13"/>
  <c r="AC638" i="13"/>
  <c r="AC639" i="13"/>
  <c r="AC640" i="13"/>
  <c r="AC641" i="13"/>
  <c r="AC642" i="13"/>
  <c r="AC643" i="13"/>
  <c r="AC644" i="13"/>
  <c r="AC645" i="13"/>
  <c r="AC646" i="13"/>
  <c r="AC647" i="13"/>
  <c r="AC648" i="13"/>
  <c r="AC649" i="13"/>
  <c r="AC650" i="13"/>
  <c r="AC651" i="13"/>
  <c r="AC652" i="13"/>
  <c r="AC653" i="13"/>
  <c r="AC654" i="13"/>
  <c r="AC655" i="13"/>
  <c r="AC656" i="13"/>
  <c r="AC657" i="13"/>
  <c r="AC658" i="13"/>
  <c r="AC659" i="13"/>
  <c r="AC660" i="13"/>
  <c r="AC661" i="13"/>
  <c r="AC662" i="13"/>
  <c r="AC663" i="13"/>
  <c r="AC664" i="13"/>
  <c r="AC665" i="13"/>
  <c r="AC666" i="13"/>
  <c r="AC667" i="13"/>
  <c r="AC668" i="13"/>
  <c r="AC669" i="13"/>
  <c r="AC670" i="13"/>
  <c r="AC671" i="13"/>
  <c r="AC672" i="13"/>
  <c r="AC673" i="13"/>
  <c r="AC674" i="13"/>
  <c r="AC675" i="13"/>
  <c r="AC676" i="13"/>
  <c r="AC677" i="13"/>
  <c r="AC678" i="13"/>
  <c r="AC679" i="13"/>
  <c r="AC680" i="13"/>
  <c r="AC681" i="13"/>
  <c r="AC682" i="13"/>
  <c r="AC683" i="13"/>
  <c r="AC684" i="13"/>
  <c r="AC685" i="13"/>
  <c r="AC686" i="13"/>
  <c r="AC687" i="13"/>
  <c r="AC688" i="13"/>
  <c r="AC689" i="13"/>
  <c r="AC690" i="13"/>
  <c r="AC691" i="13"/>
  <c r="AC692" i="13"/>
  <c r="AC693" i="13"/>
  <c r="AC694" i="13"/>
  <c r="AC695" i="13"/>
  <c r="AC696" i="13"/>
  <c r="AC697" i="13"/>
  <c r="AC698" i="13"/>
  <c r="AC699" i="13"/>
  <c r="AC700" i="13"/>
  <c r="AC701" i="13"/>
  <c r="AC702" i="13"/>
  <c r="AC703" i="13"/>
  <c r="AC704" i="13"/>
  <c r="AC705" i="13"/>
  <c r="AC706" i="13"/>
  <c r="AC707" i="13"/>
  <c r="AC708" i="13"/>
  <c r="AC709" i="13"/>
  <c r="AC710" i="13"/>
  <c r="AC711" i="13"/>
  <c r="AC712" i="13"/>
  <c r="AC713" i="13"/>
  <c r="AC714" i="13"/>
  <c r="AC715" i="13"/>
  <c r="AC716" i="13"/>
  <c r="AC717" i="13"/>
  <c r="AC718" i="13"/>
  <c r="AC719" i="13"/>
  <c r="AC720" i="13"/>
  <c r="AC721" i="13"/>
  <c r="AC722" i="13"/>
  <c r="AC723" i="13"/>
  <c r="AC724" i="13"/>
  <c r="AC725" i="13"/>
  <c r="AC726" i="13"/>
  <c r="AC727" i="13"/>
  <c r="AC728" i="13"/>
  <c r="AC729" i="13"/>
  <c r="AC730" i="13"/>
  <c r="AC731" i="13"/>
  <c r="AC732" i="13"/>
  <c r="AC733" i="13"/>
  <c r="AC734" i="13"/>
  <c r="AC735" i="13"/>
  <c r="AC736" i="13"/>
  <c r="AC737" i="13"/>
  <c r="AC738" i="13"/>
  <c r="AC739" i="13"/>
  <c r="AC740" i="13"/>
  <c r="AC741" i="13"/>
  <c r="AC742" i="13"/>
  <c r="AC743" i="13"/>
  <c r="AC744" i="13"/>
  <c r="AC745" i="13"/>
  <c r="AC746" i="13"/>
  <c r="AC747" i="13"/>
  <c r="AC748" i="13"/>
  <c r="AC749" i="13"/>
  <c r="AC750" i="13"/>
  <c r="AC751" i="13"/>
  <c r="AC752" i="13"/>
  <c r="AC753" i="13"/>
  <c r="AC754" i="13"/>
  <c r="AC755" i="13"/>
  <c r="AC756" i="13"/>
  <c r="AC757" i="13"/>
  <c r="AC758" i="13"/>
  <c r="AC759" i="13"/>
  <c r="AC760" i="13"/>
  <c r="AC761" i="13"/>
  <c r="AC762" i="13"/>
  <c r="AC763" i="13"/>
  <c r="AC764" i="13"/>
  <c r="AC765" i="13"/>
  <c r="AC766" i="13"/>
  <c r="AC767" i="13"/>
  <c r="AC768" i="13"/>
  <c r="AC769" i="13"/>
  <c r="AC770" i="13"/>
  <c r="AC771" i="13"/>
  <c r="AC772" i="13"/>
  <c r="AC773" i="13"/>
  <c r="AC774" i="13"/>
  <c r="AC775" i="13"/>
  <c r="AC776" i="13"/>
  <c r="AC777" i="13"/>
  <c r="AC778" i="13"/>
  <c r="AC779" i="13"/>
  <c r="AC780" i="13"/>
  <c r="AC781" i="13"/>
  <c r="AC782" i="13"/>
  <c r="AC783" i="13"/>
  <c r="AC784" i="13"/>
  <c r="AC785" i="13"/>
  <c r="AC786" i="13"/>
  <c r="AC787" i="13"/>
  <c r="AC788" i="13"/>
  <c r="AC789" i="13"/>
  <c r="AC790" i="13"/>
  <c r="AC791" i="13"/>
  <c r="AC792" i="13"/>
  <c r="AC793" i="13"/>
  <c r="AC794" i="13"/>
  <c r="AC795" i="13"/>
  <c r="AC796" i="13"/>
  <c r="AC797" i="13"/>
  <c r="AC798" i="13"/>
  <c r="AC799" i="13"/>
  <c r="AC800" i="13"/>
  <c r="AC801" i="13"/>
  <c r="AC802" i="13"/>
  <c r="AC803" i="13"/>
  <c r="AC804" i="13"/>
  <c r="AC805" i="13"/>
  <c r="AC806" i="13"/>
  <c r="AC807" i="13"/>
  <c r="AC808" i="13"/>
  <c r="AC809" i="13"/>
  <c r="AC810" i="13"/>
  <c r="AC811" i="13"/>
  <c r="AC812" i="13"/>
  <c r="AC813" i="13"/>
  <c r="AC814" i="13"/>
  <c r="AC815" i="13"/>
  <c r="AC816" i="13"/>
  <c r="AC817" i="13"/>
  <c r="AC818" i="13"/>
  <c r="AC819" i="13"/>
  <c r="AC820" i="13"/>
  <c r="AC821" i="13"/>
  <c r="AC822" i="13"/>
  <c r="AC823" i="13"/>
  <c r="AC824" i="13"/>
  <c r="AC825" i="13"/>
  <c r="AC826" i="13"/>
  <c r="AC827" i="13"/>
  <c r="AC828" i="13"/>
  <c r="AC829" i="13"/>
  <c r="AC830" i="13"/>
  <c r="AC831" i="13"/>
  <c r="AC832" i="13"/>
  <c r="AC833" i="13"/>
  <c r="AC834" i="13"/>
  <c r="AC835" i="13"/>
  <c r="AC836" i="13"/>
  <c r="AC837" i="13"/>
  <c r="AC838" i="13"/>
  <c r="AC839" i="13"/>
  <c r="AC840" i="13"/>
  <c r="AC841" i="13"/>
  <c r="AC842" i="13"/>
  <c r="AC843" i="13"/>
  <c r="AC844" i="13"/>
  <c r="AC845" i="13"/>
  <c r="AC846" i="13"/>
  <c r="AC847" i="13"/>
  <c r="AC848" i="13"/>
  <c r="AC849" i="13"/>
  <c r="AC850" i="13"/>
  <c r="AC851" i="13"/>
  <c r="AC852" i="13"/>
  <c r="AC853" i="13"/>
  <c r="AC854" i="13"/>
  <c r="AC855" i="13"/>
  <c r="AC856" i="13"/>
  <c r="AC857" i="13"/>
  <c r="AC858" i="13"/>
  <c r="AC859" i="13"/>
  <c r="AC860" i="13"/>
  <c r="AC861" i="13"/>
  <c r="AC862" i="13"/>
  <c r="AC863" i="13"/>
  <c r="AC864" i="13"/>
  <c r="AC865" i="13"/>
  <c r="AC866" i="13"/>
  <c r="AC867" i="13"/>
  <c r="AC868" i="13"/>
  <c r="AC869" i="13"/>
  <c r="AC870" i="13"/>
  <c r="AC871" i="13"/>
  <c r="AC872" i="13"/>
  <c r="AC873" i="13"/>
  <c r="AC874" i="13"/>
  <c r="AC875" i="13"/>
  <c r="AC876" i="13"/>
  <c r="AC877" i="13"/>
  <c r="AC878" i="13"/>
  <c r="AC879" i="13"/>
  <c r="AC880" i="13"/>
  <c r="AC881" i="13"/>
  <c r="AC882" i="13"/>
  <c r="AC883" i="13"/>
  <c r="AC884" i="13"/>
  <c r="AC885" i="13"/>
  <c r="AC886" i="13"/>
  <c r="AC887" i="13"/>
  <c r="AC888" i="13"/>
  <c r="AC889" i="13"/>
  <c r="AC890" i="13"/>
  <c r="AC891" i="13"/>
  <c r="AC892" i="13"/>
  <c r="AC893" i="13"/>
  <c r="AC894" i="13"/>
  <c r="AC895" i="13"/>
  <c r="AC896" i="13"/>
  <c r="AC897" i="13"/>
  <c r="AC898" i="13"/>
  <c r="AC899" i="13"/>
  <c r="AC900" i="13"/>
  <c r="AC901" i="13"/>
  <c r="AC902" i="13"/>
  <c r="AC903" i="13"/>
  <c r="AC904" i="13"/>
  <c r="AC905" i="13"/>
  <c r="AC906" i="13"/>
  <c r="AC907" i="13"/>
  <c r="AC908" i="13"/>
  <c r="AC909" i="13"/>
  <c r="AC910" i="13"/>
  <c r="AC911" i="13"/>
  <c r="AC912" i="13"/>
  <c r="AC913" i="13"/>
  <c r="AC914" i="13"/>
  <c r="AC915" i="13"/>
  <c r="AC916" i="13"/>
  <c r="AC917" i="13"/>
  <c r="AC918" i="13"/>
  <c r="AC919" i="13"/>
  <c r="AC920" i="13"/>
  <c r="AC921" i="13"/>
  <c r="AC922" i="13"/>
  <c r="AC923" i="13"/>
  <c r="AC924" i="13"/>
  <c r="AC925" i="13"/>
  <c r="AC926" i="13"/>
  <c r="AC927" i="13"/>
  <c r="AC928" i="13"/>
  <c r="AC929" i="13"/>
  <c r="AC930" i="13"/>
  <c r="AC931" i="13"/>
  <c r="AC932" i="13"/>
  <c r="AC933" i="13"/>
  <c r="AC934" i="13"/>
  <c r="AC935" i="13"/>
  <c r="AC936" i="13"/>
  <c r="AC937" i="13"/>
  <c r="AC938" i="13"/>
  <c r="AC939" i="13"/>
  <c r="AC940" i="13"/>
  <c r="AC941" i="13"/>
  <c r="AC942" i="13"/>
  <c r="AC943" i="13"/>
  <c r="AC944" i="13"/>
  <c r="AC945" i="13"/>
  <c r="AC946" i="13"/>
  <c r="AC947" i="13"/>
  <c r="AC948" i="13"/>
  <c r="AC949" i="13"/>
  <c r="AC950" i="13"/>
  <c r="AC951" i="13"/>
  <c r="AC952" i="13"/>
  <c r="AC953" i="13"/>
  <c r="AC954" i="13"/>
  <c r="AC955" i="13"/>
  <c r="AC956" i="13"/>
  <c r="AC957" i="13"/>
  <c r="AC958" i="13"/>
  <c r="AC959" i="13"/>
  <c r="AC960" i="13"/>
  <c r="AC961" i="13"/>
  <c r="AC962" i="13"/>
  <c r="AC963" i="13"/>
  <c r="AC964" i="13"/>
  <c r="AC965" i="13"/>
  <c r="AC966" i="13"/>
  <c r="AC967" i="13"/>
  <c r="AC968" i="13"/>
  <c r="AC969" i="13"/>
  <c r="AC970" i="13"/>
  <c r="AC971" i="13"/>
  <c r="AC972" i="13"/>
  <c r="AC973" i="13"/>
  <c r="AC974" i="13"/>
  <c r="AC975" i="13"/>
  <c r="AC976" i="13"/>
  <c r="AC977" i="13"/>
  <c r="AC978" i="13"/>
  <c r="AC979" i="13"/>
  <c r="AC980" i="13"/>
  <c r="AC981" i="13"/>
  <c r="AC982" i="13"/>
  <c r="AC983" i="13"/>
  <c r="AC984" i="13"/>
  <c r="AC985" i="13"/>
  <c r="AC986" i="13"/>
  <c r="AC987" i="13"/>
  <c r="AC988" i="13"/>
  <c r="AC989" i="13"/>
  <c r="AC990" i="13"/>
  <c r="AC991" i="13"/>
  <c r="AC992" i="13"/>
  <c r="AC993" i="13"/>
  <c r="AC994" i="13"/>
  <c r="AC995" i="13"/>
  <c r="AC996" i="13"/>
  <c r="AC997" i="13"/>
  <c r="AC998" i="13"/>
  <c r="AC999" i="13"/>
  <c r="AC1000" i="13"/>
  <c r="AC1001" i="13"/>
  <c r="AC1002" i="13"/>
  <c r="AC1003" i="13"/>
  <c r="AC1004" i="13"/>
  <c r="AC1005" i="13"/>
  <c r="AC1006" i="13"/>
  <c r="AC1007" i="13"/>
  <c r="AC1008" i="13"/>
  <c r="AC1009" i="13"/>
  <c r="AC1010" i="13"/>
  <c r="AC1011" i="13"/>
  <c r="AC1012" i="13"/>
  <c r="AC1013" i="13"/>
  <c r="AC1014" i="13"/>
  <c r="AC1015" i="13"/>
  <c r="AC1016" i="13"/>
  <c r="AC1017" i="13"/>
  <c r="AC1018" i="13"/>
  <c r="AC1019" i="13"/>
  <c r="AC1020" i="13"/>
  <c r="AC1021" i="13"/>
  <c r="AC1022" i="13"/>
  <c r="AC1023" i="13"/>
  <c r="AC1024" i="13"/>
  <c r="AC1025" i="13"/>
  <c r="AC1026" i="13"/>
  <c r="AC1027" i="13"/>
  <c r="AC1028" i="13"/>
  <c r="AC1029" i="13"/>
  <c r="AC1030" i="13"/>
  <c r="AC1031" i="13"/>
  <c r="AC1032" i="13"/>
  <c r="AC1033" i="13"/>
  <c r="AC1034" i="13"/>
  <c r="AC1035" i="13"/>
  <c r="AC1036" i="13"/>
  <c r="AC1037" i="13"/>
  <c r="AC1038" i="13"/>
  <c r="AC1039" i="13"/>
  <c r="AC1040" i="13"/>
  <c r="AC1041" i="13"/>
  <c r="AC1042" i="13"/>
  <c r="AC1043" i="13"/>
  <c r="AC1044" i="13"/>
  <c r="AC1045" i="13"/>
  <c r="AC1046" i="13"/>
  <c r="AC1047" i="13"/>
  <c r="AC1048" i="13"/>
  <c r="AC1049" i="13"/>
  <c r="AC1050" i="13"/>
  <c r="AC1051" i="13"/>
  <c r="AC1052" i="13"/>
  <c r="AC1053" i="13"/>
  <c r="AC1054" i="13"/>
  <c r="AC1055" i="13"/>
  <c r="AC1056" i="13"/>
  <c r="AC1057" i="13"/>
  <c r="AC1058" i="13"/>
  <c r="AC1059" i="13"/>
  <c r="AC1060" i="13"/>
  <c r="AC1061" i="13"/>
  <c r="AC1062" i="13"/>
  <c r="AC1063" i="13"/>
  <c r="AC1064" i="13"/>
  <c r="AC1065" i="13"/>
  <c r="AC1066" i="13"/>
  <c r="AC1067" i="13"/>
  <c r="AC1068" i="13"/>
  <c r="AC1069" i="13"/>
  <c r="AC1070" i="13"/>
  <c r="AC1071" i="13"/>
  <c r="AC1072" i="13"/>
  <c r="AC1073" i="13"/>
  <c r="AC1074" i="13"/>
  <c r="AC1075" i="13"/>
  <c r="AC1076" i="13"/>
  <c r="AC1077" i="13"/>
  <c r="AC1078" i="13"/>
  <c r="AC1079" i="13"/>
  <c r="AC1080" i="13"/>
  <c r="AC1081" i="13"/>
  <c r="AC1082" i="13"/>
  <c r="AC1083" i="13"/>
  <c r="AC1084" i="13"/>
  <c r="AC1085" i="13"/>
  <c r="AC1086" i="13"/>
  <c r="AC1087" i="13"/>
  <c r="AC1088" i="13"/>
  <c r="AC1089" i="13"/>
  <c r="AC1090" i="13"/>
  <c r="AC1091" i="13"/>
  <c r="AC1092" i="13"/>
  <c r="AC1093" i="13"/>
  <c r="AC1094" i="13"/>
  <c r="AC1095" i="13"/>
  <c r="AC1096" i="13"/>
  <c r="AC1097" i="13"/>
  <c r="AC1098" i="13"/>
  <c r="AC1099" i="13"/>
  <c r="AC1100" i="13"/>
  <c r="AC1101" i="13"/>
  <c r="AC1102" i="13"/>
  <c r="AC1103" i="13"/>
  <c r="AC1104" i="13"/>
  <c r="AC1105" i="13"/>
  <c r="AC1106" i="13"/>
  <c r="AC1107" i="13"/>
  <c r="AC1108" i="13"/>
  <c r="AC1109" i="13"/>
  <c r="AC1110" i="13"/>
  <c r="AC1111" i="13"/>
  <c r="AC1112" i="13"/>
  <c r="AC1113" i="13"/>
  <c r="AC1114" i="13"/>
  <c r="AC1115" i="13"/>
  <c r="AC1116" i="13"/>
  <c r="AC1117" i="13"/>
  <c r="AC1118" i="13"/>
  <c r="AC1119" i="13"/>
  <c r="AC1120" i="13"/>
  <c r="AC1121" i="13"/>
  <c r="AC1122" i="13"/>
  <c r="AC1123" i="13"/>
  <c r="AC1124" i="13"/>
  <c r="AC1125" i="13"/>
  <c r="AC1126" i="13"/>
  <c r="AC1127" i="13"/>
  <c r="AC1128" i="13"/>
  <c r="AC1129" i="13"/>
  <c r="AC1130" i="13"/>
  <c r="AC1131" i="13"/>
  <c r="AC1132" i="13"/>
  <c r="AC1133" i="13"/>
  <c r="AC1134" i="13"/>
  <c r="AC1135" i="13"/>
  <c r="AC1136" i="13"/>
  <c r="AC1137" i="13"/>
  <c r="AC1138" i="13"/>
  <c r="AC1139" i="13"/>
  <c r="AC1140" i="13"/>
  <c r="AC1141" i="13"/>
  <c r="AC1142" i="13"/>
  <c r="AC1143" i="13"/>
  <c r="AC1144" i="13"/>
  <c r="AC1145" i="13"/>
  <c r="AC1146" i="13"/>
  <c r="AC1147" i="13"/>
  <c r="AC1148" i="13"/>
  <c r="AC1149" i="13"/>
  <c r="AC1150" i="13"/>
  <c r="AC1151" i="13"/>
  <c r="AC1152" i="13"/>
  <c r="AC1153" i="13"/>
  <c r="AC1154" i="13"/>
  <c r="AC1155" i="13"/>
  <c r="AC1156" i="13"/>
  <c r="AC1157" i="13"/>
  <c r="AC1158" i="13"/>
  <c r="AC1159" i="13"/>
  <c r="AC1160" i="13"/>
  <c r="AC1161" i="13"/>
  <c r="AC1162" i="13"/>
  <c r="AC1163" i="13"/>
  <c r="AC1164" i="13"/>
  <c r="AC1165" i="13"/>
  <c r="AC1166" i="13"/>
  <c r="AC1167" i="13"/>
  <c r="AC1168" i="13"/>
  <c r="AC1169" i="13"/>
  <c r="AC1170" i="13"/>
  <c r="AC1171" i="13"/>
  <c r="AC1172" i="13"/>
  <c r="AC1173" i="13"/>
  <c r="AC1174" i="13"/>
  <c r="AC1175" i="13"/>
  <c r="AC1176" i="13"/>
  <c r="AC1177" i="13"/>
  <c r="AC1178" i="13"/>
  <c r="AC1179" i="13"/>
  <c r="AC1180" i="13"/>
  <c r="AC1181" i="13"/>
  <c r="AC1182" i="13"/>
  <c r="AC1183" i="13"/>
  <c r="AC1184" i="13"/>
  <c r="AC1185" i="13"/>
  <c r="AC1186" i="13"/>
  <c r="AC1187" i="13"/>
  <c r="AC1188" i="13"/>
  <c r="AC1189" i="13"/>
  <c r="AC1190" i="13"/>
  <c r="AC1191" i="13"/>
  <c r="AC1192" i="13"/>
  <c r="AC1193" i="13"/>
  <c r="AC1194" i="13"/>
  <c r="AC1195" i="13"/>
  <c r="AC1196" i="13"/>
  <c r="AC1197" i="13"/>
  <c r="AC1198" i="13"/>
  <c r="AC1199" i="13"/>
  <c r="AC1200" i="13"/>
  <c r="AC1201" i="13"/>
  <c r="AC1202" i="13"/>
  <c r="AC1203" i="13"/>
  <c r="AC1204" i="13"/>
  <c r="AC1205" i="13"/>
  <c r="AC1206" i="13"/>
  <c r="AC1207" i="13"/>
  <c r="AC1208" i="13"/>
  <c r="AC1209" i="13"/>
  <c r="AC1210" i="13"/>
  <c r="AC1211" i="13"/>
  <c r="AC1212" i="13"/>
  <c r="AC1213" i="13"/>
  <c r="AC1214" i="13"/>
  <c r="AC1215" i="13"/>
  <c r="AC1216" i="13"/>
  <c r="AC1217" i="13"/>
  <c r="AC1218" i="13"/>
  <c r="AC1219" i="13"/>
  <c r="AC1220" i="13"/>
  <c r="AC1221" i="13"/>
  <c r="AC1222" i="13"/>
  <c r="AC1223" i="13"/>
  <c r="AC1224" i="13"/>
  <c r="AC1225" i="13"/>
  <c r="AC1226" i="13"/>
  <c r="AC1227" i="13"/>
  <c r="AC1228" i="13"/>
  <c r="AC1229" i="13"/>
  <c r="AC1230" i="13"/>
  <c r="AC1231" i="13"/>
  <c r="AC1232" i="13"/>
  <c r="AC1233" i="13"/>
  <c r="AC1234" i="13"/>
  <c r="AC1235" i="13"/>
  <c r="AC1236" i="13"/>
  <c r="AC1237" i="13"/>
  <c r="AC1238" i="13"/>
  <c r="AC1239" i="13"/>
  <c r="AC1240" i="13"/>
  <c r="AC1241" i="13"/>
  <c r="AC1242" i="13"/>
  <c r="AC1243" i="13"/>
  <c r="AC1244" i="13"/>
  <c r="AC1245" i="13"/>
  <c r="AC1246" i="13"/>
  <c r="AC1247" i="13"/>
  <c r="AC1248" i="13"/>
  <c r="AC1249" i="13"/>
  <c r="AC1250" i="13"/>
  <c r="AC1251" i="13"/>
  <c r="AC1252" i="13"/>
  <c r="AC1253" i="13"/>
  <c r="AC1254" i="13"/>
  <c r="AC1255" i="13"/>
  <c r="AC1256" i="13"/>
  <c r="AC1257" i="13"/>
  <c r="AC1258" i="13"/>
  <c r="AC1259" i="13"/>
  <c r="AC1260" i="13"/>
  <c r="AC1261" i="13"/>
  <c r="AC1262" i="13"/>
  <c r="AC1263" i="13"/>
  <c r="AC1264" i="13"/>
  <c r="AC1265" i="13"/>
  <c r="AC1266" i="13"/>
  <c r="AC1267" i="13"/>
  <c r="AC1268" i="13"/>
  <c r="AC1269" i="13"/>
  <c r="AC1270" i="13"/>
  <c r="AC1271" i="13"/>
  <c r="AC1272" i="13"/>
  <c r="AC1273" i="13"/>
  <c r="AC1274" i="13"/>
  <c r="AC1275" i="13"/>
  <c r="AC1276" i="13"/>
  <c r="AC1277" i="13"/>
  <c r="AC1278" i="13"/>
  <c r="AC1279" i="13"/>
  <c r="AC1280" i="13"/>
  <c r="AC1281" i="13"/>
  <c r="AC1282" i="13"/>
  <c r="AC1283" i="13"/>
  <c r="AC1284" i="13"/>
  <c r="AC1285" i="13"/>
  <c r="AC1286" i="13"/>
  <c r="AC1287" i="13"/>
  <c r="AC1288" i="13"/>
  <c r="AC1289" i="13"/>
  <c r="AC1290" i="13"/>
  <c r="AC1291" i="13"/>
  <c r="AC1292" i="13"/>
  <c r="AC1293" i="13"/>
  <c r="AC1294" i="13"/>
  <c r="AC1295" i="13"/>
  <c r="AC1296" i="13"/>
  <c r="AC1297" i="13"/>
  <c r="AC1298" i="13"/>
  <c r="AC1299" i="13"/>
  <c r="AC1300" i="13"/>
  <c r="AC1301" i="13"/>
  <c r="AC1302" i="13"/>
  <c r="AC1303" i="13"/>
  <c r="AC1304" i="13"/>
  <c r="AC1305" i="13"/>
  <c r="AC1306" i="13"/>
  <c r="AC1307" i="13"/>
  <c r="AC1308" i="13"/>
  <c r="AC1309" i="13"/>
  <c r="AC1310" i="13"/>
  <c r="AC1311" i="13"/>
  <c r="AC1312" i="13"/>
  <c r="AC1313" i="13"/>
  <c r="AC1314" i="13"/>
  <c r="AC1315" i="13"/>
  <c r="AC1316" i="13"/>
  <c r="AC1317" i="13"/>
  <c r="AC1318" i="13"/>
  <c r="AC1319" i="13"/>
  <c r="AC1320" i="13"/>
  <c r="AC1321" i="13"/>
  <c r="AC1322" i="13"/>
  <c r="AC1323" i="13"/>
  <c r="AC1324" i="13"/>
  <c r="AC1325" i="13"/>
  <c r="AC1326" i="13"/>
  <c r="AC1327" i="13"/>
  <c r="AC1328" i="13"/>
  <c r="AC1329" i="13"/>
  <c r="AC1330" i="13"/>
  <c r="AC1331" i="13"/>
  <c r="AC1332" i="13"/>
  <c r="AC1333" i="13"/>
  <c r="AC1334" i="13"/>
  <c r="AC1335" i="13"/>
  <c r="AC1336" i="13"/>
  <c r="AC1337" i="13"/>
  <c r="AC1338" i="13"/>
  <c r="AC1339" i="13"/>
  <c r="AC1340" i="13"/>
  <c r="AC1341" i="13"/>
  <c r="AC1342" i="13"/>
  <c r="AC1343" i="13"/>
  <c r="AC1344" i="13"/>
  <c r="AC1345" i="13"/>
  <c r="AC1346" i="13"/>
  <c r="AC1347" i="13"/>
  <c r="AC1348" i="13"/>
  <c r="AC1349" i="13"/>
  <c r="AC1350" i="13"/>
  <c r="AC1351" i="13"/>
  <c r="AC1352" i="13"/>
  <c r="AC1353" i="13"/>
  <c r="AC1354" i="13"/>
  <c r="AC1355" i="13"/>
  <c r="AC1356" i="13"/>
  <c r="AC1357" i="13"/>
  <c r="AC1358" i="13"/>
  <c r="AC1359" i="13"/>
  <c r="AC1360" i="13"/>
  <c r="AC1361" i="13"/>
  <c r="AC1362" i="13"/>
  <c r="AC1363" i="13"/>
  <c r="AC1364" i="13"/>
  <c r="AC1365" i="13"/>
  <c r="AC1366" i="13"/>
  <c r="AC1367" i="13"/>
  <c r="AC1368" i="13"/>
  <c r="AC1369" i="13"/>
  <c r="AC1370" i="13"/>
  <c r="AC1371" i="13"/>
  <c r="AC1372" i="13"/>
  <c r="AC1373" i="13"/>
  <c r="AC1374" i="13"/>
  <c r="AC1375" i="13"/>
  <c r="AC1376" i="13"/>
  <c r="AC1377" i="13"/>
  <c r="AC1378" i="13"/>
  <c r="AC1379" i="13"/>
  <c r="AC1380" i="13"/>
  <c r="AC1381" i="13"/>
  <c r="AC1382" i="13"/>
  <c r="AC1383" i="13"/>
  <c r="AC1384" i="13"/>
  <c r="AC1385" i="13"/>
  <c r="AC1386" i="13"/>
  <c r="AC1387" i="13"/>
  <c r="AC1388" i="13"/>
  <c r="AC1389" i="13"/>
  <c r="AC1390" i="13"/>
  <c r="AC1391" i="13"/>
  <c r="AC1392" i="13"/>
  <c r="AC1393" i="13"/>
  <c r="AC1394" i="13"/>
  <c r="AC1395" i="13"/>
  <c r="AC1396" i="13"/>
  <c r="AC1397" i="13"/>
  <c r="AC1398" i="13"/>
  <c r="AC1399" i="13"/>
  <c r="AC1400" i="13"/>
  <c r="AC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344" i="13"/>
  <c r="AA345" i="13"/>
  <c r="AA346" i="13"/>
  <c r="AA347" i="13"/>
  <c r="AA348" i="13"/>
  <c r="AA349" i="13"/>
  <c r="AA350" i="13"/>
  <c r="AA351" i="13"/>
  <c r="AA352" i="13"/>
  <c r="AA353" i="13"/>
  <c r="AA354" i="13"/>
  <c r="AA355" i="13"/>
  <c r="AA356" i="13"/>
  <c r="AA357" i="13"/>
  <c r="AA358" i="13"/>
  <c r="AA359" i="13"/>
  <c r="AA360" i="13"/>
  <c r="AA361" i="13"/>
  <c r="AA362" i="13"/>
  <c r="AA363" i="13"/>
  <c r="AA364" i="13"/>
  <c r="AA365" i="13"/>
  <c r="AA366" i="13"/>
  <c r="AA367" i="13"/>
  <c r="AA368" i="13"/>
  <c r="AA369" i="13"/>
  <c r="AA370" i="13"/>
  <c r="AA371" i="13"/>
  <c r="AA372" i="13"/>
  <c r="AA373" i="13"/>
  <c r="AA374" i="13"/>
  <c r="AA375" i="13"/>
  <c r="AA376" i="13"/>
  <c r="AA377" i="13"/>
  <c r="AA378" i="13"/>
  <c r="AA379" i="13"/>
  <c r="AA380" i="13"/>
  <c r="AA381" i="13"/>
  <c r="AA382" i="13"/>
  <c r="AA383" i="13"/>
  <c r="AA384" i="13"/>
  <c r="AA385" i="13"/>
  <c r="AA386" i="13"/>
  <c r="AA387" i="13"/>
  <c r="AA388" i="13"/>
  <c r="AA389" i="13"/>
  <c r="AA390" i="13"/>
  <c r="AA391" i="13"/>
  <c r="AA392" i="13"/>
  <c r="AA393" i="13"/>
  <c r="AA394" i="13"/>
  <c r="AA395" i="13"/>
  <c r="AA396" i="13"/>
  <c r="AA397" i="13"/>
  <c r="AA398" i="13"/>
  <c r="AA399" i="13"/>
  <c r="AA400" i="13"/>
  <c r="AA401" i="13"/>
  <c r="AA402" i="13"/>
  <c r="AA403" i="13"/>
  <c r="AA404" i="13"/>
  <c r="AA405" i="13"/>
  <c r="AA406" i="13"/>
  <c r="AA407" i="13"/>
  <c r="AA408" i="13"/>
  <c r="AA409" i="13"/>
  <c r="AA410" i="13"/>
  <c r="AA411" i="13"/>
  <c r="AA412" i="13"/>
  <c r="AA413" i="13"/>
  <c r="AA414" i="13"/>
  <c r="AA415" i="13"/>
  <c r="AA416" i="13"/>
  <c r="AA417" i="13"/>
  <c r="AA418" i="13"/>
  <c r="AA419" i="13"/>
  <c r="AA420" i="13"/>
  <c r="AA421" i="13"/>
  <c r="AA422" i="13"/>
  <c r="AA423" i="13"/>
  <c r="AA424" i="13"/>
  <c r="AA425" i="13"/>
  <c r="AA426" i="13"/>
  <c r="AA427" i="13"/>
  <c r="AA428" i="13"/>
  <c r="AA429" i="13"/>
  <c r="AA430" i="13"/>
  <c r="AA431" i="13"/>
  <c r="AA432" i="13"/>
  <c r="AA433" i="13"/>
  <c r="AA434" i="13"/>
  <c r="AA435" i="13"/>
  <c r="AA436" i="13"/>
  <c r="AA437" i="13"/>
  <c r="AA438" i="13"/>
  <c r="AA439" i="13"/>
  <c r="AA440" i="13"/>
  <c r="AA441" i="13"/>
  <c r="AA442" i="13"/>
  <c r="AA443" i="13"/>
  <c r="AA444" i="13"/>
  <c r="AA445" i="13"/>
  <c r="AA446" i="13"/>
  <c r="AA447" i="13"/>
  <c r="AA448" i="13"/>
  <c r="AA449" i="13"/>
  <c r="AA450" i="13"/>
  <c r="AA451" i="13"/>
  <c r="AA452" i="13"/>
  <c r="AA453" i="13"/>
  <c r="AA454" i="13"/>
  <c r="AA455" i="13"/>
  <c r="AA456" i="13"/>
  <c r="AA457" i="13"/>
  <c r="AA458" i="13"/>
  <c r="AA459" i="13"/>
  <c r="AA460" i="13"/>
  <c r="AA461" i="13"/>
  <c r="AA462" i="13"/>
  <c r="AA463" i="13"/>
  <c r="AA464" i="13"/>
  <c r="AA465" i="13"/>
  <c r="AA466" i="13"/>
  <c r="AA467" i="13"/>
  <c r="AA468" i="13"/>
  <c r="AA469" i="13"/>
  <c r="AA470" i="13"/>
  <c r="AA471" i="13"/>
  <c r="AA472" i="13"/>
  <c r="AA473" i="13"/>
  <c r="AA474" i="13"/>
  <c r="AA475" i="13"/>
  <c r="AA476" i="13"/>
  <c r="AA477" i="13"/>
  <c r="AA478" i="13"/>
  <c r="AA479" i="13"/>
  <c r="AA480" i="13"/>
  <c r="AA481" i="13"/>
  <c r="AA482" i="13"/>
  <c r="AA483" i="13"/>
  <c r="AA484" i="13"/>
  <c r="AA485" i="13"/>
  <c r="AA486" i="13"/>
  <c r="AA487" i="13"/>
  <c r="AA488" i="13"/>
  <c r="AA489" i="13"/>
  <c r="AA490" i="13"/>
  <c r="AA491" i="13"/>
  <c r="AA492" i="13"/>
  <c r="AA493" i="13"/>
  <c r="AA494" i="13"/>
  <c r="AA495" i="13"/>
  <c r="AA496" i="13"/>
  <c r="AA497" i="13"/>
  <c r="AA498" i="13"/>
  <c r="AA499" i="13"/>
  <c r="AA500" i="13"/>
  <c r="AA501" i="13"/>
  <c r="AA502" i="13"/>
  <c r="AA503" i="13"/>
  <c r="AA504" i="13"/>
  <c r="AA505" i="13"/>
  <c r="AA506" i="13"/>
  <c r="AA507" i="13"/>
  <c r="AA508" i="13"/>
  <c r="AA509" i="13"/>
  <c r="AA510" i="13"/>
  <c r="AA511" i="13"/>
  <c r="AA512" i="13"/>
  <c r="AA513" i="13"/>
  <c r="AA514" i="13"/>
  <c r="AA515" i="13"/>
  <c r="AA516" i="13"/>
  <c r="AA517" i="13"/>
  <c r="AA518" i="13"/>
  <c r="AA519" i="13"/>
  <c r="AA520" i="13"/>
  <c r="AA521" i="13"/>
  <c r="AA522" i="13"/>
  <c r="AA523" i="13"/>
  <c r="AA524" i="13"/>
  <c r="AA525" i="13"/>
  <c r="AA526" i="13"/>
  <c r="AA527" i="13"/>
  <c r="AA528" i="13"/>
  <c r="AA529" i="13"/>
  <c r="AA530" i="13"/>
  <c r="AA531" i="13"/>
  <c r="AA532" i="13"/>
  <c r="AA533" i="13"/>
  <c r="AA534" i="13"/>
  <c r="AA535" i="13"/>
  <c r="AA536" i="13"/>
  <c r="AA537" i="13"/>
  <c r="AA538" i="13"/>
  <c r="AA539" i="13"/>
  <c r="AA540" i="13"/>
  <c r="AA541" i="13"/>
  <c r="AA542" i="13"/>
  <c r="AA543" i="13"/>
  <c r="AA544" i="13"/>
  <c r="AA545" i="13"/>
  <c r="AA546" i="13"/>
  <c r="AA547" i="13"/>
  <c r="AA548" i="13"/>
  <c r="AA549" i="13"/>
  <c r="AA550" i="13"/>
  <c r="AA551" i="13"/>
  <c r="AA552" i="13"/>
  <c r="AA553" i="13"/>
  <c r="AA554" i="13"/>
  <c r="AA555" i="13"/>
  <c r="AA556" i="13"/>
  <c r="AA557" i="13"/>
  <c r="AA558" i="13"/>
  <c r="AA559" i="13"/>
  <c r="AA560" i="13"/>
  <c r="AA561" i="13"/>
  <c r="AA562" i="13"/>
  <c r="AA563" i="13"/>
  <c r="AA564" i="13"/>
  <c r="AA565" i="13"/>
  <c r="AA566" i="13"/>
  <c r="AA567" i="13"/>
  <c r="AA568" i="13"/>
  <c r="AA569" i="13"/>
  <c r="AA570" i="13"/>
  <c r="AA571" i="13"/>
  <c r="AA572" i="13"/>
  <c r="AA573" i="13"/>
  <c r="AA574" i="13"/>
  <c r="AA575" i="13"/>
  <c r="AA576" i="13"/>
  <c r="AA577" i="13"/>
  <c r="AA578" i="13"/>
  <c r="AA579" i="13"/>
  <c r="AA580" i="13"/>
  <c r="AA581" i="13"/>
  <c r="AA582" i="13"/>
  <c r="AA583" i="13"/>
  <c r="AA584" i="13"/>
  <c r="AA585" i="13"/>
  <c r="AA586" i="13"/>
  <c r="AA587" i="13"/>
  <c r="AA588" i="13"/>
  <c r="AA589" i="13"/>
  <c r="AA590" i="13"/>
  <c r="AA591" i="13"/>
  <c r="AA592" i="13"/>
  <c r="AA593" i="13"/>
  <c r="AA594" i="13"/>
  <c r="AA595" i="13"/>
  <c r="AA596" i="13"/>
  <c r="AA597" i="13"/>
  <c r="AA598" i="13"/>
  <c r="AA599" i="13"/>
  <c r="AA600" i="13"/>
  <c r="AA601" i="13"/>
  <c r="AA602" i="13"/>
  <c r="AA603" i="13"/>
  <c r="AA604" i="13"/>
  <c r="AA605" i="13"/>
  <c r="AA606" i="13"/>
  <c r="AA607" i="13"/>
  <c r="AA608" i="13"/>
  <c r="AA609" i="13"/>
  <c r="AA610" i="13"/>
  <c r="AA611" i="13"/>
  <c r="AA612" i="13"/>
  <c r="AA613" i="13"/>
  <c r="AA614" i="13"/>
  <c r="AA615" i="13"/>
  <c r="AA616" i="13"/>
  <c r="AA617" i="13"/>
  <c r="AA618" i="13"/>
  <c r="AA619" i="13"/>
  <c r="AA620" i="13"/>
  <c r="AA621" i="13"/>
  <c r="AA622" i="13"/>
  <c r="AA623" i="13"/>
  <c r="AA624" i="13"/>
  <c r="AA625" i="13"/>
  <c r="AA626" i="13"/>
  <c r="AA627" i="13"/>
  <c r="AA628" i="13"/>
  <c r="AA629" i="13"/>
  <c r="AA630" i="13"/>
  <c r="AA631" i="13"/>
  <c r="AA632" i="13"/>
  <c r="AA633" i="13"/>
  <c r="AA634" i="13"/>
  <c r="AA635" i="13"/>
  <c r="AA636" i="13"/>
  <c r="AA637" i="13"/>
  <c r="AA638" i="13"/>
  <c r="AA639" i="13"/>
  <c r="AA640" i="13"/>
  <c r="AA641" i="13"/>
  <c r="AA642" i="13"/>
  <c r="AA643" i="13"/>
  <c r="AA644" i="13"/>
  <c r="AA645" i="13"/>
  <c r="AA646" i="13"/>
  <c r="AA647" i="13"/>
  <c r="AA648" i="13"/>
  <c r="AA649" i="13"/>
  <c r="AA650" i="13"/>
  <c r="AA651" i="13"/>
  <c r="AA652" i="13"/>
  <c r="AA653" i="13"/>
  <c r="AA654" i="13"/>
  <c r="AA655" i="13"/>
  <c r="AA656" i="13"/>
  <c r="AA657" i="13"/>
  <c r="AA658" i="13"/>
  <c r="AA659" i="13"/>
  <c r="AA660" i="13"/>
  <c r="AA661" i="13"/>
  <c r="AA662" i="13"/>
  <c r="AA663" i="13"/>
  <c r="AA664" i="13"/>
  <c r="AA665" i="13"/>
  <c r="AA666" i="13"/>
  <c r="AA667" i="13"/>
  <c r="AA668" i="13"/>
  <c r="AA669" i="13"/>
  <c r="AA670" i="13"/>
  <c r="AA671" i="13"/>
  <c r="AA672" i="13"/>
  <c r="AA673" i="13"/>
  <c r="AA674" i="13"/>
  <c r="AA675" i="13"/>
  <c r="AA676" i="13"/>
  <c r="AA677" i="13"/>
  <c r="AA678" i="13"/>
  <c r="AA679" i="13"/>
  <c r="AA680" i="13"/>
  <c r="AA681" i="13"/>
  <c r="AA682" i="13"/>
  <c r="AA683" i="13"/>
  <c r="AA684" i="13"/>
  <c r="AA685" i="13"/>
  <c r="AA686" i="13"/>
  <c r="AA687" i="13"/>
  <c r="AA688" i="13"/>
  <c r="AA689" i="13"/>
  <c r="AA690" i="13"/>
  <c r="AA691" i="13"/>
  <c r="AA692" i="13"/>
  <c r="AA693" i="13"/>
  <c r="AA694" i="13"/>
  <c r="AA695" i="13"/>
  <c r="AA696" i="13"/>
  <c r="AA697" i="13"/>
  <c r="AA698" i="13"/>
  <c r="AA699" i="13"/>
  <c r="AA700" i="13"/>
  <c r="AA701" i="13"/>
  <c r="AA702" i="13"/>
  <c r="AA703" i="13"/>
  <c r="AA704" i="13"/>
  <c r="AA705" i="13"/>
  <c r="AA706" i="13"/>
  <c r="AA707" i="13"/>
  <c r="AA708" i="13"/>
  <c r="AA709" i="13"/>
  <c r="AA710" i="13"/>
  <c r="AA711" i="13"/>
  <c r="AA712" i="13"/>
  <c r="AA713" i="13"/>
  <c r="AA714" i="13"/>
  <c r="AA715" i="13"/>
  <c r="AA716" i="13"/>
  <c r="AA717" i="13"/>
  <c r="AA718" i="13"/>
  <c r="AA719" i="13"/>
  <c r="AA720" i="13"/>
  <c r="AA721" i="13"/>
  <c r="AA722" i="13"/>
  <c r="AA723" i="13"/>
  <c r="AA724" i="13"/>
  <c r="AA725" i="13"/>
  <c r="AA726" i="13"/>
  <c r="AA727" i="13"/>
  <c r="AA728" i="13"/>
  <c r="AA729" i="13"/>
  <c r="AA730" i="13"/>
  <c r="AA731" i="13"/>
  <c r="AA732" i="13"/>
  <c r="AA733" i="13"/>
  <c r="AA734" i="13"/>
  <c r="AA735" i="13"/>
  <c r="AA736" i="13"/>
  <c r="AA737" i="13"/>
  <c r="AA738" i="13"/>
  <c r="AA739" i="13"/>
  <c r="AA740" i="13"/>
  <c r="AA741" i="13"/>
  <c r="AA742" i="13"/>
  <c r="AA743" i="13"/>
  <c r="AA744" i="13"/>
  <c r="AA745" i="13"/>
  <c r="AA746" i="13"/>
  <c r="AA747" i="13"/>
  <c r="AA748" i="13"/>
  <c r="AA749" i="13"/>
  <c r="AA750" i="13"/>
  <c r="AA751" i="13"/>
  <c r="AA752" i="13"/>
  <c r="AA753" i="13"/>
  <c r="AA754" i="13"/>
  <c r="AA755" i="13"/>
  <c r="AA756" i="13"/>
  <c r="AA757" i="13"/>
  <c r="AA758" i="13"/>
  <c r="AA759" i="13"/>
  <c r="AA760" i="13"/>
  <c r="AA761" i="13"/>
  <c r="AA762" i="13"/>
  <c r="AA763" i="13"/>
  <c r="AA764" i="13"/>
  <c r="AA765" i="13"/>
  <c r="AA766" i="13"/>
  <c r="AA767" i="13"/>
  <c r="AA768" i="13"/>
  <c r="AA769" i="13"/>
  <c r="AA770" i="13"/>
  <c r="AA771" i="13"/>
  <c r="AA772" i="13"/>
  <c r="AA773" i="13"/>
  <c r="AA774" i="13"/>
  <c r="AA775" i="13"/>
  <c r="AA776" i="13"/>
  <c r="AA777" i="13"/>
  <c r="AA778" i="13"/>
  <c r="AA779" i="13"/>
  <c r="AA780" i="13"/>
  <c r="AA781" i="13"/>
  <c r="AA782" i="13"/>
  <c r="AA783" i="13"/>
  <c r="AA784" i="13"/>
  <c r="AA785" i="13"/>
  <c r="AA786" i="13"/>
  <c r="AA787" i="13"/>
  <c r="AA788" i="13"/>
  <c r="AA789" i="13"/>
  <c r="AA790" i="13"/>
  <c r="AA791" i="13"/>
  <c r="AA792" i="13"/>
  <c r="AA793" i="13"/>
  <c r="AA794" i="13"/>
  <c r="AA795" i="13"/>
  <c r="AA796" i="13"/>
  <c r="AA797" i="13"/>
  <c r="AA798" i="13"/>
  <c r="AA799" i="13"/>
  <c r="AA800" i="13"/>
  <c r="AA801" i="13"/>
  <c r="AA802" i="13"/>
  <c r="AA803" i="13"/>
  <c r="AA804" i="13"/>
  <c r="AA805" i="13"/>
  <c r="AA806" i="13"/>
  <c r="AA807" i="13"/>
  <c r="AA808" i="13"/>
  <c r="AA809" i="13"/>
  <c r="AA810" i="13"/>
  <c r="AA811" i="13"/>
  <c r="AA812" i="13"/>
  <c r="AA813" i="13"/>
  <c r="AA814" i="13"/>
  <c r="AA815" i="13"/>
  <c r="AA816" i="13"/>
  <c r="AA817" i="13"/>
  <c r="AA818" i="13"/>
  <c r="AA819" i="13"/>
  <c r="AA820" i="13"/>
  <c r="AA821" i="13"/>
  <c r="AA822" i="13"/>
  <c r="AA823" i="13"/>
  <c r="AA824" i="13"/>
  <c r="AA825" i="13"/>
  <c r="AA826" i="13"/>
  <c r="AA827" i="13"/>
  <c r="AA828" i="13"/>
  <c r="AA829" i="13"/>
  <c r="AA830" i="13"/>
  <c r="AA831" i="13"/>
  <c r="AA832" i="13"/>
  <c r="AA833" i="13"/>
  <c r="AA834" i="13"/>
  <c r="AA835" i="13"/>
  <c r="AA836" i="13"/>
  <c r="AA837" i="13"/>
  <c r="AA838" i="13"/>
  <c r="AA839" i="13"/>
  <c r="AA840" i="13"/>
  <c r="AA841" i="13"/>
  <c r="AA842" i="13"/>
  <c r="AA843" i="13"/>
  <c r="AA844" i="13"/>
  <c r="AA845" i="13"/>
  <c r="AA846" i="13"/>
  <c r="AA847" i="13"/>
  <c r="AA848" i="13"/>
  <c r="AA849" i="13"/>
  <c r="AA850" i="13"/>
  <c r="AA851" i="13"/>
  <c r="AA852" i="13"/>
  <c r="AA853" i="13"/>
  <c r="AA854" i="13"/>
  <c r="AA855" i="13"/>
  <c r="AA856" i="13"/>
  <c r="AA857" i="13"/>
  <c r="AA858" i="13"/>
  <c r="AA859" i="13"/>
  <c r="AA860" i="13"/>
  <c r="AA861" i="13"/>
  <c r="AA862" i="13"/>
  <c r="AA863" i="13"/>
  <c r="AA864" i="13"/>
  <c r="AA865" i="13"/>
  <c r="AA866" i="13"/>
  <c r="AA867" i="13"/>
  <c r="AA868" i="13"/>
  <c r="AA869" i="13"/>
  <c r="AA870" i="13"/>
  <c r="AA871" i="13"/>
  <c r="AA872" i="13"/>
  <c r="AA873" i="13"/>
  <c r="AA874" i="13"/>
  <c r="AA875" i="13"/>
  <c r="AA876" i="13"/>
  <c r="AA877" i="13"/>
  <c r="AA878" i="13"/>
  <c r="AA879" i="13"/>
  <c r="AA880" i="13"/>
  <c r="AA881" i="13"/>
  <c r="AA882" i="13"/>
  <c r="AA883" i="13"/>
  <c r="AA884" i="13"/>
  <c r="AA885" i="13"/>
  <c r="AA886" i="13"/>
  <c r="AA887" i="13"/>
  <c r="AA888" i="13"/>
  <c r="AA889" i="13"/>
  <c r="AA890" i="13"/>
  <c r="AA891" i="13"/>
  <c r="AA892" i="13"/>
  <c r="AA893" i="13"/>
  <c r="AA894" i="13"/>
  <c r="AA895" i="13"/>
  <c r="AA896" i="13"/>
  <c r="AA897" i="13"/>
  <c r="AA898" i="13"/>
  <c r="AA899" i="13"/>
  <c r="AA900" i="13"/>
  <c r="AA901" i="13"/>
  <c r="AA902" i="13"/>
  <c r="AA903" i="13"/>
  <c r="AA904" i="13"/>
  <c r="AA905" i="13"/>
  <c r="AA906" i="13"/>
  <c r="AA907" i="13"/>
  <c r="AA908" i="13"/>
  <c r="AA909" i="13"/>
  <c r="AA910" i="13"/>
  <c r="AA911" i="13"/>
  <c r="AA912" i="13"/>
  <c r="AA913" i="13"/>
  <c r="AA914" i="13"/>
  <c r="AA915" i="13"/>
  <c r="AA916" i="13"/>
  <c r="AA917" i="13"/>
  <c r="AA918" i="13"/>
  <c r="AA919" i="13"/>
  <c r="AA920" i="13"/>
  <c r="AA921" i="13"/>
  <c r="AA922" i="13"/>
  <c r="AA923" i="13"/>
  <c r="AA924" i="13"/>
  <c r="AA925" i="13"/>
  <c r="AA926" i="13"/>
  <c r="AA927" i="13"/>
  <c r="AA928" i="13"/>
  <c r="AA929" i="13"/>
  <c r="AA930" i="13"/>
  <c r="AA931" i="13"/>
  <c r="AA932" i="13"/>
  <c r="AA933" i="13"/>
  <c r="AA934" i="13"/>
  <c r="AA935" i="13"/>
  <c r="AA936" i="13"/>
  <c r="AA937" i="13"/>
  <c r="AA938" i="13"/>
  <c r="AA939" i="13"/>
  <c r="AA940" i="13"/>
  <c r="AA941" i="13"/>
  <c r="AA942" i="13"/>
  <c r="AA943" i="13"/>
  <c r="AA944" i="13"/>
  <c r="AA945" i="13"/>
  <c r="AA946" i="13"/>
  <c r="AA947" i="13"/>
  <c r="AA948" i="13"/>
  <c r="AA949" i="13"/>
  <c r="AA950" i="13"/>
  <c r="AA951" i="13"/>
  <c r="AA952" i="13"/>
  <c r="AA953" i="13"/>
  <c r="AA954" i="13"/>
  <c r="AA955" i="13"/>
  <c r="AA956" i="13"/>
  <c r="AA957" i="13"/>
  <c r="AA958" i="13"/>
  <c r="AA959" i="13"/>
  <c r="AA960" i="13"/>
  <c r="AA961" i="13"/>
  <c r="AA962" i="13"/>
  <c r="AA963" i="13"/>
  <c r="AA964" i="13"/>
  <c r="AA965" i="13"/>
  <c r="AA966" i="13"/>
  <c r="AA967" i="13"/>
  <c r="AA968" i="13"/>
  <c r="AA969" i="13"/>
  <c r="AA970" i="13"/>
  <c r="AA971" i="13"/>
  <c r="AA972" i="13"/>
  <c r="AA973" i="13"/>
  <c r="AA974" i="13"/>
  <c r="AA975" i="13"/>
  <c r="AA976" i="13"/>
  <c r="AA977" i="13"/>
  <c r="AA978" i="13"/>
  <c r="AA979" i="13"/>
  <c r="AA980" i="13"/>
  <c r="AA981" i="13"/>
  <c r="AA982" i="13"/>
  <c r="AA983" i="13"/>
  <c r="AA984" i="13"/>
  <c r="AA985" i="13"/>
  <c r="AA986" i="13"/>
  <c r="AA987" i="13"/>
  <c r="AA988" i="13"/>
  <c r="AA989" i="13"/>
  <c r="AA990" i="13"/>
  <c r="AA991" i="13"/>
  <c r="AA992" i="13"/>
  <c r="AA993" i="13"/>
  <c r="AA994" i="13"/>
  <c r="AA995" i="13"/>
  <c r="AA996" i="13"/>
  <c r="AA997" i="13"/>
  <c r="AA998" i="13"/>
  <c r="AA999" i="13"/>
  <c r="AA1000" i="13"/>
  <c r="AA1001" i="13"/>
  <c r="AA1002" i="13"/>
  <c r="AA1003" i="13"/>
  <c r="AA1004" i="13"/>
  <c r="AA1005" i="13"/>
  <c r="AA1006" i="13"/>
  <c r="AA1007" i="13"/>
  <c r="AA1008" i="13"/>
  <c r="AA1009" i="13"/>
  <c r="AA1010" i="13"/>
  <c r="AA1011" i="13"/>
  <c r="AA1012" i="13"/>
  <c r="AA1013" i="13"/>
  <c r="AA1014" i="13"/>
  <c r="AA1015" i="13"/>
  <c r="AA1016" i="13"/>
  <c r="AA1017" i="13"/>
  <c r="AA1018" i="13"/>
  <c r="AA1019" i="13"/>
  <c r="AA1020" i="13"/>
  <c r="AA1021" i="13"/>
  <c r="AA1022" i="13"/>
  <c r="AA1023" i="13"/>
  <c r="AA1024" i="13"/>
  <c r="AA1025" i="13"/>
  <c r="AA1026" i="13"/>
  <c r="AA1027" i="13"/>
  <c r="AA1028" i="13"/>
  <c r="AA1029" i="13"/>
  <c r="AA1030" i="13"/>
  <c r="AA1031" i="13"/>
  <c r="AA1032" i="13"/>
  <c r="AA1033" i="13"/>
  <c r="AA1034" i="13"/>
  <c r="AA1035" i="13"/>
  <c r="AA1036" i="13"/>
  <c r="AA1037" i="13"/>
  <c r="AA1038" i="13"/>
  <c r="AA1039" i="13"/>
  <c r="AA1040" i="13"/>
  <c r="AA1041" i="13"/>
  <c r="AA1042" i="13"/>
  <c r="AA1043" i="13"/>
  <c r="AA1044" i="13"/>
  <c r="AA1045" i="13"/>
  <c r="AA1046" i="13"/>
  <c r="AA1047" i="13"/>
  <c r="AA1048" i="13"/>
  <c r="AA1049" i="13"/>
  <c r="AA1050" i="13"/>
  <c r="AA1051" i="13"/>
  <c r="AA1052" i="13"/>
  <c r="AA1053" i="13"/>
  <c r="AA1054" i="13"/>
  <c r="AA1055" i="13"/>
  <c r="AA1056" i="13"/>
  <c r="AA1057" i="13"/>
  <c r="AA1058" i="13"/>
  <c r="AA1059" i="13"/>
  <c r="AA1060" i="13"/>
  <c r="AA1061" i="13"/>
  <c r="AA1062" i="13"/>
  <c r="AA1063" i="13"/>
  <c r="AA1064" i="13"/>
  <c r="AA1065" i="13"/>
  <c r="AA1066" i="13"/>
  <c r="AA1067" i="13"/>
  <c r="AA1068" i="13"/>
  <c r="AA1069" i="13"/>
  <c r="AA1070" i="13"/>
  <c r="AA1071" i="13"/>
  <c r="AA1072" i="13"/>
  <c r="AA1073" i="13"/>
  <c r="AA1074" i="13"/>
  <c r="AA1075" i="13"/>
  <c r="AA1076" i="13"/>
  <c r="AA1077" i="13"/>
  <c r="AA1078" i="13"/>
  <c r="AA1079" i="13"/>
  <c r="AA1080" i="13"/>
  <c r="AA1081" i="13"/>
  <c r="AA1082" i="13"/>
  <c r="AA1083" i="13"/>
  <c r="AA1084" i="13"/>
  <c r="AA1085" i="13"/>
  <c r="AA1086" i="13"/>
  <c r="AA1087" i="13"/>
  <c r="AA1088" i="13"/>
  <c r="AA1089" i="13"/>
  <c r="AA1090" i="13"/>
  <c r="AA1091" i="13"/>
  <c r="AA1092" i="13"/>
  <c r="AA1093" i="13"/>
  <c r="AA1094" i="13"/>
  <c r="AA1095" i="13"/>
  <c r="AA1096" i="13"/>
  <c r="AA1097" i="13"/>
  <c r="AA1098" i="13"/>
  <c r="AA1099" i="13"/>
  <c r="AA1100" i="13"/>
  <c r="AA1101" i="13"/>
  <c r="AA1102" i="13"/>
  <c r="AA1103" i="13"/>
  <c r="AA1104" i="13"/>
  <c r="AA1105" i="13"/>
  <c r="AA1106" i="13"/>
  <c r="AA1107" i="13"/>
  <c r="AA1108" i="13"/>
  <c r="AA1109" i="13"/>
  <c r="AA1110" i="13"/>
  <c r="AA1111" i="13"/>
  <c r="AA1112" i="13"/>
  <c r="AA1113" i="13"/>
  <c r="AA1114" i="13"/>
  <c r="AA1115" i="13"/>
  <c r="AA1116" i="13"/>
  <c r="AA1117" i="13"/>
  <c r="AA1118" i="13"/>
  <c r="AA1119" i="13"/>
  <c r="AA1120" i="13"/>
  <c r="AA1121" i="13"/>
  <c r="AA1122" i="13"/>
  <c r="AA1123" i="13"/>
  <c r="AA1124" i="13"/>
  <c r="AA1125" i="13"/>
  <c r="AA1126" i="13"/>
  <c r="AA1127" i="13"/>
  <c r="AA1128" i="13"/>
  <c r="AA1129" i="13"/>
  <c r="AA1130" i="13"/>
  <c r="AA1131" i="13"/>
  <c r="AA1132" i="13"/>
  <c r="AA1133" i="13"/>
  <c r="AA1134" i="13"/>
  <c r="AA1135" i="13"/>
  <c r="AA1136" i="13"/>
  <c r="AA1137" i="13"/>
  <c r="AA1138" i="13"/>
  <c r="AA1139" i="13"/>
  <c r="AA1140" i="13"/>
  <c r="AA1141" i="13"/>
  <c r="AA1142" i="13"/>
  <c r="AA1143" i="13"/>
  <c r="AA1144" i="13"/>
  <c r="AA1145" i="13"/>
  <c r="AA1146" i="13"/>
  <c r="AA1147" i="13"/>
  <c r="AA1148" i="13"/>
  <c r="AA1149" i="13"/>
  <c r="AA1150" i="13"/>
  <c r="AA1151" i="13"/>
  <c r="AA1152" i="13"/>
  <c r="AA1153" i="13"/>
  <c r="AA1154" i="13"/>
  <c r="AA1155" i="13"/>
  <c r="AA1156" i="13"/>
  <c r="AA1157" i="13"/>
  <c r="AA1158" i="13"/>
  <c r="AA1159" i="13"/>
  <c r="AA1160" i="13"/>
  <c r="AA1161" i="13"/>
  <c r="AA1162" i="13"/>
  <c r="AA1163" i="13"/>
  <c r="AA1164" i="13"/>
  <c r="AA1165" i="13"/>
  <c r="AA1166" i="13"/>
  <c r="AA1167" i="13"/>
  <c r="AA1168" i="13"/>
  <c r="AA1169" i="13"/>
  <c r="AA1170" i="13"/>
  <c r="AA1171" i="13"/>
  <c r="AA1172" i="13"/>
  <c r="AA1173" i="13"/>
  <c r="AA1174" i="13"/>
  <c r="AA1175" i="13"/>
  <c r="AA1176" i="13"/>
  <c r="AA1177" i="13"/>
  <c r="AA1178" i="13"/>
  <c r="AA1179" i="13"/>
  <c r="AA1180" i="13"/>
  <c r="AA1181" i="13"/>
  <c r="AA1182" i="13"/>
  <c r="AA1183" i="13"/>
  <c r="AA1184" i="13"/>
  <c r="AA1185" i="13"/>
  <c r="AA1186" i="13"/>
  <c r="AA1187" i="13"/>
  <c r="AA1188" i="13"/>
  <c r="AA1189" i="13"/>
  <c r="AA1190" i="13"/>
  <c r="AA1191" i="13"/>
  <c r="AA1192" i="13"/>
  <c r="AA1193" i="13"/>
  <c r="AA1194" i="13"/>
  <c r="AA1195" i="13"/>
  <c r="AA1196" i="13"/>
  <c r="AA1197" i="13"/>
  <c r="AA1198" i="13"/>
  <c r="AA1199" i="13"/>
  <c r="AA1200" i="13"/>
  <c r="AA1201" i="13"/>
  <c r="AA1202" i="13"/>
  <c r="AA1203" i="13"/>
  <c r="AA1204" i="13"/>
  <c r="AA1205" i="13"/>
  <c r="AA1206" i="13"/>
  <c r="AA1207" i="13"/>
  <c r="AA1208" i="13"/>
  <c r="AA1209" i="13"/>
  <c r="AA1210" i="13"/>
  <c r="AA1211" i="13"/>
  <c r="AA1212" i="13"/>
  <c r="AA1213" i="13"/>
  <c r="AA1214" i="13"/>
  <c r="AA1215" i="13"/>
  <c r="AA1216" i="13"/>
  <c r="AA1217" i="13"/>
  <c r="AA1218" i="13"/>
  <c r="AA1219" i="13"/>
  <c r="AA1220" i="13"/>
  <c r="AA1221" i="13"/>
  <c r="AA1222" i="13"/>
  <c r="AA1223" i="13"/>
  <c r="AA1224" i="13"/>
  <c r="AA1225" i="13"/>
  <c r="AA1226" i="13"/>
  <c r="AA1227" i="13"/>
  <c r="AA1228" i="13"/>
  <c r="AA1229" i="13"/>
  <c r="AA1230" i="13"/>
  <c r="AA1231" i="13"/>
  <c r="AA1232" i="13"/>
  <c r="AA1233" i="13"/>
  <c r="AA1234" i="13"/>
  <c r="AA1235" i="13"/>
  <c r="AA1236" i="13"/>
  <c r="AA1237" i="13"/>
  <c r="AA1238" i="13"/>
  <c r="AA1239" i="13"/>
  <c r="AA1240" i="13"/>
  <c r="AA1241" i="13"/>
  <c r="AA1242" i="13"/>
  <c r="AA1243" i="13"/>
  <c r="AA1244" i="13"/>
  <c r="AA1245" i="13"/>
  <c r="AA1246" i="13"/>
  <c r="AA1247" i="13"/>
  <c r="AA1248" i="13"/>
  <c r="AA1249" i="13"/>
  <c r="AA1250" i="13"/>
  <c r="AA1251" i="13"/>
  <c r="AA1252" i="13"/>
  <c r="AA1253" i="13"/>
  <c r="AA1254" i="13"/>
  <c r="AA1255" i="13"/>
  <c r="AA1256" i="13"/>
  <c r="AA1257" i="13"/>
  <c r="AA1258" i="13"/>
  <c r="AA1259" i="13"/>
  <c r="AA1260" i="13"/>
  <c r="AA1261" i="13"/>
  <c r="AA1262" i="13"/>
  <c r="AA1263" i="13"/>
  <c r="AA1264" i="13"/>
  <c r="AA1265" i="13"/>
  <c r="AA1266" i="13"/>
  <c r="AA1267" i="13"/>
  <c r="AA1268" i="13"/>
  <c r="AA1269" i="13"/>
  <c r="AA1270" i="13"/>
  <c r="AA1271" i="13"/>
  <c r="AA1272" i="13"/>
  <c r="AA1273" i="13"/>
  <c r="AA1274" i="13"/>
  <c r="AA1275" i="13"/>
  <c r="AA1276" i="13"/>
  <c r="AA1277" i="13"/>
  <c r="AA1278" i="13"/>
  <c r="AA1279" i="13"/>
  <c r="AA1280" i="13"/>
  <c r="AA1281" i="13"/>
  <c r="AA1282" i="13"/>
  <c r="AA1283" i="13"/>
  <c r="AA1284" i="13"/>
  <c r="AA1285" i="13"/>
  <c r="AA1286" i="13"/>
  <c r="AA1287" i="13"/>
  <c r="AA1288" i="13"/>
  <c r="AA1289" i="13"/>
  <c r="AA1290" i="13"/>
  <c r="AA1291" i="13"/>
  <c r="AA1292" i="13"/>
  <c r="AA1293" i="13"/>
  <c r="AA1294" i="13"/>
  <c r="AA1295" i="13"/>
  <c r="AA1296" i="13"/>
  <c r="AA1297" i="13"/>
  <c r="AA1298" i="13"/>
  <c r="AA1299" i="13"/>
  <c r="AA1300" i="13"/>
  <c r="AA1301" i="13"/>
  <c r="AA1302" i="13"/>
  <c r="AA1303" i="13"/>
  <c r="AA1304" i="13"/>
  <c r="AA1305" i="13"/>
  <c r="AA1306" i="13"/>
  <c r="AA1307" i="13"/>
  <c r="AA1308" i="13"/>
  <c r="AA1309" i="13"/>
  <c r="AA1310" i="13"/>
  <c r="AA1311" i="13"/>
  <c r="AA1312" i="13"/>
  <c r="AA1313" i="13"/>
  <c r="AA1314" i="13"/>
  <c r="AA1315" i="13"/>
  <c r="AA1316" i="13"/>
  <c r="AA1317" i="13"/>
  <c r="AA1318" i="13"/>
  <c r="AA1319" i="13"/>
  <c r="AA1320" i="13"/>
  <c r="AA1321" i="13"/>
  <c r="AA1322" i="13"/>
  <c r="AA1323" i="13"/>
  <c r="AA1324" i="13"/>
  <c r="AA1325" i="13"/>
  <c r="AA1326" i="13"/>
  <c r="AA1327" i="13"/>
  <c r="AA1328" i="13"/>
  <c r="AA1329" i="13"/>
  <c r="AA1330" i="13"/>
  <c r="AA1331" i="13"/>
  <c r="AA1332" i="13"/>
  <c r="AA1333" i="13"/>
  <c r="AA1334" i="13"/>
  <c r="AA1335" i="13"/>
  <c r="AA1336" i="13"/>
  <c r="AA1337" i="13"/>
  <c r="AA1338" i="13"/>
  <c r="AA1339" i="13"/>
  <c r="AA1340" i="13"/>
  <c r="AA1341" i="13"/>
  <c r="AA1342" i="13"/>
  <c r="AA1343" i="13"/>
  <c r="AA1344" i="13"/>
  <c r="AA1345" i="13"/>
  <c r="AA1346" i="13"/>
  <c r="AA1347" i="13"/>
  <c r="AA1348" i="13"/>
  <c r="AA1349" i="13"/>
  <c r="AA1350" i="13"/>
  <c r="AA1351" i="13"/>
  <c r="AA1352" i="13"/>
  <c r="AA1353" i="13"/>
  <c r="AA1354" i="13"/>
  <c r="AA1355" i="13"/>
  <c r="AA1356" i="13"/>
  <c r="AA1357" i="13"/>
  <c r="AA1358" i="13"/>
  <c r="AA1359" i="13"/>
  <c r="AA1360" i="13"/>
  <c r="AA1361" i="13"/>
  <c r="AA1362" i="13"/>
  <c r="AA1363" i="13"/>
  <c r="AA1364" i="13"/>
  <c r="AA1365" i="13"/>
  <c r="AA1366" i="13"/>
  <c r="AA1367" i="13"/>
  <c r="AA1368" i="13"/>
  <c r="AA1369" i="13"/>
  <c r="AA1370" i="13"/>
  <c r="AA1371" i="13"/>
  <c r="AA1372" i="13"/>
  <c r="AA1373" i="13"/>
  <c r="AA1374" i="13"/>
  <c r="AA1375" i="13"/>
  <c r="AA1376" i="13"/>
  <c r="AA1377" i="13"/>
  <c r="AA1378" i="13"/>
  <c r="AA1379" i="13"/>
  <c r="AA1380" i="13"/>
  <c r="AA1381" i="13"/>
  <c r="AA1382" i="13"/>
  <c r="AA1383" i="13"/>
  <c r="AA1384" i="13"/>
  <c r="AA1385" i="13"/>
  <c r="AA1386" i="13"/>
  <c r="AA1387" i="13"/>
  <c r="AA1388" i="13"/>
  <c r="AA1389" i="13"/>
  <c r="AA1390" i="13"/>
  <c r="AA1391" i="13"/>
  <c r="AA1392" i="13"/>
  <c r="AA1393" i="13"/>
  <c r="AA1394" i="13"/>
  <c r="AA1395" i="13"/>
  <c r="AA1396" i="13"/>
  <c r="AA1397" i="13"/>
  <c r="AA1398" i="13"/>
  <c r="AA1399" i="13"/>
  <c r="AA1400"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2" i="13"/>
  <c r="W83" i="13"/>
  <c r="W84" i="13"/>
  <c r="W85" i="13"/>
  <c r="W86" i="13"/>
  <c r="W87" i="13"/>
  <c r="W88" i="13"/>
  <c r="W89" i="13"/>
  <c r="W90" i="13"/>
  <c r="W91" i="13"/>
  <c r="W92" i="13"/>
  <c r="W93" i="13"/>
  <c r="W94" i="13"/>
  <c r="W95" i="13"/>
  <c r="W96" i="13"/>
  <c r="W97" i="13"/>
  <c r="W98" i="13"/>
  <c r="W99" i="13"/>
  <c r="W100" i="13"/>
  <c r="W101" i="13"/>
  <c r="W102" i="13"/>
  <c r="W103" i="13"/>
  <c r="W104" i="13"/>
  <c r="W105" i="13"/>
  <c r="W106" i="13"/>
  <c r="W107" i="13"/>
  <c r="W108" i="13"/>
  <c r="W109" i="13"/>
  <c r="W110" i="13"/>
  <c r="W111" i="13"/>
  <c r="W112"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W258" i="13"/>
  <c r="W259" i="13"/>
  <c r="W260" i="13"/>
  <c r="W261" i="13"/>
  <c r="W262" i="13"/>
  <c r="W263" i="13"/>
  <c r="W264" i="13"/>
  <c r="W265" i="13"/>
  <c r="W266" i="13"/>
  <c r="W267" i="13"/>
  <c r="W268" i="13"/>
  <c r="W269" i="13"/>
  <c r="W270" i="13"/>
  <c r="W271" i="13"/>
  <c r="W272" i="13"/>
  <c r="W273" i="13"/>
  <c r="W274" i="13"/>
  <c r="W275" i="13"/>
  <c r="W276" i="13"/>
  <c r="W277" i="13"/>
  <c r="W278" i="13"/>
  <c r="W279" i="13"/>
  <c r="W280" i="13"/>
  <c r="W281" i="13"/>
  <c r="W282" i="13"/>
  <c r="W283" i="13"/>
  <c r="W284" i="13"/>
  <c r="W285" i="13"/>
  <c r="W286" i="13"/>
  <c r="W287" i="13"/>
  <c r="W288" i="13"/>
  <c r="W289" i="13"/>
  <c r="W290" i="13"/>
  <c r="W291" i="13"/>
  <c r="W292" i="13"/>
  <c r="W293" i="13"/>
  <c r="W294" i="13"/>
  <c r="W295" i="13"/>
  <c r="W296" i="13"/>
  <c r="W297" i="13"/>
  <c r="W298" i="13"/>
  <c r="W299" i="13"/>
  <c r="W300" i="13"/>
  <c r="W301" i="13"/>
  <c r="W302" i="13"/>
  <c r="W303" i="13"/>
  <c r="W304" i="13"/>
  <c r="W305" i="13"/>
  <c r="W306" i="13"/>
  <c r="W307" i="13"/>
  <c r="W308" i="13"/>
  <c r="W309" i="13"/>
  <c r="W310" i="13"/>
  <c r="W311" i="13"/>
  <c r="W312" i="13"/>
  <c r="W313" i="13"/>
  <c r="W314" i="13"/>
  <c r="W315" i="13"/>
  <c r="W316" i="13"/>
  <c r="W317" i="13"/>
  <c r="W318" i="13"/>
  <c r="W319" i="13"/>
  <c r="W320" i="13"/>
  <c r="W321" i="13"/>
  <c r="W322" i="13"/>
  <c r="W323" i="13"/>
  <c r="W324" i="13"/>
  <c r="W325" i="13"/>
  <c r="W326" i="13"/>
  <c r="W327" i="13"/>
  <c r="W328" i="13"/>
  <c r="W329" i="13"/>
  <c r="W330" i="13"/>
  <c r="W331" i="13"/>
  <c r="W332" i="13"/>
  <c r="W333" i="13"/>
  <c r="W334" i="13"/>
  <c r="W335" i="13"/>
  <c r="W336" i="13"/>
  <c r="W337" i="13"/>
  <c r="W338" i="13"/>
  <c r="W339" i="13"/>
  <c r="W340" i="13"/>
  <c r="W341" i="13"/>
  <c r="W342" i="13"/>
  <c r="W343" i="13"/>
  <c r="W344" i="13"/>
  <c r="W345" i="13"/>
  <c r="W346" i="13"/>
  <c r="W347" i="13"/>
  <c r="W348" i="13"/>
  <c r="W349" i="13"/>
  <c r="W350" i="13"/>
  <c r="W351" i="13"/>
  <c r="W352" i="13"/>
  <c r="W353" i="13"/>
  <c r="W354" i="13"/>
  <c r="W355" i="13"/>
  <c r="W356" i="13"/>
  <c r="W357" i="13"/>
  <c r="W358" i="13"/>
  <c r="W359" i="13"/>
  <c r="W360" i="13"/>
  <c r="W361" i="13"/>
  <c r="W362" i="13"/>
  <c r="W363" i="13"/>
  <c r="W364" i="13"/>
  <c r="W365" i="13"/>
  <c r="W366" i="13"/>
  <c r="W367" i="13"/>
  <c r="W368" i="13"/>
  <c r="W369" i="13"/>
  <c r="W370" i="13"/>
  <c r="W371" i="13"/>
  <c r="W372" i="13"/>
  <c r="W373" i="13"/>
  <c r="W374" i="13"/>
  <c r="W375" i="13"/>
  <c r="W376" i="13"/>
  <c r="W377" i="13"/>
  <c r="W378" i="13"/>
  <c r="W379" i="13"/>
  <c r="W380" i="13"/>
  <c r="W381" i="13"/>
  <c r="W382" i="13"/>
  <c r="W383" i="13"/>
  <c r="W384" i="13"/>
  <c r="W385" i="13"/>
  <c r="W386" i="13"/>
  <c r="W387" i="13"/>
  <c r="W388" i="13"/>
  <c r="W389" i="13"/>
  <c r="W390" i="13"/>
  <c r="W391" i="13"/>
  <c r="W392" i="13"/>
  <c r="W393" i="13"/>
  <c r="W394" i="13"/>
  <c r="W395" i="13"/>
  <c r="W396" i="13"/>
  <c r="W397" i="13"/>
  <c r="W398" i="13"/>
  <c r="W399" i="13"/>
  <c r="W400" i="13"/>
  <c r="W401" i="13"/>
  <c r="W402" i="13"/>
  <c r="W403" i="13"/>
  <c r="W404" i="13"/>
  <c r="W405" i="13"/>
  <c r="W406" i="13"/>
  <c r="W407" i="13"/>
  <c r="W408" i="13"/>
  <c r="W409" i="13"/>
  <c r="W410" i="13"/>
  <c r="W411" i="13"/>
  <c r="W412" i="13"/>
  <c r="W413" i="13"/>
  <c r="W414" i="13"/>
  <c r="W415" i="13"/>
  <c r="W416" i="13"/>
  <c r="W417" i="13"/>
  <c r="W418" i="13"/>
  <c r="W419" i="13"/>
  <c r="W420" i="13"/>
  <c r="W421" i="13"/>
  <c r="W422" i="13"/>
  <c r="W423" i="13"/>
  <c r="W424" i="13"/>
  <c r="W425" i="13"/>
  <c r="W426" i="13"/>
  <c r="W427" i="13"/>
  <c r="W428" i="13"/>
  <c r="W429" i="13"/>
  <c r="W430" i="13"/>
  <c r="W431" i="13"/>
  <c r="W432" i="13"/>
  <c r="W433" i="13"/>
  <c r="W434" i="13"/>
  <c r="W435" i="13"/>
  <c r="W436" i="13"/>
  <c r="W437" i="13"/>
  <c r="W438" i="13"/>
  <c r="W439" i="13"/>
  <c r="W440" i="13"/>
  <c r="W441" i="13"/>
  <c r="W442" i="13"/>
  <c r="W443" i="13"/>
  <c r="W444" i="13"/>
  <c r="W445" i="13"/>
  <c r="W446" i="13"/>
  <c r="W447" i="13"/>
  <c r="W448" i="13"/>
  <c r="W449" i="13"/>
  <c r="W450" i="13"/>
  <c r="W451" i="13"/>
  <c r="W452" i="13"/>
  <c r="W453" i="13"/>
  <c r="W454" i="13"/>
  <c r="W455" i="13"/>
  <c r="W456" i="13"/>
  <c r="W457" i="13"/>
  <c r="W458" i="13"/>
  <c r="W459" i="13"/>
  <c r="W460" i="13"/>
  <c r="W461" i="13"/>
  <c r="W462" i="13"/>
  <c r="W463" i="13"/>
  <c r="W464" i="13"/>
  <c r="W465" i="13"/>
  <c r="W466" i="13"/>
  <c r="W467" i="13"/>
  <c r="W468" i="13"/>
  <c r="W469" i="13"/>
  <c r="W470" i="13"/>
  <c r="W471" i="13"/>
  <c r="W472" i="13"/>
  <c r="W473" i="13"/>
  <c r="W474" i="13"/>
  <c r="W475" i="13"/>
  <c r="W476" i="13"/>
  <c r="W477" i="13"/>
  <c r="W478" i="13"/>
  <c r="W479" i="13"/>
  <c r="W480" i="13"/>
  <c r="W481" i="13"/>
  <c r="W482" i="13"/>
  <c r="W483" i="13"/>
  <c r="W484" i="13"/>
  <c r="W485" i="13"/>
  <c r="W486" i="13"/>
  <c r="W487" i="13"/>
  <c r="W488" i="13"/>
  <c r="W489" i="13"/>
  <c r="W490" i="13"/>
  <c r="W491" i="13"/>
  <c r="W492" i="13"/>
  <c r="W493" i="13"/>
  <c r="W494" i="13"/>
  <c r="W495" i="13"/>
  <c r="W496" i="13"/>
  <c r="W497" i="13"/>
  <c r="W498" i="13"/>
  <c r="W499" i="13"/>
  <c r="W500" i="13"/>
  <c r="W501" i="13"/>
  <c r="W502" i="13"/>
  <c r="W503" i="13"/>
  <c r="W504" i="13"/>
  <c r="W505" i="13"/>
  <c r="W506" i="13"/>
  <c r="W507" i="13"/>
  <c r="W508" i="13"/>
  <c r="W509" i="13"/>
  <c r="W510" i="13"/>
  <c r="W511" i="13"/>
  <c r="W512" i="13"/>
  <c r="W513" i="13"/>
  <c r="W514" i="13"/>
  <c r="W515" i="13"/>
  <c r="W516" i="13"/>
  <c r="W517" i="13"/>
  <c r="W518" i="13"/>
  <c r="W519" i="13"/>
  <c r="W520" i="13"/>
  <c r="W521" i="13"/>
  <c r="W522" i="13"/>
  <c r="W523" i="13"/>
  <c r="W524" i="13"/>
  <c r="W525" i="13"/>
  <c r="W526" i="13"/>
  <c r="W527" i="13"/>
  <c r="W528" i="13"/>
  <c r="W529" i="13"/>
  <c r="W530" i="13"/>
  <c r="W531" i="13"/>
  <c r="W532" i="13"/>
  <c r="W533" i="13"/>
  <c r="W534" i="13"/>
  <c r="W535" i="13"/>
  <c r="W536" i="13"/>
  <c r="W537" i="13"/>
  <c r="W538" i="13"/>
  <c r="W539" i="13"/>
  <c r="W540" i="13"/>
  <c r="W541" i="13"/>
  <c r="W542" i="13"/>
  <c r="W543" i="13"/>
  <c r="W544" i="13"/>
  <c r="W545" i="13"/>
  <c r="W546" i="13"/>
  <c r="W547" i="13"/>
  <c r="W548" i="13"/>
  <c r="W549" i="13"/>
  <c r="W550" i="13"/>
  <c r="W551" i="13"/>
  <c r="W552" i="13"/>
  <c r="W553" i="13"/>
  <c r="W554" i="13"/>
  <c r="W555" i="13"/>
  <c r="W556" i="13"/>
  <c r="W557" i="13"/>
  <c r="W558" i="13"/>
  <c r="W559" i="13"/>
  <c r="W560" i="13"/>
  <c r="W561" i="13"/>
  <c r="W562" i="13"/>
  <c r="W563" i="13"/>
  <c r="W564" i="13"/>
  <c r="W565" i="13"/>
  <c r="W566" i="13"/>
  <c r="W567" i="13"/>
  <c r="W568" i="13"/>
  <c r="W569" i="13"/>
  <c r="W570" i="13"/>
  <c r="W571" i="13"/>
  <c r="W572" i="13"/>
  <c r="W573" i="13"/>
  <c r="W574" i="13"/>
  <c r="W575" i="13"/>
  <c r="W576" i="13"/>
  <c r="W577" i="13"/>
  <c r="W578" i="13"/>
  <c r="W579" i="13"/>
  <c r="W580" i="13"/>
  <c r="W581" i="13"/>
  <c r="W582" i="13"/>
  <c r="W583" i="13"/>
  <c r="W584" i="13"/>
  <c r="W585" i="13"/>
  <c r="W586" i="13"/>
  <c r="W587" i="13"/>
  <c r="W588" i="13"/>
  <c r="W589" i="13"/>
  <c r="W590" i="13"/>
  <c r="W591" i="13"/>
  <c r="W592" i="13"/>
  <c r="W593" i="13"/>
  <c r="W594" i="13"/>
  <c r="W595" i="13"/>
  <c r="W596" i="13"/>
  <c r="W597" i="13"/>
  <c r="W598" i="13"/>
  <c r="W599" i="13"/>
  <c r="W600" i="13"/>
  <c r="W601" i="13"/>
  <c r="W602" i="13"/>
  <c r="W603" i="13"/>
  <c r="W604" i="13"/>
  <c r="W605" i="13"/>
  <c r="W606" i="13"/>
  <c r="W607" i="13"/>
  <c r="W608" i="13"/>
  <c r="W609" i="13"/>
  <c r="W610" i="13"/>
  <c r="W611" i="13"/>
  <c r="W612" i="13"/>
  <c r="W613" i="13"/>
  <c r="W614" i="13"/>
  <c r="W615" i="13"/>
  <c r="W616" i="13"/>
  <c r="W617" i="13"/>
  <c r="W618" i="13"/>
  <c r="W619" i="13"/>
  <c r="W620" i="13"/>
  <c r="W621" i="13"/>
  <c r="W622" i="13"/>
  <c r="W623" i="13"/>
  <c r="W624" i="13"/>
  <c r="W625" i="13"/>
  <c r="W626" i="13"/>
  <c r="W627" i="13"/>
  <c r="W628" i="13"/>
  <c r="W629" i="13"/>
  <c r="W630" i="13"/>
  <c r="W631" i="13"/>
  <c r="W632" i="13"/>
  <c r="W633" i="13"/>
  <c r="W634" i="13"/>
  <c r="W635" i="13"/>
  <c r="W636" i="13"/>
  <c r="W637" i="13"/>
  <c r="W638" i="13"/>
  <c r="W639" i="13"/>
  <c r="W640" i="13"/>
  <c r="W641" i="13"/>
  <c r="W642" i="13"/>
  <c r="W643" i="13"/>
  <c r="W644" i="13"/>
  <c r="W645" i="13"/>
  <c r="W646" i="13"/>
  <c r="W647" i="13"/>
  <c r="W648" i="13"/>
  <c r="W649" i="13"/>
  <c r="W650" i="13"/>
  <c r="W651" i="13"/>
  <c r="W652" i="13"/>
  <c r="W653" i="13"/>
  <c r="W654" i="13"/>
  <c r="W655" i="13"/>
  <c r="W656" i="13"/>
  <c r="W657" i="13"/>
  <c r="W658" i="13"/>
  <c r="W659" i="13"/>
  <c r="W660" i="13"/>
  <c r="W661" i="13"/>
  <c r="W662" i="13"/>
  <c r="W663" i="13"/>
  <c r="W664" i="13"/>
  <c r="W665" i="13"/>
  <c r="W666" i="13"/>
  <c r="W667" i="13"/>
  <c r="W668" i="13"/>
  <c r="W669" i="13"/>
  <c r="W670" i="13"/>
  <c r="W671" i="13"/>
  <c r="W672" i="13"/>
  <c r="W673" i="13"/>
  <c r="W674" i="13"/>
  <c r="W675" i="13"/>
  <c r="W676" i="13"/>
  <c r="W677" i="13"/>
  <c r="W678" i="13"/>
  <c r="W679" i="13"/>
  <c r="W680" i="13"/>
  <c r="W681" i="13"/>
  <c r="W682" i="13"/>
  <c r="W683" i="13"/>
  <c r="W684" i="13"/>
  <c r="W685" i="13"/>
  <c r="W686" i="13"/>
  <c r="W687" i="13"/>
  <c r="W688" i="13"/>
  <c r="W689" i="13"/>
  <c r="W690" i="13"/>
  <c r="W691" i="13"/>
  <c r="W692" i="13"/>
  <c r="W693" i="13"/>
  <c r="W694" i="13"/>
  <c r="W695" i="13"/>
  <c r="W696" i="13"/>
  <c r="W697" i="13"/>
  <c r="W698" i="13"/>
  <c r="W699" i="13"/>
  <c r="W700" i="13"/>
  <c r="W701" i="13"/>
  <c r="W702" i="13"/>
  <c r="W703" i="13"/>
  <c r="W704" i="13"/>
  <c r="W705" i="13"/>
  <c r="W706" i="13"/>
  <c r="W707" i="13"/>
  <c r="W708" i="13"/>
  <c r="W709" i="13"/>
  <c r="W710" i="13"/>
  <c r="W711" i="13"/>
  <c r="W712" i="13"/>
  <c r="W713" i="13"/>
  <c r="W714" i="13"/>
  <c r="W715" i="13"/>
  <c r="W716" i="13"/>
  <c r="W717" i="13"/>
  <c r="W718" i="13"/>
  <c r="W719" i="13"/>
  <c r="W720" i="13"/>
  <c r="W721" i="13"/>
  <c r="W722" i="13"/>
  <c r="W723" i="13"/>
  <c r="W724" i="13"/>
  <c r="W725" i="13"/>
  <c r="W726" i="13"/>
  <c r="W727" i="13"/>
  <c r="W728" i="13"/>
  <c r="W729" i="13"/>
  <c r="W730" i="13"/>
  <c r="W731" i="13"/>
  <c r="W732" i="13"/>
  <c r="W733" i="13"/>
  <c r="W734" i="13"/>
  <c r="W735" i="13"/>
  <c r="W736" i="13"/>
  <c r="W737" i="13"/>
  <c r="W738" i="13"/>
  <c r="W739" i="13"/>
  <c r="W740" i="13"/>
  <c r="W741" i="13"/>
  <c r="W742" i="13"/>
  <c r="W743" i="13"/>
  <c r="W744" i="13"/>
  <c r="W745" i="13"/>
  <c r="W746" i="13"/>
  <c r="W747" i="13"/>
  <c r="W748" i="13"/>
  <c r="W749" i="13"/>
  <c r="W750" i="13"/>
  <c r="W751" i="13"/>
  <c r="W752" i="13"/>
  <c r="W753" i="13"/>
  <c r="W754" i="13"/>
  <c r="W755" i="13"/>
  <c r="W756" i="13"/>
  <c r="W757" i="13"/>
  <c r="W758" i="13"/>
  <c r="W759" i="13"/>
  <c r="W760" i="13"/>
  <c r="W761" i="13"/>
  <c r="W762" i="13"/>
  <c r="W763" i="13"/>
  <c r="W764" i="13"/>
  <c r="W765" i="13"/>
  <c r="W766" i="13"/>
  <c r="W767" i="13"/>
  <c r="W768" i="13"/>
  <c r="W769" i="13"/>
  <c r="W770" i="13"/>
  <c r="W771" i="13"/>
  <c r="W772" i="13"/>
  <c r="W773" i="13"/>
  <c r="W774" i="13"/>
  <c r="W775" i="13"/>
  <c r="W776" i="13"/>
  <c r="W777" i="13"/>
  <c r="W778" i="13"/>
  <c r="W779" i="13"/>
  <c r="W780" i="13"/>
  <c r="W781" i="13"/>
  <c r="W782" i="13"/>
  <c r="W783" i="13"/>
  <c r="W784" i="13"/>
  <c r="W785" i="13"/>
  <c r="W786" i="13"/>
  <c r="W787" i="13"/>
  <c r="W788" i="13"/>
  <c r="W789" i="13"/>
  <c r="W790" i="13"/>
  <c r="W791" i="13"/>
  <c r="W792" i="13"/>
  <c r="W793" i="13"/>
  <c r="W794" i="13"/>
  <c r="W795" i="13"/>
  <c r="W796" i="13"/>
  <c r="W797" i="13"/>
  <c r="W798" i="13"/>
  <c r="W799" i="13"/>
  <c r="W800" i="13"/>
  <c r="W801" i="13"/>
  <c r="W802" i="13"/>
  <c r="W803" i="13"/>
  <c r="W804" i="13"/>
  <c r="W805" i="13"/>
  <c r="W806" i="13"/>
  <c r="W807" i="13"/>
  <c r="W808" i="13"/>
  <c r="W809" i="13"/>
  <c r="W810" i="13"/>
  <c r="W811" i="13"/>
  <c r="W812" i="13"/>
  <c r="W813" i="13"/>
  <c r="W814" i="13"/>
  <c r="W815" i="13"/>
  <c r="W816" i="13"/>
  <c r="W817" i="13"/>
  <c r="W818" i="13"/>
  <c r="W819" i="13"/>
  <c r="W820" i="13"/>
  <c r="W821" i="13"/>
  <c r="W822" i="13"/>
  <c r="W823" i="13"/>
  <c r="W824" i="13"/>
  <c r="W825" i="13"/>
  <c r="W826" i="13"/>
  <c r="W827" i="13"/>
  <c r="W828" i="13"/>
  <c r="W829" i="13"/>
  <c r="W830" i="13"/>
  <c r="W831" i="13"/>
  <c r="W832" i="13"/>
  <c r="W833" i="13"/>
  <c r="W834" i="13"/>
  <c r="W835" i="13"/>
  <c r="W836" i="13"/>
  <c r="W837" i="13"/>
  <c r="W838" i="13"/>
  <c r="W839" i="13"/>
  <c r="W840" i="13"/>
  <c r="W841" i="13"/>
  <c r="W842" i="13"/>
  <c r="W843" i="13"/>
  <c r="W844" i="13"/>
  <c r="W845" i="13"/>
  <c r="W846" i="13"/>
  <c r="W847" i="13"/>
  <c r="W848" i="13"/>
  <c r="W849" i="13"/>
  <c r="W850" i="13"/>
  <c r="W851" i="13"/>
  <c r="W852" i="13"/>
  <c r="W853" i="13"/>
  <c r="W854" i="13"/>
  <c r="W855" i="13"/>
  <c r="W856" i="13"/>
  <c r="W857" i="13"/>
  <c r="W858" i="13"/>
  <c r="W859" i="13"/>
  <c r="W860" i="13"/>
  <c r="W861" i="13"/>
  <c r="W862" i="13"/>
  <c r="W863" i="13"/>
  <c r="W864" i="13"/>
  <c r="W865" i="13"/>
  <c r="W866" i="13"/>
  <c r="W867" i="13"/>
  <c r="W868" i="13"/>
  <c r="W869" i="13"/>
  <c r="W870" i="13"/>
  <c r="W871" i="13"/>
  <c r="W872" i="13"/>
  <c r="W873" i="13"/>
  <c r="W874" i="13"/>
  <c r="W875" i="13"/>
  <c r="W876" i="13"/>
  <c r="W877" i="13"/>
  <c r="W878" i="13"/>
  <c r="W879" i="13"/>
  <c r="W880" i="13"/>
  <c r="W881" i="13"/>
  <c r="W882" i="13"/>
  <c r="W883" i="13"/>
  <c r="W884" i="13"/>
  <c r="W885" i="13"/>
  <c r="W886" i="13"/>
  <c r="W887" i="13"/>
  <c r="W888" i="13"/>
  <c r="W889" i="13"/>
  <c r="W890" i="13"/>
  <c r="W891" i="13"/>
  <c r="W892" i="13"/>
  <c r="W893" i="13"/>
  <c r="W894" i="13"/>
  <c r="W895" i="13"/>
  <c r="W896" i="13"/>
  <c r="W897" i="13"/>
  <c r="W898" i="13"/>
  <c r="W899" i="13"/>
  <c r="W900" i="13"/>
  <c r="W901" i="13"/>
  <c r="W902" i="13"/>
  <c r="W903" i="13"/>
  <c r="W904" i="13"/>
  <c r="W905" i="13"/>
  <c r="W906" i="13"/>
  <c r="W907" i="13"/>
  <c r="W908" i="13"/>
  <c r="W909" i="13"/>
  <c r="W910" i="13"/>
  <c r="W911" i="13"/>
  <c r="W912" i="13"/>
  <c r="W913" i="13"/>
  <c r="W914" i="13"/>
  <c r="W915" i="13"/>
  <c r="W916" i="13"/>
  <c r="W917" i="13"/>
  <c r="W918" i="13"/>
  <c r="W919" i="13"/>
  <c r="W920" i="13"/>
  <c r="W921" i="13"/>
  <c r="W922" i="13"/>
  <c r="W923" i="13"/>
  <c r="W924" i="13"/>
  <c r="W925" i="13"/>
  <c r="W926" i="13"/>
  <c r="W927" i="13"/>
  <c r="W928" i="13"/>
  <c r="W929" i="13"/>
  <c r="W930" i="13"/>
  <c r="W931" i="13"/>
  <c r="W932" i="13"/>
  <c r="W933" i="13"/>
  <c r="W934" i="13"/>
  <c r="W935" i="13"/>
  <c r="W936" i="13"/>
  <c r="W937" i="13"/>
  <c r="W938" i="13"/>
  <c r="W939" i="13"/>
  <c r="W940" i="13"/>
  <c r="W941" i="13"/>
  <c r="W942" i="13"/>
  <c r="W943" i="13"/>
  <c r="W944" i="13"/>
  <c r="W945" i="13"/>
  <c r="W946" i="13"/>
  <c r="W947" i="13"/>
  <c r="W948" i="13"/>
  <c r="W949" i="13"/>
  <c r="W950" i="13"/>
  <c r="W951" i="13"/>
  <c r="W952" i="13"/>
  <c r="W953" i="13"/>
  <c r="W954" i="13"/>
  <c r="W955" i="13"/>
  <c r="W956" i="13"/>
  <c r="W957" i="13"/>
  <c r="W958" i="13"/>
  <c r="W959" i="13"/>
  <c r="W960" i="13"/>
  <c r="W961" i="13"/>
  <c r="W962" i="13"/>
  <c r="W963" i="13"/>
  <c r="W964" i="13"/>
  <c r="W965" i="13"/>
  <c r="W966" i="13"/>
  <c r="W967" i="13"/>
  <c r="W968" i="13"/>
  <c r="W969" i="13"/>
  <c r="W970" i="13"/>
  <c r="W971" i="13"/>
  <c r="W972" i="13"/>
  <c r="W973" i="13"/>
  <c r="W974" i="13"/>
  <c r="W975" i="13"/>
  <c r="W976" i="13"/>
  <c r="W977" i="13"/>
  <c r="W978" i="13"/>
  <c r="W979" i="13"/>
  <c r="W980" i="13"/>
  <c r="W981" i="13"/>
  <c r="W982" i="13"/>
  <c r="W983" i="13"/>
  <c r="W984" i="13"/>
  <c r="W985" i="13"/>
  <c r="W986" i="13"/>
  <c r="W987" i="13"/>
  <c r="W988" i="13"/>
  <c r="W989" i="13"/>
  <c r="W990" i="13"/>
  <c r="W991" i="13"/>
  <c r="W992" i="13"/>
  <c r="W993" i="13"/>
  <c r="W994" i="13"/>
  <c r="W995" i="13"/>
  <c r="W996" i="13"/>
  <c r="W997" i="13"/>
  <c r="W998" i="13"/>
  <c r="W999" i="13"/>
  <c r="W1000" i="13"/>
  <c r="W1001" i="13"/>
  <c r="W1002" i="13"/>
  <c r="W1003" i="13"/>
  <c r="W1004" i="13"/>
  <c r="W1005" i="13"/>
  <c r="W1006" i="13"/>
  <c r="W1007" i="13"/>
  <c r="W1008" i="13"/>
  <c r="W1009" i="13"/>
  <c r="W1010" i="13"/>
  <c r="W1011" i="13"/>
  <c r="W1012" i="13"/>
  <c r="W1013" i="13"/>
  <c r="W1014" i="13"/>
  <c r="W1015" i="13"/>
  <c r="W1016" i="13"/>
  <c r="W1017" i="13"/>
  <c r="W1018" i="13"/>
  <c r="W1019" i="13"/>
  <c r="W1020" i="13"/>
  <c r="W1021" i="13"/>
  <c r="W1022" i="13"/>
  <c r="W1023" i="13"/>
  <c r="W1024" i="13"/>
  <c r="W1025" i="13"/>
  <c r="W1026" i="13"/>
  <c r="W1027" i="13"/>
  <c r="W1028" i="13"/>
  <c r="W1029" i="13"/>
  <c r="W1030" i="13"/>
  <c r="W1031" i="13"/>
  <c r="W1032" i="13"/>
  <c r="W1033" i="13"/>
  <c r="W1034" i="13"/>
  <c r="W1035" i="13"/>
  <c r="W1036" i="13"/>
  <c r="W1037" i="13"/>
  <c r="W1038" i="13"/>
  <c r="W1039" i="13"/>
  <c r="W1040" i="13"/>
  <c r="W1041" i="13"/>
  <c r="W1042" i="13"/>
  <c r="W1043" i="13"/>
  <c r="W1044" i="13"/>
  <c r="W1045" i="13"/>
  <c r="W1046" i="13"/>
  <c r="W1047" i="13"/>
  <c r="W1048" i="13"/>
  <c r="W1049" i="13"/>
  <c r="W1050" i="13"/>
  <c r="W1051" i="13"/>
  <c r="W1052" i="13"/>
  <c r="W1053" i="13"/>
  <c r="W1054" i="13"/>
  <c r="W1055" i="13"/>
  <c r="W1056" i="13"/>
  <c r="W1057" i="13"/>
  <c r="W1058" i="13"/>
  <c r="W1059" i="13"/>
  <c r="W1060" i="13"/>
  <c r="W1061" i="13"/>
  <c r="W1062" i="13"/>
  <c r="W1063" i="13"/>
  <c r="W1064" i="13"/>
  <c r="W1065" i="13"/>
  <c r="W1066" i="13"/>
  <c r="W1067" i="13"/>
  <c r="W1068" i="13"/>
  <c r="W1069" i="13"/>
  <c r="W1070" i="13"/>
  <c r="W1071" i="13"/>
  <c r="W1072" i="13"/>
  <c r="W1073" i="13"/>
  <c r="W1074" i="13"/>
  <c r="W1075" i="13"/>
  <c r="W1076" i="13"/>
  <c r="W1077" i="13"/>
  <c r="W1078" i="13"/>
  <c r="W1079" i="13"/>
  <c r="W1080" i="13"/>
  <c r="W1081" i="13"/>
  <c r="W1082" i="13"/>
  <c r="W1083" i="13"/>
  <c r="W1084" i="13"/>
  <c r="W1085" i="13"/>
  <c r="W1086" i="13"/>
  <c r="W1087" i="13"/>
  <c r="W1088" i="13"/>
  <c r="W1089" i="13"/>
  <c r="W1090" i="13"/>
  <c r="W1091" i="13"/>
  <c r="W1092" i="13"/>
  <c r="W1093" i="13"/>
  <c r="W1094" i="13"/>
  <c r="W1095" i="13"/>
  <c r="W1096" i="13"/>
  <c r="W1097" i="13"/>
  <c r="W1098" i="13"/>
  <c r="W1099" i="13"/>
  <c r="W1100" i="13"/>
  <c r="W1101" i="13"/>
  <c r="W1102" i="13"/>
  <c r="W1103" i="13"/>
  <c r="W1104" i="13"/>
  <c r="W1105" i="13"/>
  <c r="W1106" i="13"/>
  <c r="W1107" i="13"/>
  <c r="W1108" i="13"/>
  <c r="W1109" i="13"/>
  <c r="W1110" i="13"/>
  <c r="W1111" i="13"/>
  <c r="W1112" i="13"/>
  <c r="W1113" i="13"/>
  <c r="W1114" i="13"/>
  <c r="W1115" i="13"/>
  <c r="W1116" i="13"/>
  <c r="W1117" i="13"/>
  <c r="W1118" i="13"/>
  <c r="W1119" i="13"/>
  <c r="W1120" i="13"/>
  <c r="W1121" i="13"/>
  <c r="W1122" i="13"/>
  <c r="W1123" i="13"/>
  <c r="W1124" i="13"/>
  <c r="W1125" i="13"/>
  <c r="W1126" i="13"/>
  <c r="W1127" i="13"/>
  <c r="W1128" i="13"/>
  <c r="W1129" i="13"/>
  <c r="W1130" i="13"/>
  <c r="W1131" i="13"/>
  <c r="W1132" i="13"/>
  <c r="W1133" i="13"/>
  <c r="W1134" i="13"/>
  <c r="W1135" i="13"/>
  <c r="W1136" i="13"/>
  <c r="W1137" i="13"/>
  <c r="W1138" i="13"/>
  <c r="W1139" i="13"/>
  <c r="W1140" i="13"/>
  <c r="W1141" i="13"/>
  <c r="W1142" i="13"/>
  <c r="W1143" i="13"/>
  <c r="W1144" i="13"/>
  <c r="W1145" i="13"/>
  <c r="W1146" i="13"/>
  <c r="W1147" i="13"/>
  <c r="W1148" i="13"/>
  <c r="W1149" i="13"/>
  <c r="W1150" i="13"/>
  <c r="W1151" i="13"/>
  <c r="W1152" i="13"/>
  <c r="W1153" i="13"/>
  <c r="W1154" i="13"/>
  <c r="W1155" i="13"/>
  <c r="W1156" i="13"/>
  <c r="W1157" i="13"/>
  <c r="W1158" i="13"/>
  <c r="W1159" i="13"/>
  <c r="W1160" i="13"/>
  <c r="W1161" i="13"/>
  <c r="W1162" i="13"/>
  <c r="W1163" i="13"/>
  <c r="W1164" i="13"/>
  <c r="W1165" i="13"/>
  <c r="W1166" i="13"/>
  <c r="W1167" i="13"/>
  <c r="W1168" i="13"/>
  <c r="W1169" i="13"/>
  <c r="W1170" i="13"/>
  <c r="W1171" i="13"/>
  <c r="W1172" i="13"/>
  <c r="W1173" i="13"/>
  <c r="W1174" i="13"/>
  <c r="W1175" i="13"/>
  <c r="W1176" i="13"/>
  <c r="W1177" i="13"/>
  <c r="W1178" i="13"/>
  <c r="W1179" i="13"/>
  <c r="W1180" i="13"/>
  <c r="W1181" i="13"/>
  <c r="W1182" i="13"/>
  <c r="W1183" i="13"/>
  <c r="W1184" i="13"/>
  <c r="W1185" i="13"/>
  <c r="W1186" i="13"/>
  <c r="W1187" i="13"/>
  <c r="W1188" i="13"/>
  <c r="W1189" i="13"/>
  <c r="W1190" i="13"/>
  <c r="W1191" i="13"/>
  <c r="W1192" i="13"/>
  <c r="W1193" i="13"/>
  <c r="W1194" i="13"/>
  <c r="W1195" i="13"/>
  <c r="W1196" i="13"/>
  <c r="W1197" i="13"/>
  <c r="W1198" i="13"/>
  <c r="W1199" i="13"/>
  <c r="W1200" i="13"/>
  <c r="W1201" i="13"/>
  <c r="W1202" i="13"/>
  <c r="W1203" i="13"/>
  <c r="W1204" i="13"/>
  <c r="W1205" i="13"/>
  <c r="W1206" i="13"/>
  <c r="W1207" i="13"/>
  <c r="W1208" i="13"/>
  <c r="W1209" i="13"/>
  <c r="W1210" i="13"/>
  <c r="W1211" i="13"/>
  <c r="W1212" i="13"/>
  <c r="W1213" i="13"/>
  <c r="W1214" i="13"/>
  <c r="W1215" i="13"/>
  <c r="W1216" i="13"/>
  <c r="W1217" i="13"/>
  <c r="W1218" i="13"/>
  <c r="W1219" i="13"/>
  <c r="W1220" i="13"/>
  <c r="W1221" i="13"/>
  <c r="W1222" i="13"/>
  <c r="W1223" i="13"/>
  <c r="W1224" i="13"/>
  <c r="W1225" i="13"/>
  <c r="W1226" i="13"/>
  <c r="W1227" i="13"/>
  <c r="W1228" i="13"/>
  <c r="W1229" i="13"/>
  <c r="W1230" i="13"/>
  <c r="W1231" i="13"/>
  <c r="W1232" i="13"/>
  <c r="W1233" i="13"/>
  <c r="W1234" i="13"/>
  <c r="W1235" i="13"/>
  <c r="W1236" i="13"/>
  <c r="W1237" i="13"/>
  <c r="W1238" i="13"/>
  <c r="W1239" i="13"/>
  <c r="W1240" i="13"/>
  <c r="W1241" i="13"/>
  <c r="W1242" i="13"/>
  <c r="W1243" i="13"/>
  <c r="W1244" i="13"/>
  <c r="W1245" i="13"/>
  <c r="W1246" i="13"/>
  <c r="W1247" i="13"/>
  <c r="W1248" i="13"/>
  <c r="W1249" i="13"/>
  <c r="W1250" i="13"/>
  <c r="W1251" i="13"/>
  <c r="W1252" i="13"/>
  <c r="W1253" i="13"/>
  <c r="W1254" i="13"/>
  <c r="W1255" i="13"/>
  <c r="W1256" i="13"/>
  <c r="W1257" i="13"/>
  <c r="W1258" i="13"/>
  <c r="W1259" i="13"/>
  <c r="W1260" i="13"/>
  <c r="W1261" i="13"/>
  <c r="W1262" i="13"/>
  <c r="W1263" i="13"/>
  <c r="W1264" i="13"/>
  <c r="W1265" i="13"/>
  <c r="W1266" i="13"/>
  <c r="W1267" i="13"/>
  <c r="W1268" i="13"/>
  <c r="W1269" i="13"/>
  <c r="W1270" i="13"/>
  <c r="W1271" i="13"/>
  <c r="W1272" i="13"/>
  <c r="W1273" i="13"/>
  <c r="W1274" i="13"/>
  <c r="W1275" i="13"/>
  <c r="W1276" i="13"/>
  <c r="W1277" i="13"/>
  <c r="W1278" i="13"/>
  <c r="W1279" i="13"/>
  <c r="W1280" i="13"/>
  <c r="W1281" i="13"/>
  <c r="W1282" i="13"/>
  <c r="W1283" i="13"/>
  <c r="W1284" i="13"/>
  <c r="W1285" i="13"/>
  <c r="W1286" i="13"/>
  <c r="W1287" i="13"/>
  <c r="W1288" i="13"/>
  <c r="W1289" i="13"/>
  <c r="W1290" i="13"/>
  <c r="W1291" i="13"/>
  <c r="W1292" i="13"/>
  <c r="W1293" i="13"/>
  <c r="W1294" i="13"/>
  <c r="W1295" i="13"/>
  <c r="W1296" i="13"/>
  <c r="W1297" i="13"/>
  <c r="W1298" i="13"/>
  <c r="W1299" i="13"/>
  <c r="W1300" i="13"/>
  <c r="W1301" i="13"/>
  <c r="W1302" i="13"/>
  <c r="W1303" i="13"/>
  <c r="W1304" i="13"/>
  <c r="W1305" i="13"/>
  <c r="W1306" i="13"/>
  <c r="W1307" i="13"/>
  <c r="W1308" i="13"/>
  <c r="W1309" i="13"/>
  <c r="W1310" i="13"/>
  <c r="W1311" i="13"/>
  <c r="W1312" i="13"/>
  <c r="W1313" i="13"/>
  <c r="W1314" i="13"/>
  <c r="W1315" i="13"/>
  <c r="W1316" i="13"/>
  <c r="W1317" i="13"/>
  <c r="W1318" i="13"/>
  <c r="W1319" i="13"/>
  <c r="W1320" i="13"/>
  <c r="W1321" i="13"/>
  <c r="W1322" i="13"/>
  <c r="W1323" i="13"/>
  <c r="W1324" i="13"/>
  <c r="W1325" i="13"/>
  <c r="W1326" i="13"/>
  <c r="W1327" i="13"/>
  <c r="W1328" i="13"/>
  <c r="W1329" i="13"/>
  <c r="W1330" i="13"/>
  <c r="W1331" i="13"/>
  <c r="W1332" i="13"/>
  <c r="W1333" i="13"/>
  <c r="W1334" i="13"/>
  <c r="W1335" i="13"/>
  <c r="W1336" i="13"/>
  <c r="W1337" i="13"/>
  <c r="W1338" i="13"/>
  <c r="W1339" i="13"/>
  <c r="W1340" i="13"/>
  <c r="W1341" i="13"/>
  <c r="W1342" i="13"/>
  <c r="W1343" i="13"/>
  <c r="W1344" i="13"/>
  <c r="W1345" i="13"/>
  <c r="W1346" i="13"/>
  <c r="W1347" i="13"/>
  <c r="W1348" i="13"/>
  <c r="W1349" i="13"/>
  <c r="W1350" i="13"/>
  <c r="W1351" i="13"/>
  <c r="W1352" i="13"/>
  <c r="W1353" i="13"/>
  <c r="W1354" i="13"/>
  <c r="W1355" i="13"/>
  <c r="W1356" i="13"/>
  <c r="W1357" i="13"/>
  <c r="W1358" i="13"/>
  <c r="W1359" i="13"/>
  <c r="W1360" i="13"/>
  <c r="W1361" i="13"/>
  <c r="W1362" i="13"/>
  <c r="W1363" i="13"/>
  <c r="W1364" i="13"/>
  <c r="W1365" i="13"/>
  <c r="W1366" i="13"/>
  <c r="W1367" i="13"/>
  <c r="W1368" i="13"/>
  <c r="W1369" i="13"/>
  <c r="W1370" i="13"/>
  <c r="W1371" i="13"/>
  <c r="W1372" i="13"/>
  <c r="W1373" i="13"/>
  <c r="W1374" i="13"/>
  <c r="W1375" i="13"/>
  <c r="W1376" i="13"/>
  <c r="W1377" i="13"/>
  <c r="W1378" i="13"/>
  <c r="W1379" i="13"/>
  <c r="W1380" i="13"/>
  <c r="W1381" i="13"/>
  <c r="W1382" i="13"/>
  <c r="W1383" i="13"/>
  <c r="W1384" i="13"/>
  <c r="W1385" i="13"/>
  <c r="W1386" i="13"/>
  <c r="W1387" i="13"/>
  <c r="W1388" i="13"/>
  <c r="W1389" i="13"/>
  <c r="W1390" i="13"/>
  <c r="W1391" i="13"/>
  <c r="W1392" i="13"/>
  <c r="W1393" i="13"/>
  <c r="W1394" i="13"/>
  <c r="W1395" i="13"/>
  <c r="W1396" i="13"/>
  <c r="W1397" i="13"/>
  <c r="W1398" i="13"/>
  <c r="W1399" i="13"/>
  <c r="W1400" i="13"/>
  <c r="W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3"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19" i="13"/>
  <c r="J320" i="13"/>
  <c r="J321" i="13"/>
  <c r="J322" i="13"/>
  <c r="J323" i="13"/>
  <c r="J324" i="13"/>
  <c r="J325" i="13"/>
  <c r="J326" i="13"/>
  <c r="J327" i="13"/>
  <c r="J328" i="13"/>
  <c r="J329" i="13"/>
  <c r="J330" i="13"/>
  <c r="J331" i="13"/>
  <c r="J332" i="13"/>
  <c r="J333" i="13"/>
  <c r="J334" i="13"/>
  <c r="J335" i="13"/>
  <c r="J336" i="13"/>
  <c r="J337" i="13"/>
  <c r="J338" i="13"/>
  <c r="J339" i="13"/>
  <c r="J340" i="13"/>
  <c r="J341" i="13"/>
  <c r="J342" i="13"/>
  <c r="J343" i="13"/>
  <c r="J344" i="13"/>
  <c r="J345" i="13"/>
  <c r="J346" i="13"/>
  <c r="J347" i="13"/>
  <c r="J348" i="13"/>
  <c r="J349" i="13"/>
  <c r="J350" i="13"/>
  <c r="J351" i="13"/>
  <c r="J352" i="13"/>
  <c r="J353" i="13"/>
  <c r="J354" i="13"/>
  <c r="J355" i="13"/>
  <c r="J356" i="13"/>
  <c r="J357" i="13"/>
  <c r="J358" i="13"/>
  <c r="J359" i="13"/>
  <c r="J360" i="13"/>
  <c r="J361" i="13"/>
  <c r="J362" i="13"/>
  <c r="J363" i="13"/>
  <c r="J364" i="13"/>
  <c r="J365" i="13"/>
  <c r="J366" i="13"/>
  <c r="J367" i="13"/>
  <c r="J368" i="13"/>
  <c r="J369" i="13"/>
  <c r="J370" i="13"/>
  <c r="J371" i="13"/>
  <c r="J372" i="13"/>
  <c r="J373" i="13"/>
  <c r="J374" i="13"/>
  <c r="J375" i="13"/>
  <c r="J376" i="13"/>
  <c r="J377" i="13"/>
  <c r="J378" i="13"/>
  <c r="J379" i="13"/>
  <c r="J380" i="13"/>
  <c r="J381" i="13"/>
  <c r="J382" i="13"/>
  <c r="J383" i="13"/>
  <c r="J384" i="13"/>
  <c r="J385" i="13"/>
  <c r="J386" i="13"/>
  <c r="J387" i="13"/>
  <c r="J388" i="13"/>
  <c r="J389" i="13"/>
  <c r="J390" i="13"/>
  <c r="J391" i="13"/>
  <c r="J392" i="13"/>
  <c r="J393" i="13"/>
  <c r="J394" i="13"/>
  <c r="J395" i="13"/>
  <c r="J396" i="13"/>
  <c r="J397" i="13"/>
  <c r="J398" i="13"/>
  <c r="J399" i="13"/>
  <c r="J400" i="13"/>
  <c r="J401" i="13"/>
  <c r="J402" i="13"/>
  <c r="J403" i="13"/>
  <c r="J404" i="13"/>
  <c r="J405" i="13"/>
  <c r="J406" i="13"/>
  <c r="J407" i="13"/>
  <c r="J408" i="13"/>
  <c r="J409" i="13"/>
  <c r="J410" i="13"/>
  <c r="J411" i="13"/>
  <c r="J412" i="13"/>
  <c r="J413" i="13"/>
  <c r="J414" i="13"/>
  <c r="J415" i="13"/>
  <c r="J416" i="13"/>
  <c r="J417" i="13"/>
  <c r="J418" i="13"/>
  <c r="J419" i="13"/>
  <c r="J420" i="13"/>
  <c r="J421" i="13"/>
  <c r="J422" i="13"/>
  <c r="J423" i="13"/>
  <c r="J424" i="13"/>
  <c r="J425" i="13"/>
  <c r="J426" i="13"/>
  <c r="J427" i="13"/>
  <c r="J428" i="13"/>
  <c r="J429" i="13"/>
  <c r="J430" i="13"/>
  <c r="J431" i="13"/>
  <c r="J432" i="13"/>
  <c r="J433" i="13"/>
  <c r="J434" i="13"/>
  <c r="J435" i="13"/>
  <c r="J436" i="13"/>
  <c r="J437" i="13"/>
  <c r="J438" i="13"/>
  <c r="J439" i="13"/>
  <c r="J440" i="13"/>
  <c r="J441" i="13"/>
  <c r="J442" i="13"/>
  <c r="J443" i="13"/>
  <c r="J444" i="13"/>
  <c r="J445" i="13"/>
  <c r="J446" i="13"/>
  <c r="J447" i="13"/>
  <c r="J448" i="13"/>
  <c r="J449" i="13"/>
  <c r="J450" i="13"/>
  <c r="J451" i="13"/>
  <c r="J452" i="13"/>
  <c r="J453" i="13"/>
  <c r="J454" i="13"/>
  <c r="J455" i="13"/>
  <c r="J456" i="13"/>
  <c r="J457" i="13"/>
  <c r="J458" i="13"/>
  <c r="J459" i="13"/>
  <c r="J460" i="13"/>
  <c r="J461" i="13"/>
  <c r="J462" i="13"/>
  <c r="J463" i="13"/>
  <c r="J464" i="13"/>
  <c r="J465" i="13"/>
  <c r="J466" i="13"/>
  <c r="J467" i="13"/>
  <c r="J468" i="13"/>
  <c r="J469" i="13"/>
  <c r="J470" i="13"/>
  <c r="J471" i="13"/>
  <c r="J472" i="13"/>
  <c r="J473" i="13"/>
  <c r="J474" i="13"/>
  <c r="J475" i="13"/>
  <c r="J476" i="13"/>
  <c r="J477" i="13"/>
  <c r="J478" i="13"/>
  <c r="J479" i="13"/>
  <c r="J480" i="13"/>
  <c r="J481" i="13"/>
  <c r="J482" i="13"/>
  <c r="J483" i="13"/>
  <c r="J484" i="13"/>
  <c r="J485" i="13"/>
  <c r="J486" i="13"/>
  <c r="J487" i="13"/>
  <c r="J488" i="13"/>
  <c r="J489" i="13"/>
  <c r="J490" i="13"/>
  <c r="J491" i="13"/>
  <c r="J492" i="13"/>
  <c r="J493" i="13"/>
  <c r="J494" i="13"/>
  <c r="J495" i="13"/>
  <c r="J496" i="13"/>
  <c r="J497" i="13"/>
  <c r="J498" i="13"/>
  <c r="J499" i="13"/>
  <c r="J500" i="13"/>
  <c r="J501" i="13"/>
  <c r="J502" i="13"/>
  <c r="J503" i="13"/>
  <c r="J504" i="13"/>
  <c r="J505" i="13"/>
  <c r="J506" i="13"/>
  <c r="J507" i="13"/>
  <c r="J508" i="13"/>
  <c r="J509" i="13"/>
  <c r="J510" i="13"/>
  <c r="J511" i="13"/>
  <c r="J512" i="13"/>
  <c r="J513" i="13"/>
  <c r="J514" i="13"/>
  <c r="J515" i="13"/>
  <c r="J516" i="13"/>
  <c r="J517" i="13"/>
  <c r="J518" i="13"/>
  <c r="J519" i="13"/>
  <c r="J520" i="13"/>
  <c r="J521" i="13"/>
  <c r="J522" i="13"/>
  <c r="J523" i="13"/>
  <c r="J524" i="13"/>
  <c r="J525" i="13"/>
  <c r="J526" i="13"/>
  <c r="J527" i="13"/>
  <c r="J528" i="13"/>
  <c r="J529" i="13"/>
  <c r="J530" i="13"/>
  <c r="J531" i="13"/>
  <c r="J532" i="13"/>
  <c r="J533" i="13"/>
  <c r="J534" i="13"/>
  <c r="J535" i="13"/>
  <c r="J536" i="13"/>
  <c r="J537" i="13"/>
  <c r="J538" i="13"/>
  <c r="J539" i="13"/>
  <c r="J540" i="13"/>
  <c r="J541" i="13"/>
  <c r="J542" i="13"/>
  <c r="J543" i="13"/>
  <c r="J544" i="13"/>
  <c r="J545" i="13"/>
  <c r="J546" i="13"/>
  <c r="J547" i="13"/>
  <c r="J548" i="13"/>
  <c r="J549" i="13"/>
  <c r="J550" i="13"/>
  <c r="J551" i="13"/>
  <c r="J552" i="13"/>
  <c r="J553" i="13"/>
  <c r="J554" i="13"/>
  <c r="J555" i="13"/>
  <c r="J556" i="13"/>
  <c r="J557" i="13"/>
  <c r="J558" i="13"/>
  <c r="J559" i="13"/>
  <c r="J560" i="13"/>
  <c r="J561" i="13"/>
  <c r="J562" i="13"/>
  <c r="J563" i="13"/>
  <c r="J564" i="13"/>
  <c r="J565" i="13"/>
  <c r="J566" i="13"/>
  <c r="J567" i="13"/>
  <c r="J568" i="13"/>
  <c r="J569" i="13"/>
  <c r="J570" i="13"/>
  <c r="J571" i="13"/>
  <c r="J572" i="13"/>
  <c r="J573" i="13"/>
  <c r="J574" i="13"/>
  <c r="J575" i="13"/>
  <c r="J576" i="13"/>
  <c r="J577" i="13"/>
  <c r="J578" i="13"/>
  <c r="J579" i="13"/>
  <c r="J580" i="13"/>
  <c r="J581" i="13"/>
  <c r="J582" i="13"/>
  <c r="J583" i="13"/>
  <c r="J584" i="13"/>
  <c r="J585" i="13"/>
  <c r="J586" i="13"/>
  <c r="J587" i="13"/>
  <c r="J588" i="13"/>
  <c r="J589" i="13"/>
  <c r="J590" i="13"/>
  <c r="J591" i="13"/>
  <c r="J592" i="13"/>
  <c r="J593" i="13"/>
  <c r="J594" i="13"/>
  <c r="J595" i="13"/>
  <c r="J596" i="13"/>
  <c r="J597" i="13"/>
  <c r="J598" i="13"/>
  <c r="J599" i="13"/>
  <c r="J600" i="13"/>
  <c r="J601" i="13"/>
  <c r="J602" i="13"/>
  <c r="J603" i="13"/>
  <c r="J604" i="13"/>
  <c r="J605" i="13"/>
  <c r="J606" i="13"/>
  <c r="J607" i="13"/>
  <c r="J608" i="13"/>
  <c r="J609" i="13"/>
  <c r="J610" i="13"/>
  <c r="J611" i="13"/>
  <c r="J612" i="13"/>
  <c r="J613" i="13"/>
  <c r="J614" i="13"/>
  <c r="J615" i="13"/>
  <c r="J616" i="13"/>
  <c r="J617" i="13"/>
  <c r="J618" i="13"/>
  <c r="J619" i="13"/>
  <c r="J620" i="13"/>
  <c r="J621" i="13"/>
  <c r="J622" i="13"/>
  <c r="J623" i="13"/>
  <c r="J624" i="13"/>
  <c r="J625" i="13"/>
  <c r="J626" i="13"/>
  <c r="J627" i="13"/>
  <c r="J628" i="13"/>
  <c r="J629" i="13"/>
  <c r="J630" i="13"/>
  <c r="J631" i="13"/>
  <c r="J632" i="13"/>
  <c r="J633" i="13"/>
  <c r="J634" i="13"/>
  <c r="J635" i="13"/>
  <c r="J636" i="13"/>
  <c r="J637" i="13"/>
  <c r="J638" i="13"/>
  <c r="J639" i="13"/>
  <c r="J640" i="13"/>
  <c r="J641" i="13"/>
  <c r="J642" i="13"/>
  <c r="J643" i="13"/>
  <c r="J644" i="13"/>
  <c r="J645" i="13"/>
  <c r="J646" i="13"/>
  <c r="J647" i="13"/>
  <c r="J648" i="13"/>
  <c r="J649" i="13"/>
  <c r="J650" i="13"/>
  <c r="J651" i="13"/>
  <c r="J652" i="13"/>
  <c r="J653" i="13"/>
  <c r="J654" i="13"/>
  <c r="J655" i="13"/>
  <c r="J656" i="13"/>
  <c r="J657" i="13"/>
  <c r="J658" i="13"/>
  <c r="J659" i="13"/>
  <c r="J660" i="13"/>
  <c r="J661" i="13"/>
  <c r="J662" i="13"/>
  <c r="J663" i="13"/>
  <c r="J664" i="13"/>
  <c r="J665" i="13"/>
  <c r="J666" i="13"/>
  <c r="J667" i="13"/>
  <c r="J668" i="13"/>
  <c r="J669" i="13"/>
  <c r="J670" i="13"/>
  <c r="J671" i="13"/>
  <c r="J672" i="13"/>
  <c r="J673" i="13"/>
  <c r="J674" i="13"/>
  <c r="J675" i="13"/>
  <c r="J676" i="13"/>
  <c r="J677" i="13"/>
  <c r="J678" i="13"/>
  <c r="J679" i="13"/>
  <c r="J680" i="13"/>
  <c r="J681" i="13"/>
  <c r="J682" i="13"/>
  <c r="J683" i="13"/>
  <c r="J684" i="13"/>
  <c r="J685" i="13"/>
  <c r="J686" i="13"/>
  <c r="J687" i="13"/>
  <c r="J688" i="13"/>
  <c r="J689" i="13"/>
  <c r="J690" i="13"/>
  <c r="J691" i="13"/>
  <c r="J692" i="13"/>
  <c r="J693" i="13"/>
  <c r="J694" i="13"/>
  <c r="J695" i="13"/>
  <c r="J696" i="13"/>
  <c r="J697" i="13"/>
  <c r="J698" i="13"/>
  <c r="J699" i="13"/>
  <c r="J700" i="13"/>
  <c r="J701" i="13"/>
  <c r="J702" i="13"/>
  <c r="J703" i="13"/>
  <c r="J704" i="13"/>
  <c r="J705" i="13"/>
  <c r="J706" i="13"/>
  <c r="J707" i="13"/>
  <c r="J708" i="13"/>
  <c r="J709" i="13"/>
  <c r="J710" i="13"/>
  <c r="J711" i="13"/>
  <c r="J712" i="13"/>
  <c r="J713" i="13"/>
  <c r="J714" i="13"/>
  <c r="J715" i="13"/>
  <c r="J716" i="13"/>
  <c r="J717" i="13"/>
  <c r="J718" i="13"/>
  <c r="J719" i="13"/>
  <c r="J720" i="13"/>
  <c r="J721" i="13"/>
  <c r="J722" i="13"/>
  <c r="J723" i="13"/>
  <c r="J724" i="13"/>
  <c r="J725" i="13"/>
  <c r="J726" i="13"/>
  <c r="J727" i="13"/>
  <c r="J728" i="13"/>
  <c r="J729" i="13"/>
  <c r="J730" i="13"/>
  <c r="J731" i="13"/>
  <c r="J732" i="13"/>
  <c r="J733" i="13"/>
  <c r="J734" i="13"/>
  <c r="J735" i="13"/>
  <c r="J736" i="13"/>
  <c r="J737" i="13"/>
  <c r="J738" i="13"/>
  <c r="J739" i="13"/>
  <c r="J740" i="13"/>
  <c r="J741" i="13"/>
  <c r="J742" i="13"/>
  <c r="J743" i="13"/>
  <c r="J744" i="13"/>
  <c r="J745" i="13"/>
  <c r="J746" i="13"/>
  <c r="J747" i="13"/>
  <c r="J748" i="13"/>
  <c r="J749" i="13"/>
  <c r="J750" i="13"/>
  <c r="J751" i="13"/>
  <c r="J752" i="13"/>
  <c r="J753" i="13"/>
  <c r="J754" i="13"/>
  <c r="J755" i="13"/>
  <c r="J756" i="13"/>
  <c r="J757" i="13"/>
  <c r="J758" i="13"/>
  <c r="J759" i="13"/>
  <c r="J760" i="13"/>
  <c r="J761" i="13"/>
  <c r="J762" i="13"/>
  <c r="J763" i="13"/>
  <c r="J764" i="13"/>
  <c r="J765" i="13"/>
  <c r="J766" i="13"/>
  <c r="J767" i="13"/>
  <c r="J768" i="13"/>
  <c r="J769" i="13"/>
  <c r="J770" i="13"/>
  <c r="J771" i="13"/>
  <c r="J772" i="13"/>
  <c r="J773" i="13"/>
  <c r="J774" i="13"/>
  <c r="J775" i="13"/>
  <c r="J776" i="13"/>
  <c r="J777" i="13"/>
  <c r="J778" i="13"/>
  <c r="J779" i="13"/>
  <c r="J780" i="13"/>
  <c r="J781" i="13"/>
  <c r="J782" i="13"/>
  <c r="J783" i="13"/>
  <c r="J784" i="13"/>
  <c r="J785" i="13"/>
  <c r="J786" i="13"/>
  <c r="J787" i="13"/>
  <c r="J788" i="13"/>
  <c r="J789" i="13"/>
  <c r="J790" i="13"/>
  <c r="J791" i="13"/>
  <c r="J792" i="13"/>
  <c r="J793" i="13"/>
  <c r="J794" i="13"/>
  <c r="J795" i="13"/>
  <c r="J796" i="13"/>
  <c r="J797" i="13"/>
  <c r="J798" i="13"/>
  <c r="J799" i="13"/>
  <c r="J800" i="13"/>
  <c r="J801" i="13"/>
  <c r="J802" i="13"/>
  <c r="J803" i="13"/>
  <c r="J804" i="13"/>
  <c r="J805" i="13"/>
  <c r="J806" i="13"/>
  <c r="J807" i="13"/>
  <c r="J808" i="13"/>
  <c r="J809" i="13"/>
  <c r="J810" i="13"/>
  <c r="J811" i="13"/>
  <c r="J812" i="13"/>
  <c r="J813" i="13"/>
  <c r="J814" i="13"/>
  <c r="J815" i="13"/>
  <c r="J816" i="13"/>
  <c r="J817" i="13"/>
  <c r="J818" i="13"/>
  <c r="J819" i="13"/>
  <c r="J820" i="13"/>
  <c r="J821" i="13"/>
  <c r="J822" i="13"/>
  <c r="J823" i="13"/>
  <c r="J824" i="13"/>
  <c r="J825" i="13"/>
  <c r="J826" i="13"/>
  <c r="J827" i="13"/>
  <c r="J828" i="13"/>
  <c r="J829" i="13"/>
  <c r="J830" i="13"/>
  <c r="J831" i="13"/>
  <c r="J832" i="13"/>
  <c r="J833" i="13"/>
  <c r="J834" i="13"/>
  <c r="J835" i="13"/>
  <c r="J836" i="13"/>
  <c r="J837" i="13"/>
  <c r="J838" i="13"/>
  <c r="J839" i="13"/>
  <c r="J840" i="13"/>
  <c r="J841" i="13"/>
  <c r="J842" i="13"/>
  <c r="J843" i="13"/>
  <c r="J844" i="13"/>
  <c r="J845" i="13"/>
  <c r="J846" i="13"/>
  <c r="J847" i="13"/>
  <c r="J848" i="13"/>
  <c r="J849" i="13"/>
  <c r="J850" i="13"/>
  <c r="J851" i="13"/>
  <c r="J852" i="13"/>
  <c r="J853" i="13"/>
  <c r="J854" i="13"/>
  <c r="J855" i="13"/>
  <c r="J856" i="13"/>
  <c r="J857" i="13"/>
  <c r="J858" i="13"/>
  <c r="J859" i="13"/>
  <c r="J860" i="13"/>
  <c r="J861" i="13"/>
  <c r="J862" i="13"/>
  <c r="J863" i="13"/>
  <c r="J864" i="13"/>
  <c r="J865" i="13"/>
  <c r="J866" i="13"/>
  <c r="J867" i="13"/>
  <c r="J868" i="13"/>
  <c r="J869" i="13"/>
  <c r="J870" i="13"/>
  <c r="J871" i="13"/>
  <c r="J872" i="13"/>
  <c r="J873" i="13"/>
  <c r="J874" i="13"/>
  <c r="J875" i="13"/>
  <c r="J876" i="13"/>
  <c r="J877" i="13"/>
  <c r="J878" i="13"/>
  <c r="J879" i="13"/>
  <c r="J880" i="13"/>
  <c r="J881" i="13"/>
  <c r="J882" i="13"/>
  <c r="J883" i="13"/>
  <c r="J884" i="13"/>
  <c r="J885" i="13"/>
  <c r="J886" i="13"/>
  <c r="J887" i="13"/>
  <c r="J888" i="13"/>
  <c r="J889" i="13"/>
  <c r="J890" i="13"/>
  <c r="J891" i="13"/>
  <c r="J892" i="13"/>
  <c r="J893" i="13"/>
  <c r="J894" i="13"/>
  <c r="J895" i="13"/>
  <c r="J896" i="13"/>
  <c r="J897" i="13"/>
  <c r="J898" i="13"/>
  <c r="J899" i="13"/>
  <c r="J900" i="13"/>
  <c r="J901" i="13"/>
  <c r="J902" i="13"/>
  <c r="J903" i="13"/>
  <c r="J904" i="13"/>
  <c r="J905" i="13"/>
  <c r="J906" i="13"/>
  <c r="J907" i="13"/>
  <c r="J908" i="13"/>
  <c r="J909" i="13"/>
  <c r="J910" i="13"/>
  <c r="J911" i="13"/>
  <c r="J912" i="13"/>
  <c r="J913" i="13"/>
  <c r="J914" i="13"/>
  <c r="J915" i="13"/>
  <c r="J916" i="13"/>
  <c r="J917" i="13"/>
  <c r="J918" i="13"/>
  <c r="J919" i="13"/>
  <c r="J920" i="13"/>
  <c r="J921" i="13"/>
  <c r="J922" i="13"/>
  <c r="J923" i="13"/>
  <c r="J924" i="13"/>
  <c r="J925" i="13"/>
  <c r="J926" i="13"/>
  <c r="J927" i="13"/>
  <c r="J928" i="13"/>
  <c r="J929" i="13"/>
  <c r="J930" i="13"/>
  <c r="J931" i="13"/>
  <c r="J932" i="13"/>
  <c r="J933" i="13"/>
  <c r="J934" i="13"/>
  <c r="J935" i="13"/>
  <c r="J936" i="13"/>
  <c r="J937" i="13"/>
  <c r="J938" i="13"/>
  <c r="J939" i="13"/>
  <c r="J940" i="13"/>
  <c r="J941" i="13"/>
  <c r="J942" i="13"/>
  <c r="J943" i="13"/>
  <c r="J944" i="13"/>
  <c r="J945" i="13"/>
  <c r="J946" i="13"/>
  <c r="J947" i="13"/>
  <c r="J948" i="13"/>
  <c r="J949" i="13"/>
  <c r="J950" i="13"/>
  <c r="J951" i="13"/>
  <c r="J952" i="13"/>
  <c r="J953" i="13"/>
  <c r="J954" i="13"/>
  <c r="J955" i="13"/>
  <c r="J956" i="13"/>
  <c r="J957" i="13"/>
  <c r="J958" i="13"/>
  <c r="J959" i="13"/>
  <c r="J960" i="13"/>
  <c r="J961" i="13"/>
  <c r="J962" i="13"/>
  <c r="J963" i="13"/>
  <c r="J964" i="13"/>
  <c r="J965" i="13"/>
  <c r="J966" i="13"/>
  <c r="J967" i="13"/>
  <c r="J968" i="13"/>
  <c r="J969" i="13"/>
  <c r="J970" i="13"/>
  <c r="J971" i="13"/>
  <c r="J972" i="13"/>
  <c r="J973" i="13"/>
  <c r="J974" i="13"/>
  <c r="J975" i="13"/>
  <c r="J976" i="13"/>
  <c r="J977" i="13"/>
  <c r="J978" i="13"/>
  <c r="J979" i="13"/>
  <c r="J980" i="13"/>
  <c r="J981" i="13"/>
  <c r="J982" i="13"/>
  <c r="J983" i="13"/>
  <c r="J984" i="13"/>
  <c r="J985" i="13"/>
  <c r="J986" i="13"/>
  <c r="J987" i="13"/>
  <c r="J988" i="13"/>
  <c r="J989" i="13"/>
  <c r="J990" i="13"/>
  <c r="J991" i="13"/>
  <c r="J992" i="13"/>
  <c r="J993" i="13"/>
  <c r="J994" i="13"/>
  <c r="J995" i="13"/>
  <c r="J996" i="13"/>
  <c r="J997" i="13"/>
  <c r="J998" i="13"/>
  <c r="J999" i="13"/>
  <c r="J1000" i="13"/>
  <c r="J1001" i="13"/>
  <c r="J1002" i="13"/>
  <c r="J1003" i="13"/>
  <c r="J1004" i="13"/>
  <c r="J1005" i="13"/>
  <c r="J1006" i="13"/>
  <c r="J1007" i="13"/>
  <c r="J1008" i="13"/>
  <c r="J1009" i="13"/>
  <c r="J1010" i="13"/>
  <c r="J1011" i="13"/>
  <c r="J1012" i="13"/>
  <c r="J1013" i="13"/>
  <c r="J1014" i="13"/>
  <c r="J1015" i="13"/>
  <c r="J1016" i="13"/>
  <c r="J1017" i="13"/>
  <c r="J1018" i="13"/>
  <c r="J1019" i="13"/>
  <c r="J1020" i="13"/>
  <c r="J1021" i="13"/>
  <c r="J1022" i="13"/>
  <c r="J1023" i="13"/>
  <c r="J1024" i="13"/>
  <c r="J1025" i="13"/>
  <c r="J1026" i="13"/>
  <c r="J1027" i="13"/>
  <c r="J1028" i="13"/>
  <c r="J1029" i="13"/>
  <c r="J1030" i="13"/>
  <c r="J1031" i="13"/>
  <c r="J1032" i="13"/>
  <c r="J1033" i="13"/>
  <c r="J1034" i="13"/>
  <c r="J1035" i="13"/>
  <c r="J1036" i="13"/>
  <c r="J1037" i="13"/>
  <c r="J1038" i="13"/>
  <c r="J1039" i="13"/>
  <c r="J1040" i="13"/>
  <c r="J1041" i="13"/>
  <c r="J1042" i="13"/>
  <c r="J1043" i="13"/>
  <c r="J1044" i="13"/>
  <c r="J1045" i="13"/>
  <c r="J1046" i="13"/>
  <c r="J1047" i="13"/>
  <c r="J1048" i="13"/>
  <c r="J1049" i="13"/>
  <c r="J1050" i="13"/>
  <c r="J1051" i="13"/>
  <c r="J1052" i="13"/>
  <c r="J1053" i="13"/>
  <c r="J1054" i="13"/>
  <c r="J1055" i="13"/>
  <c r="J1056" i="13"/>
  <c r="J1057" i="13"/>
  <c r="J1058" i="13"/>
  <c r="J1059" i="13"/>
  <c r="J1060" i="13"/>
  <c r="J1061" i="13"/>
  <c r="J1062" i="13"/>
  <c r="J1063" i="13"/>
  <c r="J1064" i="13"/>
  <c r="J1065" i="13"/>
  <c r="J1066" i="13"/>
  <c r="J1067" i="13"/>
  <c r="J1068" i="13"/>
  <c r="J1069" i="13"/>
  <c r="J1070" i="13"/>
  <c r="J1071" i="13"/>
  <c r="J1072" i="13"/>
  <c r="J1073" i="13"/>
  <c r="J1074" i="13"/>
  <c r="J1075" i="13"/>
  <c r="J1076" i="13"/>
  <c r="J1077" i="13"/>
  <c r="J1078" i="13"/>
  <c r="J1079" i="13"/>
  <c r="J1080" i="13"/>
  <c r="J1081" i="13"/>
  <c r="J1082" i="13"/>
  <c r="J1083" i="13"/>
  <c r="J1084" i="13"/>
  <c r="J1085" i="13"/>
  <c r="J1086" i="13"/>
  <c r="J1087" i="13"/>
  <c r="J1088" i="13"/>
  <c r="J1089" i="13"/>
  <c r="J1090" i="13"/>
  <c r="J1091" i="13"/>
  <c r="J1092" i="13"/>
  <c r="J1093" i="13"/>
  <c r="J1094" i="13"/>
  <c r="J1095" i="13"/>
  <c r="J1096" i="13"/>
  <c r="J1097" i="13"/>
  <c r="J1098" i="13"/>
  <c r="J1099" i="13"/>
  <c r="J1100" i="13"/>
  <c r="J1101" i="13"/>
  <c r="J1102" i="13"/>
  <c r="J1103" i="13"/>
  <c r="J1104" i="13"/>
  <c r="J1105" i="13"/>
  <c r="J1106" i="13"/>
  <c r="J1107" i="13"/>
  <c r="J1108" i="13"/>
  <c r="J1109" i="13"/>
  <c r="J1110" i="13"/>
  <c r="J1111" i="13"/>
  <c r="J1112" i="13"/>
  <c r="J1113" i="13"/>
  <c r="J1114" i="13"/>
  <c r="J1115" i="13"/>
  <c r="J1116" i="13"/>
  <c r="J1117" i="13"/>
  <c r="J1118" i="13"/>
  <c r="J1119" i="13"/>
  <c r="J1120" i="13"/>
  <c r="J1121" i="13"/>
  <c r="J1122" i="13"/>
  <c r="J1123" i="13"/>
  <c r="J1124" i="13"/>
  <c r="J1125" i="13"/>
  <c r="J1126" i="13"/>
  <c r="J1127" i="13"/>
  <c r="J1128" i="13"/>
  <c r="J1129" i="13"/>
  <c r="J1130" i="13"/>
  <c r="J1131" i="13"/>
  <c r="J1132" i="13"/>
  <c r="J1133" i="13"/>
  <c r="J1134" i="13"/>
  <c r="J1135" i="13"/>
  <c r="J1136" i="13"/>
  <c r="J1137" i="13"/>
  <c r="J1138" i="13"/>
  <c r="J1139" i="13"/>
  <c r="J1140" i="13"/>
  <c r="J1141" i="13"/>
  <c r="J1142" i="13"/>
  <c r="J1143" i="13"/>
  <c r="J1144" i="13"/>
  <c r="J1145" i="13"/>
  <c r="J1146" i="13"/>
  <c r="J1147" i="13"/>
  <c r="J1148" i="13"/>
  <c r="J1149" i="13"/>
  <c r="J1150" i="13"/>
  <c r="J1151" i="13"/>
  <c r="J1152" i="13"/>
  <c r="J1153" i="13"/>
  <c r="J1154" i="13"/>
  <c r="J1155" i="13"/>
  <c r="J1156" i="13"/>
  <c r="J1157" i="13"/>
  <c r="J1158" i="13"/>
  <c r="J1159" i="13"/>
  <c r="J1160" i="13"/>
  <c r="J1161" i="13"/>
  <c r="J1162" i="13"/>
  <c r="J1163" i="13"/>
  <c r="J1164" i="13"/>
  <c r="J1165" i="13"/>
  <c r="J1166" i="13"/>
  <c r="J1167" i="13"/>
  <c r="J1168" i="13"/>
  <c r="J1169" i="13"/>
  <c r="J1170" i="13"/>
  <c r="J1171" i="13"/>
  <c r="J1172" i="13"/>
  <c r="J1173" i="13"/>
  <c r="J1174" i="13"/>
  <c r="J1175" i="13"/>
  <c r="J1176" i="13"/>
  <c r="J1177" i="13"/>
  <c r="J1178" i="13"/>
  <c r="J1179" i="13"/>
  <c r="J1180" i="13"/>
  <c r="J1181" i="13"/>
  <c r="J1182" i="13"/>
  <c r="J1183" i="13"/>
  <c r="J1184" i="13"/>
  <c r="J1185" i="13"/>
  <c r="J1186" i="13"/>
  <c r="J1187" i="13"/>
  <c r="J1188" i="13"/>
  <c r="J1189" i="13"/>
  <c r="J1190" i="13"/>
  <c r="J1191" i="13"/>
  <c r="J1192" i="13"/>
  <c r="J1193" i="13"/>
  <c r="J1194" i="13"/>
  <c r="J1195" i="13"/>
  <c r="J1196" i="13"/>
  <c r="J1197" i="13"/>
  <c r="J1198" i="13"/>
  <c r="J1199" i="13"/>
  <c r="J1200" i="13"/>
  <c r="J1201" i="13"/>
  <c r="J1202" i="13"/>
  <c r="J1203" i="13"/>
  <c r="J1204" i="13"/>
  <c r="J1205" i="13"/>
  <c r="J1206" i="13"/>
  <c r="J1207" i="13"/>
  <c r="J1208" i="13"/>
  <c r="J1209" i="13"/>
  <c r="J1210" i="13"/>
  <c r="J1211" i="13"/>
  <c r="J1212" i="13"/>
  <c r="J1213" i="13"/>
  <c r="J1214" i="13"/>
  <c r="J1215" i="13"/>
  <c r="J1216" i="13"/>
  <c r="J1217" i="13"/>
  <c r="J1218" i="13"/>
  <c r="J1219" i="13"/>
  <c r="J1220" i="13"/>
  <c r="J1221" i="13"/>
  <c r="J1222" i="13"/>
  <c r="J1223" i="13"/>
  <c r="J1224" i="13"/>
  <c r="J1225" i="13"/>
  <c r="J1226" i="13"/>
  <c r="J1227" i="13"/>
  <c r="J1228" i="13"/>
  <c r="J1229" i="13"/>
  <c r="J1230" i="13"/>
  <c r="J1231" i="13"/>
  <c r="J1232" i="13"/>
  <c r="J1233" i="13"/>
  <c r="J1234" i="13"/>
  <c r="J1235" i="13"/>
  <c r="J1236" i="13"/>
  <c r="J1237" i="13"/>
  <c r="J1238" i="13"/>
  <c r="J1239" i="13"/>
  <c r="J1240" i="13"/>
  <c r="J1241" i="13"/>
  <c r="J1242" i="13"/>
  <c r="J1243" i="13"/>
  <c r="J1244" i="13"/>
  <c r="J1245" i="13"/>
  <c r="J1246" i="13"/>
  <c r="J1247" i="13"/>
  <c r="J1248" i="13"/>
  <c r="J1249" i="13"/>
  <c r="J1250" i="13"/>
  <c r="J1251" i="13"/>
  <c r="J1252" i="13"/>
  <c r="J1253" i="13"/>
  <c r="J1254" i="13"/>
  <c r="J1255" i="13"/>
  <c r="J1256" i="13"/>
  <c r="J1257" i="13"/>
  <c r="J1258" i="13"/>
  <c r="J1259" i="13"/>
  <c r="J1260" i="13"/>
  <c r="J1261" i="13"/>
  <c r="J1262" i="13"/>
  <c r="J1263" i="13"/>
  <c r="J1264" i="13"/>
  <c r="J1265" i="13"/>
  <c r="J1266" i="13"/>
  <c r="J1267" i="13"/>
  <c r="J1268" i="13"/>
  <c r="J1269" i="13"/>
  <c r="J1270" i="13"/>
  <c r="J1271" i="13"/>
  <c r="J1272" i="13"/>
  <c r="J1273" i="13"/>
  <c r="J1274" i="13"/>
  <c r="J1275" i="13"/>
  <c r="J1276" i="13"/>
  <c r="J1277" i="13"/>
  <c r="J1278" i="13"/>
  <c r="J1279" i="13"/>
  <c r="J1280" i="13"/>
  <c r="J1281" i="13"/>
  <c r="J1282" i="13"/>
  <c r="J1283" i="13"/>
  <c r="J1284" i="13"/>
  <c r="J1285" i="13"/>
  <c r="J1286" i="13"/>
  <c r="J1287" i="13"/>
  <c r="J1288" i="13"/>
  <c r="J1289" i="13"/>
  <c r="J1290" i="13"/>
  <c r="J1291" i="13"/>
  <c r="J1292" i="13"/>
  <c r="J1293" i="13"/>
  <c r="J1294" i="13"/>
  <c r="J1295" i="13"/>
  <c r="J1296" i="13"/>
  <c r="J1297" i="13"/>
  <c r="J1298" i="13"/>
  <c r="J1299" i="13"/>
  <c r="J1300" i="13"/>
  <c r="J1301" i="13"/>
  <c r="J1302" i="13"/>
  <c r="J1303" i="13"/>
  <c r="J1304" i="13"/>
  <c r="J1305" i="13"/>
  <c r="J1306" i="13"/>
  <c r="J1307" i="13"/>
  <c r="J1308" i="13"/>
  <c r="J1309" i="13"/>
  <c r="J1310" i="13"/>
  <c r="J1311" i="13"/>
  <c r="J1312" i="13"/>
  <c r="J1313" i="13"/>
  <c r="J1314" i="13"/>
  <c r="J1315" i="13"/>
  <c r="J1316" i="13"/>
  <c r="J1317" i="13"/>
  <c r="J1318" i="13"/>
  <c r="J1319" i="13"/>
  <c r="J1320" i="13"/>
  <c r="J1321" i="13"/>
  <c r="J1322" i="13"/>
  <c r="J1323" i="13"/>
  <c r="J1324" i="13"/>
  <c r="J1325" i="13"/>
  <c r="J1326" i="13"/>
  <c r="J1327" i="13"/>
  <c r="J1328" i="13"/>
  <c r="J1329" i="13"/>
  <c r="J1330" i="13"/>
  <c r="J1331" i="13"/>
  <c r="J1332" i="13"/>
  <c r="J1333" i="13"/>
  <c r="J1334" i="13"/>
  <c r="J1335" i="13"/>
  <c r="J1336" i="13"/>
  <c r="J1337" i="13"/>
  <c r="J1338" i="13"/>
  <c r="J1339" i="13"/>
  <c r="J1340" i="13"/>
  <c r="J1341" i="13"/>
  <c r="J1342" i="13"/>
  <c r="J1343" i="13"/>
  <c r="J1344" i="13"/>
  <c r="J1345" i="13"/>
  <c r="J1346" i="13"/>
  <c r="J1347" i="13"/>
  <c r="J1348" i="13"/>
  <c r="J1349" i="13"/>
  <c r="J1350" i="13"/>
  <c r="J1351" i="13"/>
  <c r="J1352" i="13"/>
  <c r="J1353" i="13"/>
  <c r="J1354" i="13"/>
  <c r="J1355" i="13"/>
  <c r="J1356" i="13"/>
  <c r="J1357" i="13"/>
  <c r="J1358" i="13"/>
  <c r="J1359" i="13"/>
  <c r="J1360" i="13"/>
  <c r="J1361" i="13"/>
  <c r="J1362" i="13"/>
  <c r="J1363" i="13"/>
  <c r="J1364" i="13"/>
  <c r="J1365" i="13"/>
  <c r="J1366" i="13"/>
  <c r="J1367" i="13"/>
  <c r="J1368" i="13"/>
  <c r="J1369" i="13"/>
  <c r="J1370" i="13"/>
  <c r="J1371" i="13"/>
  <c r="J1372" i="13"/>
  <c r="J1373" i="13"/>
  <c r="J1374" i="13"/>
  <c r="J1375" i="13"/>
  <c r="J1376" i="13"/>
  <c r="J1377" i="13"/>
  <c r="J1378" i="13"/>
  <c r="J1379" i="13"/>
  <c r="J1380" i="13"/>
  <c r="J1381" i="13"/>
  <c r="J1382" i="13"/>
  <c r="J1383" i="13"/>
  <c r="J1384" i="13"/>
  <c r="J1385" i="13"/>
  <c r="J1386" i="13"/>
  <c r="J1387" i="13"/>
  <c r="J1388" i="13"/>
  <c r="J1389" i="13"/>
  <c r="J1390" i="13"/>
  <c r="J1391" i="13"/>
  <c r="J1392" i="13"/>
  <c r="J1393" i="13"/>
  <c r="J1394" i="13"/>
  <c r="J1395" i="13"/>
  <c r="J1396" i="13"/>
  <c r="J1397" i="13"/>
  <c r="J1398" i="13"/>
  <c r="J1399" i="13"/>
  <c r="J1400" i="13"/>
  <c r="J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509" i="13"/>
  <c r="H510" i="13"/>
  <c r="H511" i="13"/>
  <c r="H512" i="13"/>
  <c r="H513" i="13"/>
  <c r="H514" i="13"/>
  <c r="H515" i="13"/>
  <c r="H516" i="13"/>
  <c r="H517" i="13"/>
  <c r="H518" i="13"/>
  <c r="H519" i="13"/>
  <c r="H520" i="13"/>
  <c r="H521" i="13"/>
  <c r="H522" i="13"/>
  <c r="H523" i="13"/>
  <c r="H524" i="13"/>
  <c r="H525" i="13"/>
  <c r="H526" i="13"/>
  <c r="H527" i="13"/>
  <c r="H528" i="13"/>
  <c r="H529" i="13"/>
  <c r="H530" i="13"/>
  <c r="H531" i="13"/>
  <c r="H532" i="13"/>
  <c r="H533" i="13"/>
  <c r="H534" i="13"/>
  <c r="H535" i="13"/>
  <c r="H536" i="13"/>
  <c r="H537" i="13"/>
  <c r="H538" i="13"/>
  <c r="H539" i="13"/>
  <c r="H540" i="13"/>
  <c r="H541" i="13"/>
  <c r="H542" i="13"/>
  <c r="H543" i="13"/>
  <c r="H544" i="13"/>
  <c r="H545" i="13"/>
  <c r="H546" i="13"/>
  <c r="H547" i="13"/>
  <c r="H548" i="13"/>
  <c r="H549" i="13"/>
  <c r="H550" i="13"/>
  <c r="H551" i="13"/>
  <c r="H552" i="13"/>
  <c r="H553" i="13"/>
  <c r="H554" i="13"/>
  <c r="H555" i="13"/>
  <c r="H556" i="13"/>
  <c r="H557" i="13"/>
  <c r="H558" i="13"/>
  <c r="H559" i="13"/>
  <c r="H560" i="13"/>
  <c r="H561" i="13"/>
  <c r="H562" i="13"/>
  <c r="H563" i="13"/>
  <c r="H564" i="13"/>
  <c r="H565" i="13"/>
  <c r="H566" i="13"/>
  <c r="H567" i="13"/>
  <c r="H568" i="13"/>
  <c r="H569" i="13"/>
  <c r="H570" i="13"/>
  <c r="H571" i="13"/>
  <c r="H572" i="13"/>
  <c r="H573" i="13"/>
  <c r="H574" i="13"/>
  <c r="H575" i="13"/>
  <c r="H576" i="13"/>
  <c r="H577" i="13"/>
  <c r="H578" i="13"/>
  <c r="H579" i="13"/>
  <c r="H580" i="13"/>
  <c r="H581" i="13"/>
  <c r="H582" i="13"/>
  <c r="H583" i="13"/>
  <c r="H584" i="13"/>
  <c r="H585" i="13"/>
  <c r="H586" i="13"/>
  <c r="H587" i="13"/>
  <c r="H588" i="13"/>
  <c r="H589" i="13"/>
  <c r="H590" i="13"/>
  <c r="H591" i="13"/>
  <c r="H592" i="13"/>
  <c r="H593" i="13"/>
  <c r="H594" i="13"/>
  <c r="H595" i="13"/>
  <c r="H596" i="13"/>
  <c r="H597" i="13"/>
  <c r="H598" i="13"/>
  <c r="H599" i="13"/>
  <c r="H600" i="13"/>
  <c r="H601" i="13"/>
  <c r="H602" i="13"/>
  <c r="H603" i="13"/>
  <c r="H604" i="13"/>
  <c r="H605" i="13"/>
  <c r="H606" i="13"/>
  <c r="H607" i="13"/>
  <c r="H608" i="13"/>
  <c r="H609" i="13"/>
  <c r="H610" i="13"/>
  <c r="H611" i="13"/>
  <c r="H612" i="13"/>
  <c r="H613" i="13"/>
  <c r="H614" i="13"/>
  <c r="H615" i="13"/>
  <c r="H616" i="13"/>
  <c r="H617" i="13"/>
  <c r="H618" i="13"/>
  <c r="H619" i="13"/>
  <c r="H620" i="13"/>
  <c r="H621" i="13"/>
  <c r="H622" i="13"/>
  <c r="H623" i="13"/>
  <c r="H624" i="13"/>
  <c r="H625" i="13"/>
  <c r="H626" i="13"/>
  <c r="H627" i="13"/>
  <c r="H628" i="13"/>
  <c r="H629" i="13"/>
  <c r="H630" i="13"/>
  <c r="H631" i="13"/>
  <c r="H632" i="13"/>
  <c r="H633" i="13"/>
  <c r="H634" i="13"/>
  <c r="H635" i="13"/>
  <c r="H636" i="13"/>
  <c r="H637" i="13"/>
  <c r="H638" i="13"/>
  <c r="H639" i="13"/>
  <c r="H640" i="13"/>
  <c r="H641" i="13"/>
  <c r="H642" i="13"/>
  <c r="H643" i="13"/>
  <c r="H644" i="13"/>
  <c r="H645" i="13"/>
  <c r="H646" i="13"/>
  <c r="H647" i="13"/>
  <c r="H648" i="13"/>
  <c r="H649" i="13"/>
  <c r="H650" i="13"/>
  <c r="H651" i="13"/>
  <c r="H652" i="13"/>
  <c r="H653" i="13"/>
  <c r="H654" i="13"/>
  <c r="H655" i="13"/>
  <c r="H656" i="13"/>
  <c r="H657" i="13"/>
  <c r="H658" i="13"/>
  <c r="H659" i="13"/>
  <c r="H660" i="13"/>
  <c r="H661" i="13"/>
  <c r="H662" i="13"/>
  <c r="H663" i="13"/>
  <c r="H664" i="13"/>
  <c r="H665" i="13"/>
  <c r="H666" i="13"/>
  <c r="H667" i="13"/>
  <c r="H668" i="13"/>
  <c r="H669" i="13"/>
  <c r="H670" i="13"/>
  <c r="H671" i="13"/>
  <c r="H672" i="13"/>
  <c r="H673" i="13"/>
  <c r="H674" i="13"/>
  <c r="H675" i="13"/>
  <c r="H676" i="13"/>
  <c r="H677" i="13"/>
  <c r="H678" i="13"/>
  <c r="H679" i="13"/>
  <c r="H680" i="13"/>
  <c r="H681" i="13"/>
  <c r="H682" i="13"/>
  <c r="H683" i="13"/>
  <c r="H684" i="13"/>
  <c r="H685" i="13"/>
  <c r="H686" i="13"/>
  <c r="H687" i="13"/>
  <c r="H688" i="13"/>
  <c r="H689" i="13"/>
  <c r="H690" i="13"/>
  <c r="H691" i="13"/>
  <c r="H692" i="13"/>
  <c r="H693" i="13"/>
  <c r="H694" i="13"/>
  <c r="H695" i="13"/>
  <c r="H696" i="13"/>
  <c r="H697" i="13"/>
  <c r="H698" i="13"/>
  <c r="H699" i="13"/>
  <c r="H700" i="13"/>
  <c r="H701" i="13"/>
  <c r="H702" i="13"/>
  <c r="H703" i="13"/>
  <c r="H704" i="13"/>
  <c r="H705" i="13"/>
  <c r="H706" i="13"/>
  <c r="H707" i="13"/>
  <c r="H708" i="13"/>
  <c r="H709" i="13"/>
  <c r="H710" i="13"/>
  <c r="H711" i="13"/>
  <c r="H712" i="13"/>
  <c r="H713" i="13"/>
  <c r="H714" i="13"/>
  <c r="H715" i="13"/>
  <c r="H716" i="13"/>
  <c r="H717" i="13"/>
  <c r="H718" i="13"/>
  <c r="H719" i="13"/>
  <c r="H720" i="13"/>
  <c r="H721" i="13"/>
  <c r="H722" i="13"/>
  <c r="H723" i="13"/>
  <c r="H724" i="13"/>
  <c r="H725" i="13"/>
  <c r="H726" i="13"/>
  <c r="H727" i="13"/>
  <c r="H728" i="13"/>
  <c r="H729" i="13"/>
  <c r="H730" i="13"/>
  <c r="H731" i="13"/>
  <c r="H732" i="13"/>
  <c r="H733" i="13"/>
  <c r="H734" i="13"/>
  <c r="H735" i="13"/>
  <c r="H736" i="13"/>
  <c r="H737" i="13"/>
  <c r="H738" i="13"/>
  <c r="H739" i="13"/>
  <c r="H740" i="13"/>
  <c r="H741" i="13"/>
  <c r="H742" i="13"/>
  <c r="H743" i="13"/>
  <c r="H744" i="13"/>
  <c r="H745" i="13"/>
  <c r="H746" i="13"/>
  <c r="H747" i="13"/>
  <c r="H748" i="13"/>
  <c r="H749" i="13"/>
  <c r="H750" i="13"/>
  <c r="H751" i="13"/>
  <c r="H752" i="13"/>
  <c r="H753" i="13"/>
  <c r="H754" i="13"/>
  <c r="H755" i="13"/>
  <c r="H756" i="13"/>
  <c r="H757" i="13"/>
  <c r="H758" i="13"/>
  <c r="H759" i="13"/>
  <c r="H760" i="13"/>
  <c r="H761" i="13"/>
  <c r="H762" i="13"/>
  <c r="H763" i="13"/>
  <c r="H764" i="13"/>
  <c r="H765" i="13"/>
  <c r="H766" i="13"/>
  <c r="H767" i="13"/>
  <c r="H768" i="13"/>
  <c r="H769" i="13"/>
  <c r="H770" i="13"/>
  <c r="H771" i="13"/>
  <c r="H772" i="13"/>
  <c r="H773" i="13"/>
  <c r="H774" i="13"/>
  <c r="H775" i="13"/>
  <c r="H776" i="13"/>
  <c r="H777" i="13"/>
  <c r="H778" i="13"/>
  <c r="H779" i="13"/>
  <c r="H780" i="13"/>
  <c r="H781" i="13"/>
  <c r="H782" i="13"/>
  <c r="H783" i="13"/>
  <c r="H784" i="13"/>
  <c r="H785" i="13"/>
  <c r="H786" i="13"/>
  <c r="H787" i="13"/>
  <c r="H788" i="13"/>
  <c r="H789" i="13"/>
  <c r="H790" i="13"/>
  <c r="H791" i="13"/>
  <c r="H792" i="13"/>
  <c r="H793" i="13"/>
  <c r="H794" i="13"/>
  <c r="H795" i="13"/>
  <c r="H796" i="13"/>
  <c r="H797" i="13"/>
  <c r="H798" i="13"/>
  <c r="H799" i="13"/>
  <c r="H800" i="13"/>
  <c r="H801" i="13"/>
  <c r="H802" i="13"/>
  <c r="H803" i="13"/>
  <c r="H804" i="13"/>
  <c r="H805" i="13"/>
  <c r="H806" i="13"/>
  <c r="H807" i="13"/>
  <c r="H808" i="13"/>
  <c r="H809" i="13"/>
  <c r="H810" i="13"/>
  <c r="H811" i="13"/>
  <c r="H812" i="13"/>
  <c r="H813" i="13"/>
  <c r="H814" i="13"/>
  <c r="H815" i="13"/>
  <c r="H816" i="13"/>
  <c r="H817" i="13"/>
  <c r="H818" i="13"/>
  <c r="H819" i="13"/>
  <c r="H820" i="13"/>
  <c r="H821" i="13"/>
  <c r="H822" i="13"/>
  <c r="H823" i="13"/>
  <c r="H824" i="13"/>
  <c r="H825" i="13"/>
  <c r="H826" i="13"/>
  <c r="H827" i="13"/>
  <c r="H828" i="13"/>
  <c r="H829" i="13"/>
  <c r="H830" i="13"/>
  <c r="H831" i="13"/>
  <c r="H832" i="13"/>
  <c r="H833" i="13"/>
  <c r="H834" i="13"/>
  <c r="H835" i="13"/>
  <c r="H836" i="13"/>
  <c r="H837" i="13"/>
  <c r="H838" i="13"/>
  <c r="H839" i="13"/>
  <c r="H840" i="13"/>
  <c r="H841" i="13"/>
  <c r="H842" i="13"/>
  <c r="H843" i="13"/>
  <c r="H844" i="13"/>
  <c r="H845" i="13"/>
  <c r="H846" i="13"/>
  <c r="H847" i="13"/>
  <c r="H848" i="13"/>
  <c r="H849" i="13"/>
  <c r="H850" i="13"/>
  <c r="H851" i="13"/>
  <c r="H852" i="13"/>
  <c r="H853" i="13"/>
  <c r="H854" i="13"/>
  <c r="H855" i="13"/>
  <c r="H856" i="13"/>
  <c r="H857" i="13"/>
  <c r="H858" i="13"/>
  <c r="H859" i="13"/>
  <c r="H860" i="13"/>
  <c r="H861" i="13"/>
  <c r="H862" i="13"/>
  <c r="H863" i="13"/>
  <c r="H864" i="13"/>
  <c r="H865" i="13"/>
  <c r="H866" i="13"/>
  <c r="H867" i="13"/>
  <c r="H868" i="13"/>
  <c r="H869" i="13"/>
  <c r="H870" i="13"/>
  <c r="H871" i="13"/>
  <c r="H872" i="13"/>
  <c r="H873" i="13"/>
  <c r="H874" i="13"/>
  <c r="H875" i="13"/>
  <c r="H876" i="13"/>
  <c r="H877" i="13"/>
  <c r="H878" i="13"/>
  <c r="H879" i="13"/>
  <c r="H880" i="13"/>
  <c r="H881" i="13"/>
  <c r="H882" i="13"/>
  <c r="H883" i="13"/>
  <c r="H884" i="13"/>
  <c r="H885" i="13"/>
  <c r="H886" i="13"/>
  <c r="H887" i="13"/>
  <c r="H888" i="13"/>
  <c r="H889" i="13"/>
  <c r="H890" i="13"/>
  <c r="H891" i="13"/>
  <c r="H892" i="13"/>
  <c r="H893" i="13"/>
  <c r="H894" i="13"/>
  <c r="H895" i="13"/>
  <c r="H896" i="13"/>
  <c r="H897" i="13"/>
  <c r="H898" i="13"/>
  <c r="H899" i="13"/>
  <c r="H900" i="13"/>
  <c r="H901" i="13"/>
  <c r="H902" i="13"/>
  <c r="H903" i="13"/>
  <c r="H904" i="13"/>
  <c r="H905" i="13"/>
  <c r="H906" i="13"/>
  <c r="H907" i="13"/>
  <c r="H908" i="13"/>
  <c r="H909" i="13"/>
  <c r="H910" i="13"/>
  <c r="H911" i="13"/>
  <c r="H912" i="13"/>
  <c r="H913" i="13"/>
  <c r="H914" i="13"/>
  <c r="H915" i="13"/>
  <c r="H916" i="13"/>
  <c r="H917" i="13"/>
  <c r="H918" i="13"/>
  <c r="H919" i="13"/>
  <c r="H920" i="13"/>
  <c r="H921" i="13"/>
  <c r="H922" i="13"/>
  <c r="H923" i="13"/>
  <c r="H924" i="13"/>
  <c r="H925" i="13"/>
  <c r="H926" i="13"/>
  <c r="H927" i="13"/>
  <c r="H928" i="13"/>
  <c r="H929" i="13"/>
  <c r="H930" i="13"/>
  <c r="H931" i="13"/>
  <c r="H932" i="13"/>
  <c r="H933" i="13"/>
  <c r="H934" i="13"/>
  <c r="H935" i="13"/>
  <c r="H936" i="13"/>
  <c r="H937" i="13"/>
  <c r="H938" i="13"/>
  <c r="H939" i="13"/>
  <c r="H940" i="13"/>
  <c r="H941" i="13"/>
  <c r="H942" i="13"/>
  <c r="H943" i="13"/>
  <c r="H944" i="13"/>
  <c r="H945" i="13"/>
  <c r="H946" i="13"/>
  <c r="H947" i="13"/>
  <c r="H948" i="13"/>
  <c r="H949" i="13"/>
  <c r="H950" i="13"/>
  <c r="H951" i="13"/>
  <c r="H952" i="13"/>
  <c r="H953" i="13"/>
  <c r="H954" i="13"/>
  <c r="H955" i="13"/>
  <c r="H956" i="13"/>
  <c r="H957" i="13"/>
  <c r="H958" i="13"/>
  <c r="H959" i="13"/>
  <c r="H960" i="13"/>
  <c r="H961" i="13"/>
  <c r="H962" i="13"/>
  <c r="H963" i="13"/>
  <c r="H964" i="13"/>
  <c r="H965" i="13"/>
  <c r="H966" i="13"/>
  <c r="H967" i="13"/>
  <c r="H968" i="13"/>
  <c r="H969" i="13"/>
  <c r="H970" i="13"/>
  <c r="H971" i="13"/>
  <c r="H972" i="13"/>
  <c r="H973" i="13"/>
  <c r="H974" i="13"/>
  <c r="H975" i="13"/>
  <c r="H976" i="13"/>
  <c r="H977" i="13"/>
  <c r="H978" i="13"/>
  <c r="H979" i="13"/>
  <c r="H980" i="13"/>
  <c r="H981" i="13"/>
  <c r="H982" i="13"/>
  <c r="H983" i="13"/>
  <c r="H984" i="13"/>
  <c r="H985" i="13"/>
  <c r="H986" i="13"/>
  <c r="H987" i="13"/>
  <c r="H988" i="13"/>
  <c r="H989" i="13"/>
  <c r="H990" i="13"/>
  <c r="H991" i="13"/>
  <c r="H992" i="13"/>
  <c r="H993" i="13"/>
  <c r="H994" i="13"/>
  <c r="H995" i="13"/>
  <c r="H996" i="13"/>
  <c r="H997" i="13"/>
  <c r="H998" i="13"/>
  <c r="H999" i="13"/>
  <c r="H1000" i="13"/>
  <c r="H1001" i="13"/>
  <c r="H1002" i="13"/>
  <c r="H1003" i="13"/>
  <c r="H1004" i="13"/>
  <c r="H1005" i="13"/>
  <c r="H1006" i="13"/>
  <c r="H1007" i="13"/>
  <c r="H1008" i="13"/>
  <c r="H1009" i="13"/>
  <c r="H1010" i="13"/>
  <c r="H1011" i="13"/>
  <c r="H1012" i="13"/>
  <c r="H1013" i="13"/>
  <c r="H1014" i="13"/>
  <c r="H1015" i="13"/>
  <c r="H1016" i="13"/>
  <c r="H1017" i="13"/>
  <c r="H1018" i="13"/>
  <c r="H1019" i="13"/>
  <c r="H1020" i="13"/>
  <c r="H1021" i="13"/>
  <c r="H1022" i="13"/>
  <c r="H1023" i="13"/>
  <c r="H1024" i="13"/>
  <c r="H1025" i="13"/>
  <c r="H1026" i="13"/>
  <c r="H1027" i="13"/>
  <c r="H1028" i="13"/>
  <c r="H1029" i="13"/>
  <c r="H1030" i="13"/>
  <c r="H1031" i="13"/>
  <c r="H1032" i="13"/>
  <c r="H1033" i="13"/>
  <c r="H1034" i="13"/>
  <c r="H1035" i="13"/>
  <c r="H1036" i="13"/>
  <c r="H1037" i="13"/>
  <c r="H1038" i="13"/>
  <c r="H1039" i="13"/>
  <c r="H1040" i="13"/>
  <c r="H1041" i="13"/>
  <c r="H1042" i="13"/>
  <c r="H1043" i="13"/>
  <c r="H1044" i="13"/>
  <c r="H1045" i="13"/>
  <c r="H1046" i="13"/>
  <c r="H1047" i="13"/>
  <c r="H1048" i="13"/>
  <c r="H1049" i="13"/>
  <c r="H1050" i="13"/>
  <c r="H1051" i="13"/>
  <c r="H1052" i="13"/>
  <c r="H1053" i="13"/>
  <c r="H1054" i="13"/>
  <c r="H1055" i="13"/>
  <c r="H1056" i="13"/>
  <c r="H1057" i="13"/>
  <c r="H1058" i="13"/>
  <c r="H1059" i="13"/>
  <c r="H1060" i="13"/>
  <c r="H1061" i="13"/>
  <c r="H1062" i="13"/>
  <c r="H1063" i="13"/>
  <c r="H1064" i="13"/>
  <c r="H1065" i="13"/>
  <c r="H1066" i="13"/>
  <c r="H1067" i="13"/>
  <c r="H1068" i="13"/>
  <c r="H1069" i="13"/>
  <c r="H1070" i="13"/>
  <c r="H1071" i="13"/>
  <c r="H1072" i="13"/>
  <c r="H1073" i="13"/>
  <c r="H1074" i="13"/>
  <c r="H1075" i="13"/>
  <c r="H1076" i="13"/>
  <c r="H1077" i="13"/>
  <c r="H1078" i="13"/>
  <c r="H1079" i="13"/>
  <c r="H1080" i="13"/>
  <c r="H1081" i="13"/>
  <c r="H1082" i="13"/>
  <c r="H1083" i="13"/>
  <c r="H1084" i="13"/>
  <c r="H1085" i="13"/>
  <c r="H1086" i="13"/>
  <c r="H1087" i="13"/>
  <c r="H1088" i="13"/>
  <c r="H1089" i="13"/>
  <c r="H1090" i="13"/>
  <c r="H1091" i="13"/>
  <c r="H1092" i="13"/>
  <c r="H1093" i="13"/>
  <c r="H1094" i="13"/>
  <c r="H1095" i="13"/>
  <c r="H1096" i="13"/>
  <c r="H1097" i="13"/>
  <c r="H1098" i="13"/>
  <c r="H1099" i="13"/>
  <c r="H1100" i="13"/>
  <c r="H1101" i="13"/>
  <c r="H1102" i="13"/>
  <c r="H1103" i="13"/>
  <c r="H1104" i="13"/>
  <c r="H1105" i="13"/>
  <c r="H1106" i="13"/>
  <c r="H1107" i="13"/>
  <c r="H1108" i="13"/>
  <c r="H1109" i="13"/>
  <c r="H1110" i="13"/>
  <c r="H1111" i="13"/>
  <c r="H1112" i="13"/>
  <c r="H1113" i="13"/>
  <c r="H1114" i="13"/>
  <c r="H1115" i="13"/>
  <c r="H1116" i="13"/>
  <c r="H1117" i="13"/>
  <c r="H1118" i="13"/>
  <c r="H1119" i="13"/>
  <c r="H1120" i="13"/>
  <c r="H1121" i="13"/>
  <c r="H1122" i="13"/>
  <c r="H1123" i="13"/>
  <c r="H1124" i="13"/>
  <c r="H1125" i="13"/>
  <c r="H1126" i="13"/>
  <c r="H1127" i="13"/>
  <c r="H1128" i="13"/>
  <c r="H1129" i="13"/>
  <c r="H1130" i="13"/>
  <c r="H1131" i="13"/>
  <c r="H1132" i="13"/>
  <c r="H1133" i="13"/>
  <c r="H1134" i="13"/>
  <c r="H1135" i="13"/>
  <c r="H1136" i="13"/>
  <c r="H1137" i="13"/>
  <c r="H1138" i="13"/>
  <c r="H1139" i="13"/>
  <c r="H1140" i="13"/>
  <c r="H1141" i="13"/>
  <c r="H1142" i="13"/>
  <c r="H1143" i="13"/>
  <c r="H1144" i="13"/>
  <c r="H1145" i="13"/>
  <c r="H1146" i="13"/>
  <c r="H1147" i="13"/>
  <c r="H1148" i="13"/>
  <c r="H1149" i="13"/>
  <c r="H1150" i="13"/>
  <c r="H1151" i="13"/>
  <c r="H1152" i="13"/>
  <c r="H1153" i="13"/>
  <c r="H1154" i="13"/>
  <c r="H1155" i="13"/>
  <c r="H1156" i="13"/>
  <c r="H1157" i="13"/>
  <c r="H1158" i="13"/>
  <c r="H1159" i="13"/>
  <c r="H1160" i="13"/>
  <c r="H1161" i="13"/>
  <c r="H1162" i="13"/>
  <c r="H1163" i="13"/>
  <c r="H1164" i="13"/>
  <c r="H1165" i="13"/>
  <c r="H1166" i="13"/>
  <c r="H1167" i="13"/>
  <c r="H1168" i="13"/>
  <c r="H1169" i="13"/>
  <c r="H1170" i="13"/>
  <c r="H1171" i="13"/>
  <c r="H1172" i="13"/>
  <c r="H1173" i="13"/>
  <c r="H1174" i="13"/>
  <c r="H1175" i="13"/>
  <c r="H1176" i="13"/>
  <c r="H1177" i="13"/>
  <c r="H1178" i="13"/>
  <c r="H1179" i="13"/>
  <c r="H1180" i="13"/>
  <c r="H1181" i="13"/>
  <c r="H1182" i="13"/>
  <c r="H1183" i="13"/>
  <c r="H1184" i="13"/>
  <c r="H1185" i="13"/>
  <c r="H1186" i="13"/>
  <c r="H1187" i="13"/>
  <c r="H1188" i="13"/>
  <c r="H1189" i="13"/>
  <c r="H1190" i="13"/>
  <c r="H1191" i="13"/>
  <c r="H1192" i="13"/>
  <c r="H1193" i="13"/>
  <c r="H1194" i="13"/>
  <c r="H1195" i="13"/>
  <c r="H1196" i="13"/>
  <c r="H1197" i="13"/>
  <c r="H1198" i="13"/>
  <c r="H1199" i="13"/>
  <c r="H1200" i="13"/>
  <c r="H1201" i="13"/>
  <c r="H1202" i="13"/>
  <c r="H1203" i="13"/>
  <c r="H1204" i="13"/>
  <c r="H1205" i="13"/>
  <c r="H1206" i="13"/>
  <c r="H1207" i="13"/>
  <c r="H1208" i="13"/>
  <c r="H1209" i="13"/>
  <c r="H1210" i="13"/>
  <c r="H1211" i="13"/>
  <c r="H1212" i="13"/>
  <c r="H1213" i="13"/>
  <c r="H1214" i="13"/>
  <c r="H1215" i="13"/>
  <c r="H1216" i="13"/>
  <c r="H1217" i="13"/>
  <c r="H1218" i="13"/>
  <c r="H1219" i="13"/>
  <c r="H1220" i="13"/>
  <c r="H1221" i="13"/>
  <c r="H1222" i="13"/>
  <c r="H1223" i="13"/>
  <c r="H1224" i="13"/>
  <c r="H1225" i="13"/>
  <c r="H1226" i="13"/>
  <c r="H1227" i="13"/>
  <c r="H1228" i="13"/>
  <c r="H1229" i="13"/>
  <c r="H1230" i="13"/>
  <c r="H1231" i="13"/>
  <c r="H1232" i="13"/>
  <c r="H1233" i="13"/>
  <c r="H1234" i="13"/>
  <c r="H1235" i="13"/>
  <c r="H1236" i="13"/>
  <c r="H1237" i="13"/>
  <c r="H1238" i="13"/>
  <c r="H1239" i="13"/>
  <c r="H1240" i="13"/>
  <c r="H1241" i="13"/>
  <c r="H1242" i="13"/>
  <c r="H1243" i="13"/>
  <c r="H1244" i="13"/>
  <c r="H1245" i="13"/>
  <c r="H1246" i="13"/>
  <c r="H1247" i="13"/>
  <c r="H1248" i="13"/>
  <c r="H1249" i="13"/>
  <c r="H1250" i="13"/>
  <c r="H1251" i="13"/>
  <c r="H1252" i="13"/>
  <c r="H1253" i="13"/>
  <c r="H1254" i="13"/>
  <c r="H1255" i="13"/>
  <c r="H1256" i="13"/>
  <c r="H1257" i="13"/>
  <c r="H1258" i="13"/>
  <c r="H1259" i="13"/>
  <c r="H1260" i="13"/>
  <c r="H1261" i="13"/>
  <c r="H1262" i="13"/>
  <c r="H1263" i="13"/>
  <c r="H1264" i="13"/>
  <c r="H1265" i="13"/>
  <c r="H1266" i="13"/>
  <c r="H1267" i="13"/>
  <c r="H1268" i="13"/>
  <c r="H1269" i="13"/>
  <c r="H1270" i="13"/>
  <c r="H1271" i="13"/>
  <c r="H1272" i="13"/>
  <c r="H1273" i="13"/>
  <c r="H1274" i="13"/>
  <c r="H1275" i="13"/>
  <c r="H1276" i="13"/>
  <c r="H1277" i="13"/>
  <c r="H1278" i="13"/>
  <c r="H1279" i="13"/>
  <c r="H1280" i="13"/>
  <c r="H1281" i="13"/>
  <c r="H1282" i="13"/>
  <c r="H1283" i="13"/>
  <c r="H1284" i="13"/>
  <c r="H1285" i="13"/>
  <c r="H1286" i="13"/>
  <c r="H1287" i="13"/>
  <c r="H1288" i="13"/>
  <c r="H1289" i="13"/>
  <c r="H1290" i="13"/>
  <c r="H1291" i="13"/>
  <c r="H1292" i="13"/>
  <c r="H1293" i="13"/>
  <c r="H1294" i="13"/>
  <c r="H1295" i="13"/>
  <c r="H1296" i="13"/>
  <c r="H1297" i="13"/>
  <c r="H1298" i="13"/>
  <c r="H1299" i="13"/>
  <c r="H1300" i="13"/>
  <c r="H1301" i="13"/>
  <c r="H1302" i="13"/>
  <c r="H1303" i="13"/>
  <c r="H1304" i="13"/>
  <c r="H1305" i="13"/>
  <c r="H1306" i="13"/>
  <c r="H1307" i="13"/>
  <c r="H1308" i="13"/>
  <c r="H1309" i="13"/>
  <c r="H1310" i="13"/>
  <c r="H1311" i="13"/>
  <c r="H1312" i="13"/>
  <c r="H1313" i="13"/>
  <c r="H1314" i="13"/>
  <c r="H1315" i="13"/>
  <c r="H1316" i="13"/>
  <c r="H1317" i="13"/>
  <c r="H1318" i="13"/>
  <c r="H1319" i="13"/>
  <c r="H1320" i="13"/>
  <c r="H1321" i="13"/>
  <c r="H1322" i="13"/>
  <c r="H1323" i="13"/>
  <c r="H1324" i="13"/>
  <c r="H1325" i="13"/>
  <c r="H1326" i="13"/>
  <c r="H1327" i="13"/>
  <c r="H1328" i="13"/>
  <c r="H1329" i="13"/>
  <c r="H1330" i="13"/>
  <c r="H1331" i="13"/>
  <c r="H1332" i="13"/>
  <c r="H1333" i="13"/>
  <c r="H1334" i="13"/>
  <c r="H1335" i="13"/>
  <c r="H1336" i="13"/>
  <c r="H1337" i="13"/>
  <c r="H1338" i="13"/>
  <c r="H1339" i="13"/>
  <c r="H1340" i="13"/>
  <c r="H1341" i="13"/>
  <c r="H1342" i="13"/>
  <c r="H1343" i="13"/>
  <c r="H1344" i="13"/>
  <c r="H1345" i="13"/>
  <c r="H1346" i="13"/>
  <c r="H1347" i="13"/>
  <c r="H1348" i="13"/>
  <c r="H1349" i="13"/>
  <c r="H1350" i="13"/>
  <c r="H1351" i="13"/>
  <c r="H1352" i="13"/>
  <c r="H1353" i="13"/>
  <c r="H1354" i="13"/>
  <c r="H1355" i="13"/>
  <c r="H1356" i="13"/>
  <c r="H1357" i="13"/>
  <c r="H1358" i="13"/>
  <c r="H1359" i="13"/>
  <c r="H1360" i="13"/>
  <c r="H1361" i="13"/>
  <c r="H1362" i="13"/>
  <c r="H1363" i="13"/>
  <c r="H1364" i="13"/>
  <c r="H1365" i="13"/>
  <c r="H1366" i="13"/>
  <c r="H1367" i="13"/>
  <c r="H1368" i="13"/>
  <c r="H1369" i="13"/>
  <c r="H1370" i="13"/>
  <c r="H1371" i="13"/>
  <c r="H1372" i="13"/>
  <c r="H1373" i="13"/>
  <c r="H1374" i="13"/>
  <c r="H1375" i="13"/>
  <c r="H1376" i="13"/>
  <c r="H1377" i="13"/>
  <c r="H1378" i="13"/>
  <c r="H1379" i="13"/>
  <c r="H1380" i="13"/>
  <c r="H1381" i="13"/>
  <c r="H1382" i="13"/>
  <c r="H1383" i="13"/>
  <c r="H1384" i="13"/>
  <c r="H1385" i="13"/>
  <c r="H1386" i="13"/>
  <c r="H1387" i="13"/>
  <c r="H1388" i="13"/>
  <c r="H1389" i="13"/>
  <c r="H1390" i="13"/>
  <c r="H1391" i="13"/>
  <c r="H1392" i="13"/>
  <c r="H1393" i="13"/>
  <c r="H1394" i="13"/>
  <c r="H1395" i="13"/>
  <c r="H1396" i="13"/>
  <c r="H1397" i="13"/>
  <c r="H1398" i="13"/>
  <c r="H1399" i="13"/>
  <c r="H1400" i="13"/>
  <c r="H8" i="13"/>
  <c r="D9" i="13"/>
  <c r="E9" i="13"/>
  <c r="F9" i="13"/>
  <c r="D10" i="13"/>
  <c r="E10" i="13"/>
  <c r="F10" i="13"/>
  <c r="D11" i="13"/>
  <c r="E11" i="13"/>
  <c r="F11" i="13"/>
  <c r="D12" i="13"/>
  <c r="E12" i="13"/>
  <c r="F12" i="13"/>
  <c r="D13" i="13"/>
  <c r="E13" i="13"/>
  <c r="F13" i="13"/>
  <c r="D14" i="13"/>
  <c r="E14" i="13"/>
  <c r="F14" i="13"/>
  <c r="D15" i="13"/>
  <c r="E15" i="13"/>
  <c r="F15" i="13"/>
  <c r="D16" i="13"/>
  <c r="E16" i="13"/>
  <c r="F16" i="13"/>
  <c r="D17" i="13"/>
  <c r="E17" i="13"/>
  <c r="F17" i="13"/>
  <c r="D18" i="13"/>
  <c r="E18" i="13"/>
  <c r="F18" i="13"/>
  <c r="D19" i="13"/>
  <c r="E19" i="13"/>
  <c r="F19" i="13"/>
  <c r="D20" i="13"/>
  <c r="E20" i="13"/>
  <c r="F20" i="13"/>
  <c r="D21" i="13"/>
  <c r="E21" i="13"/>
  <c r="F21" i="13"/>
  <c r="D22" i="13"/>
  <c r="E22" i="13"/>
  <c r="F22" i="13"/>
  <c r="D23" i="13"/>
  <c r="E23" i="13"/>
  <c r="F23" i="13"/>
  <c r="D24" i="13"/>
  <c r="E24" i="13"/>
  <c r="F24" i="13"/>
  <c r="D25" i="13"/>
  <c r="E25" i="13"/>
  <c r="F25" i="13"/>
  <c r="D26" i="13"/>
  <c r="E26" i="13"/>
  <c r="F26" i="13"/>
  <c r="D27" i="13"/>
  <c r="E27" i="13"/>
  <c r="F27" i="13"/>
  <c r="D28" i="13"/>
  <c r="E28" i="13"/>
  <c r="F28" i="13"/>
  <c r="D29" i="13"/>
  <c r="E29" i="13"/>
  <c r="F29" i="13"/>
  <c r="D30" i="13"/>
  <c r="E30" i="13"/>
  <c r="F30" i="13"/>
  <c r="D31" i="13"/>
  <c r="E31" i="13"/>
  <c r="F31" i="13"/>
  <c r="D32" i="13"/>
  <c r="E32" i="13"/>
  <c r="F32" i="13"/>
  <c r="D33" i="13"/>
  <c r="E33" i="13"/>
  <c r="F33" i="13"/>
  <c r="D34" i="13"/>
  <c r="E34" i="13"/>
  <c r="F34" i="13"/>
  <c r="D35" i="13"/>
  <c r="E35" i="13"/>
  <c r="F35" i="13"/>
  <c r="D36" i="13"/>
  <c r="E36" i="13"/>
  <c r="F36" i="13"/>
  <c r="D37" i="13"/>
  <c r="E37" i="13"/>
  <c r="F37" i="13"/>
  <c r="D38" i="13"/>
  <c r="E38" i="13"/>
  <c r="F38" i="13"/>
  <c r="D39" i="13"/>
  <c r="E39" i="13"/>
  <c r="F39" i="13"/>
  <c r="D40" i="13"/>
  <c r="E40" i="13"/>
  <c r="F40" i="13"/>
  <c r="D41" i="13"/>
  <c r="E41" i="13"/>
  <c r="F41" i="13"/>
  <c r="D42" i="13"/>
  <c r="E42" i="13"/>
  <c r="F42" i="13"/>
  <c r="D43" i="13"/>
  <c r="E43" i="13"/>
  <c r="F43" i="13"/>
  <c r="D44" i="13"/>
  <c r="E44" i="13"/>
  <c r="F44" i="13"/>
  <c r="D45" i="13"/>
  <c r="E45" i="13"/>
  <c r="F45" i="13"/>
  <c r="D46" i="13"/>
  <c r="E46" i="13"/>
  <c r="F46" i="13"/>
  <c r="D47" i="13"/>
  <c r="E47" i="13"/>
  <c r="F47" i="13"/>
  <c r="D48" i="13"/>
  <c r="E48" i="13"/>
  <c r="F48" i="13"/>
  <c r="D49" i="13"/>
  <c r="E49" i="13"/>
  <c r="F49" i="13"/>
  <c r="D50" i="13"/>
  <c r="E50" i="13"/>
  <c r="F50" i="13"/>
  <c r="D51" i="13"/>
  <c r="E51" i="13"/>
  <c r="F51" i="13"/>
  <c r="D52" i="13"/>
  <c r="E52" i="13"/>
  <c r="F52" i="13"/>
  <c r="D53" i="13"/>
  <c r="E53" i="13"/>
  <c r="F53" i="13"/>
  <c r="D54" i="13"/>
  <c r="E54" i="13"/>
  <c r="F54" i="13"/>
  <c r="D55" i="13"/>
  <c r="E55" i="13"/>
  <c r="F55" i="13"/>
  <c r="D56" i="13"/>
  <c r="E56" i="13"/>
  <c r="F56" i="13"/>
  <c r="D57" i="13"/>
  <c r="E57" i="13"/>
  <c r="F57" i="13"/>
  <c r="D58" i="13"/>
  <c r="E58" i="13"/>
  <c r="F58" i="13"/>
  <c r="D59" i="13"/>
  <c r="E59" i="13"/>
  <c r="F59" i="13"/>
  <c r="D60" i="13"/>
  <c r="E60" i="13"/>
  <c r="F60" i="13"/>
  <c r="D61" i="13"/>
  <c r="E61" i="13"/>
  <c r="F61" i="13"/>
  <c r="D62" i="13"/>
  <c r="E62" i="13"/>
  <c r="F62" i="13"/>
  <c r="D63" i="13"/>
  <c r="E63" i="13"/>
  <c r="F63" i="13"/>
  <c r="D64" i="13"/>
  <c r="E64" i="13"/>
  <c r="F64" i="13"/>
  <c r="D65" i="13"/>
  <c r="E65" i="13"/>
  <c r="F65" i="13"/>
  <c r="D66" i="13"/>
  <c r="E66" i="13"/>
  <c r="F66" i="13"/>
  <c r="D67" i="13"/>
  <c r="E67" i="13"/>
  <c r="F67" i="13"/>
  <c r="D68" i="13"/>
  <c r="E68" i="13"/>
  <c r="F68" i="13"/>
  <c r="D69" i="13"/>
  <c r="E69" i="13"/>
  <c r="F69" i="13"/>
  <c r="D70" i="13"/>
  <c r="E70" i="13"/>
  <c r="F70" i="13"/>
  <c r="D71" i="13"/>
  <c r="E71" i="13"/>
  <c r="F71" i="13"/>
  <c r="D72" i="13"/>
  <c r="E72" i="13"/>
  <c r="F72" i="13"/>
  <c r="D73" i="13"/>
  <c r="E73" i="13"/>
  <c r="F73" i="13"/>
  <c r="D74" i="13"/>
  <c r="E74" i="13"/>
  <c r="F74" i="13"/>
  <c r="D75" i="13"/>
  <c r="E75" i="13"/>
  <c r="F75" i="13"/>
  <c r="D76" i="13"/>
  <c r="E76" i="13"/>
  <c r="F76" i="13"/>
  <c r="D77" i="13"/>
  <c r="E77" i="13"/>
  <c r="F77" i="13"/>
  <c r="D78" i="13"/>
  <c r="E78" i="13"/>
  <c r="F78" i="13"/>
  <c r="D79" i="13"/>
  <c r="E79" i="13"/>
  <c r="F79" i="13"/>
  <c r="D80" i="13"/>
  <c r="E80" i="13"/>
  <c r="F80" i="13"/>
  <c r="D81" i="13"/>
  <c r="E81" i="13"/>
  <c r="F81" i="13"/>
  <c r="D82" i="13"/>
  <c r="E82" i="13"/>
  <c r="F82" i="13"/>
  <c r="D83" i="13"/>
  <c r="E83" i="13"/>
  <c r="F83" i="13"/>
  <c r="D84" i="13"/>
  <c r="E84" i="13"/>
  <c r="F84" i="13"/>
  <c r="D85" i="13"/>
  <c r="E85" i="13"/>
  <c r="F85" i="13"/>
  <c r="D86" i="13"/>
  <c r="E86" i="13"/>
  <c r="F86" i="13"/>
  <c r="D87" i="13"/>
  <c r="E87" i="13"/>
  <c r="F87" i="13"/>
  <c r="D88" i="13"/>
  <c r="E88" i="13"/>
  <c r="F88" i="13"/>
  <c r="D89" i="13"/>
  <c r="E89" i="13"/>
  <c r="F89" i="13"/>
  <c r="D90" i="13"/>
  <c r="E90" i="13"/>
  <c r="F90" i="13"/>
  <c r="D91" i="13"/>
  <c r="E91" i="13"/>
  <c r="F91" i="13"/>
  <c r="D92" i="13"/>
  <c r="E92" i="13"/>
  <c r="F92" i="13"/>
  <c r="D93" i="13"/>
  <c r="E93" i="13"/>
  <c r="F93" i="13"/>
  <c r="D94" i="13"/>
  <c r="E94" i="13"/>
  <c r="F94" i="13"/>
  <c r="D95" i="13"/>
  <c r="E95" i="13"/>
  <c r="F95" i="13"/>
  <c r="D96" i="13"/>
  <c r="E96" i="13"/>
  <c r="F96" i="13"/>
  <c r="D97" i="13"/>
  <c r="E97" i="13"/>
  <c r="F97" i="13"/>
  <c r="D98" i="13"/>
  <c r="E98" i="13"/>
  <c r="F98" i="13"/>
  <c r="D99" i="13"/>
  <c r="E99" i="13"/>
  <c r="F99" i="13"/>
  <c r="D100" i="13"/>
  <c r="E100" i="13"/>
  <c r="F100" i="13"/>
  <c r="D101" i="13"/>
  <c r="E101" i="13"/>
  <c r="F101" i="13"/>
  <c r="D102" i="13"/>
  <c r="E102" i="13"/>
  <c r="F102" i="13"/>
  <c r="D103" i="13"/>
  <c r="E103" i="13"/>
  <c r="F103" i="13"/>
  <c r="D104" i="13"/>
  <c r="E104" i="13"/>
  <c r="F104" i="13"/>
  <c r="D105" i="13"/>
  <c r="E105" i="13"/>
  <c r="F105" i="13"/>
  <c r="D106" i="13"/>
  <c r="E106" i="13"/>
  <c r="F106" i="13"/>
  <c r="D107" i="13"/>
  <c r="E107" i="13"/>
  <c r="F107" i="13"/>
  <c r="D108" i="13"/>
  <c r="E108" i="13"/>
  <c r="F108" i="13"/>
  <c r="D109" i="13"/>
  <c r="E109" i="13"/>
  <c r="F109" i="13"/>
  <c r="D110" i="13"/>
  <c r="E110" i="13"/>
  <c r="F110" i="13"/>
  <c r="D111" i="13"/>
  <c r="E111" i="13"/>
  <c r="F111" i="13"/>
  <c r="D112" i="13"/>
  <c r="E112" i="13"/>
  <c r="F112" i="13"/>
  <c r="D113" i="13"/>
  <c r="E113" i="13"/>
  <c r="F113" i="13"/>
  <c r="D114" i="13"/>
  <c r="E114" i="13"/>
  <c r="F114" i="13"/>
  <c r="D115" i="13"/>
  <c r="E115" i="13"/>
  <c r="F115" i="13"/>
  <c r="D116" i="13"/>
  <c r="E116" i="13"/>
  <c r="F116" i="13"/>
  <c r="D117" i="13"/>
  <c r="E117" i="13"/>
  <c r="F117" i="13"/>
  <c r="D118" i="13"/>
  <c r="E118" i="13"/>
  <c r="F118" i="13"/>
  <c r="D119" i="13"/>
  <c r="E119" i="13"/>
  <c r="F119" i="13"/>
  <c r="D120" i="13"/>
  <c r="E120" i="13"/>
  <c r="F120" i="13"/>
  <c r="D121" i="13"/>
  <c r="E121" i="13"/>
  <c r="F121" i="13"/>
  <c r="D122" i="13"/>
  <c r="E122" i="13"/>
  <c r="F122" i="13"/>
  <c r="D123" i="13"/>
  <c r="E123" i="13"/>
  <c r="F123" i="13"/>
  <c r="D124" i="13"/>
  <c r="E124" i="13"/>
  <c r="F124" i="13"/>
  <c r="D125" i="13"/>
  <c r="E125" i="13"/>
  <c r="F125" i="13"/>
  <c r="D126" i="13"/>
  <c r="E126" i="13"/>
  <c r="F126" i="13"/>
  <c r="D127" i="13"/>
  <c r="E127" i="13"/>
  <c r="F127" i="13"/>
  <c r="D128" i="13"/>
  <c r="E128" i="13"/>
  <c r="F128" i="13"/>
  <c r="D129" i="13"/>
  <c r="E129" i="13"/>
  <c r="F129" i="13"/>
  <c r="D130" i="13"/>
  <c r="E130" i="13"/>
  <c r="F130" i="13"/>
  <c r="D131" i="13"/>
  <c r="E131" i="13"/>
  <c r="F131" i="13"/>
  <c r="D132" i="13"/>
  <c r="E132" i="13"/>
  <c r="F132" i="13"/>
  <c r="D133" i="13"/>
  <c r="E133" i="13"/>
  <c r="F133" i="13"/>
  <c r="D134" i="13"/>
  <c r="E134" i="13"/>
  <c r="F134" i="13"/>
  <c r="D135" i="13"/>
  <c r="E135" i="13"/>
  <c r="F135" i="13"/>
  <c r="D136" i="13"/>
  <c r="E136" i="13"/>
  <c r="F136" i="13"/>
  <c r="D137" i="13"/>
  <c r="E137" i="13"/>
  <c r="F137" i="13"/>
  <c r="D138" i="13"/>
  <c r="E138" i="13"/>
  <c r="F138" i="13"/>
  <c r="D139" i="13"/>
  <c r="E139" i="13"/>
  <c r="F139" i="13"/>
  <c r="D140" i="13"/>
  <c r="E140" i="13"/>
  <c r="F140" i="13"/>
  <c r="D141" i="13"/>
  <c r="E141" i="13"/>
  <c r="F141" i="13"/>
  <c r="D142" i="13"/>
  <c r="E142" i="13"/>
  <c r="F142" i="13"/>
  <c r="D143" i="13"/>
  <c r="E143" i="13"/>
  <c r="F143" i="13"/>
  <c r="D144" i="13"/>
  <c r="E144" i="13"/>
  <c r="F144" i="13"/>
  <c r="D145" i="13"/>
  <c r="E145" i="13"/>
  <c r="F145" i="13"/>
  <c r="D146" i="13"/>
  <c r="E146" i="13"/>
  <c r="F146" i="13"/>
  <c r="D147" i="13"/>
  <c r="E147" i="13"/>
  <c r="F147" i="13"/>
  <c r="D148" i="13"/>
  <c r="E148" i="13"/>
  <c r="F148" i="13"/>
  <c r="D149" i="13"/>
  <c r="E149" i="13"/>
  <c r="F149" i="13"/>
  <c r="D150" i="13"/>
  <c r="E150" i="13"/>
  <c r="F150" i="13"/>
  <c r="D151" i="13"/>
  <c r="E151" i="13"/>
  <c r="F151" i="13"/>
  <c r="D152" i="13"/>
  <c r="E152" i="13"/>
  <c r="F152" i="13"/>
  <c r="D153" i="13"/>
  <c r="E153" i="13"/>
  <c r="F153" i="13"/>
  <c r="D154" i="13"/>
  <c r="E154" i="13"/>
  <c r="F154" i="13"/>
  <c r="D155" i="13"/>
  <c r="E155" i="13"/>
  <c r="F155" i="13"/>
  <c r="D156" i="13"/>
  <c r="E156" i="13"/>
  <c r="F156" i="13"/>
  <c r="D157" i="13"/>
  <c r="E157" i="13"/>
  <c r="F157" i="13"/>
  <c r="D158" i="13"/>
  <c r="E158" i="13"/>
  <c r="F158" i="13"/>
  <c r="D159" i="13"/>
  <c r="E159" i="13"/>
  <c r="F159" i="13"/>
  <c r="D160" i="13"/>
  <c r="E160" i="13"/>
  <c r="F160" i="13"/>
  <c r="D161" i="13"/>
  <c r="E161" i="13"/>
  <c r="F161" i="13"/>
  <c r="D162" i="13"/>
  <c r="E162" i="13"/>
  <c r="F162" i="13"/>
  <c r="D163" i="13"/>
  <c r="E163" i="13"/>
  <c r="F163" i="13"/>
  <c r="D164" i="13"/>
  <c r="E164" i="13"/>
  <c r="F164" i="13"/>
  <c r="D165" i="13"/>
  <c r="E165" i="13"/>
  <c r="F165" i="13"/>
  <c r="D166" i="13"/>
  <c r="E166" i="13"/>
  <c r="F166" i="13"/>
  <c r="D167" i="13"/>
  <c r="E167" i="13"/>
  <c r="F167" i="13"/>
  <c r="D168" i="13"/>
  <c r="E168" i="13"/>
  <c r="F168" i="13"/>
  <c r="D169" i="13"/>
  <c r="E169" i="13"/>
  <c r="F169" i="13"/>
  <c r="D170" i="13"/>
  <c r="E170" i="13"/>
  <c r="F170" i="13"/>
  <c r="D171" i="13"/>
  <c r="E171" i="13"/>
  <c r="F171" i="13"/>
  <c r="D172" i="13"/>
  <c r="E172" i="13"/>
  <c r="F172" i="13"/>
  <c r="D173" i="13"/>
  <c r="E173" i="13"/>
  <c r="F173" i="13"/>
  <c r="D174" i="13"/>
  <c r="E174" i="13"/>
  <c r="F174" i="13"/>
  <c r="D175" i="13"/>
  <c r="E175" i="13"/>
  <c r="F175" i="13"/>
  <c r="D176" i="13"/>
  <c r="E176" i="13"/>
  <c r="F176" i="13"/>
  <c r="D177" i="13"/>
  <c r="E177" i="13"/>
  <c r="F177" i="13"/>
  <c r="D178" i="13"/>
  <c r="E178" i="13"/>
  <c r="F178" i="13"/>
  <c r="D179" i="13"/>
  <c r="E179" i="13"/>
  <c r="F179" i="13"/>
  <c r="D180" i="13"/>
  <c r="E180" i="13"/>
  <c r="F180" i="13"/>
  <c r="D181" i="13"/>
  <c r="E181" i="13"/>
  <c r="F181" i="13"/>
  <c r="D182" i="13"/>
  <c r="E182" i="13"/>
  <c r="F182" i="13"/>
  <c r="D183" i="13"/>
  <c r="E183" i="13"/>
  <c r="F183" i="13"/>
  <c r="D184" i="13"/>
  <c r="E184" i="13"/>
  <c r="F184" i="13"/>
  <c r="D185" i="13"/>
  <c r="E185" i="13"/>
  <c r="F185" i="13"/>
  <c r="D186" i="13"/>
  <c r="E186" i="13"/>
  <c r="F186" i="13"/>
  <c r="D187" i="13"/>
  <c r="E187" i="13"/>
  <c r="F187" i="13"/>
  <c r="D188" i="13"/>
  <c r="E188" i="13"/>
  <c r="F188" i="13"/>
  <c r="D189" i="13"/>
  <c r="E189" i="13"/>
  <c r="F189" i="13"/>
  <c r="D190" i="13"/>
  <c r="E190" i="13"/>
  <c r="F190" i="13"/>
  <c r="D191" i="13"/>
  <c r="E191" i="13"/>
  <c r="F191" i="13"/>
  <c r="D192" i="13"/>
  <c r="E192" i="13"/>
  <c r="F192" i="13"/>
  <c r="D193" i="13"/>
  <c r="E193" i="13"/>
  <c r="F193" i="13"/>
  <c r="D194" i="13"/>
  <c r="E194" i="13"/>
  <c r="F194" i="13"/>
  <c r="D195" i="13"/>
  <c r="E195" i="13"/>
  <c r="F195" i="13"/>
  <c r="D196" i="13"/>
  <c r="E196" i="13"/>
  <c r="F196" i="13"/>
  <c r="D197" i="13"/>
  <c r="E197" i="13"/>
  <c r="F197" i="13"/>
  <c r="D198" i="13"/>
  <c r="E198" i="13"/>
  <c r="F198" i="13"/>
  <c r="D199" i="13"/>
  <c r="E199" i="13"/>
  <c r="F199" i="13"/>
  <c r="D200" i="13"/>
  <c r="E200" i="13"/>
  <c r="F200" i="13"/>
  <c r="D201" i="13"/>
  <c r="E201" i="13"/>
  <c r="F201" i="13"/>
  <c r="D202" i="13"/>
  <c r="E202" i="13"/>
  <c r="F202" i="13"/>
  <c r="D203" i="13"/>
  <c r="E203" i="13"/>
  <c r="F203" i="13"/>
  <c r="D204" i="13"/>
  <c r="E204" i="13"/>
  <c r="F204" i="13"/>
  <c r="D205" i="13"/>
  <c r="E205" i="13"/>
  <c r="F205" i="13"/>
  <c r="D206" i="13"/>
  <c r="E206" i="13"/>
  <c r="F206" i="13"/>
  <c r="D207" i="13"/>
  <c r="E207" i="13"/>
  <c r="F207" i="13"/>
  <c r="D208" i="13"/>
  <c r="E208" i="13"/>
  <c r="F208" i="13"/>
  <c r="D209" i="13"/>
  <c r="E209" i="13"/>
  <c r="F209" i="13"/>
  <c r="D210" i="13"/>
  <c r="E210" i="13"/>
  <c r="F210" i="13"/>
  <c r="D211" i="13"/>
  <c r="E211" i="13"/>
  <c r="F211" i="13"/>
  <c r="D212" i="13"/>
  <c r="E212" i="13"/>
  <c r="F212" i="13"/>
  <c r="D213" i="13"/>
  <c r="E213" i="13"/>
  <c r="F213" i="13"/>
  <c r="D214" i="13"/>
  <c r="E214" i="13"/>
  <c r="F214" i="13"/>
  <c r="D215" i="13"/>
  <c r="E215" i="13"/>
  <c r="F215" i="13"/>
  <c r="D216" i="13"/>
  <c r="E216" i="13"/>
  <c r="F216" i="13"/>
  <c r="D217" i="13"/>
  <c r="E217" i="13"/>
  <c r="F217" i="13"/>
  <c r="D218" i="13"/>
  <c r="E218" i="13"/>
  <c r="F218" i="13"/>
  <c r="D219" i="13"/>
  <c r="E219" i="13"/>
  <c r="F219" i="13"/>
  <c r="D220" i="13"/>
  <c r="E220" i="13"/>
  <c r="F220" i="13"/>
  <c r="D221" i="13"/>
  <c r="E221" i="13"/>
  <c r="F221" i="13"/>
  <c r="D222" i="13"/>
  <c r="E222" i="13"/>
  <c r="F222" i="13"/>
  <c r="D223" i="13"/>
  <c r="E223" i="13"/>
  <c r="F223" i="13"/>
  <c r="D224" i="13"/>
  <c r="E224" i="13"/>
  <c r="F224" i="13"/>
  <c r="D225" i="13"/>
  <c r="E225" i="13"/>
  <c r="F225" i="13"/>
  <c r="D226" i="13"/>
  <c r="E226" i="13"/>
  <c r="F226" i="13"/>
  <c r="D227" i="13"/>
  <c r="E227" i="13"/>
  <c r="F227" i="13"/>
  <c r="D228" i="13"/>
  <c r="E228" i="13"/>
  <c r="F228" i="13"/>
  <c r="D229" i="13"/>
  <c r="E229" i="13"/>
  <c r="F229" i="13"/>
  <c r="D230" i="13"/>
  <c r="E230" i="13"/>
  <c r="F230" i="13"/>
  <c r="D231" i="13"/>
  <c r="E231" i="13"/>
  <c r="F231" i="13"/>
  <c r="D232" i="13"/>
  <c r="E232" i="13"/>
  <c r="F232" i="13"/>
  <c r="D233" i="13"/>
  <c r="E233" i="13"/>
  <c r="F233" i="13"/>
  <c r="D234" i="13"/>
  <c r="E234" i="13"/>
  <c r="F234" i="13"/>
  <c r="D235" i="13"/>
  <c r="E235" i="13"/>
  <c r="F235" i="13"/>
  <c r="D236" i="13"/>
  <c r="E236" i="13"/>
  <c r="F236" i="13"/>
  <c r="D237" i="13"/>
  <c r="E237" i="13"/>
  <c r="F237" i="13"/>
  <c r="D238" i="13"/>
  <c r="E238" i="13"/>
  <c r="F238" i="13"/>
  <c r="D239" i="13"/>
  <c r="E239" i="13"/>
  <c r="F239" i="13"/>
  <c r="D240" i="13"/>
  <c r="E240" i="13"/>
  <c r="F240" i="13"/>
  <c r="D241" i="13"/>
  <c r="E241" i="13"/>
  <c r="F241" i="13"/>
  <c r="D242" i="13"/>
  <c r="E242" i="13"/>
  <c r="F242" i="13"/>
  <c r="D243" i="13"/>
  <c r="E243" i="13"/>
  <c r="F243" i="13"/>
  <c r="D244" i="13"/>
  <c r="E244" i="13"/>
  <c r="F244" i="13"/>
  <c r="D245" i="13"/>
  <c r="E245" i="13"/>
  <c r="F245" i="13"/>
  <c r="D246" i="13"/>
  <c r="E246" i="13"/>
  <c r="F246" i="13"/>
  <c r="D247" i="13"/>
  <c r="E247" i="13"/>
  <c r="F247" i="13"/>
  <c r="D248" i="13"/>
  <c r="E248" i="13"/>
  <c r="F248" i="13"/>
  <c r="D249" i="13"/>
  <c r="E249" i="13"/>
  <c r="F249" i="13"/>
  <c r="D250" i="13"/>
  <c r="E250" i="13"/>
  <c r="F250" i="13"/>
  <c r="D251" i="13"/>
  <c r="E251" i="13"/>
  <c r="F251" i="13"/>
  <c r="D252" i="13"/>
  <c r="E252" i="13"/>
  <c r="F252" i="13"/>
  <c r="D253" i="13"/>
  <c r="E253" i="13"/>
  <c r="F253" i="13"/>
  <c r="D254" i="13"/>
  <c r="E254" i="13"/>
  <c r="F254" i="13"/>
  <c r="D255" i="13"/>
  <c r="E255" i="13"/>
  <c r="F255" i="13"/>
  <c r="D256" i="13"/>
  <c r="E256" i="13"/>
  <c r="F256" i="13"/>
  <c r="D257" i="13"/>
  <c r="E257" i="13"/>
  <c r="F257" i="13"/>
  <c r="D258" i="13"/>
  <c r="E258" i="13"/>
  <c r="F258" i="13"/>
  <c r="D259" i="13"/>
  <c r="E259" i="13"/>
  <c r="F259" i="13"/>
  <c r="D260" i="13"/>
  <c r="E260" i="13"/>
  <c r="F260" i="13"/>
  <c r="D261" i="13"/>
  <c r="E261" i="13"/>
  <c r="F261" i="13"/>
  <c r="D262" i="13"/>
  <c r="E262" i="13"/>
  <c r="F262" i="13"/>
  <c r="D263" i="13"/>
  <c r="E263" i="13"/>
  <c r="F263" i="13"/>
  <c r="D264" i="13"/>
  <c r="E264" i="13"/>
  <c r="F264" i="13"/>
  <c r="D265" i="13"/>
  <c r="E265" i="13"/>
  <c r="F265" i="13"/>
  <c r="D266" i="13"/>
  <c r="E266" i="13"/>
  <c r="F266" i="13"/>
  <c r="D267" i="13"/>
  <c r="E267" i="13"/>
  <c r="F267" i="13"/>
  <c r="D268" i="13"/>
  <c r="E268" i="13"/>
  <c r="F268" i="13"/>
  <c r="D269" i="13"/>
  <c r="E269" i="13"/>
  <c r="F269" i="13"/>
  <c r="D270" i="13"/>
  <c r="E270" i="13"/>
  <c r="F270" i="13"/>
  <c r="D271" i="13"/>
  <c r="E271" i="13"/>
  <c r="F271" i="13"/>
  <c r="D272" i="13"/>
  <c r="E272" i="13"/>
  <c r="F272" i="13"/>
  <c r="D273" i="13"/>
  <c r="E273" i="13"/>
  <c r="F273" i="13"/>
  <c r="D274" i="13"/>
  <c r="E274" i="13"/>
  <c r="F274" i="13"/>
  <c r="D275" i="13"/>
  <c r="E275" i="13"/>
  <c r="F275" i="13"/>
  <c r="D276" i="13"/>
  <c r="E276" i="13"/>
  <c r="F276" i="13"/>
  <c r="D277" i="13"/>
  <c r="E277" i="13"/>
  <c r="F277" i="13"/>
  <c r="D278" i="13"/>
  <c r="E278" i="13"/>
  <c r="F278" i="13"/>
  <c r="D279" i="13"/>
  <c r="E279" i="13"/>
  <c r="F279" i="13"/>
  <c r="D280" i="13"/>
  <c r="E280" i="13"/>
  <c r="F280" i="13"/>
  <c r="D281" i="13"/>
  <c r="E281" i="13"/>
  <c r="F281" i="13"/>
  <c r="D282" i="13"/>
  <c r="E282" i="13"/>
  <c r="F282" i="13"/>
  <c r="D283" i="13"/>
  <c r="E283" i="13"/>
  <c r="F283" i="13"/>
  <c r="D284" i="13"/>
  <c r="E284" i="13"/>
  <c r="F284" i="13"/>
  <c r="D285" i="13"/>
  <c r="E285" i="13"/>
  <c r="F285" i="13"/>
  <c r="D286" i="13"/>
  <c r="E286" i="13"/>
  <c r="F286" i="13"/>
  <c r="D287" i="13"/>
  <c r="E287" i="13"/>
  <c r="F287" i="13"/>
  <c r="D288" i="13"/>
  <c r="E288" i="13"/>
  <c r="F288" i="13"/>
  <c r="D289" i="13"/>
  <c r="E289" i="13"/>
  <c r="F289" i="13"/>
  <c r="D290" i="13"/>
  <c r="E290" i="13"/>
  <c r="F290" i="13"/>
  <c r="D291" i="13"/>
  <c r="E291" i="13"/>
  <c r="F291" i="13"/>
  <c r="D292" i="13"/>
  <c r="E292" i="13"/>
  <c r="F292" i="13"/>
  <c r="D293" i="13"/>
  <c r="E293" i="13"/>
  <c r="F293" i="13"/>
  <c r="D294" i="13"/>
  <c r="E294" i="13"/>
  <c r="F294" i="13"/>
  <c r="D295" i="13"/>
  <c r="E295" i="13"/>
  <c r="F295" i="13"/>
  <c r="D296" i="13"/>
  <c r="E296" i="13"/>
  <c r="F296" i="13"/>
  <c r="D297" i="13"/>
  <c r="E297" i="13"/>
  <c r="F297" i="13"/>
  <c r="D298" i="13"/>
  <c r="E298" i="13"/>
  <c r="F298" i="13"/>
  <c r="D299" i="13"/>
  <c r="E299" i="13"/>
  <c r="F299" i="13"/>
  <c r="D300" i="13"/>
  <c r="E300" i="13"/>
  <c r="F300" i="13"/>
  <c r="D301" i="13"/>
  <c r="E301" i="13"/>
  <c r="F301" i="13"/>
  <c r="D302" i="13"/>
  <c r="E302" i="13"/>
  <c r="F302" i="13"/>
  <c r="D303" i="13"/>
  <c r="E303" i="13"/>
  <c r="F303" i="13"/>
  <c r="D304" i="13"/>
  <c r="E304" i="13"/>
  <c r="F304" i="13"/>
  <c r="D305" i="13"/>
  <c r="E305" i="13"/>
  <c r="F305" i="13"/>
  <c r="D306" i="13"/>
  <c r="E306" i="13"/>
  <c r="F306" i="13"/>
  <c r="D307" i="13"/>
  <c r="E307" i="13"/>
  <c r="F307" i="13"/>
  <c r="D308" i="13"/>
  <c r="E308" i="13"/>
  <c r="F308" i="13"/>
  <c r="D309" i="13"/>
  <c r="E309" i="13"/>
  <c r="F309" i="13"/>
  <c r="D310" i="13"/>
  <c r="E310" i="13"/>
  <c r="F310" i="13"/>
  <c r="D311" i="13"/>
  <c r="E311" i="13"/>
  <c r="F311" i="13"/>
  <c r="D312" i="13"/>
  <c r="E312" i="13"/>
  <c r="F312" i="13"/>
  <c r="D313" i="13"/>
  <c r="E313" i="13"/>
  <c r="F313" i="13"/>
  <c r="D314" i="13"/>
  <c r="E314" i="13"/>
  <c r="F314" i="13"/>
  <c r="D315" i="13"/>
  <c r="E315" i="13"/>
  <c r="F315" i="13"/>
  <c r="D316" i="13"/>
  <c r="E316" i="13"/>
  <c r="F316" i="13"/>
  <c r="D317" i="13"/>
  <c r="E317" i="13"/>
  <c r="F317" i="13"/>
  <c r="D318" i="13"/>
  <c r="E318" i="13"/>
  <c r="F318" i="13"/>
  <c r="D319" i="13"/>
  <c r="E319" i="13"/>
  <c r="F319" i="13"/>
  <c r="D320" i="13"/>
  <c r="E320" i="13"/>
  <c r="F320" i="13"/>
  <c r="D321" i="13"/>
  <c r="E321" i="13"/>
  <c r="F321" i="13"/>
  <c r="D322" i="13"/>
  <c r="E322" i="13"/>
  <c r="F322" i="13"/>
  <c r="D323" i="13"/>
  <c r="E323" i="13"/>
  <c r="F323" i="13"/>
  <c r="D324" i="13"/>
  <c r="E324" i="13"/>
  <c r="F324" i="13"/>
  <c r="D325" i="13"/>
  <c r="E325" i="13"/>
  <c r="F325" i="13"/>
  <c r="D326" i="13"/>
  <c r="E326" i="13"/>
  <c r="F326" i="13"/>
  <c r="D327" i="13"/>
  <c r="E327" i="13"/>
  <c r="F327" i="13"/>
  <c r="D328" i="13"/>
  <c r="E328" i="13"/>
  <c r="F328" i="13"/>
  <c r="D329" i="13"/>
  <c r="E329" i="13"/>
  <c r="F329" i="13"/>
  <c r="D330" i="13"/>
  <c r="E330" i="13"/>
  <c r="F330" i="13"/>
  <c r="D331" i="13"/>
  <c r="E331" i="13"/>
  <c r="F331" i="13"/>
  <c r="D332" i="13"/>
  <c r="E332" i="13"/>
  <c r="F332" i="13"/>
  <c r="D333" i="13"/>
  <c r="E333" i="13"/>
  <c r="F333" i="13"/>
  <c r="D334" i="13"/>
  <c r="E334" i="13"/>
  <c r="F334" i="13"/>
  <c r="D335" i="13"/>
  <c r="E335" i="13"/>
  <c r="F335" i="13"/>
  <c r="D336" i="13"/>
  <c r="E336" i="13"/>
  <c r="F336" i="13"/>
  <c r="D337" i="13"/>
  <c r="E337" i="13"/>
  <c r="F337" i="13"/>
  <c r="D338" i="13"/>
  <c r="E338" i="13"/>
  <c r="F338" i="13"/>
  <c r="D339" i="13"/>
  <c r="E339" i="13"/>
  <c r="F339" i="13"/>
  <c r="D340" i="13"/>
  <c r="E340" i="13"/>
  <c r="F340" i="13"/>
  <c r="D341" i="13"/>
  <c r="E341" i="13"/>
  <c r="F341" i="13"/>
  <c r="D342" i="13"/>
  <c r="E342" i="13"/>
  <c r="F342" i="13"/>
  <c r="D343" i="13"/>
  <c r="E343" i="13"/>
  <c r="F343" i="13"/>
  <c r="D344" i="13"/>
  <c r="E344" i="13"/>
  <c r="F344" i="13"/>
  <c r="D345" i="13"/>
  <c r="E345" i="13"/>
  <c r="F345" i="13"/>
  <c r="D346" i="13"/>
  <c r="E346" i="13"/>
  <c r="F346" i="13"/>
  <c r="D347" i="13"/>
  <c r="E347" i="13"/>
  <c r="F347" i="13"/>
  <c r="D348" i="13"/>
  <c r="E348" i="13"/>
  <c r="F348" i="13"/>
  <c r="D349" i="13"/>
  <c r="E349" i="13"/>
  <c r="F349" i="13"/>
  <c r="D350" i="13"/>
  <c r="E350" i="13"/>
  <c r="F350" i="13"/>
  <c r="D351" i="13"/>
  <c r="E351" i="13"/>
  <c r="F351" i="13"/>
  <c r="D352" i="13"/>
  <c r="E352" i="13"/>
  <c r="F352" i="13"/>
  <c r="D353" i="13"/>
  <c r="E353" i="13"/>
  <c r="F353" i="13"/>
  <c r="D354" i="13"/>
  <c r="E354" i="13"/>
  <c r="F354" i="13"/>
  <c r="D355" i="13"/>
  <c r="E355" i="13"/>
  <c r="F355" i="13"/>
  <c r="D356" i="13"/>
  <c r="E356" i="13"/>
  <c r="F356" i="13"/>
  <c r="D357" i="13"/>
  <c r="E357" i="13"/>
  <c r="F357" i="13"/>
  <c r="D358" i="13"/>
  <c r="E358" i="13"/>
  <c r="F358" i="13"/>
  <c r="D359" i="13"/>
  <c r="E359" i="13"/>
  <c r="F359" i="13"/>
  <c r="D360" i="13"/>
  <c r="E360" i="13"/>
  <c r="F360" i="13"/>
  <c r="D361" i="13"/>
  <c r="E361" i="13"/>
  <c r="F361" i="13"/>
  <c r="D362" i="13"/>
  <c r="E362" i="13"/>
  <c r="F362" i="13"/>
  <c r="D363" i="13"/>
  <c r="E363" i="13"/>
  <c r="F363" i="13"/>
  <c r="D364" i="13"/>
  <c r="E364" i="13"/>
  <c r="F364" i="13"/>
  <c r="D365" i="13"/>
  <c r="E365" i="13"/>
  <c r="F365" i="13"/>
  <c r="D366" i="13"/>
  <c r="E366" i="13"/>
  <c r="F366" i="13"/>
  <c r="D367" i="13"/>
  <c r="E367" i="13"/>
  <c r="F367" i="13"/>
  <c r="D368" i="13"/>
  <c r="E368" i="13"/>
  <c r="F368" i="13"/>
  <c r="D369" i="13"/>
  <c r="E369" i="13"/>
  <c r="F369" i="13"/>
  <c r="D370" i="13"/>
  <c r="E370" i="13"/>
  <c r="F370" i="13"/>
  <c r="D371" i="13"/>
  <c r="E371" i="13"/>
  <c r="F371" i="13"/>
  <c r="D372" i="13"/>
  <c r="E372" i="13"/>
  <c r="F372" i="13"/>
  <c r="D373" i="13"/>
  <c r="E373" i="13"/>
  <c r="F373" i="13"/>
  <c r="D374" i="13"/>
  <c r="E374" i="13"/>
  <c r="F374" i="13"/>
  <c r="D375" i="13"/>
  <c r="E375" i="13"/>
  <c r="F375" i="13"/>
  <c r="D376" i="13"/>
  <c r="E376" i="13"/>
  <c r="F376" i="13"/>
  <c r="D377" i="13"/>
  <c r="E377" i="13"/>
  <c r="F377" i="13"/>
  <c r="D378" i="13"/>
  <c r="E378" i="13"/>
  <c r="F378" i="13"/>
  <c r="D379" i="13"/>
  <c r="E379" i="13"/>
  <c r="F379" i="13"/>
  <c r="D380" i="13"/>
  <c r="E380" i="13"/>
  <c r="F380" i="13"/>
  <c r="D381" i="13"/>
  <c r="E381" i="13"/>
  <c r="F381" i="13"/>
  <c r="D382" i="13"/>
  <c r="E382" i="13"/>
  <c r="F382" i="13"/>
  <c r="D383" i="13"/>
  <c r="E383" i="13"/>
  <c r="F383" i="13"/>
  <c r="D384" i="13"/>
  <c r="E384" i="13"/>
  <c r="F384" i="13"/>
  <c r="D385" i="13"/>
  <c r="E385" i="13"/>
  <c r="F385" i="13"/>
  <c r="D386" i="13"/>
  <c r="E386" i="13"/>
  <c r="F386" i="13"/>
  <c r="D387" i="13"/>
  <c r="E387" i="13"/>
  <c r="F387" i="13"/>
  <c r="D388" i="13"/>
  <c r="E388" i="13"/>
  <c r="F388" i="13"/>
  <c r="D389" i="13"/>
  <c r="E389" i="13"/>
  <c r="F389" i="13"/>
  <c r="D390" i="13"/>
  <c r="E390" i="13"/>
  <c r="F390" i="13"/>
  <c r="D391" i="13"/>
  <c r="E391" i="13"/>
  <c r="F391" i="13"/>
  <c r="D392" i="13"/>
  <c r="E392" i="13"/>
  <c r="F392" i="13"/>
  <c r="D393" i="13"/>
  <c r="E393" i="13"/>
  <c r="F393" i="13"/>
  <c r="D394" i="13"/>
  <c r="E394" i="13"/>
  <c r="F394" i="13"/>
  <c r="D395" i="13"/>
  <c r="E395" i="13"/>
  <c r="F395" i="13"/>
  <c r="D396" i="13"/>
  <c r="E396" i="13"/>
  <c r="F396" i="13"/>
  <c r="D397" i="13"/>
  <c r="E397" i="13"/>
  <c r="F397" i="13"/>
  <c r="D398" i="13"/>
  <c r="E398" i="13"/>
  <c r="F398" i="13"/>
  <c r="D399" i="13"/>
  <c r="E399" i="13"/>
  <c r="F399" i="13"/>
  <c r="D400" i="13"/>
  <c r="E400" i="13"/>
  <c r="F400" i="13"/>
  <c r="D401" i="13"/>
  <c r="E401" i="13"/>
  <c r="F401" i="13"/>
  <c r="D402" i="13"/>
  <c r="E402" i="13"/>
  <c r="F402" i="13"/>
  <c r="D403" i="13"/>
  <c r="E403" i="13"/>
  <c r="F403" i="13"/>
  <c r="D404" i="13"/>
  <c r="E404" i="13"/>
  <c r="F404" i="13"/>
  <c r="D405" i="13"/>
  <c r="E405" i="13"/>
  <c r="F405" i="13"/>
  <c r="D406" i="13"/>
  <c r="E406" i="13"/>
  <c r="F406" i="13"/>
  <c r="D407" i="13"/>
  <c r="E407" i="13"/>
  <c r="F407" i="13"/>
  <c r="D408" i="13"/>
  <c r="E408" i="13"/>
  <c r="F408" i="13"/>
  <c r="D409" i="13"/>
  <c r="E409" i="13"/>
  <c r="F409" i="13"/>
  <c r="D410" i="13"/>
  <c r="E410" i="13"/>
  <c r="F410" i="13"/>
  <c r="D411" i="13"/>
  <c r="E411" i="13"/>
  <c r="F411" i="13"/>
  <c r="D412" i="13"/>
  <c r="E412" i="13"/>
  <c r="F412" i="13"/>
  <c r="D413" i="13"/>
  <c r="E413" i="13"/>
  <c r="F413" i="13"/>
  <c r="D414" i="13"/>
  <c r="E414" i="13"/>
  <c r="F414" i="13"/>
  <c r="D415" i="13"/>
  <c r="E415" i="13"/>
  <c r="F415" i="13"/>
  <c r="D416" i="13"/>
  <c r="E416" i="13"/>
  <c r="F416" i="13"/>
  <c r="D417" i="13"/>
  <c r="E417" i="13"/>
  <c r="F417" i="13"/>
  <c r="D418" i="13"/>
  <c r="E418" i="13"/>
  <c r="F418" i="13"/>
  <c r="D419" i="13"/>
  <c r="E419" i="13"/>
  <c r="F419" i="13"/>
  <c r="D420" i="13"/>
  <c r="E420" i="13"/>
  <c r="F420" i="13"/>
  <c r="D421" i="13"/>
  <c r="E421" i="13"/>
  <c r="F421" i="13"/>
  <c r="D422" i="13"/>
  <c r="E422" i="13"/>
  <c r="F422" i="13"/>
  <c r="D423" i="13"/>
  <c r="E423" i="13"/>
  <c r="F423" i="13"/>
  <c r="D424" i="13"/>
  <c r="E424" i="13"/>
  <c r="F424" i="13"/>
  <c r="D425" i="13"/>
  <c r="E425" i="13"/>
  <c r="F425" i="13"/>
  <c r="D426" i="13"/>
  <c r="E426" i="13"/>
  <c r="F426" i="13"/>
  <c r="D427" i="13"/>
  <c r="E427" i="13"/>
  <c r="F427" i="13"/>
  <c r="D428" i="13"/>
  <c r="E428" i="13"/>
  <c r="F428" i="13"/>
  <c r="D429" i="13"/>
  <c r="E429" i="13"/>
  <c r="F429" i="13"/>
  <c r="D430" i="13"/>
  <c r="E430" i="13"/>
  <c r="F430" i="13"/>
  <c r="D431" i="13"/>
  <c r="E431" i="13"/>
  <c r="F431" i="13"/>
  <c r="D432" i="13"/>
  <c r="E432" i="13"/>
  <c r="F432" i="13"/>
  <c r="D433" i="13"/>
  <c r="E433" i="13"/>
  <c r="F433" i="13"/>
  <c r="D434" i="13"/>
  <c r="E434" i="13"/>
  <c r="F434" i="13"/>
  <c r="D435" i="13"/>
  <c r="E435" i="13"/>
  <c r="F435" i="13"/>
  <c r="D436" i="13"/>
  <c r="E436" i="13"/>
  <c r="F436" i="13"/>
  <c r="D437" i="13"/>
  <c r="E437" i="13"/>
  <c r="F437" i="13"/>
  <c r="D438" i="13"/>
  <c r="E438" i="13"/>
  <c r="F438" i="13"/>
  <c r="D439" i="13"/>
  <c r="E439" i="13"/>
  <c r="F439" i="13"/>
  <c r="D440" i="13"/>
  <c r="E440" i="13"/>
  <c r="F440" i="13"/>
  <c r="D441" i="13"/>
  <c r="E441" i="13"/>
  <c r="F441" i="13"/>
  <c r="D442" i="13"/>
  <c r="E442" i="13"/>
  <c r="F442" i="13"/>
  <c r="D443" i="13"/>
  <c r="E443" i="13"/>
  <c r="F443" i="13"/>
  <c r="D444" i="13"/>
  <c r="E444" i="13"/>
  <c r="F444" i="13"/>
  <c r="D445" i="13"/>
  <c r="E445" i="13"/>
  <c r="F445" i="13"/>
  <c r="D446" i="13"/>
  <c r="E446" i="13"/>
  <c r="F446" i="13"/>
  <c r="D447" i="13"/>
  <c r="E447" i="13"/>
  <c r="F447" i="13"/>
  <c r="D448" i="13"/>
  <c r="E448" i="13"/>
  <c r="F448" i="13"/>
  <c r="D449" i="13"/>
  <c r="E449" i="13"/>
  <c r="F449" i="13"/>
  <c r="D450" i="13"/>
  <c r="E450" i="13"/>
  <c r="F450" i="13"/>
  <c r="D451" i="13"/>
  <c r="E451" i="13"/>
  <c r="F451" i="13"/>
  <c r="D452" i="13"/>
  <c r="E452" i="13"/>
  <c r="F452" i="13"/>
  <c r="D453" i="13"/>
  <c r="E453" i="13"/>
  <c r="F453" i="13"/>
  <c r="D454" i="13"/>
  <c r="E454" i="13"/>
  <c r="F454" i="13"/>
  <c r="D455" i="13"/>
  <c r="E455" i="13"/>
  <c r="F455" i="13"/>
  <c r="D456" i="13"/>
  <c r="E456" i="13"/>
  <c r="F456" i="13"/>
  <c r="D457" i="13"/>
  <c r="E457" i="13"/>
  <c r="F457" i="13"/>
  <c r="D458" i="13"/>
  <c r="E458" i="13"/>
  <c r="F458" i="13"/>
  <c r="D459" i="13"/>
  <c r="E459" i="13"/>
  <c r="F459" i="13"/>
  <c r="D460" i="13"/>
  <c r="E460" i="13"/>
  <c r="F460" i="13"/>
  <c r="D461" i="13"/>
  <c r="E461" i="13"/>
  <c r="F461" i="13"/>
  <c r="D462" i="13"/>
  <c r="E462" i="13"/>
  <c r="F462" i="13"/>
  <c r="D463" i="13"/>
  <c r="E463" i="13"/>
  <c r="F463" i="13"/>
  <c r="D464" i="13"/>
  <c r="E464" i="13"/>
  <c r="F464" i="13"/>
  <c r="D465" i="13"/>
  <c r="E465" i="13"/>
  <c r="F465" i="13"/>
  <c r="D466" i="13"/>
  <c r="E466" i="13"/>
  <c r="F466" i="13"/>
  <c r="D467" i="13"/>
  <c r="E467" i="13"/>
  <c r="F467" i="13"/>
  <c r="D468" i="13"/>
  <c r="E468" i="13"/>
  <c r="F468" i="13"/>
  <c r="D469" i="13"/>
  <c r="E469" i="13"/>
  <c r="F469" i="13"/>
  <c r="D470" i="13"/>
  <c r="E470" i="13"/>
  <c r="F470" i="13"/>
  <c r="D471" i="13"/>
  <c r="E471" i="13"/>
  <c r="F471" i="13"/>
  <c r="D472" i="13"/>
  <c r="E472" i="13"/>
  <c r="F472" i="13"/>
  <c r="D473" i="13"/>
  <c r="E473" i="13"/>
  <c r="F473" i="13"/>
  <c r="D474" i="13"/>
  <c r="E474" i="13"/>
  <c r="F474" i="13"/>
  <c r="D475" i="13"/>
  <c r="E475" i="13"/>
  <c r="F475" i="13"/>
  <c r="D476" i="13"/>
  <c r="E476" i="13"/>
  <c r="F476" i="13"/>
  <c r="D477" i="13"/>
  <c r="E477" i="13"/>
  <c r="F477" i="13"/>
  <c r="D478" i="13"/>
  <c r="E478" i="13"/>
  <c r="F478" i="13"/>
  <c r="D479" i="13"/>
  <c r="E479" i="13"/>
  <c r="F479" i="13"/>
  <c r="D480" i="13"/>
  <c r="E480" i="13"/>
  <c r="F480" i="13"/>
  <c r="D481" i="13"/>
  <c r="E481" i="13"/>
  <c r="F481" i="13"/>
  <c r="D482" i="13"/>
  <c r="E482" i="13"/>
  <c r="F482" i="13"/>
  <c r="D483" i="13"/>
  <c r="E483" i="13"/>
  <c r="F483" i="13"/>
  <c r="D484" i="13"/>
  <c r="E484" i="13"/>
  <c r="F484" i="13"/>
  <c r="D485" i="13"/>
  <c r="E485" i="13"/>
  <c r="F485" i="13"/>
  <c r="D486" i="13"/>
  <c r="E486" i="13"/>
  <c r="F486" i="13"/>
  <c r="D487" i="13"/>
  <c r="E487" i="13"/>
  <c r="F487" i="13"/>
  <c r="D488" i="13"/>
  <c r="E488" i="13"/>
  <c r="F488" i="13"/>
  <c r="D489" i="13"/>
  <c r="E489" i="13"/>
  <c r="F489" i="13"/>
  <c r="D490" i="13"/>
  <c r="E490" i="13"/>
  <c r="F490" i="13"/>
  <c r="D491" i="13"/>
  <c r="E491" i="13"/>
  <c r="F491" i="13"/>
  <c r="D492" i="13"/>
  <c r="E492" i="13"/>
  <c r="F492" i="13"/>
  <c r="D493" i="13"/>
  <c r="E493" i="13"/>
  <c r="F493" i="13"/>
  <c r="D494" i="13"/>
  <c r="E494" i="13"/>
  <c r="F494" i="13"/>
  <c r="D495" i="13"/>
  <c r="E495" i="13"/>
  <c r="F495" i="13"/>
  <c r="D496" i="13"/>
  <c r="E496" i="13"/>
  <c r="F496" i="13"/>
  <c r="D497" i="13"/>
  <c r="E497" i="13"/>
  <c r="F497" i="13"/>
  <c r="D498" i="13"/>
  <c r="E498" i="13"/>
  <c r="F498" i="13"/>
  <c r="D499" i="13"/>
  <c r="E499" i="13"/>
  <c r="F499" i="13"/>
  <c r="D500" i="13"/>
  <c r="E500" i="13"/>
  <c r="F500" i="13"/>
  <c r="D501" i="13"/>
  <c r="E501" i="13"/>
  <c r="F501" i="13"/>
  <c r="D502" i="13"/>
  <c r="E502" i="13"/>
  <c r="F502" i="13"/>
  <c r="D503" i="13"/>
  <c r="E503" i="13"/>
  <c r="F503" i="13"/>
  <c r="D504" i="13"/>
  <c r="E504" i="13"/>
  <c r="F504" i="13"/>
  <c r="D505" i="13"/>
  <c r="E505" i="13"/>
  <c r="F505" i="13"/>
  <c r="D506" i="13"/>
  <c r="E506" i="13"/>
  <c r="F506" i="13"/>
  <c r="D507" i="13"/>
  <c r="E507" i="13"/>
  <c r="F507" i="13"/>
  <c r="D508" i="13"/>
  <c r="E508" i="13"/>
  <c r="F508" i="13"/>
  <c r="D509" i="13"/>
  <c r="E509" i="13"/>
  <c r="F509" i="13"/>
  <c r="D510" i="13"/>
  <c r="E510" i="13"/>
  <c r="F510" i="13"/>
  <c r="D511" i="13"/>
  <c r="E511" i="13"/>
  <c r="F511" i="13"/>
  <c r="D512" i="13"/>
  <c r="E512" i="13"/>
  <c r="F512" i="13"/>
  <c r="D513" i="13"/>
  <c r="E513" i="13"/>
  <c r="F513" i="13"/>
  <c r="D514" i="13"/>
  <c r="E514" i="13"/>
  <c r="F514" i="13"/>
  <c r="D515" i="13"/>
  <c r="E515" i="13"/>
  <c r="F515" i="13"/>
  <c r="D516" i="13"/>
  <c r="E516" i="13"/>
  <c r="F516" i="13"/>
  <c r="D517" i="13"/>
  <c r="E517" i="13"/>
  <c r="F517" i="13"/>
  <c r="D518" i="13"/>
  <c r="E518" i="13"/>
  <c r="F518" i="13"/>
  <c r="D519" i="13"/>
  <c r="E519" i="13"/>
  <c r="F519" i="13"/>
  <c r="D520" i="13"/>
  <c r="E520" i="13"/>
  <c r="F520" i="13"/>
  <c r="D521" i="13"/>
  <c r="E521" i="13"/>
  <c r="F521" i="13"/>
  <c r="D522" i="13"/>
  <c r="E522" i="13"/>
  <c r="F522" i="13"/>
  <c r="D523" i="13"/>
  <c r="E523" i="13"/>
  <c r="F523" i="13"/>
  <c r="D524" i="13"/>
  <c r="E524" i="13"/>
  <c r="F524" i="13"/>
  <c r="D525" i="13"/>
  <c r="E525" i="13"/>
  <c r="F525" i="13"/>
  <c r="D526" i="13"/>
  <c r="E526" i="13"/>
  <c r="F526" i="13"/>
  <c r="D527" i="13"/>
  <c r="E527" i="13"/>
  <c r="F527" i="13"/>
  <c r="D528" i="13"/>
  <c r="E528" i="13"/>
  <c r="F528" i="13"/>
  <c r="D529" i="13"/>
  <c r="E529" i="13"/>
  <c r="F529" i="13"/>
  <c r="D530" i="13"/>
  <c r="E530" i="13"/>
  <c r="F530" i="13"/>
  <c r="D531" i="13"/>
  <c r="E531" i="13"/>
  <c r="F531" i="13"/>
  <c r="D532" i="13"/>
  <c r="E532" i="13"/>
  <c r="F532" i="13"/>
  <c r="D533" i="13"/>
  <c r="E533" i="13"/>
  <c r="F533" i="13"/>
  <c r="D534" i="13"/>
  <c r="E534" i="13"/>
  <c r="F534" i="13"/>
  <c r="D535" i="13"/>
  <c r="E535" i="13"/>
  <c r="F535" i="13"/>
  <c r="D536" i="13"/>
  <c r="E536" i="13"/>
  <c r="F536" i="13"/>
  <c r="D537" i="13"/>
  <c r="E537" i="13"/>
  <c r="F537" i="13"/>
  <c r="D538" i="13"/>
  <c r="E538" i="13"/>
  <c r="F538" i="13"/>
  <c r="D539" i="13"/>
  <c r="E539" i="13"/>
  <c r="F539" i="13"/>
  <c r="D540" i="13"/>
  <c r="E540" i="13"/>
  <c r="F540" i="13"/>
  <c r="D541" i="13"/>
  <c r="E541" i="13"/>
  <c r="F541" i="13"/>
  <c r="D542" i="13"/>
  <c r="E542" i="13"/>
  <c r="F542" i="13"/>
  <c r="D543" i="13"/>
  <c r="E543" i="13"/>
  <c r="F543" i="13"/>
  <c r="D544" i="13"/>
  <c r="E544" i="13"/>
  <c r="F544" i="13"/>
  <c r="D545" i="13"/>
  <c r="E545" i="13"/>
  <c r="F545" i="13"/>
  <c r="D546" i="13"/>
  <c r="E546" i="13"/>
  <c r="F546" i="13"/>
  <c r="D547" i="13"/>
  <c r="E547" i="13"/>
  <c r="F547" i="13"/>
  <c r="D548" i="13"/>
  <c r="E548" i="13"/>
  <c r="F548" i="13"/>
  <c r="D549" i="13"/>
  <c r="E549" i="13"/>
  <c r="F549" i="13"/>
  <c r="D550" i="13"/>
  <c r="E550" i="13"/>
  <c r="F550" i="13"/>
  <c r="D551" i="13"/>
  <c r="E551" i="13"/>
  <c r="F551" i="13"/>
  <c r="D552" i="13"/>
  <c r="E552" i="13"/>
  <c r="F552" i="13"/>
  <c r="D553" i="13"/>
  <c r="E553" i="13"/>
  <c r="F553" i="13"/>
  <c r="D554" i="13"/>
  <c r="E554" i="13"/>
  <c r="F554" i="13"/>
  <c r="D555" i="13"/>
  <c r="E555" i="13"/>
  <c r="F555" i="13"/>
  <c r="D556" i="13"/>
  <c r="E556" i="13"/>
  <c r="F556" i="13"/>
  <c r="D557" i="13"/>
  <c r="E557" i="13"/>
  <c r="F557" i="13"/>
  <c r="D558" i="13"/>
  <c r="E558" i="13"/>
  <c r="F558" i="13"/>
  <c r="D559" i="13"/>
  <c r="E559" i="13"/>
  <c r="F559" i="13"/>
  <c r="D560" i="13"/>
  <c r="E560" i="13"/>
  <c r="F560" i="13"/>
  <c r="D561" i="13"/>
  <c r="E561" i="13"/>
  <c r="F561" i="13"/>
  <c r="D562" i="13"/>
  <c r="E562" i="13"/>
  <c r="F562" i="13"/>
  <c r="D563" i="13"/>
  <c r="E563" i="13"/>
  <c r="F563" i="13"/>
  <c r="D564" i="13"/>
  <c r="E564" i="13"/>
  <c r="F564" i="13"/>
  <c r="D565" i="13"/>
  <c r="E565" i="13"/>
  <c r="F565" i="13"/>
  <c r="D566" i="13"/>
  <c r="E566" i="13"/>
  <c r="F566" i="13"/>
  <c r="D567" i="13"/>
  <c r="E567" i="13"/>
  <c r="F567" i="13"/>
  <c r="D568" i="13"/>
  <c r="E568" i="13"/>
  <c r="F568" i="13"/>
  <c r="D569" i="13"/>
  <c r="E569" i="13"/>
  <c r="F569" i="13"/>
  <c r="D570" i="13"/>
  <c r="E570" i="13"/>
  <c r="F570" i="13"/>
  <c r="D571" i="13"/>
  <c r="E571" i="13"/>
  <c r="F571" i="13"/>
  <c r="D572" i="13"/>
  <c r="E572" i="13"/>
  <c r="F572" i="13"/>
  <c r="D573" i="13"/>
  <c r="E573" i="13"/>
  <c r="F573" i="13"/>
  <c r="D574" i="13"/>
  <c r="E574" i="13"/>
  <c r="F574" i="13"/>
  <c r="D575" i="13"/>
  <c r="E575" i="13"/>
  <c r="F575" i="13"/>
  <c r="D576" i="13"/>
  <c r="E576" i="13"/>
  <c r="F576" i="13"/>
  <c r="D577" i="13"/>
  <c r="E577" i="13"/>
  <c r="F577" i="13"/>
  <c r="D578" i="13"/>
  <c r="E578" i="13"/>
  <c r="F578" i="13"/>
  <c r="D579" i="13"/>
  <c r="E579" i="13"/>
  <c r="F579" i="13"/>
  <c r="D580" i="13"/>
  <c r="E580" i="13"/>
  <c r="F580" i="13"/>
  <c r="D581" i="13"/>
  <c r="E581" i="13"/>
  <c r="F581" i="13"/>
  <c r="D582" i="13"/>
  <c r="E582" i="13"/>
  <c r="F582" i="13"/>
  <c r="D583" i="13"/>
  <c r="E583" i="13"/>
  <c r="F583" i="13"/>
  <c r="D584" i="13"/>
  <c r="E584" i="13"/>
  <c r="F584" i="13"/>
  <c r="D585" i="13"/>
  <c r="E585" i="13"/>
  <c r="F585" i="13"/>
  <c r="D586" i="13"/>
  <c r="E586" i="13"/>
  <c r="F586" i="13"/>
  <c r="D587" i="13"/>
  <c r="E587" i="13"/>
  <c r="F587" i="13"/>
  <c r="D588" i="13"/>
  <c r="E588" i="13"/>
  <c r="F588" i="13"/>
  <c r="D589" i="13"/>
  <c r="E589" i="13"/>
  <c r="F589" i="13"/>
  <c r="D590" i="13"/>
  <c r="E590" i="13"/>
  <c r="F590" i="13"/>
  <c r="D591" i="13"/>
  <c r="E591" i="13"/>
  <c r="F591" i="13"/>
  <c r="D592" i="13"/>
  <c r="E592" i="13"/>
  <c r="F592" i="13"/>
  <c r="D593" i="13"/>
  <c r="E593" i="13"/>
  <c r="F593" i="13"/>
  <c r="D594" i="13"/>
  <c r="E594" i="13"/>
  <c r="F594" i="13"/>
  <c r="D595" i="13"/>
  <c r="E595" i="13"/>
  <c r="F595" i="13"/>
  <c r="D596" i="13"/>
  <c r="E596" i="13"/>
  <c r="F596" i="13"/>
  <c r="D597" i="13"/>
  <c r="E597" i="13"/>
  <c r="F597" i="13"/>
  <c r="D598" i="13"/>
  <c r="E598" i="13"/>
  <c r="F598" i="13"/>
  <c r="D599" i="13"/>
  <c r="E599" i="13"/>
  <c r="F599" i="13"/>
  <c r="D600" i="13"/>
  <c r="E600" i="13"/>
  <c r="F600" i="13"/>
  <c r="D601" i="13"/>
  <c r="E601" i="13"/>
  <c r="F601" i="13"/>
  <c r="D602" i="13"/>
  <c r="E602" i="13"/>
  <c r="F602" i="13"/>
  <c r="D603" i="13"/>
  <c r="E603" i="13"/>
  <c r="F603" i="13"/>
  <c r="D604" i="13"/>
  <c r="E604" i="13"/>
  <c r="F604" i="13"/>
  <c r="D605" i="13"/>
  <c r="E605" i="13"/>
  <c r="F605" i="13"/>
  <c r="D606" i="13"/>
  <c r="E606" i="13"/>
  <c r="F606" i="13"/>
  <c r="D607" i="13"/>
  <c r="E607" i="13"/>
  <c r="F607" i="13"/>
  <c r="D608" i="13"/>
  <c r="E608" i="13"/>
  <c r="F608" i="13"/>
  <c r="D609" i="13"/>
  <c r="E609" i="13"/>
  <c r="F609" i="13"/>
  <c r="D610" i="13"/>
  <c r="E610" i="13"/>
  <c r="F610" i="13"/>
  <c r="D611" i="13"/>
  <c r="E611" i="13"/>
  <c r="F611" i="13"/>
  <c r="D612" i="13"/>
  <c r="E612" i="13"/>
  <c r="F612" i="13"/>
  <c r="D613" i="13"/>
  <c r="E613" i="13"/>
  <c r="F613" i="13"/>
  <c r="D614" i="13"/>
  <c r="E614" i="13"/>
  <c r="F614" i="13"/>
  <c r="D615" i="13"/>
  <c r="E615" i="13"/>
  <c r="F615" i="13"/>
  <c r="D616" i="13"/>
  <c r="E616" i="13"/>
  <c r="F616" i="13"/>
  <c r="D617" i="13"/>
  <c r="E617" i="13"/>
  <c r="F617" i="13"/>
  <c r="D618" i="13"/>
  <c r="E618" i="13"/>
  <c r="F618" i="13"/>
  <c r="D619" i="13"/>
  <c r="E619" i="13"/>
  <c r="F619" i="13"/>
  <c r="D620" i="13"/>
  <c r="E620" i="13"/>
  <c r="F620" i="13"/>
  <c r="D621" i="13"/>
  <c r="E621" i="13"/>
  <c r="F621" i="13"/>
  <c r="D622" i="13"/>
  <c r="E622" i="13"/>
  <c r="F622" i="13"/>
  <c r="D623" i="13"/>
  <c r="E623" i="13"/>
  <c r="F623" i="13"/>
  <c r="D624" i="13"/>
  <c r="E624" i="13"/>
  <c r="F624" i="13"/>
  <c r="D625" i="13"/>
  <c r="E625" i="13"/>
  <c r="F625" i="13"/>
  <c r="D626" i="13"/>
  <c r="E626" i="13"/>
  <c r="F626" i="13"/>
  <c r="D627" i="13"/>
  <c r="E627" i="13"/>
  <c r="F627" i="13"/>
  <c r="D628" i="13"/>
  <c r="E628" i="13"/>
  <c r="F628" i="13"/>
  <c r="D629" i="13"/>
  <c r="E629" i="13"/>
  <c r="F629" i="13"/>
  <c r="D630" i="13"/>
  <c r="E630" i="13"/>
  <c r="F630" i="13"/>
  <c r="D631" i="13"/>
  <c r="E631" i="13"/>
  <c r="F631" i="13"/>
  <c r="D632" i="13"/>
  <c r="E632" i="13"/>
  <c r="F632" i="13"/>
  <c r="D633" i="13"/>
  <c r="E633" i="13"/>
  <c r="F633" i="13"/>
  <c r="D634" i="13"/>
  <c r="E634" i="13"/>
  <c r="F634" i="13"/>
  <c r="D635" i="13"/>
  <c r="E635" i="13"/>
  <c r="F635" i="13"/>
  <c r="D636" i="13"/>
  <c r="E636" i="13"/>
  <c r="F636" i="13"/>
  <c r="D637" i="13"/>
  <c r="E637" i="13"/>
  <c r="F637" i="13"/>
  <c r="D638" i="13"/>
  <c r="E638" i="13"/>
  <c r="F638" i="13"/>
  <c r="D639" i="13"/>
  <c r="E639" i="13"/>
  <c r="F639" i="13"/>
  <c r="D640" i="13"/>
  <c r="E640" i="13"/>
  <c r="F640" i="13"/>
  <c r="D641" i="13"/>
  <c r="E641" i="13"/>
  <c r="F641" i="13"/>
  <c r="D642" i="13"/>
  <c r="E642" i="13"/>
  <c r="F642" i="13"/>
  <c r="D643" i="13"/>
  <c r="E643" i="13"/>
  <c r="F643" i="13"/>
  <c r="D644" i="13"/>
  <c r="E644" i="13"/>
  <c r="F644" i="13"/>
  <c r="D645" i="13"/>
  <c r="E645" i="13"/>
  <c r="F645" i="13"/>
  <c r="D646" i="13"/>
  <c r="E646" i="13"/>
  <c r="F646" i="13"/>
  <c r="D647" i="13"/>
  <c r="E647" i="13"/>
  <c r="F647" i="13"/>
  <c r="D648" i="13"/>
  <c r="E648" i="13"/>
  <c r="F648" i="13"/>
  <c r="D649" i="13"/>
  <c r="E649" i="13"/>
  <c r="F649" i="13"/>
  <c r="D650" i="13"/>
  <c r="E650" i="13"/>
  <c r="F650" i="13"/>
  <c r="D651" i="13"/>
  <c r="E651" i="13"/>
  <c r="F651" i="13"/>
  <c r="D652" i="13"/>
  <c r="E652" i="13"/>
  <c r="F652" i="13"/>
  <c r="D653" i="13"/>
  <c r="E653" i="13"/>
  <c r="F653" i="13"/>
  <c r="D654" i="13"/>
  <c r="E654" i="13"/>
  <c r="F654" i="13"/>
  <c r="D655" i="13"/>
  <c r="E655" i="13"/>
  <c r="F655" i="13"/>
  <c r="D656" i="13"/>
  <c r="E656" i="13"/>
  <c r="F656" i="13"/>
  <c r="D657" i="13"/>
  <c r="E657" i="13"/>
  <c r="F657" i="13"/>
  <c r="D658" i="13"/>
  <c r="E658" i="13"/>
  <c r="F658" i="13"/>
  <c r="D659" i="13"/>
  <c r="E659" i="13"/>
  <c r="F659" i="13"/>
  <c r="D660" i="13"/>
  <c r="E660" i="13"/>
  <c r="F660" i="13"/>
  <c r="D661" i="13"/>
  <c r="E661" i="13"/>
  <c r="F661" i="13"/>
  <c r="D662" i="13"/>
  <c r="E662" i="13"/>
  <c r="F662" i="13"/>
  <c r="D663" i="13"/>
  <c r="E663" i="13"/>
  <c r="F663" i="13"/>
  <c r="D664" i="13"/>
  <c r="E664" i="13"/>
  <c r="F664" i="13"/>
  <c r="D665" i="13"/>
  <c r="E665" i="13"/>
  <c r="F665" i="13"/>
  <c r="D666" i="13"/>
  <c r="E666" i="13"/>
  <c r="F666" i="13"/>
  <c r="D667" i="13"/>
  <c r="E667" i="13"/>
  <c r="F667" i="13"/>
  <c r="D668" i="13"/>
  <c r="E668" i="13"/>
  <c r="F668" i="13"/>
  <c r="D669" i="13"/>
  <c r="E669" i="13"/>
  <c r="F669" i="13"/>
  <c r="D670" i="13"/>
  <c r="E670" i="13"/>
  <c r="F670" i="13"/>
  <c r="D671" i="13"/>
  <c r="E671" i="13"/>
  <c r="F671" i="13"/>
  <c r="D672" i="13"/>
  <c r="E672" i="13"/>
  <c r="F672" i="13"/>
  <c r="D673" i="13"/>
  <c r="E673" i="13"/>
  <c r="F673" i="13"/>
  <c r="D674" i="13"/>
  <c r="E674" i="13"/>
  <c r="F674" i="13"/>
  <c r="D675" i="13"/>
  <c r="E675" i="13"/>
  <c r="F675" i="13"/>
  <c r="D676" i="13"/>
  <c r="E676" i="13"/>
  <c r="F676" i="13"/>
  <c r="D677" i="13"/>
  <c r="E677" i="13"/>
  <c r="F677" i="13"/>
  <c r="D678" i="13"/>
  <c r="E678" i="13"/>
  <c r="F678" i="13"/>
  <c r="D679" i="13"/>
  <c r="E679" i="13"/>
  <c r="F679" i="13"/>
  <c r="D680" i="13"/>
  <c r="E680" i="13"/>
  <c r="F680" i="13"/>
  <c r="D681" i="13"/>
  <c r="E681" i="13"/>
  <c r="F681" i="13"/>
  <c r="D682" i="13"/>
  <c r="E682" i="13"/>
  <c r="F682" i="13"/>
  <c r="D683" i="13"/>
  <c r="E683" i="13"/>
  <c r="F683" i="13"/>
  <c r="D684" i="13"/>
  <c r="E684" i="13"/>
  <c r="F684" i="13"/>
  <c r="D685" i="13"/>
  <c r="E685" i="13"/>
  <c r="F685" i="13"/>
  <c r="D686" i="13"/>
  <c r="E686" i="13"/>
  <c r="F686" i="13"/>
  <c r="D687" i="13"/>
  <c r="E687" i="13"/>
  <c r="F687" i="13"/>
  <c r="D688" i="13"/>
  <c r="E688" i="13"/>
  <c r="F688" i="13"/>
  <c r="D689" i="13"/>
  <c r="E689" i="13"/>
  <c r="F689" i="13"/>
  <c r="D690" i="13"/>
  <c r="E690" i="13"/>
  <c r="F690" i="13"/>
  <c r="D691" i="13"/>
  <c r="E691" i="13"/>
  <c r="F691" i="13"/>
  <c r="D692" i="13"/>
  <c r="E692" i="13"/>
  <c r="F692" i="13"/>
  <c r="D693" i="13"/>
  <c r="E693" i="13"/>
  <c r="F693" i="13"/>
  <c r="D694" i="13"/>
  <c r="E694" i="13"/>
  <c r="F694" i="13"/>
  <c r="D695" i="13"/>
  <c r="E695" i="13"/>
  <c r="F695" i="13"/>
  <c r="D696" i="13"/>
  <c r="E696" i="13"/>
  <c r="F696" i="13"/>
  <c r="D697" i="13"/>
  <c r="E697" i="13"/>
  <c r="F697" i="13"/>
  <c r="D698" i="13"/>
  <c r="E698" i="13"/>
  <c r="F698" i="13"/>
  <c r="D699" i="13"/>
  <c r="E699" i="13"/>
  <c r="F699" i="13"/>
  <c r="D700" i="13"/>
  <c r="E700" i="13"/>
  <c r="F700" i="13"/>
  <c r="D701" i="13"/>
  <c r="E701" i="13"/>
  <c r="F701" i="13"/>
  <c r="D702" i="13"/>
  <c r="E702" i="13"/>
  <c r="F702" i="13"/>
  <c r="D703" i="13"/>
  <c r="E703" i="13"/>
  <c r="F703" i="13"/>
  <c r="D704" i="13"/>
  <c r="E704" i="13"/>
  <c r="F704" i="13"/>
  <c r="D705" i="13"/>
  <c r="E705" i="13"/>
  <c r="F705" i="13"/>
  <c r="D706" i="13"/>
  <c r="E706" i="13"/>
  <c r="F706" i="13"/>
  <c r="D707" i="13"/>
  <c r="E707" i="13"/>
  <c r="F707" i="13"/>
  <c r="D708" i="13"/>
  <c r="E708" i="13"/>
  <c r="F708" i="13"/>
  <c r="D709" i="13"/>
  <c r="E709" i="13"/>
  <c r="F709" i="13"/>
  <c r="D710" i="13"/>
  <c r="E710" i="13"/>
  <c r="F710" i="13"/>
  <c r="D711" i="13"/>
  <c r="E711" i="13"/>
  <c r="F711" i="13"/>
  <c r="D712" i="13"/>
  <c r="E712" i="13"/>
  <c r="F712" i="13"/>
  <c r="D713" i="13"/>
  <c r="E713" i="13"/>
  <c r="F713" i="13"/>
  <c r="D714" i="13"/>
  <c r="E714" i="13"/>
  <c r="F714" i="13"/>
  <c r="D715" i="13"/>
  <c r="E715" i="13"/>
  <c r="F715" i="13"/>
  <c r="D716" i="13"/>
  <c r="E716" i="13"/>
  <c r="F716" i="13"/>
  <c r="D717" i="13"/>
  <c r="E717" i="13"/>
  <c r="F717" i="13"/>
  <c r="D718" i="13"/>
  <c r="E718" i="13"/>
  <c r="F718" i="13"/>
  <c r="D719" i="13"/>
  <c r="E719" i="13"/>
  <c r="F719" i="13"/>
  <c r="D720" i="13"/>
  <c r="E720" i="13"/>
  <c r="F720" i="13"/>
  <c r="D721" i="13"/>
  <c r="E721" i="13"/>
  <c r="F721" i="13"/>
  <c r="D722" i="13"/>
  <c r="E722" i="13"/>
  <c r="F722" i="13"/>
  <c r="D723" i="13"/>
  <c r="E723" i="13"/>
  <c r="F723" i="13"/>
  <c r="D724" i="13"/>
  <c r="E724" i="13"/>
  <c r="F724" i="13"/>
  <c r="D725" i="13"/>
  <c r="E725" i="13"/>
  <c r="F725" i="13"/>
  <c r="D726" i="13"/>
  <c r="E726" i="13"/>
  <c r="F726" i="13"/>
  <c r="D727" i="13"/>
  <c r="E727" i="13"/>
  <c r="F727" i="13"/>
  <c r="D728" i="13"/>
  <c r="E728" i="13"/>
  <c r="F728" i="13"/>
  <c r="D729" i="13"/>
  <c r="E729" i="13"/>
  <c r="F729" i="13"/>
  <c r="D730" i="13"/>
  <c r="E730" i="13"/>
  <c r="F730" i="13"/>
  <c r="D731" i="13"/>
  <c r="E731" i="13"/>
  <c r="F731" i="13"/>
  <c r="D732" i="13"/>
  <c r="E732" i="13"/>
  <c r="F732" i="13"/>
  <c r="D733" i="13"/>
  <c r="E733" i="13"/>
  <c r="F733" i="13"/>
  <c r="D734" i="13"/>
  <c r="E734" i="13"/>
  <c r="F734" i="13"/>
  <c r="D735" i="13"/>
  <c r="E735" i="13"/>
  <c r="F735" i="13"/>
  <c r="D736" i="13"/>
  <c r="E736" i="13"/>
  <c r="F736" i="13"/>
  <c r="D737" i="13"/>
  <c r="E737" i="13"/>
  <c r="F737" i="13"/>
  <c r="D738" i="13"/>
  <c r="E738" i="13"/>
  <c r="F738" i="13"/>
  <c r="D739" i="13"/>
  <c r="E739" i="13"/>
  <c r="F739" i="13"/>
  <c r="D740" i="13"/>
  <c r="E740" i="13"/>
  <c r="F740" i="13"/>
  <c r="D741" i="13"/>
  <c r="E741" i="13"/>
  <c r="F741" i="13"/>
  <c r="D742" i="13"/>
  <c r="E742" i="13"/>
  <c r="F742" i="13"/>
  <c r="D743" i="13"/>
  <c r="E743" i="13"/>
  <c r="F743" i="13"/>
  <c r="D744" i="13"/>
  <c r="E744" i="13"/>
  <c r="F744" i="13"/>
  <c r="D745" i="13"/>
  <c r="E745" i="13"/>
  <c r="F745" i="13"/>
  <c r="D746" i="13"/>
  <c r="E746" i="13"/>
  <c r="F746" i="13"/>
  <c r="D747" i="13"/>
  <c r="E747" i="13"/>
  <c r="F747" i="13"/>
  <c r="D748" i="13"/>
  <c r="E748" i="13"/>
  <c r="F748" i="13"/>
  <c r="D749" i="13"/>
  <c r="E749" i="13"/>
  <c r="F749" i="13"/>
  <c r="D750" i="13"/>
  <c r="E750" i="13"/>
  <c r="F750" i="13"/>
  <c r="D751" i="13"/>
  <c r="E751" i="13"/>
  <c r="F751" i="13"/>
  <c r="D752" i="13"/>
  <c r="E752" i="13"/>
  <c r="F752" i="13"/>
  <c r="D753" i="13"/>
  <c r="E753" i="13"/>
  <c r="F753" i="13"/>
  <c r="D754" i="13"/>
  <c r="E754" i="13"/>
  <c r="F754" i="13"/>
  <c r="D755" i="13"/>
  <c r="E755" i="13"/>
  <c r="F755" i="13"/>
  <c r="D756" i="13"/>
  <c r="E756" i="13"/>
  <c r="F756" i="13"/>
  <c r="D757" i="13"/>
  <c r="E757" i="13"/>
  <c r="F757" i="13"/>
  <c r="D758" i="13"/>
  <c r="E758" i="13"/>
  <c r="F758" i="13"/>
  <c r="D759" i="13"/>
  <c r="E759" i="13"/>
  <c r="F759" i="13"/>
  <c r="D760" i="13"/>
  <c r="E760" i="13"/>
  <c r="F760" i="13"/>
  <c r="D761" i="13"/>
  <c r="E761" i="13"/>
  <c r="F761" i="13"/>
  <c r="D762" i="13"/>
  <c r="E762" i="13"/>
  <c r="F762" i="13"/>
  <c r="D763" i="13"/>
  <c r="E763" i="13"/>
  <c r="F763" i="13"/>
  <c r="D764" i="13"/>
  <c r="E764" i="13"/>
  <c r="F764" i="13"/>
  <c r="D765" i="13"/>
  <c r="E765" i="13"/>
  <c r="F765" i="13"/>
  <c r="D766" i="13"/>
  <c r="E766" i="13"/>
  <c r="F766" i="13"/>
  <c r="D767" i="13"/>
  <c r="E767" i="13"/>
  <c r="F767" i="13"/>
  <c r="D768" i="13"/>
  <c r="E768" i="13"/>
  <c r="F768" i="13"/>
  <c r="D769" i="13"/>
  <c r="E769" i="13"/>
  <c r="F769" i="13"/>
  <c r="D770" i="13"/>
  <c r="E770" i="13"/>
  <c r="F770" i="13"/>
  <c r="D771" i="13"/>
  <c r="E771" i="13"/>
  <c r="F771" i="13"/>
  <c r="D772" i="13"/>
  <c r="E772" i="13"/>
  <c r="F772" i="13"/>
  <c r="D773" i="13"/>
  <c r="E773" i="13"/>
  <c r="F773" i="13"/>
  <c r="D774" i="13"/>
  <c r="E774" i="13"/>
  <c r="F774" i="13"/>
  <c r="D775" i="13"/>
  <c r="E775" i="13"/>
  <c r="F775" i="13"/>
  <c r="D776" i="13"/>
  <c r="E776" i="13"/>
  <c r="F776" i="13"/>
  <c r="D777" i="13"/>
  <c r="E777" i="13"/>
  <c r="F777" i="13"/>
  <c r="D778" i="13"/>
  <c r="E778" i="13"/>
  <c r="F778" i="13"/>
  <c r="D779" i="13"/>
  <c r="E779" i="13"/>
  <c r="F779" i="13"/>
  <c r="D780" i="13"/>
  <c r="E780" i="13"/>
  <c r="F780" i="13"/>
  <c r="D781" i="13"/>
  <c r="E781" i="13"/>
  <c r="F781" i="13"/>
  <c r="D782" i="13"/>
  <c r="E782" i="13"/>
  <c r="F782" i="13"/>
  <c r="D783" i="13"/>
  <c r="E783" i="13"/>
  <c r="F783" i="13"/>
  <c r="D784" i="13"/>
  <c r="E784" i="13"/>
  <c r="F784" i="13"/>
  <c r="D785" i="13"/>
  <c r="E785" i="13"/>
  <c r="F785" i="13"/>
  <c r="D786" i="13"/>
  <c r="E786" i="13"/>
  <c r="F786" i="13"/>
  <c r="D787" i="13"/>
  <c r="E787" i="13"/>
  <c r="F787" i="13"/>
  <c r="D788" i="13"/>
  <c r="E788" i="13"/>
  <c r="F788" i="13"/>
  <c r="D789" i="13"/>
  <c r="E789" i="13"/>
  <c r="F789" i="13"/>
  <c r="D790" i="13"/>
  <c r="E790" i="13"/>
  <c r="F790" i="13"/>
  <c r="D791" i="13"/>
  <c r="E791" i="13"/>
  <c r="F791" i="13"/>
  <c r="D792" i="13"/>
  <c r="E792" i="13"/>
  <c r="F792" i="13"/>
  <c r="D793" i="13"/>
  <c r="E793" i="13"/>
  <c r="F793" i="13"/>
  <c r="D794" i="13"/>
  <c r="E794" i="13"/>
  <c r="F794" i="13"/>
  <c r="D795" i="13"/>
  <c r="E795" i="13"/>
  <c r="F795" i="13"/>
  <c r="D796" i="13"/>
  <c r="E796" i="13"/>
  <c r="F796" i="13"/>
  <c r="D797" i="13"/>
  <c r="E797" i="13"/>
  <c r="F797" i="13"/>
  <c r="D798" i="13"/>
  <c r="E798" i="13"/>
  <c r="F798" i="13"/>
  <c r="D799" i="13"/>
  <c r="E799" i="13"/>
  <c r="F799" i="13"/>
  <c r="D800" i="13"/>
  <c r="E800" i="13"/>
  <c r="F800" i="13"/>
  <c r="D801" i="13"/>
  <c r="E801" i="13"/>
  <c r="F801" i="13"/>
  <c r="D802" i="13"/>
  <c r="E802" i="13"/>
  <c r="F802" i="13"/>
  <c r="D803" i="13"/>
  <c r="E803" i="13"/>
  <c r="F803" i="13"/>
  <c r="D804" i="13"/>
  <c r="E804" i="13"/>
  <c r="F804" i="13"/>
  <c r="D805" i="13"/>
  <c r="E805" i="13"/>
  <c r="F805" i="13"/>
  <c r="D806" i="13"/>
  <c r="E806" i="13"/>
  <c r="F806" i="13"/>
  <c r="D807" i="13"/>
  <c r="E807" i="13"/>
  <c r="F807" i="13"/>
  <c r="D808" i="13"/>
  <c r="E808" i="13"/>
  <c r="F808" i="13"/>
  <c r="D809" i="13"/>
  <c r="E809" i="13"/>
  <c r="F809" i="13"/>
  <c r="D810" i="13"/>
  <c r="E810" i="13"/>
  <c r="F810" i="13"/>
  <c r="D811" i="13"/>
  <c r="E811" i="13"/>
  <c r="F811" i="13"/>
  <c r="D812" i="13"/>
  <c r="E812" i="13"/>
  <c r="F812" i="13"/>
  <c r="D813" i="13"/>
  <c r="E813" i="13"/>
  <c r="F813" i="13"/>
  <c r="D814" i="13"/>
  <c r="E814" i="13"/>
  <c r="F814" i="13"/>
  <c r="D815" i="13"/>
  <c r="E815" i="13"/>
  <c r="F815" i="13"/>
  <c r="D816" i="13"/>
  <c r="E816" i="13"/>
  <c r="F816" i="13"/>
  <c r="D817" i="13"/>
  <c r="E817" i="13"/>
  <c r="F817" i="13"/>
  <c r="D818" i="13"/>
  <c r="E818" i="13"/>
  <c r="F818" i="13"/>
  <c r="D819" i="13"/>
  <c r="E819" i="13"/>
  <c r="F819" i="13"/>
  <c r="D820" i="13"/>
  <c r="E820" i="13"/>
  <c r="F820" i="13"/>
  <c r="D821" i="13"/>
  <c r="E821" i="13"/>
  <c r="F821" i="13"/>
  <c r="D822" i="13"/>
  <c r="E822" i="13"/>
  <c r="F822" i="13"/>
  <c r="D823" i="13"/>
  <c r="E823" i="13"/>
  <c r="F823" i="13"/>
  <c r="D824" i="13"/>
  <c r="E824" i="13"/>
  <c r="F824" i="13"/>
  <c r="D825" i="13"/>
  <c r="E825" i="13"/>
  <c r="F825" i="13"/>
  <c r="D826" i="13"/>
  <c r="E826" i="13"/>
  <c r="F826" i="13"/>
  <c r="D827" i="13"/>
  <c r="E827" i="13"/>
  <c r="F827" i="13"/>
  <c r="D828" i="13"/>
  <c r="E828" i="13"/>
  <c r="F828" i="13"/>
  <c r="D829" i="13"/>
  <c r="E829" i="13"/>
  <c r="F829" i="13"/>
  <c r="D830" i="13"/>
  <c r="E830" i="13"/>
  <c r="F830" i="13"/>
  <c r="D831" i="13"/>
  <c r="E831" i="13"/>
  <c r="F831" i="13"/>
  <c r="D832" i="13"/>
  <c r="E832" i="13"/>
  <c r="F832" i="13"/>
  <c r="D833" i="13"/>
  <c r="E833" i="13"/>
  <c r="F833" i="13"/>
  <c r="D834" i="13"/>
  <c r="E834" i="13"/>
  <c r="F834" i="13"/>
  <c r="D835" i="13"/>
  <c r="E835" i="13"/>
  <c r="F835" i="13"/>
  <c r="D836" i="13"/>
  <c r="E836" i="13"/>
  <c r="F836" i="13"/>
  <c r="D837" i="13"/>
  <c r="E837" i="13"/>
  <c r="F837" i="13"/>
  <c r="D838" i="13"/>
  <c r="E838" i="13"/>
  <c r="F838" i="13"/>
  <c r="D839" i="13"/>
  <c r="E839" i="13"/>
  <c r="F839" i="13"/>
  <c r="D840" i="13"/>
  <c r="E840" i="13"/>
  <c r="F840" i="13"/>
  <c r="D841" i="13"/>
  <c r="E841" i="13"/>
  <c r="F841" i="13"/>
  <c r="D842" i="13"/>
  <c r="E842" i="13"/>
  <c r="F842" i="13"/>
  <c r="D843" i="13"/>
  <c r="E843" i="13"/>
  <c r="F843" i="13"/>
  <c r="D844" i="13"/>
  <c r="E844" i="13"/>
  <c r="F844" i="13"/>
  <c r="D845" i="13"/>
  <c r="E845" i="13"/>
  <c r="F845" i="13"/>
  <c r="D846" i="13"/>
  <c r="E846" i="13"/>
  <c r="F846" i="13"/>
  <c r="D847" i="13"/>
  <c r="E847" i="13"/>
  <c r="F847" i="13"/>
  <c r="D848" i="13"/>
  <c r="E848" i="13"/>
  <c r="F848" i="13"/>
  <c r="D849" i="13"/>
  <c r="E849" i="13"/>
  <c r="F849" i="13"/>
  <c r="D850" i="13"/>
  <c r="E850" i="13"/>
  <c r="F850" i="13"/>
  <c r="D851" i="13"/>
  <c r="E851" i="13"/>
  <c r="F851" i="13"/>
  <c r="D852" i="13"/>
  <c r="E852" i="13"/>
  <c r="F852" i="13"/>
  <c r="D853" i="13"/>
  <c r="E853" i="13"/>
  <c r="F853" i="13"/>
  <c r="D854" i="13"/>
  <c r="E854" i="13"/>
  <c r="F854" i="13"/>
  <c r="D855" i="13"/>
  <c r="E855" i="13"/>
  <c r="F855" i="13"/>
  <c r="D856" i="13"/>
  <c r="E856" i="13"/>
  <c r="F856" i="13"/>
  <c r="D857" i="13"/>
  <c r="E857" i="13"/>
  <c r="F857" i="13"/>
  <c r="D858" i="13"/>
  <c r="E858" i="13"/>
  <c r="F858" i="13"/>
  <c r="D859" i="13"/>
  <c r="E859" i="13"/>
  <c r="F859" i="13"/>
  <c r="D860" i="13"/>
  <c r="E860" i="13"/>
  <c r="F860" i="13"/>
  <c r="D861" i="13"/>
  <c r="E861" i="13"/>
  <c r="F861" i="13"/>
  <c r="D862" i="13"/>
  <c r="E862" i="13"/>
  <c r="F862" i="13"/>
  <c r="D863" i="13"/>
  <c r="E863" i="13"/>
  <c r="F863" i="13"/>
  <c r="D864" i="13"/>
  <c r="E864" i="13"/>
  <c r="F864" i="13"/>
  <c r="D865" i="13"/>
  <c r="E865" i="13"/>
  <c r="F865" i="13"/>
  <c r="D866" i="13"/>
  <c r="E866" i="13"/>
  <c r="F866" i="13"/>
  <c r="D867" i="13"/>
  <c r="E867" i="13"/>
  <c r="F867" i="13"/>
  <c r="D868" i="13"/>
  <c r="E868" i="13"/>
  <c r="F868" i="13"/>
  <c r="D869" i="13"/>
  <c r="E869" i="13"/>
  <c r="F869" i="13"/>
  <c r="D870" i="13"/>
  <c r="E870" i="13"/>
  <c r="F870" i="13"/>
  <c r="D871" i="13"/>
  <c r="E871" i="13"/>
  <c r="F871" i="13"/>
  <c r="D872" i="13"/>
  <c r="E872" i="13"/>
  <c r="F872" i="13"/>
  <c r="D873" i="13"/>
  <c r="E873" i="13"/>
  <c r="F873" i="13"/>
  <c r="D874" i="13"/>
  <c r="E874" i="13"/>
  <c r="F874" i="13"/>
  <c r="D875" i="13"/>
  <c r="E875" i="13"/>
  <c r="F875" i="13"/>
  <c r="D876" i="13"/>
  <c r="E876" i="13"/>
  <c r="F876" i="13"/>
  <c r="D877" i="13"/>
  <c r="E877" i="13"/>
  <c r="F877" i="13"/>
  <c r="D878" i="13"/>
  <c r="E878" i="13"/>
  <c r="F878" i="13"/>
  <c r="D879" i="13"/>
  <c r="E879" i="13"/>
  <c r="F879" i="13"/>
  <c r="D880" i="13"/>
  <c r="E880" i="13"/>
  <c r="F880" i="13"/>
  <c r="D881" i="13"/>
  <c r="E881" i="13"/>
  <c r="F881" i="13"/>
  <c r="D882" i="13"/>
  <c r="E882" i="13"/>
  <c r="F882" i="13"/>
  <c r="D883" i="13"/>
  <c r="E883" i="13"/>
  <c r="F883" i="13"/>
  <c r="D884" i="13"/>
  <c r="E884" i="13"/>
  <c r="F884" i="13"/>
  <c r="D885" i="13"/>
  <c r="E885" i="13"/>
  <c r="F885" i="13"/>
  <c r="D886" i="13"/>
  <c r="E886" i="13"/>
  <c r="F886" i="13"/>
  <c r="D887" i="13"/>
  <c r="E887" i="13"/>
  <c r="F887" i="13"/>
  <c r="D888" i="13"/>
  <c r="E888" i="13"/>
  <c r="F888" i="13"/>
  <c r="D889" i="13"/>
  <c r="E889" i="13"/>
  <c r="F889" i="13"/>
  <c r="D890" i="13"/>
  <c r="E890" i="13"/>
  <c r="F890" i="13"/>
  <c r="D891" i="13"/>
  <c r="E891" i="13"/>
  <c r="F891" i="13"/>
  <c r="D892" i="13"/>
  <c r="E892" i="13"/>
  <c r="F892" i="13"/>
  <c r="D893" i="13"/>
  <c r="E893" i="13"/>
  <c r="F893" i="13"/>
  <c r="D894" i="13"/>
  <c r="E894" i="13"/>
  <c r="F894" i="13"/>
  <c r="D895" i="13"/>
  <c r="E895" i="13"/>
  <c r="F895" i="13"/>
  <c r="D896" i="13"/>
  <c r="E896" i="13"/>
  <c r="F896" i="13"/>
  <c r="D897" i="13"/>
  <c r="E897" i="13"/>
  <c r="F897" i="13"/>
  <c r="D898" i="13"/>
  <c r="E898" i="13"/>
  <c r="F898" i="13"/>
  <c r="D899" i="13"/>
  <c r="E899" i="13"/>
  <c r="F899" i="13"/>
  <c r="D900" i="13"/>
  <c r="E900" i="13"/>
  <c r="F900" i="13"/>
  <c r="D901" i="13"/>
  <c r="E901" i="13"/>
  <c r="F901" i="13"/>
  <c r="D902" i="13"/>
  <c r="E902" i="13"/>
  <c r="F902" i="13"/>
  <c r="D903" i="13"/>
  <c r="E903" i="13"/>
  <c r="F903" i="13"/>
  <c r="D904" i="13"/>
  <c r="E904" i="13"/>
  <c r="F904" i="13"/>
  <c r="D905" i="13"/>
  <c r="E905" i="13"/>
  <c r="F905" i="13"/>
  <c r="D906" i="13"/>
  <c r="E906" i="13"/>
  <c r="F906" i="13"/>
  <c r="D907" i="13"/>
  <c r="E907" i="13"/>
  <c r="F907" i="13"/>
  <c r="D908" i="13"/>
  <c r="E908" i="13"/>
  <c r="F908" i="13"/>
  <c r="D909" i="13"/>
  <c r="E909" i="13"/>
  <c r="F909" i="13"/>
  <c r="D910" i="13"/>
  <c r="E910" i="13"/>
  <c r="F910" i="13"/>
  <c r="D911" i="13"/>
  <c r="E911" i="13"/>
  <c r="F911" i="13"/>
  <c r="D912" i="13"/>
  <c r="E912" i="13"/>
  <c r="F912" i="13"/>
  <c r="D913" i="13"/>
  <c r="E913" i="13"/>
  <c r="F913" i="13"/>
  <c r="D914" i="13"/>
  <c r="E914" i="13"/>
  <c r="F914" i="13"/>
  <c r="D915" i="13"/>
  <c r="E915" i="13"/>
  <c r="F915" i="13"/>
  <c r="D916" i="13"/>
  <c r="E916" i="13"/>
  <c r="F916" i="13"/>
  <c r="D917" i="13"/>
  <c r="E917" i="13"/>
  <c r="F917" i="13"/>
  <c r="D918" i="13"/>
  <c r="E918" i="13"/>
  <c r="F918" i="13"/>
  <c r="D919" i="13"/>
  <c r="E919" i="13"/>
  <c r="F919" i="13"/>
  <c r="D920" i="13"/>
  <c r="E920" i="13"/>
  <c r="F920" i="13"/>
  <c r="D921" i="13"/>
  <c r="E921" i="13"/>
  <c r="F921" i="13"/>
  <c r="D922" i="13"/>
  <c r="E922" i="13"/>
  <c r="F922" i="13"/>
  <c r="D923" i="13"/>
  <c r="E923" i="13"/>
  <c r="F923" i="13"/>
  <c r="D924" i="13"/>
  <c r="E924" i="13"/>
  <c r="F924" i="13"/>
  <c r="D925" i="13"/>
  <c r="E925" i="13"/>
  <c r="F925" i="13"/>
  <c r="D926" i="13"/>
  <c r="E926" i="13"/>
  <c r="F926" i="13"/>
  <c r="D927" i="13"/>
  <c r="E927" i="13"/>
  <c r="F927" i="13"/>
  <c r="D928" i="13"/>
  <c r="E928" i="13"/>
  <c r="F928" i="13"/>
  <c r="D929" i="13"/>
  <c r="E929" i="13"/>
  <c r="F929" i="13"/>
  <c r="D930" i="13"/>
  <c r="E930" i="13"/>
  <c r="F930" i="13"/>
  <c r="D931" i="13"/>
  <c r="E931" i="13"/>
  <c r="F931" i="13"/>
  <c r="D932" i="13"/>
  <c r="E932" i="13"/>
  <c r="F932" i="13"/>
  <c r="D933" i="13"/>
  <c r="E933" i="13"/>
  <c r="F933" i="13"/>
  <c r="D934" i="13"/>
  <c r="E934" i="13"/>
  <c r="F934" i="13"/>
  <c r="D935" i="13"/>
  <c r="E935" i="13"/>
  <c r="F935" i="13"/>
  <c r="D936" i="13"/>
  <c r="E936" i="13"/>
  <c r="F936" i="13"/>
  <c r="D937" i="13"/>
  <c r="E937" i="13"/>
  <c r="F937" i="13"/>
  <c r="D938" i="13"/>
  <c r="E938" i="13"/>
  <c r="F938" i="13"/>
  <c r="D939" i="13"/>
  <c r="E939" i="13"/>
  <c r="F939" i="13"/>
  <c r="D940" i="13"/>
  <c r="E940" i="13"/>
  <c r="F940" i="13"/>
  <c r="D941" i="13"/>
  <c r="E941" i="13"/>
  <c r="F941" i="13"/>
  <c r="D942" i="13"/>
  <c r="E942" i="13"/>
  <c r="F942" i="13"/>
  <c r="D943" i="13"/>
  <c r="E943" i="13"/>
  <c r="F943" i="13"/>
  <c r="D944" i="13"/>
  <c r="E944" i="13"/>
  <c r="F944" i="13"/>
  <c r="D945" i="13"/>
  <c r="E945" i="13"/>
  <c r="F945" i="13"/>
  <c r="D946" i="13"/>
  <c r="E946" i="13"/>
  <c r="F946" i="13"/>
  <c r="D947" i="13"/>
  <c r="E947" i="13"/>
  <c r="F947" i="13"/>
  <c r="D948" i="13"/>
  <c r="E948" i="13"/>
  <c r="F948" i="13"/>
  <c r="D949" i="13"/>
  <c r="E949" i="13"/>
  <c r="F949" i="13"/>
  <c r="D950" i="13"/>
  <c r="E950" i="13"/>
  <c r="F950" i="13"/>
  <c r="D951" i="13"/>
  <c r="E951" i="13"/>
  <c r="F951" i="13"/>
  <c r="D952" i="13"/>
  <c r="E952" i="13"/>
  <c r="F952" i="13"/>
  <c r="D953" i="13"/>
  <c r="E953" i="13"/>
  <c r="F953" i="13"/>
  <c r="D954" i="13"/>
  <c r="E954" i="13"/>
  <c r="F954" i="13"/>
  <c r="D955" i="13"/>
  <c r="E955" i="13"/>
  <c r="F955" i="13"/>
  <c r="D956" i="13"/>
  <c r="E956" i="13"/>
  <c r="F956" i="13"/>
  <c r="D957" i="13"/>
  <c r="E957" i="13"/>
  <c r="F957" i="13"/>
  <c r="D958" i="13"/>
  <c r="E958" i="13"/>
  <c r="F958" i="13"/>
  <c r="D959" i="13"/>
  <c r="E959" i="13"/>
  <c r="F959" i="13"/>
  <c r="D960" i="13"/>
  <c r="E960" i="13"/>
  <c r="F960" i="13"/>
  <c r="D961" i="13"/>
  <c r="E961" i="13"/>
  <c r="F961" i="13"/>
  <c r="D962" i="13"/>
  <c r="E962" i="13"/>
  <c r="F962" i="13"/>
  <c r="D963" i="13"/>
  <c r="E963" i="13"/>
  <c r="F963" i="13"/>
  <c r="D964" i="13"/>
  <c r="E964" i="13"/>
  <c r="F964" i="13"/>
  <c r="D965" i="13"/>
  <c r="E965" i="13"/>
  <c r="F965" i="13"/>
  <c r="D966" i="13"/>
  <c r="E966" i="13"/>
  <c r="F966" i="13"/>
  <c r="D967" i="13"/>
  <c r="E967" i="13"/>
  <c r="F967" i="13"/>
  <c r="D968" i="13"/>
  <c r="E968" i="13"/>
  <c r="F968" i="13"/>
  <c r="D969" i="13"/>
  <c r="E969" i="13"/>
  <c r="F969" i="13"/>
  <c r="D970" i="13"/>
  <c r="E970" i="13"/>
  <c r="F970" i="13"/>
  <c r="D971" i="13"/>
  <c r="E971" i="13"/>
  <c r="F971" i="13"/>
  <c r="D972" i="13"/>
  <c r="E972" i="13"/>
  <c r="F972" i="13"/>
  <c r="D973" i="13"/>
  <c r="E973" i="13"/>
  <c r="F973" i="13"/>
  <c r="D974" i="13"/>
  <c r="E974" i="13"/>
  <c r="F974" i="13"/>
  <c r="D975" i="13"/>
  <c r="E975" i="13"/>
  <c r="F975" i="13"/>
  <c r="D976" i="13"/>
  <c r="E976" i="13"/>
  <c r="F976" i="13"/>
  <c r="D977" i="13"/>
  <c r="E977" i="13"/>
  <c r="F977" i="13"/>
  <c r="D978" i="13"/>
  <c r="E978" i="13"/>
  <c r="F978" i="13"/>
  <c r="D979" i="13"/>
  <c r="E979" i="13"/>
  <c r="F979" i="13"/>
  <c r="D980" i="13"/>
  <c r="E980" i="13"/>
  <c r="F980" i="13"/>
  <c r="D981" i="13"/>
  <c r="E981" i="13"/>
  <c r="F981" i="13"/>
  <c r="D982" i="13"/>
  <c r="E982" i="13"/>
  <c r="F982" i="13"/>
  <c r="D983" i="13"/>
  <c r="E983" i="13"/>
  <c r="F983" i="13"/>
  <c r="D984" i="13"/>
  <c r="E984" i="13"/>
  <c r="F984" i="13"/>
  <c r="D985" i="13"/>
  <c r="E985" i="13"/>
  <c r="F985" i="13"/>
  <c r="D986" i="13"/>
  <c r="E986" i="13"/>
  <c r="F986" i="13"/>
  <c r="D987" i="13"/>
  <c r="E987" i="13"/>
  <c r="F987" i="13"/>
  <c r="D988" i="13"/>
  <c r="E988" i="13"/>
  <c r="F988" i="13"/>
  <c r="D989" i="13"/>
  <c r="E989" i="13"/>
  <c r="F989" i="13"/>
  <c r="D990" i="13"/>
  <c r="E990" i="13"/>
  <c r="F990" i="13"/>
  <c r="D991" i="13"/>
  <c r="E991" i="13"/>
  <c r="F991" i="13"/>
  <c r="D992" i="13"/>
  <c r="E992" i="13"/>
  <c r="F992" i="13"/>
  <c r="D993" i="13"/>
  <c r="E993" i="13"/>
  <c r="F993" i="13"/>
  <c r="D994" i="13"/>
  <c r="E994" i="13"/>
  <c r="F994" i="13"/>
  <c r="D995" i="13"/>
  <c r="E995" i="13"/>
  <c r="F995" i="13"/>
  <c r="D996" i="13"/>
  <c r="E996" i="13"/>
  <c r="F996" i="13"/>
  <c r="D997" i="13"/>
  <c r="E997" i="13"/>
  <c r="F997" i="13"/>
  <c r="D998" i="13"/>
  <c r="E998" i="13"/>
  <c r="F998" i="13"/>
  <c r="D999" i="13"/>
  <c r="E999" i="13"/>
  <c r="F999" i="13"/>
  <c r="D1000" i="13"/>
  <c r="E1000" i="13"/>
  <c r="F1000" i="13"/>
  <c r="D1001" i="13"/>
  <c r="E1001" i="13"/>
  <c r="F1001" i="13"/>
  <c r="D1002" i="13"/>
  <c r="E1002" i="13"/>
  <c r="F1002" i="13"/>
  <c r="D1003" i="13"/>
  <c r="E1003" i="13"/>
  <c r="F1003" i="13"/>
  <c r="D1004" i="13"/>
  <c r="E1004" i="13"/>
  <c r="F1004" i="13"/>
  <c r="D1005" i="13"/>
  <c r="E1005" i="13"/>
  <c r="F1005" i="13"/>
  <c r="D1006" i="13"/>
  <c r="E1006" i="13"/>
  <c r="F1006" i="13"/>
  <c r="D1007" i="13"/>
  <c r="E1007" i="13"/>
  <c r="F1007" i="13"/>
  <c r="D1008" i="13"/>
  <c r="E1008" i="13"/>
  <c r="F1008" i="13"/>
  <c r="D1009" i="13"/>
  <c r="E1009" i="13"/>
  <c r="F1009" i="13"/>
  <c r="D1010" i="13"/>
  <c r="E1010" i="13"/>
  <c r="F1010" i="13"/>
  <c r="D1011" i="13"/>
  <c r="E1011" i="13"/>
  <c r="F1011" i="13"/>
  <c r="D1012" i="13"/>
  <c r="E1012" i="13"/>
  <c r="F1012" i="13"/>
  <c r="D1013" i="13"/>
  <c r="E1013" i="13"/>
  <c r="F1013" i="13"/>
  <c r="D1014" i="13"/>
  <c r="E1014" i="13"/>
  <c r="F1014" i="13"/>
  <c r="D1015" i="13"/>
  <c r="E1015" i="13"/>
  <c r="F1015" i="13"/>
  <c r="D1016" i="13"/>
  <c r="E1016" i="13"/>
  <c r="F1016" i="13"/>
  <c r="D1017" i="13"/>
  <c r="E1017" i="13"/>
  <c r="F1017" i="13"/>
  <c r="D1018" i="13"/>
  <c r="E1018" i="13"/>
  <c r="F1018" i="13"/>
  <c r="D1019" i="13"/>
  <c r="E1019" i="13"/>
  <c r="F1019" i="13"/>
  <c r="D1020" i="13"/>
  <c r="E1020" i="13"/>
  <c r="F1020" i="13"/>
  <c r="D1021" i="13"/>
  <c r="E1021" i="13"/>
  <c r="F1021" i="13"/>
  <c r="D1022" i="13"/>
  <c r="E1022" i="13"/>
  <c r="F1022" i="13"/>
  <c r="D1023" i="13"/>
  <c r="E1023" i="13"/>
  <c r="F1023" i="13"/>
  <c r="D1024" i="13"/>
  <c r="E1024" i="13"/>
  <c r="F1024" i="13"/>
  <c r="D1025" i="13"/>
  <c r="E1025" i="13"/>
  <c r="F1025" i="13"/>
  <c r="D1026" i="13"/>
  <c r="E1026" i="13"/>
  <c r="F1026" i="13"/>
  <c r="D1027" i="13"/>
  <c r="E1027" i="13"/>
  <c r="F1027" i="13"/>
  <c r="D1028" i="13"/>
  <c r="E1028" i="13"/>
  <c r="F1028" i="13"/>
  <c r="D1029" i="13"/>
  <c r="E1029" i="13"/>
  <c r="F1029" i="13"/>
  <c r="D1030" i="13"/>
  <c r="E1030" i="13"/>
  <c r="F1030" i="13"/>
  <c r="D1031" i="13"/>
  <c r="E1031" i="13"/>
  <c r="F1031" i="13"/>
  <c r="D1032" i="13"/>
  <c r="E1032" i="13"/>
  <c r="F1032" i="13"/>
  <c r="D1033" i="13"/>
  <c r="E1033" i="13"/>
  <c r="F1033" i="13"/>
  <c r="D1034" i="13"/>
  <c r="E1034" i="13"/>
  <c r="F1034" i="13"/>
  <c r="D1035" i="13"/>
  <c r="E1035" i="13"/>
  <c r="F1035" i="13"/>
  <c r="D1036" i="13"/>
  <c r="E1036" i="13"/>
  <c r="F1036" i="13"/>
  <c r="D1037" i="13"/>
  <c r="E1037" i="13"/>
  <c r="F1037" i="13"/>
  <c r="D1038" i="13"/>
  <c r="E1038" i="13"/>
  <c r="F1038" i="13"/>
  <c r="D1039" i="13"/>
  <c r="E1039" i="13"/>
  <c r="F1039" i="13"/>
  <c r="D1040" i="13"/>
  <c r="E1040" i="13"/>
  <c r="F1040" i="13"/>
  <c r="D1041" i="13"/>
  <c r="E1041" i="13"/>
  <c r="F1041" i="13"/>
  <c r="D1042" i="13"/>
  <c r="E1042" i="13"/>
  <c r="F1042" i="13"/>
  <c r="D1043" i="13"/>
  <c r="E1043" i="13"/>
  <c r="F1043" i="13"/>
  <c r="D1044" i="13"/>
  <c r="E1044" i="13"/>
  <c r="F1044" i="13"/>
  <c r="D1045" i="13"/>
  <c r="E1045" i="13"/>
  <c r="F1045" i="13"/>
  <c r="D1046" i="13"/>
  <c r="E1046" i="13"/>
  <c r="F1046" i="13"/>
  <c r="D1047" i="13"/>
  <c r="E1047" i="13"/>
  <c r="F1047" i="13"/>
  <c r="D1048" i="13"/>
  <c r="E1048" i="13"/>
  <c r="F1048" i="13"/>
  <c r="D1049" i="13"/>
  <c r="E1049" i="13"/>
  <c r="F1049" i="13"/>
  <c r="D1050" i="13"/>
  <c r="E1050" i="13"/>
  <c r="F1050" i="13"/>
  <c r="D1051" i="13"/>
  <c r="E1051" i="13"/>
  <c r="F1051" i="13"/>
  <c r="D1052" i="13"/>
  <c r="E1052" i="13"/>
  <c r="F1052" i="13"/>
  <c r="D1053" i="13"/>
  <c r="E1053" i="13"/>
  <c r="F1053" i="13"/>
  <c r="D1054" i="13"/>
  <c r="E1054" i="13"/>
  <c r="F1054" i="13"/>
  <c r="D1055" i="13"/>
  <c r="E1055" i="13"/>
  <c r="F1055" i="13"/>
  <c r="D1056" i="13"/>
  <c r="E1056" i="13"/>
  <c r="F1056" i="13"/>
  <c r="D1057" i="13"/>
  <c r="E1057" i="13"/>
  <c r="F1057" i="13"/>
  <c r="D1058" i="13"/>
  <c r="E1058" i="13"/>
  <c r="F1058" i="13"/>
  <c r="D1059" i="13"/>
  <c r="E1059" i="13"/>
  <c r="F1059" i="13"/>
  <c r="D1060" i="13"/>
  <c r="E1060" i="13"/>
  <c r="F1060" i="13"/>
  <c r="D1061" i="13"/>
  <c r="E1061" i="13"/>
  <c r="F1061" i="13"/>
  <c r="D1062" i="13"/>
  <c r="E1062" i="13"/>
  <c r="F1062" i="13"/>
  <c r="D1063" i="13"/>
  <c r="E1063" i="13"/>
  <c r="F1063" i="13"/>
  <c r="D1064" i="13"/>
  <c r="E1064" i="13"/>
  <c r="F1064" i="13"/>
  <c r="D1065" i="13"/>
  <c r="E1065" i="13"/>
  <c r="F1065" i="13"/>
  <c r="D1066" i="13"/>
  <c r="E1066" i="13"/>
  <c r="F1066" i="13"/>
  <c r="D1067" i="13"/>
  <c r="E1067" i="13"/>
  <c r="F1067" i="13"/>
  <c r="D1068" i="13"/>
  <c r="E1068" i="13"/>
  <c r="F1068" i="13"/>
  <c r="D1069" i="13"/>
  <c r="E1069" i="13"/>
  <c r="F1069" i="13"/>
  <c r="D1070" i="13"/>
  <c r="E1070" i="13"/>
  <c r="F1070" i="13"/>
  <c r="D1071" i="13"/>
  <c r="E1071" i="13"/>
  <c r="F1071" i="13"/>
  <c r="D1072" i="13"/>
  <c r="E1072" i="13"/>
  <c r="F1072" i="13"/>
  <c r="D1073" i="13"/>
  <c r="E1073" i="13"/>
  <c r="F1073" i="13"/>
  <c r="D1074" i="13"/>
  <c r="E1074" i="13"/>
  <c r="F1074" i="13"/>
  <c r="D1075" i="13"/>
  <c r="E1075" i="13"/>
  <c r="F1075" i="13"/>
  <c r="D1076" i="13"/>
  <c r="E1076" i="13"/>
  <c r="F1076" i="13"/>
  <c r="D1077" i="13"/>
  <c r="E1077" i="13"/>
  <c r="F1077" i="13"/>
  <c r="D1078" i="13"/>
  <c r="E1078" i="13"/>
  <c r="F1078" i="13"/>
  <c r="D1079" i="13"/>
  <c r="E1079" i="13"/>
  <c r="F1079" i="13"/>
  <c r="D1080" i="13"/>
  <c r="E1080" i="13"/>
  <c r="F1080" i="13"/>
  <c r="D1081" i="13"/>
  <c r="E1081" i="13"/>
  <c r="F1081" i="13"/>
  <c r="D1082" i="13"/>
  <c r="E1082" i="13"/>
  <c r="F1082" i="13"/>
  <c r="D1083" i="13"/>
  <c r="E1083" i="13"/>
  <c r="F1083" i="13"/>
  <c r="D1084" i="13"/>
  <c r="E1084" i="13"/>
  <c r="F1084" i="13"/>
  <c r="D1085" i="13"/>
  <c r="E1085" i="13"/>
  <c r="F1085" i="13"/>
  <c r="D1086" i="13"/>
  <c r="E1086" i="13"/>
  <c r="F1086" i="13"/>
  <c r="D1087" i="13"/>
  <c r="E1087" i="13"/>
  <c r="F1087" i="13"/>
  <c r="D1088" i="13"/>
  <c r="E1088" i="13"/>
  <c r="F1088" i="13"/>
  <c r="D1089" i="13"/>
  <c r="E1089" i="13"/>
  <c r="F1089" i="13"/>
  <c r="D1090" i="13"/>
  <c r="E1090" i="13"/>
  <c r="F1090" i="13"/>
  <c r="D1091" i="13"/>
  <c r="E1091" i="13"/>
  <c r="F1091" i="13"/>
  <c r="D1092" i="13"/>
  <c r="E1092" i="13"/>
  <c r="F1092" i="13"/>
  <c r="D1093" i="13"/>
  <c r="E1093" i="13"/>
  <c r="F1093" i="13"/>
  <c r="D1094" i="13"/>
  <c r="E1094" i="13"/>
  <c r="F1094" i="13"/>
  <c r="D1095" i="13"/>
  <c r="E1095" i="13"/>
  <c r="F1095" i="13"/>
  <c r="D1096" i="13"/>
  <c r="E1096" i="13"/>
  <c r="F1096" i="13"/>
  <c r="D1097" i="13"/>
  <c r="E1097" i="13"/>
  <c r="F1097" i="13"/>
  <c r="D1098" i="13"/>
  <c r="E1098" i="13"/>
  <c r="F1098" i="13"/>
  <c r="D1099" i="13"/>
  <c r="E1099" i="13"/>
  <c r="F1099" i="13"/>
  <c r="D1100" i="13"/>
  <c r="E1100" i="13"/>
  <c r="F1100" i="13"/>
  <c r="D1101" i="13"/>
  <c r="E1101" i="13"/>
  <c r="F1101" i="13"/>
  <c r="D1102" i="13"/>
  <c r="E1102" i="13"/>
  <c r="F1102" i="13"/>
  <c r="D1103" i="13"/>
  <c r="E1103" i="13"/>
  <c r="F1103" i="13"/>
  <c r="D1104" i="13"/>
  <c r="E1104" i="13"/>
  <c r="F1104" i="13"/>
  <c r="D1105" i="13"/>
  <c r="E1105" i="13"/>
  <c r="F1105" i="13"/>
  <c r="D1106" i="13"/>
  <c r="E1106" i="13"/>
  <c r="F1106" i="13"/>
  <c r="D1107" i="13"/>
  <c r="E1107" i="13"/>
  <c r="F1107" i="13"/>
  <c r="D1108" i="13"/>
  <c r="E1108" i="13"/>
  <c r="F1108" i="13"/>
  <c r="D1109" i="13"/>
  <c r="E1109" i="13"/>
  <c r="F1109" i="13"/>
  <c r="D1110" i="13"/>
  <c r="E1110" i="13"/>
  <c r="F1110" i="13"/>
  <c r="D1111" i="13"/>
  <c r="E1111" i="13"/>
  <c r="F1111" i="13"/>
  <c r="D1112" i="13"/>
  <c r="E1112" i="13"/>
  <c r="F1112" i="13"/>
  <c r="D1113" i="13"/>
  <c r="E1113" i="13"/>
  <c r="F1113" i="13"/>
  <c r="D1114" i="13"/>
  <c r="E1114" i="13"/>
  <c r="F1114" i="13"/>
  <c r="D1115" i="13"/>
  <c r="E1115" i="13"/>
  <c r="F1115" i="13"/>
  <c r="D1116" i="13"/>
  <c r="E1116" i="13"/>
  <c r="F1116" i="13"/>
  <c r="D1117" i="13"/>
  <c r="E1117" i="13"/>
  <c r="F1117" i="13"/>
  <c r="D1118" i="13"/>
  <c r="E1118" i="13"/>
  <c r="F1118" i="13"/>
  <c r="D1119" i="13"/>
  <c r="E1119" i="13"/>
  <c r="F1119" i="13"/>
  <c r="D1120" i="13"/>
  <c r="E1120" i="13"/>
  <c r="F1120" i="13"/>
  <c r="D1121" i="13"/>
  <c r="E1121" i="13"/>
  <c r="F1121" i="13"/>
  <c r="D1122" i="13"/>
  <c r="E1122" i="13"/>
  <c r="F1122" i="13"/>
  <c r="D1123" i="13"/>
  <c r="E1123" i="13"/>
  <c r="F1123" i="13"/>
  <c r="D1124" i="13"/>
  <c r="E1124" i="13"/>
  <c r="F1124" i="13"/>
  <c r="D1125" i="13"/>
  <c r="E1125" i="13"/>
  <c r="F1125" i="13"/>
  <c r="D1126" i="13"/>
  <c r="E1126" i="13"/>
  <c r="F1126" i="13"/>
  <c r="D1127" i="13"/>
  <c r="E1127" i="13"/>
  <c r="F1127" i="13"/>
  <c r="D1128" i="13"/>
  <c r="E1128" i="13"/>
  <c r="F1128" i="13"/>
  <c r="D1129" i="13"/>
  <c r="E1129" i="13"/>
  <c r="F1129" i="13"/>
  <c r="D1130" i="13"/>
  <c r="E1130" i="13"/>
  <c r="F1130" i="13"/>
  <c r="D1131" i="13"/>
  <c r="E1131" i="13"/>
  <c r="F1131" i="13"/>
  <c r="D1132" i="13"/>
  <c r="E1132" i="13"/>
  <c r="F1132" i="13"/>
  <c r="D1133" i="13"/>
  <c r="E1133" i="13"/>
  <c r="F1133" i="13"/>
  <c r="D1134" i="13"/>
  <c r="E1134" i="13"/>
  <c r="F1134" i="13"/>
  <c r="D1135" i="13"/>
  <c r="E1135" i="13"/>
  <c r="F1135" i="13"/>
  <c r="D1136" i="13"/>
  <c r="E1136" i="13"/>
  <c r="F1136" i="13"/>
  <c r="D1137" i="13"/>
  <c r="E1137" i="13"/>
  <c r="F1137" i="13"/>
  <c r="D1138" i="13"/>
  <c r="E1138" i="13"/>
  <c r="F1138" i="13"/>
  <c r="D1139" i="13"/>
  <c r="E1139" i="13"/>
  <c r="F1139" i="13"/>
  <c r="D1140" i="13"/>
  <c r="E1140" i="13"/>
  <c r="F1140" i="13"/>
  <c r="D1141" i="13"/>
  <c r="E1141" i="13"/>
  <c r="F1141" i="13"/>
  <c r="D1142" i="13"/>
  <c r="E1142" i="13"/>
  <c r="F1142" i="13"/>
  <c r="D1143" i="13"/>
  <c r="E1143" i="13"/>
  <c r="F1143" i="13"/>
  <c r="D1144" i="13"/>
  <c r="E1144" i="13"/>
  <c r="F1144" i="13"/>
  <c r="D1145" i="13"/>
  <c r="E1145" i="13"/>
  <c r="F1145" i="13"/>
  <c r="D1146" i="13"/>
  <c r="E1146" i="13"/>
  <c r="F1146" i="13"/>
  <c r="D1147" i="13"/>
  <c r="E1147" i="13"/>
  <c r="F1147" i="13"/>
  <c r="D1148" i="13"/>
  <c r="E1148" i="13"/>
  <c r="F1148" i="13"/>
  <c r="D1149" i="13"/>
  <c r="E1149" i="13"/>
  <c r="F1149" i="13"/>
  <c r="D1150" i="13"/>
  <c r="E1150" i="13"/>
  <c r="F1150" i="13"/>
  <c r="D1151" i="13"/>
  <c r="E1151" i="13"/>
  <c r="F1151" i="13"/>
  <c r="D1152" i="13"/>
  <c r="E1152" i="13"/>
  <c r="F1152" i="13"/>
  <c r="D1153" i="13"/>
  <c r="E1153" i="13"/>
  <c r="F1153" i="13"/>
  <c r="D1154" i="13"/>
  <c r="E1154" i="13"/>
  <c r="F1154" i="13"/>
  <c r="D1155" i="13"/>
  <c r="E1155" i="13"/>
  <c r="F1155" i="13"/>
  <c r="D1156" i="13"/>
  <c r="E1156" i="13"/>
  <c r="F1156" i="13"/>
  <c r="D1157" i="13"/>
  <c r="E1157" i="13"/>
  <c r="F1157" i="13"/>
  <c r="D1158" i="13"/>
  <c r="E1158" i="13"/>
  <c r="F1158" i="13"/>
  <c r="D1159" i="13"/>
  <c r="E1159" i="13"/>
  <c r="F1159" i="13"/>
  <c r="D1160" i="13"/>
  <c r="E1160" i="13"/>
  <c r="F1160" i="13"/>
  <c r="D1161" i="13"/>
  <c r="E1161" i="13"/>
  <c r="F1161" i="13"/>
  <c r="D1162" i="13"/>
  <c r="E1162" i="13"/>
  <c r="F1162" i="13"/>
  <c r="D1163" i="13"/>
  <c r="E1163" i="13"/>
  <c r="F1163" i="13"/>
  <c r="D1164" i="13"/>
  <c r="E1164" i="13"/>
  <c r="F1164" i="13"/>
  <c r="D1165" i="13"/>
  <c r="E1165" i="13"/>
  <c r="F1165" i="13"/>
  <c r="D1166" i="13"/>
  <c r="E1166" i="13"/>
  <c r="F1166" i="13"/>
  <c r="D1167" i="13"/>
  <c r="E1167" i="13"/>
  <c r="F1167" i="13"/>
  <c r="D1168" i="13"/>
  <c r="E1168" i="13"/>
  <c r="F1168" i="13"/>
  <c r="D1169" i="13"/>
  <c r="E1169" i="13"/>
  <c r="F1169" i="13"/>
  <c r="D1170" i="13"/>
  <c r="E1170" i="13"/>
  <c r="F1170" i="13"/>
  <c r="D1171" i="13"/>
  <c r="E1171" i="13"/>
  <c r="F1171" i="13"/>
  <c r="D1172" i="13"/>
  <c r="E1172" i="13"/>
  <c r="F1172" i="13"/>
  <c r="D1173" i="13"/>
  <c r="E1173" i="13"/>
  <c r="F1173" i="13"/>
  <c r="D1174" i="13"/>
  <c r="E1174" i="13"/>
  <c r="F1174" i="13"/>
  <c r="D1175" i="13"/>
  <c r="E1175" i="13"/>
  <c r="F1175" i="13"/>
  <c r="D1176" i="13"/>
  <c r="E1176" i="13"/>
  <c r="F1176" i="13"/>
  <c r="D1177" i="13"/>
  <c r="E1177" i="13"/>
  <c r="F1177" i="13"/>
  <c r="D1178" i="13"/>
  <c r="E1178" i="13"/>
  <c r="F1178" i="13"/>
  <c r="D1179" i="13"/>
  <c r="E1179" i="13"/>
  <c r="F1179" i="13"/>
  <c r="D1180" i="13"/>
  <c r="E1180" i="13"/>
  <c r="F1180" i="13"/>
  <c r="D1181" i="13"/>
  <c r="E1181" i="13"/>
  <c r="F1181" i="13"/>
  <c r="D1182" i="13"/>
  <c r="E1182" i="13"/>
  <c r="F1182" i="13"/>
  <c r="D1183" i="13"/>
  <c r="E1183" i="13"/>
  <c r="F1183" i="13"/>
  <c r="D1184" i="13"/>
  <c r="E1184" i="13"/>
  <c r="F1184" i="13"/>
  <c r="D1185" i="13"/>
  <c r="E1185" i="13"/>
  <c r="F1185" i="13"/>
  <c r="D1186" i="13"/>
  <c r="E1186" i="13"/>
  <c r="F1186" i="13"/>
  <c r="D1187" i="13"/>
  <c r="E1187" i="13"/>
  <c r="F1187" i="13"/>
  <c r="D1188" i="13"/>
  <c r="E1188" i="13"/>
  <c r="F1188" i="13"/>
  <c r="D1189" i="13"/>
  <c r="E1189" i="13"/>
  <c r="F1189" i="13"/>
  <c r="D1190" i="13"/>
  <c r="E1190" i="13"/>
  <c r="F1190" i="13"/>
  <c r="D1191" i="13"/>
  <c r="E1191" i="13"/>
  <c r="F1191" i="13"/>
  <c r="D1192" i="13"/>
  <c r="E1192" i="13"/>
  <c r="F1192" i="13"/>
  <c r="D1193" i="13"/>
  <c r="E1193" i="13"/>
  <c r="F1193" i="13"/>
  <c r="D1194" i="13"/>
  <c r="E1194" i="13"/>
  <c r="F1194" i="13"/>
  <c r="D1195" i="13"/>
  <c r="E1195" i="13"/>
  <c r="F1195" i="13"/>
  <c r="D1196" i="13"/>
  <c r="E1196" i="13"/>
  <c r="F1196" i="13"/>
  <c r="D1197" i="13"/>
  <c r="E1197" i="13"/>
  <c r="F1197" i="13"/>
  <c r="D1198" i="13"/>
  <c r="E1198" i="13"/>
  <c r="F1198" i="13"/>
  <c r="D1199" i="13"/>
  <c r="E1199" i="13"/>
  <c r="F1199" i="13"/>
  <c r="D1200" i="13"/>
  <c r="E1200" i="13"/>
  <c r="F1200" i="13"/>
  <c r="D1201" i="13"/>
  <c r="E1201" i="13"/>
  <c r="F1201" i="13"/>
  <c r="D1202" i="13"/>
  <c r="E1202" i="13"/>
  <c r="F1202" i="13"/>
  <c r="D1203" i="13"/>
  <c r="E1203" i="13"/>
  <c r="F1203" i="13"/>
  <c r="D1204" i="13"/>
  <c r="E1204" i="13"/>
  <c r="F1204" i="13"/>
  <c r="D1205" i="13"/>
  <c r="E1205" i="13"/>
  <c r="F1205" i="13"/>
  <c r="D1206" i="13"/>
  <c r="E1206" i="13"/>
  <c r="F1206" i="13"/>
  <c r="D1207" i="13"/>
  <c r="E1207" i="13"/>
  <c r="F1207" i="13"/>
  <c r="D1208" i="13"/>
  <c r="E1208" i="13"/>
  <c r="F1208" i="13"/>
  <c r="D1209" i="13"/>
  <c r="E1209" i="13"/>
  <c r="F1209" i="13"/>
  <c r="D1210" i="13"/>
  <c r="E1210" i="13"/>
  <c r="F1210" i="13"/>
  <c r="D1211" i="13"/>
  <c r="E1211" i="13"/>
  <c r="F1211" i="13"/>
  <c r="D1212" i="13"/>
  <c r="E1212" i="13"/>
  <c r="F1212" i="13"/>
  <c r="D1213" i="13"/>
  <c r="E1213" i="13"/>
  <c r="F1213" i="13"/>
  <c r="D1214" i="13"/>
  <c r="E1214" i="13"/>
  <c r="F1214" i="13"/>
  <c r="D1215" i="13"/>
  <c r="E1215" i="13"/>
  <c r="F1215" i="13"/>
  <c r="D1216" i="13"/>
  <c r="E1216" i="13"/>
  <c r="F1216" i="13"/>
  <c r="D1217" i="13"/>
  <c r="E1217" i="13"/>
  <c r="F1217" i="13"/>
  <c r="D1218" i="13"/>
  <c r="E1218" i="13"/>
  <c r="F1218" i="13"/>
  <c r="D1219" i="13"/>
  <c r="E1219" i="13"/>
  <c r="F1219" i="13"/>
  <c r="D1220" i="13"/>
  <c r="E1220" i="13"/>
  <c r="F1220" i="13"/>
  <c r="D1221" i="13"/>
  <c r="E1221" i="13"/>
  <c r="F1221" i="13"/>
  <c r="D1222" i="13"/>
  <c r="E1222" i="13"/>
  <c r="F1222" i="13"/>
  <c r="D1223" i="13"/>
  <c r="E1223" i="13"/>
  <c r="F1223" i="13"/>
  <c r="D1224" i="13"/>
  <c r="E1224" i="13"/>
  <c r="F1224" i="13"/>
  <c r="D1225" i="13"/>
  <c r="E1225" i="13"/>
  <c r="F1225" i="13"/>
  <c r="D1226" i="13"/>
  <c r="E1226" i="13"/>
  <c r="F1226" i="13"/>
  <c r="D1227" i="13"/>
  <c r="E1227" i="13"/>
  <c r="F1227" i="13"/>
  <c r="D1228" i="13"/>
  <c r="E1228" i="13"/>
  <c r="F1228" i="13"/>
  <c r="D1229" i="13"/>
  <c r="E1229" i="13"/>
  <c r="F1229" i="13"/>
  <c r="D1230" i="13"/>
  <c r="E1230" i="13"/>
  <c r="F1230" i="13"/>
  <c r="D1231" i="13"/>
  <c r="E1231" i="13"/>
  <c r="F1231" i="13"/>
  <c r="D1232" i="13"/>
  <c r="E1232" i="13"/>
  <c r="F1232" i="13"/>
  <c r="D1233" i="13"/>
  <c r="E1233" i="13"/>
  <c r="F1233" i="13"/>
  <c r="D1234" i="13"/>
  <c r="E1234" i="13"/>
  <c r="F1234" i="13"/>
  <c r="D1235" i="13"/>
  <c r="E1235" i="13"/>
  <c r="F1235" i="13"/>
  <c r="D1236" i="13"/>
  <c r="E1236" i="13"/>
  <c r="F1236" i="13"/>
  <c r="D1237" i="13"/>
  <c r="E1237" i="13"/>
  <c r="F1237" i="13"/>
  <c r="D1238" i="13"/>
  <c r="E1238" i="13"/>
  <c r="F1238" i="13"/>
  <c r="D1239" i="13"/>
  <c r="E1239" i="13"/>
  <c r="F1239" i="13"/>
  <c r="D1240" i="13"/>
  <c r="E1240" i="13"/>
  <c r="F1240" i="13"/>
  <c r="D1241" i="13"/>
  <c r="E1241" i="13"/>
  <c r="F1241" i="13"/>
  <c r="D1242" i="13"/>
  <c r="E1242" i="13"/>
  <c r="F1242" i="13"/>
  <c r="D1243" i="13"/>
  <c r="E1243" i="13"/>
  <c r="F1243" i="13"/>
  <c r="D1244" i="13"/>
  <c r="E1244" i="13"/>
  <c r="F1244" i="13"/>
  <c r="D1245" i="13"/>
  <c r="E1245" i="13"/>
  <c r="F1245" i="13"/>
  <c r="D1246" i="13"/>
  <c r="E1246" i="13"/>
  <c r="F1246" i="13"/>
  <c r="D1247" i="13"/>
  <c r="E1247" i="13"/>
  <c r="F1247" i="13"/>
  <c r="D1248" i="13"/>
  <c r="E1248" i="13"/>
  <c r="F1248" i="13"/>
  <c r="D1249" i="13"/>
  <c r="E1249" i="13"/>
  <c r="F1249" i="13"/>
  <c r="D1250" i="13"/>
  <c r="E1250" i="13"/>
  <c r="F1250" i="13"/>
  <c r="D1251" i="13"/>
  <c r="E1251" i="13"/>
  <c r="F1251" i="13"/>
  <c r="D1252" i="13"/>
  <c r="E1252" i="13"/>
  <c r="F1252" i="13"/>
  <c r="D1253" i="13"/>
  <c r="E1253" i="13"/>
  <c r="F1253" i="13"/>
  <c r="D1254" i="13"/>
  <c r="E1254" i="13"/>
  <c r="F1254" i="13"/>
  <c r="D1255" i="13"/>
  <c r="E1255" i="13"/>
  <c r="F1255" i="13"/>
  <c r="D1256" i="13"/>
  <c r="E1256" i="13"/>
  <c r="F1256" i="13"/>
  <c r="D1257" i="13"/>
  <c r="E1257" i="13"/>
  <c r="F1257" i="13"/>
  <c r="D1258" i="13"/>
  <c r="E1258" i="13"/>
  <c r="F1258" i="13"/>
  <c r="D1259" i="13"/>
  <c r="E1259" i="13"/>
  <c r="F1259" i="13"/>
  <c r="D1260" i="13"/>
  <c r="E1260" i="13"/>
  <c r="F1260" i="13"/>
  <c r="D1261" i="13"/>
  <c r="E1261" i="13"/>
  <c r="F1261" i="13"/>
  <c r="D1262" i="13"/>
  <c r="E1262" i="13"/>
  <c r="F1262" i="13"/>
  <c r="D1263" i="13"/>
  <c r="E1263" i="13"/>
  <c r="F1263" i="13"/>
  <c r="D1264" i="13"/>
  <c r="E1264" i="13"/>
  <c r="F1264" i="13"/>
  <c r="D1265" i="13"/>
  <c r="E1265" i="13"/>
  <c r="F1265" i="13"/>
  <c r="D1266" i="13"/>
  <c r="E1266" i="13"/>
  <c r="F1266" i="13"/>
  <c r="D1267" i="13"/>
  <c r="E1267" i="13"/>
  <c r="F1267" i="13"/>
  <c r="D1268" i="13"/>
  <c r="E1268" i="13"/>
  <c r="F1268" i="13"/>
  <c r="D1269" i="13"/>
  <c r="E1269" i="13"/>
  <c r="F1269" i="13"/>
  <c r="D1270" i="13"/>
  <c r="E1270" i="13"/>
  <c r="F1270" i="13"/>
  <c r="D1271" i="13"/>
  <c r="E1271" i="13"/>
  <c r="F1271" i="13"/>
  <c r="D1272" i="13"/>
  <c r="E1272" i="13"/>
  <c r="F1272" i="13"/>
  <c r="D1273" i="13"/>
  <c r="E1273" i="13"/>
  <c r="F1273" i="13"/>
  <c r="D1274" i="13"/>
  <c r="E1274" i="13"/>
  <c r="F1274" i="13"/>
  <c r="D1275" i="13"/>
  <c r="E1275" i="13"/>
  <c r="F1275" i="13"/>
  <c r="D1276" i="13"/>
  <c r="E1276" i="13"/>
  <c r="F1276" i="13"/>
  <c r="D1277" i="13"/>
  <c r="E1277" i="13"/>
  <c r="F1277" i="13"/>
  <c r="D1278" i="13"/>
  <c r="E1278" i="13"/>
  <c r="F1278" i="13"/>
  <c r="D1279" i="13"/>
  <c r="E1279" i="13"/>
  <c r="F1279" i="13"/>
  <c r="D1280" i="13"/>
  <c r="E1280" i="13"/>
  <c r="F1280" i="13"/>
  <c r="D1281" i="13"/>
  <c r="E1281" i="13"/>
  <c r="F1281" i="13"/>
  <c r="D1282" i="13"/>
  <c r="E1282" i="13"/>
  <c r="F1282" i="13"/>
  <c r="D1283" i="13"/>
  <c r="E1283" i="13"/>
  <c r="F1283" i="13"/>
  <c r="D1284" i="13"/>
  <c r="E1284" i="13"/>
  <c r="F1284" i="13"/>
  <c r="D1285" i="13"/>
  <c r="E1285" i="13"/>
  <c r="F1285" i="13"/>
  <c r="D1286" i="13"/>
  <c r="E1286" i="13"/>
  <c r="F1286" i="13"/>
  <c r="D1287" i="13"/>
  <c r="E1287" i="13"/>
  <c r="F1287" i="13"/>
  <c r="D1288" i="13"/>
  <c r="E1288" i="13"/>
  <c r="F1288" i="13"/>
  <c r="D1289" i="13"/>
  <c r="E1289" i="13"/>
  <c r="F1289" i="13"/>
  <c r="D1290" i="13"/>
  <c r="E1290" i="13"/>
  <c r="F1290" i="13"/>
  <c r="D1291" i="13"/>
  <c r="E1291" i="13"/>
  <c r="F1291" i="13"/>
  <c r="D1292" i="13"/>
  <c r="E1292" i="13"/>
  <c r="F1292" i="13"/>
  <c r="D1293" i="13"/>
  <c r="E1293" i="13"/>
  <c r="F1293" i="13"/>
  <c r="D1294" i="13"/>
  <c r="E1294" i="13"/>
  <c r="F1294" i="13"/>
  <c r="D1295" i="13"/>
  <c r="E1295" i="13"/>
  <c r="F1295" i="13"/>
  <c r="D1296" i="13"/>
  <c r="E1296" i="13"/>
  <c r="F1296" i="13"/>
  <c r="D1297" i="13"/>
  <c r="E1297" i="13"/>
  <c r="F1297" i="13"/>
  <c r="D1298" i="13"/>
  <c r="E1298" i="13"/>
  <c r="F1298" i="13"/>
  <c r="D1299" i="13"/>
  <c r="E1299" i="13"/>
  <c r="F1299" i="13"/>
  <c r="D1300" i="13"/>
  <c r="E1300" i="13"/>
  <c r="F1300" i="13"/>
  <c r="D1301" i="13"/>
  <c r="E1301" i="13"/>
  <c r="F1301" i="13"/>
  <c r="D1302" i="13"/>
  <c r="E1302" i="13"/>
  <c r="F1302" i="13"/>
  <c r="D1303" i="13"/>
  <c r="E1303" i="13"/>
  <c r="F1303" i="13"/>
  <c r="D1304" i="13"/>
  <c r="E1304" i="13"/>
  <c r="F1304" i="13"/>
  <c r="D1305" i="13"/>
  <c r="E1305" i="13"/>
  <c r="F1305" i="13"/>
  <c r="D1306" i="13"/>
  <c r="E1306" i="13"/>
  <c r="F1306" i="13"/>
  <c r="D1307" i="13"/>
  <c r="E1307" i="13"/>
  <c r="F1307" i="13"/>
  <c r="D1308" i="13"/>
  <c r="E1308" i="13"/>
  <c r="F1308" i="13"/>
  <c r="D1309" i="13"/>
  <c r="E1309" i="13"/>
  <c r="F1309" i="13"/>
  <c r="D1310" i="13"/>
  <c r="E1310" i="13"/>
  <c r="F1310" i="13"/>
  <c r="D1311" i="13"/>
  <c r="E1311" i="13"/>
  <c r="F1311" i="13"/>
  <c r="D1312" i="13"/>
  <c r="E1312" i="13"/>
  <c r="F1312" i="13"/>
  <c r="D1313" i="13"/>
  <c r="E1313" i="13"/>
  <c r="F1313" i="13"/>
  <c r="D1314" i="13"/>
  <c r="E1314" i="13"/>
  <c r="F1314" i="13"/>
  <c r="D1315" i="13"/>
  <c r="E1315" i="13"/>
  <c r="F1315" i="13"/>
  <c r="D1316" i="13"/>
  <c r="E1316" i="13"/>
  <c r="F1316" i="13"/>
  <c r="D1317" i="13"/>
  <c r="E1317" i="13"/>
  <c r="F1317" i="13"/>
  <c r="D1318" i="13"/>
  <c r="E1318" i="13"/>
  <c r="F1318" i="13"/>
  <c r="D1319" i="13"/>
  <c r="E1319" i="13"/>
  <c r="F1319" i="13"/>
  <c r="D1320" i="13"/>
  <c r="E1320" i="13"/>
  <c r="F1320" i="13"/>
  <c r="D1321" i="13"/>
  <c r="E1321" i="13"/>
  <c r="F1321" i="13"/>
  <c r="D1322" i="13"/>
  <c r="E1322" i="13"/>
  <c r="F1322" i="13"/>
  <c r="D1323" i="13"/>
  <c r="E1323" i="13"/>
  <c r="F1323" i="13"/>
  <c r="D1324" i="13"/>
  <c r="E1324" i="13"/>
  <c r="F1324" i="13"/>
  <c r="D1325" i="13"/>
  <c r="E1325" i="13"/>
  <c r="F1325" i="13"/>
  <c r="D1326" i="13"/>
  <c r="E1326" i="13"/>
  <c r="F1326" i="13"/>
  <c r="D1327" i="13"/>
  <c r="E1327" i="13"/>
  <c r="F1327" i="13"/>
  <c r="D1328" i="13"/>
  <c r="E1328" i="13"/>
  <c r="F1328" i="13"/>
  <c r="D1329" i="13"/>
  <c r="E1329" i="13"/>
  <c r="F1329" i="13"/>
  <c r="D1330" i="13"/>
  <c r="E1330" i="13"/>
  <c r="F1330" i="13"/>
  <c r="D1331" i="13"/>
  <c r="E1331" i="13"/>
  <c r="F1331" i="13"/>
  <c r="D1332" i="13"/>
  <c r="E1332" i="13"/>
  <c r="F1332" i="13"/>
  <c r="D1333" i="13"/>
  <c r="E1333" i="13"/>
  <c r="F1333" i="13"/>
  <c r="D1334" i="13"/>
  <c r="E1334" i="13"/>
  <c r="F1334" i="13"/>
  <c r="D1335" i="13"/>
  <c r="E1335" i="13"/>
  <c r="F1335" i="13"/>
  <c r="D1336" i="13"/>
  <c r="E1336" i="13"/>
  <c r="F1336" i="13"/>
  <c r="D1337" i="13"/>
  <c r="E1337" i="13"/>
  <c r="F1337" i="13"/>
  <c r="D1338" i="13"/>
  <c r="E1338" i="13"/>
  <c r="F1338" i="13"/>
  <c r="D1339" i="13"/>
  <c r="E1339" i="13"/>
  <c r="F1339" i="13"/>
  <c r="D1340" i="13"/>
  <c r="E1340" i="13"/>
  <c r="F1340" i="13"/>
  <c r="D1341" i="13"/>
  <c r="E1341" i="13"/>
  <c r="F1341" i="13"/>
  <c r="D1342" i="13"/>
  <c r="E1342" i="13"/>
  <c r="F1342" i="13"/>
  <c r="D1343" i="13"/>
  <c r="E1343" i="13"/>
  <c r="F1343" i="13"/>
  <c r="D1344" i="13"/>
  <c r="E1344" i="13"/>
  <c r="F1344" i="13"/>
  <c r="D1345" i="13"/>
  <c r="E1345" i="13"/>
  <c r="F1345" i="13"/>
  <c r="D1346" i="13"/>
  <c r="E1346" i="13"/>
  <c r="F1346" i="13"/>
  <c r="D1347" i="13"/>
  <c r="E1347" i="13"/>
  <c r="F1347" i="13"/>
  <c r="D1348" i="13"/>
  <c r="E1348" i="13"/>
  <c r="F1348" i="13"/>
  <c r="D1349" i="13"/>
  <c r="E1349" i="13"/>
  <c r="F1349" i="13"/>
  <c r="D1350" i="13"/>
  <c r="E1350" i="13"/>
  <c r="F1350" i="13"/>
  <c r="D1351" i="13"/>
  <c r="E1351" i="13"/>
  <c r="F1351" i="13"/>
  <c r="D1352" i="13"/>
  <c r="E1352" i="13"/>
  <c r="F1352" i="13"/>
  <c r="D1353" i="13"/>
  <c r="E1353" i="13"/>
  <c r="F1353" i="13"/>
  <c r="D1354" i="13"/>
  <c r="E1354" i="13"/>
  <c r="F1354" i="13"/>
  <c r="D1355" i="13"/>
  <c r="E1355" i="13"/>
  <c r="F1355" i="13"/>
  <c r="D1356" i="13"/>
  <c r="E1356" i="13"/>
  <c r="F1356" i="13"/>
  <c r="D1357" i="13"/>
  <c r="E1357" i="13"/>
  <c r="F1357" i="13"/>
  <c r="D1358" i="13"/>
  <c r="E1358" i="13"/>
  <c r="F1358" i="13"/>
  <c r="D1359" i="13"/>
  <c r="E1359" i="13"/>
  <c r="F1359" i="13"/>
  <c r="D1360" i="13"/>
  <c r="E1360" i="13"/>
  <c r="F1360" i="13"/>
  <c r="D1361" i="13"/>
  <c r="E1361" i="13"/>
  <c r="F1361" i="13"/>
  <c r="D1362" i="13"/>
  <c r="E1362" i="13"/>
  <c r="F1362" i="13"/>
  <c r="D1363" i="13"/>
  <c r="E1363" i="13"/>
  <c r="F1363" i="13"/>
  <c r="D1364" i="13"/>
  <c r="E1364" i="13"/>
  <c r="F1364" i="13"/>
  <c r="D1365" i="13"/>
  <c r="E1365" i="13"/>
  <c r="F1365" i="13"/>
  <c r="D1366" i="13"/>
  <c r="E1366" i="13"/>
  <c r="F1366" i="13"/>
  <c r="D1367" i="13"/>
  <c r="E1367" i="13"/>
  <c r="F1367" i="13"/>
  <c r="D1368" i="13"/>
  <c r="E1368" i="13"/>
  <c r="F1368" i="13"/>
  <c r="D1369" i="13"/>
  <c r="E1369" i="13"/>
  <c r="F1369" i="13"/>
  <c r="D1370" i="13"/>
  <c r="E1370" i="13"/>
  <c r="F1370" i="13"/>
  <c r="D1371" i="13"/>
  <c r="E1371" i="13"/>
  <c r="F1371" i="13"/>
  <c r="D1372" i="13"/>
  <c r="E1372" i="13"/>
  <c r="F1372" i="13"/>
  <c r="D1373" i="13"/>
  <c r="E1373" i="13"/>
  <c r="F1373" i="13"/>
  <c r="D1374" i="13"/>
  <c r="E1374" i="13"/>
  <c r="F1374" i="13"/>
  <c r="D1375" i="13"/>
  <c r="E1375" i="13"/>
  <c r="F1375" i="13"/>
  <c r="D1376" i="13"/>
  <c r="E1376" i="13"/>
  <c r="F1376" i="13"/>
  <c r="D1377" i="13"/>
  <c r="E1377" i="13"/>
  <c r="F1377" i="13"/>
  <c r="D1378" i="13"/>
  <c r="E1378" i="13"/>
  <c r="F1378" i="13"/>
  <c r="D1379" i="13"/>
  <c r="E1379" i="13"/>
  <c r="F1379" i="13"/>
  <c r="D1380" i="13"/>
  <c r="E1380" i="13"/>
  <c r="F1380" i="13"/>
  <c r="D1381" i="13"/>
  <c r="E1381" i="13"/>
  <c r="F1381" i="13"/>
  <c r="D1382" i="13"/>
  <c r="E1382" i="13"/>
  <c r="F1382" i="13"/>
  <c r="D1383" i="13"/>
  <c r="E1383" i="13"/>
  <c r="F1383" i="13"/>
  <c r="D1384" i="13"/>
  <c r="E1384" i="13"/>
  <c r="F1384" i="13"/>
  <c r="D1385" i="13"/>
  <c r="E1385" i="13"/>
  <c r="F1385" i="13"/>
  <c r="D1386" i="13"/>
  <c r="E1386" i="13"/>
  <c r="F1386" i="13"/>
  <c r="D1387" i="13"/>
  <c r="E1387" i="13"/>
  <c r="F1387" i="13"/>
  <c r="D1388" i="13"/>
  <c r="E1388" i="13"/>
  <c r="F1388" i="13"/>
  <c r="D1389" i="13"/>
  <c r="E1389" i="13"/>
  <c r="F1389" i="13"/>
  <c r="D1390" i="13"/>
  <c r="E1390" i="13"/>
  <c r="F1390" i="13"/>
  <c r="D1391" i="13"/>
  <c r="E1391" i="13"/>
  <c r="F1391" i="13"/>
  <c r="D1392" i="13"/>
  <c r="E1392" i="13"/>
  <c r="F1392" i="13"/>
  <c r="D1393" i="13"/>
  <c r="E1393" i="13"/>
  <c r="F1393" i="13"/>
  <c r="D1394" i="13"/>
  <c r="E1394" i="13"/>
  <c r="F1394" i="13"/>
  <c r="D1395" i="13"/>
  <c r="E1395" i="13"/>
  <c r="F1395" i="13"/>
  <c r="D1396" i="13"/>
  <c r="E1396" i="13"/>
  <c r="F1396" i="13"/>
  <c r="D1397" i="13"/>
  <c r="E1397" i="13"/>
  <c r="F1397" i="13"/>
  <c r="D1398" i="13"/>
  <c r="E1398" i="13"/>
  <c r="F1398" i="13"/>
  <c r="D1399" i="13"/>
  <c r="E1399" i="13"/>
  <c r="F1399" i="13"/>
  <c r="D1400" i="13"/>
  <c r="E1400" i="13"/>
  <c r="F1400" i="13"/>
  <c r="F8" i="13"/>
  <c r="E8" i="13"/>
  <c r="D8" i="13"/>
  <c r="B1400"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477" i="13"/>
  <c r="B478" i="13"/>
  <c r="B479" i="13"/>
  <c r="B480" i="13"/>
  <c r="B481" i="13"/>
  <c r="B482" i="13"/>
  <c r="B483" i="13"/>
  <c r="B484" i="13"/>
  <c r="B485" i="13"/>
  <c r="B486" i="13"/>
  <c r="B487" i="13"/>
  <c r="B488" i="13"/>
  <c r="B489" i="13"/>
  <c r="B490" i="13"/>
  <c r="B491" i="13"/>
  <c r="B492" i="13"/>
  <c r="B493" i="13"/>
  <c r="B494" i="13"/>
  <c r="B495" i="13"/>
  <c r="B496" i="13"/>
  <c r="B497" i="13"/>
  <c r="B498" i="13"/>
  <c r="B499" i="13"/>
  <c r="B500" i="13"/>
  <c r="B501" i="13"/>
  <c r="B502" i="13"/>
  <c r="B503" i="13"/>
  <c r="B504" i="13"/>
  <c r="B505" i="13"/>
  <c r="B506" i="13"/>
  <c r="B507" i="13"/>
  <c r="B508" i="13"/>
  <c r="B509" i="13"/>
  <c r="B510" i="13"/>
  <c r="B511" i="13"/>
  <c r="B512" i="13"/>
  <c r="B513" i="13"/>
  <c r="B514" i="13"/>
  <c r="B515" i="13"/>
  <c r="B516" i="13"/>
  <c r="B517" i="13"/>
  <c r="B518" i="13"/>
  <c r="B519" i="13"/>
  <c r="B520" i="13"/>
  <c r="B521" i="13"/>
  <c r="B522" i="13"/>
  <c r="B523" i="13"/>
  <c r="B524" i="13"/>
  <c r="B525" i="13"/>
  <c r="B526" i="13"/>
  <c r="B527" i="13"/>
  <c r="B528" i="13"/>
  <c r="B529" i="13"/>
  <c r="B530" i="13"/>
  <c r="B531" i="13"/>
  <c r="B532" i="13"/>
  <c r="B533" i="13"/>
  <c r="B534" i="13"/>
  <c r="B535" i="13"/>
  <c r="B536" i="13"/>
  <c r="B537" i="13"/>
  <c r="B538" i="13"/>
  <c r="B539" i="13"/>
  <c r="B540" i="13"/>
  <c r="B541" i="13"/>
  <c r="B542" i="13"/>
  <c r="B543" i="13"/>
  <c r="B544" i="13"/>
  <c r="B545" i="13"/>
  <c r="B546" i="13"/>
  <c r="B547" i="13"/>
  <c r="B548" i="13"/>
  <c r="B549" i="13"/>
  <c r="B550" i="13"/>
  <c r="B551" i="13"/>
  <c r="B552" i="13"/>
  <c r="B553" i="13"/>
  <c r="B554" i="13"/>
  <c r="B555" i="13"/>
  <c r="B556" i="13"/>
  <c r="B557" i="13"/>
  <c r="B558" i="13"/>
  <c r="B559" i="13"/>
  <c r="B560" i="13"/>
  <c r="B561" i="13"/>
  <c r="B562" i="13"/>
  <c r="B563" i="13"/>
  <c r="B564" i="13"/>
  <c r="B565" i="13"/>
  <c r="B566" i="13"/>
  <c r="B567" i="13"/>
  <c r="B568" i="13"/>
  <c r="B569" i="13"/>
  <c r="B570" i="13"/>
  <c r="B571" i="13"/>
  <c r="B572" i="13"/>
  <c r="B573" i="13"/>
  <c r="B574" i="13"/>
  <c r="B575" i="13"/>
  <c r="B576" i="13"/>
  <c r="B577" i="13"/>
  <c r="B578" i="13"/>
  <c r="B579" i="13"/>
  <c r="B580" i="13"/>
  <c r="B581" i="13"/>
  <c r="B582" i="13"/>
  <c r="B583" i="13"/>
  <c r="B584" i="13"/>
  <c r="B585" i="13"/>
  <c r="B586" i="13"/>
  <c r="B587" i="13"/>
  <c r="B588" i="13"/>
  <c r="B589" i="13"/>
  <c r="B590" i="13"/>
  <c r="B591" i="13"/>
  <c r="B592" i="13"/>
  <c r="B593" i="13"/>
  <c r="B594" i="13"/>
  <c r="B595" i="13"/>
  <c r="B596" i="13"/>
  <c r="B597" i="13"/>
  <c r="B598" i="13"/>
  <c r="B599" i="13"/>
  <c r="B600" i="13"/>
  <c r="B601" i="13"/>
  <c r="B602" i="13"/>
  <c r="B603" i="13"/>
  <c r="B604" i="13"/>
  <c r="B605" i="13"/>
  <c r="B606" i="13"/>
  <c r="B607" i="13"/>
  <c r="B608" i="13"/>
  <c r="B609" i="13"/>
  <c r="B610" i="13"/>
  <c r="B611" i="13"/>
  <c r="B612" i="13"/>
  <c r="B613" i="13"/>
  <c r="B614" i="13"/>
  <c r="B615" i="13"/>
  <c r="B616" i="13"/>
  <c r="B617" i="13"/>
  <c r="B618" i="13"/>
  <c r="B619" i="13"/>
  <c r="B620" i="13"/>
  <c r="B621" i="13"/>
  <c r="B622" i="13"/>
  <c r="B623" i="13"/>
  <c r="B624" i="13"/>
  <c r="B625" i="13"/>
  <c r="B626" i="13"/>
  <c r="B627" i="13"/>
  <c r="B628" i="13"/>
  <c r="B629" i="13"/>
  <c r="B630" i="13"/>
  <c r="B631" i="13"/>
  <c r="B632" i="13"/>
  <c r="B633" i="13"/>
  <c r="B634" i="13"/>
  <c r="B635" i="13"/>
  <c r="B636" i="13"/>
  <c r="B637" i="13"/>
  <c r="B638" i="13"/>
  <c r="B639" i="13"/>
  <c r="B640" i="13"/>
  <c r="B641" i="13"/>
  <c r="B642" i="13"/>
  <c r="B643" i="13"/>
  <c r="B644" i="13"/>
  <c r="B645" i="13"/>
  <c r="B646" i="13"/>
  <c r="B647" i="13"/>
  <c r="B648" i="13"/>
  <c r="B649" i="13"/>
  <c r="B650" i="13"/>
  <c r="B651" i="13"/>
  <c r="B652" i="13"/>
  <c r="B653" i="13"/>
  <c r="B654" i="13"/>
  <c r="B655" i="13"/>
  <c r="B656" i="13"/>
  <c r="B657" i="13"/>
  <c r="B658" i="13"/>
  <c r="B659" i="13"/>
  <c r="B660" i="13"/>
  <c r="B661" i="13"/>
  <c r="B662" i="13"/>
  <c r="B663" i="13"/>
  <c r="B664" i="13"/>
  <c r="B665" i="13"/>
  <c r="B666" i="13"/>
  <c r="B667" i="13"/>
  <c r="B668" i="13"/>
  <c r="B669" i="13"/>
  <c r="B670" i="13"/>
  <c r="B671" i="13"/>
  <c r="B672" i="13"/>
  <c r="B673" i="13"/>
  <c r="B674" i="13"/>
  <c r="B675" i="13"/>
  <c r="B676" i="13"/>
  <c r="B677" i="13"/>
  <c r="B678" i="13"/>
  <c r="B679" i="13"/>
  <c r="B680" i="13"/>
  <c r="B681" i="13"/>
  <c r="B682" i="13"/>
  <c r="B683" i="13"/>
  <c r="B684" i="13"/>
  <c r="B685" i="13"/>
  <c r="B686" i="13"/>
  <c r="B687" i="13"/>
  <c r="B688" i="13"/>
  <c r="B689" i="13"/>
  <c r="B690" i="13"/>
  <c r="B691" i="13"/>
  <c r="B692" i="13"/>
  <c r="B693" i="13"/>
  <c r="B694" i="13"/>
  <c r="B695" i="13"/>
  <c r="B696" i="13"/>
  <c r="B697" i="13"/>
  <c r="B698" i="13"/>
  <c r="B699" i="13"/>
  <c r="B700" i="13"/>
  <c r="B701" i="13"/>
  <c r="B702" i="13"/>
  <c r="B703" i="13"/>
  <c r="B704" i="13"/>
  <c r="B705" i="13"/>
  <c r="B706" i="13"/>
  <c r="B707" i="13"/>
  <c r="B708" i="13"/>
  <c r="B709" i="13"/>
  <c r="B710" i="13"/>
  <c r="B711" i="13"/>
  <c r="B712" i="13"/>
  <c r="B713" i="13"/>
  <c r="B714" i="13"/>
  <c r="B715" i="13"/>
  <c r="B716" i="13"/>
  <c r="B717" i="13"/>
  <c r="B718" i="13"/>
  <c r="B719" i="13"/>
  <c r="B720" i="13"/>
  <c r="B721" i="13"/>
  <c r="B722" i="13"/>
  <c r="B723" i="13"/>
  <c r="B724" i="13"/>
  <c r="B725" i="13"/>
  <c r="B726" i="13"/>
  <c r="B727" i="13"/>
  <c r="B728" i="13"/>
  <c r="B729" i="13"/>
  <c r="B730" i="13"/>
  <c r="B731" i="13"/>
  <c r="B732" i="13"/>
  <c r="B733" i="13"/>
  <c r="B734" i="13"/>
  <c r="B735" i="13"/>
  <c r="B736" i="13"/>
  <c r="B737" i="13"/>
  <c r="B738" i="13"/>
  <c r="B739" i="13"/>
  <c r="B740" i="13"/>
  <c r="B741" i="13"/>
  <c r="B742" i="13"/>
  <c r="B743" i="13"/>
  <c r="B744" i="13"/>
  <c r="B745" i="13"/>
  <c r="B746" i="13"/>
  <c r="B747" i="13"/>
  <c r="B748" i="13"/>
  <c r="B749" i="13"/>
  <c r="B750" i="13"/>
  <c r="B751" i="13"/>
  <c r="B752" i="13"/>
  <c r="B753" i="13"/>
  <c r="B754" i="13"/>
  <c r="B755" i="13"/>
  <c r="B756" i="13"/>
  <c r="B757" i="13"/>
  <c r="B758" i="13"/>
  <c r="B759" i="13"/>
  <c r="B760" i="13"/>
  <c r="B761" i="13"/>
  <c r="B762" i="13"/>
  <c r="B763" i="13"/>
  <c r="B764" i="13"/>
  <c r="B765" i="13"/>
  <c r="B766" i="13"/>
  <c r="B767" i="13"/>
  <c r="B768" i="13"/>
  <c r="B769" i="13"/>
  <c r="B770" i="13"/>
  <c r="B771" i="13"/>
  <c r="B772" i="13"/>
  <c r="B773" i="13"/>
  <c r="B774" i="13"/>
  <c r="B775" i="13"/>
  <c r="B776" i="13"/>
  <c r="B777" i="13"/>
  <c r="B778" i="13"/>
  <c r="B779" i="13"/>
  <c r="B780" i="13"/>
  <c r="B781" i="13"/>
  <c r="B782" i="13"/>
  <c r="B783" i="13"/>
  <c r="B784" i="13"/>
  <c r="B785" i="13"/>
  <c r="B786" i="13"/>
  <c r="B787" i="13"/>
  <c r="B788" i="13"/>
  <c r="B789" i="13"/>
  <c r="B790" i="13"/>
  <c r="B791" i="13"/>
  <c r="B792" i="13"/>
  <c r="B793" i="13"/>
  <c r="B794" i="13"/>
  <c r="B795" i="13"/>
  <c r="B796" i="13"/>
  <c r="B797" i="13"/>
  <c r="B798" i="13"/>
  <c r="B799" i="13"/>
  <c r="B800" i="13"/>
  <c r="B801" i="13"/>
  <c r="B802" i="13"/>
  <c r="B803" i="13"/>
  <c r="B804" i="13"/>
  <c r="B805" i="13"/>
  <c r="B806" i="13"/>
  <c r="B807" i="13"/>
  <c r="B808" i="13"/>
  <c r="B809" i="13"/>
  <c r="B810" i="13"/>
  <c r="B811" i="13"/>
  <c r="B812" i="13"/>
  <c r="B813" i="13"/>
  <c r="B814" i="13"/>
  <c r="B815" i="13"/>
  <c r="B816" i="13"/>
  <c r="B817" i="13"/>
  <c r="B818" i="13"/>
  <c r="B819" i="13"/>
  <c r="B820" i="13"/>
  <c r="B821" i="13"/>
  <c r="B822" i="13"/>
  <c r="B823" i="13"/>
  <c r="B824" i="13"/>
  <c r="B825" i="13"/>
  <c r="B826" i="13"/>
  <c r="B827" i="13"/>
  <c r="B828" i="13"/>
  <c r="B829" i="13"/>
  <c r="B830" i="13"/>
  <c r="B831" i="13"/>
  <c r="B832" i="13"/>
  <c r="B833" i="13"/>
  <c r="B834" i="13"/>
  <c r="B835" i="13"/>
  <c r="B836" i="13"/>
  <c r="B837" i="13"/>
  <c r="B838" i="13"/>
  <c r="B839" i="13"/>
  <c r="B840" i="13"/>
  <c r="B841" i="13"/>
  <c r="B842" i="13"/>
  <c r="B843" i="13"/>
  <c r="B844" i="13"/>
  <c r="B845" i="13"/>
  <c r="B846" i="13"/>
  <c r="B847" i="13"/>
  <c r="B848" i="13"/>
  <c r="B849" i="13"/>
  <c r="B850" i="13"/>
  <c r="B851" i="13"/>
  <c r="B852" i="13"/>
  <c r="B853" i="13"/>
  <c r="B854" i="13"/>
  <c r="B855" i="13"/>
  <c r="B856" i="13"/>
  <c r="B857" i="13"/>
  <c r="B858" i="13"/>
  <c r="B859" i="13"/>
  <c r="B860" i="13"/>
  <c r="B861" i="13"/>
  <c r="B862" i="13"/>
  <c r="B863" i="13"/>
  <c r="B864" i="13"/>
  <c r="B865" i="13"/>
  <c r="B866" i="13"/>
  <c r="B867" i="13"/>
  <c r="B868" i="13"/>
  <c r="B869" i="13"/>
  <c r="B870" i="13"/>
  <c r="B871" i="13"/>
  <c r="B872" i="13"/>
  <c r="B873" i="13"/>
  <c r="B874" i="13"/>
  <c r="B875" i="13"/>
  <c r="B876" i="13"/>
  <c r="B877" i="13"/>
  <c r="B878" i="13"/>
  <c r="B879" i="13"/>
  <c r="B880" i="13"/>
  <c r="B881" i="13"/>
  <c r="B882" i="13"/>
  <c r="B883" i="13"/>
  <c r="B884" i="13"/>
  <c r="B885" i="13"/>
  <c r="B886" i="13"/>
  <c r="B887" i="13"/>
  <c r="B888" i="13"/>
  <c r="B889" i="13"/>
  <c r="B890" i="13"/>
  <c r="B891" i="13"/>
  <c r="B892" i="13"/>
  <c r="B893" i="13"/>
  <c r="B894" i="13"/>
  <c r="B895" i="13"/>
  <c r="B896" i="13"/>
  <c r="B897" i="13"/>
  <c r="B898" i="13"/>
  <c r="B899" i="13"/>
  <c r="B900" i="13"/>
  <c r="B901" i="13"/>
  <c r="B902" i="13"/>
  <c r="B903" i="13"/>
  <c r="B904" i="13"/>
  <c r="B905" i="13"/>
  <c r="B906" i="13"/>
  <c r="B907" i="13"/>
  <c r="B908" i="13"/>
  <c r="B909" i="13"/>
  <c r="B910" i="13"/>
  <c r="B911" i="13"/>
  <c r="B912" i="13"/>
  <c r="B913" i="13"/>
  <c r="B914" i="13"/>
  <c r="B915" i="13"/>
  <c r="B916" i="13"/>
  <c r="B917" i="13"/>
  <c r="B918" i="13"/>
  <c r="B919" i="13"/>
  <c r="B920" i="13"/>
  <c r="B921" i="13"/>
  <c r="B922" i="13"/>
  <c r="B923" i="13"/>
  <c r="B924" i="13"/>
  <c r="B925" i="13"/>
  <c r="B926" i="13"/>
  <c r="B927" i="13"/>
  <c r="B928" i="13"/>
  <c r="B929" i="13"/>
  <c r="B930" i="13"/>
  <c r="B931" i="13"/>
  <c r="B932" i="13"/>
  <c r="B933" i="13"/>
  <c r="B934" i="13"/>
  <c r="B935" i="13"/>
  <c r="B936" i="13"/>
  <c r="B937" i="13"/>
  <c r="B938" i="13"/>
  <c r="B939" i="13"/>
  <c r="B940" i="13"/>
  <c r="B941" i="13"/>
  <c r="B942" i="13"/>
  <c r="B943" i="13"/>
  <c r="B944" i="13"/>
  <c r="B945" i="13"/>
  <c r="B946" i="13"/>
  <c r="B947" i="13"/>
  <c r="B948" i="13"/>
  <c r="B949" i="13"/>
  <c r="B950" i="13"/>
  <c r="B951" i="13"/>
  <c r="B952" i="13"/>
  <c r="B953" i="13"/>
  <c r="B954" i="13"/>
  <c r="B955" i="13"/>
  <c r="B956" i="13"/>
  <c r="B957" i="13"/>
  <c r="B958" i="13"/>
  <c r="B959" i="13"/>
  <c r="B960" i="13"/>
  <c r="B961" i="13"/>
  <c r="B962" i="13"/>
  <c r="B963" i="13"/>
  <c r="B964" i="13"/>
  <c r="B965" i="13"/>
  <c r="B966" i="13"/>
  <c r="B967" i="13"/>
  <c r="B968" i="13"/>
  <c r="B969" i="13"/>
  <c r="B970" i="13"/>
  <c r="B971" i="13"/>
  <c r="B972" i="13"/>
  <c r="B973" i="13"/>
  <c r="B974" i="13"/>
  <c r="B975" i="13"/>
  <c r="B976" i="13"/>
  <c r="B977" i="13"/>
  <c r="B978" i="13"/>
  <c r="B979" i="13"/>
  <c r="B980" i="13"/>
  <c r="B981" i="13"/>
  <c r="B982" i="13"/>
  <c r="B983" i="13"/>
  <c r="B984" i="13"/>
  <c r="B985" i="13"/>
  <c r="B986" i="13"/>
  <c r="B987" i="13"/>
  <c r="B988" i="13"/>
  <c r="B989" i="13"/>
  <c r="B990" i="13"/>
  <c r="B991" i="13"/>
  <c r="B992" i="13"/>
  <c r="B993" i="13"/>
  <c r="B994" i="13"/>
  <c r="B995" i="13"/>
  <c r="B996" i="13"/>
  <c r="B997" i="13"/>
  <c r="B998" i="13"/>
  <c r="B999" i="13"/>
  <c r="B1000" i="13"/>
  <c r="B1001" i="13"/>
  <c r="B1002" i="13"/>
  <c r="B1003" i="13"/>
  <c r="B1004" i="13"/>
  <c r="B1005" i="13"/>
  <c r="B1006" i="13"/>
  <c r="B1007" i="13"/>
  <c r="B1008" i="13"/>
  <c r="B1009" i="13"/>
  <c r="B1010" i="13"/>
  <c r="B1011" i="13"/>
  <c r="B1012" i="13"/>
  <c r="B1013" i="13"/>
  <c r="B1014" i="13"/>
  <c r="B1015" i="13"/>
  <c r="B1016" i="13"/>
  <c r="B1017" i="13"/>
  <c r="B1018" i="13"/>
  <c r="B1019" i="13"/>
  <c r="B1020" i="13"/>
  <c r="B1021" i="13"/>
  <c r="B1022" i="13"/>
  <c r="B1023" i="13"/>
  <c r="B1024" i="13"/>
  <c r="B1025" i="13"/>
  <c r="B1026" i="13"/>
  <c r="B1027" i="13"/>
  <c r="B1028" i="13"/>
  <c r="B1029" i="13"/>
  <c r="B1030" i="13"/>
  <c r="B1031" i="13"/>
  <c r="B1032" i="13"/>
  <c r="B1033" i="13"/>
  <c r="B1034" i="13"/>
  <c r="B1035" i="13"/>
  <c r="B1036" i="13"/>
  <c r="B1037" i="13"/>
  <c r="B1038" i="13"/>
  <c r="B1039" i="13"/>
  <c r="B1040" i="13"/>
  <c r="B1041" i="13"/>
  <c r="B1042" i="13"/>
  <c r="B1043" i="13"/>
  <c r="B1044" i="13"/>
  <c r="B1045" i="13"/>
  <c r="B1046" i="13"/>
  <c r="B1047" i="13"/>
  <c r="B1048" i="13"/>
  <c r="B1049" i="13"/>
  <c r="B1050" i="13"/>
  <c r="B1051" i="13"/>
  <c r="B1052" i="13"/>
  <c r="B1053" i="13"/>
  <c r="B1054" i="13"/>
  <c r="B1055" i="13"/>
  <c r="B1056" i="13"/>
  <c r="B1057" i="13"/>
  <c r="B1058" i="13"/>
  <c r="B1059" i="13"/>
  <c r="B1060" i="13"/>
  <c r="B1061" i="13"/>
  <c r="B1062" i="13"/>
  <c r="B1063" i="13"/>
  <c r="B1064" i="13"/>
  <c r="B1065" i="13"/>
  <c r="B1066" i="13"/>
  <c r="B1067" i="13"/>
  <c r="B1068" i="13"/>
  <c r="B1069" i="13"/>
  <c r="B1070" i="13"/>
  <c r="B1071" i="13"/>
  <c r="B1072" i="13"/>
  <c r="B1073" i="13"/>
  <c r="B1074" i="13"/>
  <c r="B1075" i="13"/>
  <c r="B1076" i="13"/>
  <c r="B1077" i="13"/>
  <c r="B1078" i="13"/>
  <c r="B1079" i="13"/>
  <c r="B1080" i="13"/>
  <c r="B1081" i="13"/>
  <c r="B1082" i="13"/>
  <c r="B1083" i="13"/>
  <c r="B1084" i="13"/>
  <c r="B1085" i="13"/>
  <c r="B1086" i="13"/>
  <c r="B1087" i="13"/>
  <c r="B1088" i="13"/>
  <c r="B1089" i="13"/>
  <c r="B1090" i="13"/>
  <c r="B1091" i="13"/>
  <c r="B1092" i="13"/>
  <c r="B1093" i="13"/>
  <c r="B1094" i="13"/>
  <c r="B1095" i="13"/>
  <c r="B1096" i="13"/>
  <c r="B1097" i="13"/>
  <c r="B1098" i="13"/>
  <c r="B1099" i="13"/>
  <c r="B1100" i="13"/>
  <c r="B1101" i="13"/>
  <c r="B1102" i="13"/>
  <c r="B1103" i="13"/>
  <c r="B1104" i="13"/>
  <c r="B1105" i="13"/>
  <c r="B1106" i="13"/>
  <c r="B1107" i="13"/>
  <c r="B1108" i="13"/>
  <c r="B1109" i="13"/>
  <c r="B1110" i="13"/>
  <c r="B1111" i="13"/>
  <c r="B1112" i="13"/>
  <c r="B1113" i="13"/>
  <c r="B1114" i="13"/>
  <c r="B1115" i="13"/>
  <c r="B1116" i="13"/>
  <c r="B1117" i="13"/>
  <c r="B1118" i="13"/>
  <c r="B1119" i="13"/>
  <c r="B1120" i="13"/>
  <c r="B1121" i="13"/>
  <c r="B1122" i="13"/>
  <c r="B1123" i="13"/>
  <c r="B1124" i="13"/>
  <c r="B1125" i="13"/>
  <c r="B1126" i="13"/>
  <c r="B1127" i="13"/>
  <c r="B1128" i="13"/>
  <c r="B1129" i="13"/>
  <c r="B1130" i="13"/>
  <c r="B1131" i="13"/>
  <c r="B1132" i="13"/>
  <c r="B1133" i="13"/>
  <c r="B1134" i="13"/>
  <c r="B1135" i="13"/>
  <c r="B1136" i="13"/>
  <c r="B1137" i="13"/>
  <c r="B1138" i="13"/>
  <c r="B1139" i="13"/>
  <c r="B1140" i="13"/>
  <c r="B1141" i="13"/>
  <c r="B1142" i="13"/>
  <c r="B1143" i="13"/>
  <c r="B1144" i="13"/>
  <c r="B1145" i="13"/>
  <c r="B1146" i="13"/>
  <c r="B1147" i="13"/>
  <c r="B1148" i="13"/>
  <c r="B1149" i="13"/>
  <c r="B1150" i="13"/>
  <c r="B1151" i="13"/>
  <c r="B1152" i="13"/>
  <c r="B1153" i="13"/>
  <c r="B1154" i="13"/>
  <c r="B1155" i="13"/>
  <c r="B1156" i="13"/>
  <c r="B1157" i="13"/>
  <c r="B1158" i="13"/>
  <c r="B1159" i="13"/>
  <c r="B1160" i="13"/>
  <c r="B1161" i="13"/>
  <c r="B1162" i="13"/>
  <c r="B1163" i="13"/>
  <c r="B1164" i="13"/>
  <c r="B1165" i="13"/>
  <c r="B1166" i="13"/>
  <c r="B1167" i="13"/>
  <c r="B1168" i="13"/>
  <c r="B1169" i="13"/>
  <c r="B1170" i="13"/>
  <c r="B1171" i="13"/>
  <c r="B1172" i="13"/>
  <c r="B1173" i="13"/>
  <c r="B1174" i="13"/>
  <c r="B1175" i="13"/>
  <c r="B1176" i="13"/>
  <c r="B1177" i="13"/>
  <c r="B1178" i="13"/>
  <c r="B1179" i="13"/>
  <c r="B1180" i="13"/>
  <c r="B1181" i="13"/>
  <c r="B1182" i="13"/>
  <c r="B1183" i="13"/>
  <c r="B1184" i="13"/>
  <c r="B1185" i="13"/>
  <c r="B1186" i="13"/>
  <c r="B1187" i="13"/>
  <c r="B1188" i="13"/>
  <c r="B1189" i="13"/>
  <c r="B1190" i="13"/>
  <c r="B1191" i="13"/>
  <c r="B1192" i="13"/>
  <c r="B1193" i="13"/>
  <c r="B1194" i="13"/>
  <c r="B1195" i="13"/>
  <c r="B1196" i="13"/>
  <c r="B1197" i="13"/>
  <c r="B1198" i="13"/>
  <c r="B1199" i="13"/>
  <c r="B1200" i="13"/>
  <c r="B1201" i="13"/>
  <c r="B1202" i="13"/>
  <c r="B1203" i="13"/>
  <c r="B1204" i="13"/>
  <c r="B1205" i="13"/>
  <c r="B1206" i="13"/>
  <c r="B1207" i="13"/>
  <c r="B1208" i="13"/>
  <c r="B1209" i="13"/>
  <c r="B1210" i="13"/>
  <c r="B1211" i="13"/>
  <c r="B1212" i="13"/>
  <c r="B1213" i="13"/>
  <c r="B1214" i="13"/>
  <c r="B1215" i="13"/>
  <c r="B1216" i="13"/>
  <c r="B1217" i="13"/>
  <c r="B1218" i="13"/>
  <c r="B1219" i="13"/>
  <c r="B1220" i="13"/>
  <c r="B1221" i="13"/>
  <c r="B1222" i="13"/>
  <c r="B1223" i="13"/>
  <c r="B1224" i="13"/>
  <c r="B1225" i="13"/>
  <c r="B1226" i="13"/>
  <c r="B1227" i="13"/>
  <c r="B1228" i="13"/>
  <c r="B1229" i="13"/>
  <c r="B1230" i="13"/>
  <c r="B1231" i="13"/>
  <c r="B1232" i="13"/>
  <c r="B1233" i="13"/>
  <c r="B1234" i="13"/>
  <c r="B1235" i="13"/>
  <c r="B1236" i="13"/>
  <c r="B1237" i="13"/>
  <c r="B1238" i="13"/>
  <c r="B1239" i="13"/>
  <c r="B1240" i="13"/>
  <c r="B1241" i="13"/>
  <c r="B1242" i="13"/>
  <c r="B1243" i="13"/>
  <c r="B1244" i="13"/>
  <c r="B1245" i="13"/>
  <c r="B1246" i="13"/>
  <c r="B1247" i="13"/>
  <c r="B1248" i="13"/>
  <c r="B1249" i="13"/>
  <c r="B1250" i="13"/>
  <c r="B1251" i="13"/>
  <c r="B1252" i="13"/>
  <c r="B1253" i="13"/>
  <c r="B1254" i="13"/>
  <c r="B1255" i="13"/>
  <c r="B1256" i="13"/>
  <c r="B1257" i="13"/>
  <c r="B1258" i="13"/>
  <c r="B1259" i="13"/>
  <c r="B1260" i="13"/>
  <c r="B1261" i="13"/>
  <c r="B1262" i="13"/>
  <c r="B1263" i="13"/>
  <c r="B1264" i="13"/>
  <c r="B1265" i="13"/>
  <c r="B1266" i="13"/>
  <c r="B1267" i="13"/>
  <c r="B1268" i="13"/>
  <c r="B1269" i="13"/>
  <c r="B1270" i="13"/>
  <c r="B1271" i="13"/>
  <c r="B1272" i="13"/>
  <c r="B1273" i="13"/>
  <c r="B1274" i="13"/>
  <c r="B1275" i="13"/>
  <c r="B1276" i="13"/>
  <c r="B1277" i="13"/>
  <c r="B1278" i="13"/>
  <c r="B1279" i="13"/>
  <c r="B1280" i="13"/>
  <c r="B1281" i="13"/>
  <c r="B1282" i="13"/>
  <c r="B1283" i="13"/>
  <c r="B1284" i="13"/>
  <c r="B1285" i="13"/>
  <c r="B1286" i="13"/>
  <c r="B1287" i="13"/>
  <c r="B1288" i="13"/>
  <c r="B1289" i="13"/>
  <c r="B1290" i="13"/>
  <c r="B1291" i="13"/>
  <c r="B1292" i="13"/>
  <c r="B1293" i="13"/>
  <c r="B1294" i="13"/>
  <c r="B1295" i="13"/>
  <c r="B1296" i="13"/>
  <c r="B1297" i="13"/>
  <c r="B1298" i="13"/>
  <c r="B1299" i="13"/>
  <c r="B1300" i="13"/>
  <c r="B1301" i="13"/>
  <c r="B1302" i="13"/>
  <c r="B1303" i="13"/>
  <c r="B1304" i="13"/>
  <c r="B1305" i="13"/>
  <c r="B1306" i="13"/>
  <c r="B1307" i="13"/>
  <c r="B1308" i="13"/>
  <c r="B1309" i="13"/>
  <c r="B1310" i="13"/>
  <c r="B1311" i="13"/>
  <c r="B1312" i="13"/>
  <c r="B1313" i="13"/>
  <c r="B1314" i="13"/>
  <c r="B1315" i="13"/>
  <c r="B1316" i="13"/>
  <c r="B1317" i="13"/>
  <c r="B1318" i="13"/>
  <c r="B1319" i="13"/>
  <c r="B1320" i="13"/>
  <c r="B1321" i="13"/>
  <c r="B1322" i="13"/>
  <c r="B1323" i="13"/>
  <c r="B1324" i="13"/>
  <c r="B1325" i="13"/>
  <c r="B1326" i="13"/>
  <c r="B1327" i="13"/>
  <c r="B1328" i="13"/>
  <c r="B1329" i="13"/>
  <c r="B1330" i="13"/>
  <c r="B1331" i="13"/>
  <c r="B1332" i="13"/>
  <c r="B1333" i="13"/>
  <c r="B1334" i="13"/>
  <c r="B1335" i="13"/>
  <c r="B1336" i="13"/>
  <c r="B1337" i="13"/>
  <c r="B1338" i="13"/>
  <c r="B1339" i="13"/>
  <c r="B1340" i="13"/>
  <c r="B1341" i="13"/>
  <c r="B1342" i="13"/>
  <c r="B1343" i="13"/>
  <c r="B1344" i="13"/>
  <c r="B1345" i="13"/>
  <c r="B1346" i="13"/>
  <c r="B1347" i="13"/>
  <c r="B1348" i="13"/>
  <c r="B1349" i="13"/>
  <c r="B1350" i="13"/>
  <c r="B1351" i="13"/>
  <c r="B1352" i="13"/>
  <c r="B1353" i="13"/>
  <c r="B1354" i="13"/>
  <c r="B1355" i="13"/>
  <c r="B1356" i="13"/>
  <c r="B1357" i="13"/>
  <c r="B1358" i="13"/>
  <c r="B1359" i="13"/>
  <c r="B1360" i="13"/>
  <c r="B1361" i="13"/>
  <c r="B1362" i="13"/>
  <c r="B1363" i="13"/>
  <c r="B1364" i="13"/>
  <c r="B1365" i="13"/>
  <c r="B1366" i="13"/>
  <c r="B1367" i="13"/>
  <c r="B1368" i="13"/>
  <c r="B1369" i="13"/>
  <c r="B1370" i="13"/>
  <c r="B1371" i="13"/>
  <c r="B1372" i="13"/>
  <c r="B1373" i="13"/>
  <c r="B1374" i="13"/>
  <c r="B1375" i="13"/>
  <c r="B1376" i="13"/>
  <c r="B1377" i="13"/>
  <c r="B1378" i="13"/>
  <c r="B1379" i="13"/>
  <c r="B1380" i="13"/>
  <c r="B1381" i="13"/>
  <c r="B1382" i="13"/>
  <c r="B1383" i="13"/>
  <c r="B1384" i="13"/>
  <c r="B1385" i="13"/>
  <c r="B1386" i="13"/>
  <c r="B1387" i="13"/>
  <c r="B1388" i="13"/>
  <c r="B1389" i="13"/>
  <c r="B1390" i="13"/>
  <c r="B1391" i="13"/>
  <c r="B1392" i="13"/>
  <c r="B1393" i="13"/>
  <c r="B1394" i="13"/>
  <c r="B1395" i="13"/>
  <c r="B1396" i="13"/>
  <c r="B1397" i="13"/>
  <c r="B1398" i="13"/>
  <c r="B1399" i="13"/>
  <c r="B8" i="13"/>
  <c r="X1401" i="13" l="1"/>
  <c r="U1401" i="13"/>
  <c r="T1401" i="13"/>
  <c r="AA8" i="13" l="1"/>
  <c r="D1496" i="12"/>
  <c r="D1497" i="12"/>
  <c r="D1498"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D225" i="12"/>
  <c r="D226" i="12"/>
  <c r="D227" i="12"/>
  <c r="D228" i="12"/>
  <c r="D229" i="12"/>
  <c r="D230" i="12"/>
  <c r="D231" i="12"/>
  <c r="D232" i="12"/>
  <c r="D233" i="12"/>
  <c r="D234" i="12"/>
  <c r="D235" i="12"/>
  <c r="D236" i="12"/>
  <c r="D237" i="12"/>
  <c r="D238" i="12"/>
  <c r="D239" i="12"/>
  <c r="D240" i="12"/>
  <c r="D241" i="12"/>
  <c r="D242"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D272" i="12"/>
  <c r="D273" i="12"/>
  <c r="D274" i="12"/>
  <c r="D275" i="12"/>
  <c r="D276" i="12"/>
  <c r="D277" i="12"/>
  <c r="D278" i="12"/>
  <c r="D279" i="12"/>
  <c r="D280" i="12"/>
  <c r="D281" i="12"/>
  <c r="D282" i="12"/>
  <c r="D283" i="12"/>
  <c r="D284" i="12"/>
  <c r="D285" i="12"/>
  <c r="D286" i="12"/>
  <c r="D287" i="12"/>
  <c r="D288" i="12"/>
  <c r="D289" i="12"/>
  <c r="D290" i="12"/>
  <c r="D291" i="12"/>
  <c r="D292" i="12"/>
  <c r="D293"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D323" i="12"/>
  <c r="D324"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D349" i="12"/>
  <c r="D350"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D384" i="12"/>
  <c r="D385"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D416" i="12"/>
  <c r="D417" i="12"/>
  <c r="D418" i="12"/>
  <c r="D419" i="12"/>
  <c r="D420" i="12"/>
  <c r="D421" i="12"/>
  <c r="D422" i="12"/>
  <c r="D423" i="12"/>
  <c r="D424" i="12"/>
  <c r="D425" i="12"/>
  <c r="D426" i="12"/>
  <c r="D427" i="12"/>
  <c r="D428" i="12"/>
  <c r="D429" i="12"/>
  <c r="D430" i="12"/>
  <c r="D431" i="12"/>
  <c r="D432" i="12"/>
  <c r="D433" i="12"/>
  <c r="D434" i="12"/>
  <c r="D435" i="12"/>
  <c r="D436" i="12"/>
  <c r="D437"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D463" i="12"/>
  <c r="D464"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D499" i="12"/>
  <c r="D500"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D533" i="12"/>
  <c r="D534" i="12"/>
  <c r="D535" i="12"/>
  <c r="D536" i="12"/>
  <c r="D537" i="12"/>
  <c r="D538" i="12"/>
  <c r="D539" i="12"/>
  <c r="D540" i="12"/>
  <c r="D541" i="12"/>
  <c r="D542" i="12"/>
  <c r="D543" i="12"/>
  <c r="D544" i="12"/>
  <c r="D545" i="12"/>
  <c r="D546" i="12"/>
  <c r="D547" i="12"/>
  <c r="D548" i="12"/>
  <c r="D549" i="12"/>
  <c r="D550" i="12"/>
  <c r="D551" i="12"/>
  <c r="D552" i="12"/>
  <c r="D553" i="12"/>
  <c r="D554" i="12"/>
  <c r="D555" i="12"/>
  <c r="D556" i="12"/>
  <c r="D557" i="12"/>
  <c r="D558" i="12"/>
  <c r="D559" i="12"/>
  <c r="D560" i="12"/>
  <c r="D561" i="12"/>
  <c r="D562" i="12"/>
  <c r="D563" i="12"/>
  <c r="D564" i="12"/>
  <c r="D565" i="12"/>
  <c r="D566" i="12"/>
  <c r="D567" i="12"/>
  <c r="D568" i="12"/>
  <c r="D569" i="12"/>
  <c r="D570" i="12"/>
  <c r="D571" i="12"/>
  <c r="D572" i="12"/>
  <c r="D573" i="12"/>
  <c r="D574" i="12"/>
  <c r="D575" i="12"/>
  <c r="D576" i="12"/>
  <c r="D577" i="12"/>
  <c r="D578" i="12"/>
  <c r="D579" i="12"/>
  <c r="D580" i="12"/>
  <c r="D581" i="12"/>
  <c r="D582" i="12"/>
  <c r="D583" i="12"/>
  <c r="D584" i="12"/>
  <c r="D585" i="12"/>
  <c r="D586" i="12"/>
  <c r="D587" i="12"/>
  <c r="D588" i="12"/>
  <c r="D589" i="12"/>
  <c r="D590" i="12"/>
  <c r="D591" i="12"/>
  <c r="D592" i="12"/>
  <c r="D593" i="12"/>
  <c r="D594" i="12"/>
  <c r="D595" i="12"/>
  <c r="D596" i="12"/>
  <c r="D597" i="12"/>
  <c r="D598"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D637" i="12"/>
  <c r="D638"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D663" i="12"/>
  <c r="D664" i="12"/>
  <c r="D665" i="12"/>
  <c r="D666" i="12"/>
  <c r="D667" i="12"/>
  <c r="D668" i="12"/>
  <c r="D669" i="12"/>
  <c r="D670" i="12"/>
  <c r="D671" i="12"/>
  <c r="D672" i="12"/>
  <c r="D673" i="12"/>
  <c r="D674" i="12"/>
  <c r="D675" i="12"/>
  <c r="D676" i="12"/>
  <c r="D677" i="12"/>
  <c r="D678" i="12"/>
  <c r="D679" i="12"/>
  <c r="D680" i="12"/>
  <c r="D681" i="12"/>
  <c r="D682" i="12"/>
  <c r="D683" i="12"/>
  <c r="D684" i="12"/>
  <c r="D685" i="12"/>
  <c r="D686" i="12"/>
  <c r="D687" i="12"/>
  <c r="D688"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D713" i="12"/>
  <c r="D714" i="12"/>
  <c r="D715" i="12"/>
  <c r="D716" i="12"/>
  <c r="D717" i="12"/>
  <c r="D718" i="12"/>
  <c r="D719" i="12"/>
  <c r="D720" i="12"/>
  <c r="D721" i="12"/>
  <c r="D722" i="12"/>
  <c r="D723" i="12"/>
  <c r="D724" i="12"/>
  <c r="D725" i="12"/>
  <c r="D726" i="12"/>
  <c r="D727" i="12"/>
  <c r="D728" i="12"/>
  <c r="D729" i="12"/>
  <c r="D730" i="12"/>
  <c r="D731" i="12"/>
  <c r="D732"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D758" i="12"/>
  <c r="D759" i="12"/>
  <c r="D760" i="12"/>
  <c r="D761" i="12"/>
  <c r="D762" i="12"/>
  <c r="D763" i="12"/>
  <c r="D764" i="12"/>
  <c r="D765" i="12"/>
  <c r="D766" i="12"/>
  <c r="D767" i="12"/>
  <c r="D768" i="12"/>
  <c r="D769" i="12"/>
  <c r="D770" i="12"/>
  <c r="D771" i="12"/>
  <c r="D772" i="12"/>
  <c r="D773" i="12"/>
  <c r="D774" i="12"/>
  <c r="D775" i="12"/>
  <c r="D776" i="12"/>
  <c r="D777" i="12"/>
  <c r="D778" i="12"/>
  <c r="D779" i="12"/>
  <c r="D780" i="12"/>
  <c r="D781" i="12"/>
  <c r="D782" i="12"/>
  <c r="D783" i="12"/>
  <c r="D784" i="12"/>
  <c r="D785" i="12"/>
  <c r="D786" i="12"/>
  <c r="D787" i="12"/>
  <c r="D788" i="12"/>
  <c r="D789" i="12"/>
  <c r="D790" i="12"/>
  <c r="D791" i="12"/>
  <c r="D792" i="12"/>
  <c r="D793" i="12"/>
  <c r="D794" i="12"/>
  <c r="D795" i="12"/>
  <c r="D796" i="12"/>
  <c r="D797" i="12"/>
  <c r="D798" i="12"/>
  <c r="D799" i="12"/>
  <c r="D800" i="12"/>
  <c r="D801" i="12"/>
  <c r="D802" i="12"/>
  <c r="D803" i="12"/>
  <c r="D804" i="12"/>
  <c r="D805" i="12"/>
  <c r="D806" i="12"/>
  <c r="D807" i="12"/>
  <c r="D808" i="12"/>
  <c r="D809" i="12"/>
  <c r="D810" i="12"/>
  <c r="D811" i="12"/>
  <c r="D812" i="12"/>
  <c r="D813" i="12"/>
  <c r="D814" i="12"/>
  <c r="D815" i="12"/>
  <c r="D816" i="12"/>
  <c r="D817" i="12"/>
  <c r="D818" i="12"/>
  <c r="D819" i="12"/>
  <c r="D820" i="12"/>
  <c r="D821" i="12"/>
  <c r="D822" i="12"/>
  <c r="D823" i="12"/>
  <c r="D824" i="12"/>
  <c r="D825" i="12"/>
  <c r="D826" i="12"/>
  <c r="D827" i="12"/>
  <c r="D828" i="12"/>
  <c r="D829" i="12"/>
  <c r="D830" i="12"/>
  <c r="D831" i="12"/>
  <c r="D832" i="12"/>
  <c r="D833" i="12"/>
  <c r="D834" i="12"/>
  <c r="D835" i="12"/>
  <c r="D836" i="12"/>
  <c r="D837" i="12"/>
  <c r="D838" i="12"/>
  <c r="D839" i="12"/>
  <c r="D840" i="12"/>
  <c r="D841" i="12"/>
  <c r="D842" i="12"/>
  <c r="D843" i="12"/>
  <c r="D844" i="12"/>
  <c r="D845" i="12"/>
  <c r="D846" i="12"/>
  <c r="D847" i="12"/>
  <c r="D848" i="12"/>
  <c r="D849" i="12"/>
  <c r="D850" i="12"/>
  <c r="D851" i="12"/>
  <c r="D852" i="12"/>
  <c r="D853" i="12"/>
  <c r="D854" i="12"/>
  <c r="D855" i="12"/>
  <c r="D856" i="12"/>
  <c r="D857" i="12"/>
  <c r="D858" i="12"/>
  <c r="D859" i="12"/>
  <c r="D860" i="12"/>
  <c r="D861" i="12"/>
  <c r="D862" i="12"/>
  <c r="D863" i="12"/>
  <c r="D864" i="12"/>
  <c r="D865" i="12"/>
  <c r="D866" i="12"/>
  <c r="D867" i="12"/>
  <c r="D868" i="12"/>
  <c r="D869" i="12"/>
  <c r="D870" i="12"/>
  <c r="D871" i="12"/>
  <c r="D872" i="12"/>
  <c r="D873" i="12"/>
  <c r="D874" i="12"/>
  <c r="D875" i="12"/>
  <c r="D876" i="12"/>
  <c r="D877" i="12"/>
  <c r="D878" i="12"/>
  <c r="D879" i="12"/>
  <c r="D880" i="12"/>
  <c r="D881" i="12"/>
  <c r="D882" i="12"/>
  <c r="D883" i="12"/>
  <c r="D884" i="12"/>
  <c r="D885" i="12"/>
  <c r="D886" i="12"/>
  <c r="D887" i="12"/>
  <c r="D888" i="12"/>
  <c r="D889" i="12"/>
  <c r="D890" i="12"/>
  <c r="D891" i="12"/>
  <c r="D892" i="12"/>
  <c r="D893" i="12"/>
  <c r="D894" i="12"/>
  <c r="D895" i="12"/>
  <c r="D896" i="12"/>
  <c r="D897" i="12"/>
  <c r="D898" i="12"/>
  <c r="D899" i="12"/>
  <c r="D900" i="12"/>
  <c r="D901" i="12"/>
  <c r="D902" i="12"/>
  <c r="D903" i="12"/>
  <c r="D904" i="12"/>
  <c r="D905" i="12"/>
  <c r="D906" i="12"/>
  <c r="D907" i="12"/>
  <c r="D908" i="12"/>
  <c r="D909" i="12"/>
  <c r="D910" i="12"/>
  <c r="D911" i="12"/>
  <c r="D912" i="12"/>
  <c r="D913" i="12"/>
  <c r="D914" i="12"/>
  <c r="D915" i="12"/>
  <c r="D916" i="12"/>
  <c r="D917" i="12"/>
  <c r="D918" i="12"/>
  <c r="D919" i="12"/>
  <c r="D920" i="12"/>
  <c r="D921" i="12"/>
  <c r="D922" i="12"/>
  <c r="D923" i="12"/>
  <c r="D924" i="12"/>
  <c r="D925" i="12"/>
  <c r="D926" i="12"/>
  <c r="D927" i="12"/>
  <c r="D928" i="12"/>
  <c r="D929" i="12"/>
  <c r="D930" i="12"/>
  <c r="D931" i="12"/>
  <c r="D932" i="12"/>
  <c r="D933" i="12"/>
  <c r="D934" i="12"/>
  <c r="D935" i="12"/>
  <c r="D936" i="12"/>
  <c r="D937" i="12"/>
  <c r="D938" i="12"/>
  <c r="D939" i="12"/>
  <c r="D940" i="12"/>
  <c r="D941" i="12"/>
  <c r="D942" i="12"/>
  <c r="D943" i="12"/>
  <c r="D944" i="12"/>
  <c r="D945" i="12"/>
  <c r="D946" i="12"/>
  <c r="D947" i="12"/>
  <c r="D948" i="12"/>
  <c r="D949" i="12"/>
  <c r="D950" i="12"/>
  <c r="D951" i="12"/>
  <c r="D952" i="12"/>
  <c r="D953" i="12"/>
  <c r="D954" i="12"/>
  <c r="D955" i="12"/>
  <c r="D956" i="12"/>
  <c r="D957" i="12"/>
  <c r="D958" i="12"/>
  <c r="D959" i="12"/>
  <c r="D960" i="12"/>
  <c r="D961" i="12"/>
  <c r="D962" i="12"/>
  <c r="D963" i="12"/>
  <c r="D964" i="12"/>
  <c r="D965" i="12"/>
  <c r="D966" i="12"/>
  <c r="D967" i="12"/>
  <c r="D968" i="12"/>
  <c r="D969" i="12"/>
  <c r="D970" i="12"/>
  <c r="D971" i="12"/>
  <c r="D972" i="12"/>
  <c r="D973" i="12"/>
  <c r="D974" i="12"/>
  <c r="D975" i="12"/>
  <c r="D976" i="12"/>
  <c r="D977" i="12"/>
  <c r="D978" i="12"/>
  <c r="D979" i="12"/>
  <c r="D980" i="12"/>
  <c r="D981" i="12"/>
  <c r="D982" i="12"/>
  <c r="D983" i="12"/>
  <c r="D984" i="12"/>
  <c r="D985" i="12"/>
  <c r="D986" i="12"/>
  <c r="D987" i="12"/>
  <c r="D988" i="12"/>
  <c r="D989" i="12"/>
  <c r="D990" i="12"/>
  <c r="D991" i="12"/>
  <c r="D992" i="12"/>
  <c r="D993" i="12"/>
  <c r="D994" i="12"/>
  <c r="D995" i="12"/>
  <c r="D996" i="12"/>
  <c r="D997" i="12"/>
  <c r="D998" i="12"/>
  <c r="D999" i="12"/>
  <c r="D1000" i="12"/>
  <c r="D1001" i="12"/>
  <c r="D1002" i="12"/>
  <c r="D1003" i="12"/>
  <c r="D1004" i="12"/>
  <c r="D1005" i="12"/>
  <c r="D1006" i="12"/>
  <c r="D1007" i="12"/>
  <c r="D1008" i="12"/>
  <c r="D1009" i="12"/>
  <c r="D1010" i="12"/>
  <c r="D1011" i="12"/>
  <c r="D1012" i="12"/>
  <c r="D1013" i="12"/>
  <c r="D1014" i="12"/>
  <c r="D1015" i="12"/>
  <c r="D1016" i="12"/>
  <c r="D1017" i="12"/>
  <c r="D1018" i="12"/>
  <c r="D1019" i="12"/>
  <c r="D1020" i="12"/>
  <c r="D1021" i="12"/>
  <c r="D1022" i="12"/>
  <c r="D1023" i="12"/>
  <c r="D1024" i="12"/>
  <c r="D1025" i="12"/>
  <c r="D1026" i="12"/>
  <c r="D1027" i="12"/>
  <c r="D1028" i="12"/>
  <c r="D1029" i="12"/>
  <c r="D1030" i="12"/>
  <c r="D1031" i="12"/>
  <c r="D1032" i="12"/>
  <c r="D1033" i="12"/>
  <c r="D1034" i="12"/>
  <c r="D1035" i="12"/>
  <c r="D1036" i="12"/>
  <c r="D1037" i="12"/>
  <c r="D1038" i="12"/>
  <c r="D1039" i="12"/>
  <c r="D1040" i="12"/>
  <c r="D1041" i="12"/>
  <c r="D1042" i="12"/>
  <c r="D1043" i="12"/>
  <c r="D1044" i="12"/>
  <c r="D1045" i="12"/>
  <c r="D1046" i="12"/>
  <c r="D1047" i="12"/>
  <c r="D1048" i="12"/>
  <c r="D1049" i="12"/>
  <c r="D1050" i="12"/>
  <c r="D1051" i="12"/>
  <c r="D1052" i="12"/>
  <c r="D1053" i="12"/>
  <c r="D1054" i="12"/>
  <c r="D1055" i="12"/>
  <c r="D1056" i="12"/>
  <c r="D1057" i="12"/>
  <c r="D1058" i="12"/>
  <c r="D1059" i="12"/>
  <c r="D1060" i="12"/>
  <c r="D1061" i="12"/>
  <c r="D1062" i="12"/>
  <c r="D1063" i="12"/>
  <c r="D1064" i="12"/>
  <c r="D1065" i="12"/>
  <c r="D1066" i="12"/>
  <c r="D1067" i="12"/>
  <c r="D1068" i="12"/>
  <c r="D1069" i="12"/>
  <c r="D1070" i="12"/>
  <c r="D1071" i="12"/>
  <c r="D1072" i="12"/>
  <c r="D1073" i="12"/>
  <c r="D1074" i="12"/>
  <c r="D1075" i="12"/>
  <c r="D1076" i="12"/>
  <c r="D1077" i="12"/>
  <c r="D1078" i="12"/>
  <c r="D1079" i="12"/>
  <c r="D1080" i="12"/>
  <c r="D1081" i="12"/>
  <c r="D1082" i="12"/>
  <c r="D1083" i="12"/>
  <c r="D1084" i="12"/>
  <c r="D1085" i="12"/>
  <c r="D1086" i="12"/>
  <c r="D1087" i="12"/>
  <c r="D1088" i="12"/>
  <c r="D1089" i="12"/>
  <c r="D1090" i="12"/>
  <c r="D1091" i="12"/>
  <c r="D1092" i="12"/>
  <c r="D1093" i="12"/>
  <c r="D1094" i="12"/>
  <c r="D1095" i="12"/>
  <c r="D1096" i="12"/>
  <c r="D1097" i="12"/>
  <c r="D1098" i="12"/>
  <c r="D1099" i="12"/>
  <c r="D1100" i="12"/>
  <c r="D1101" i="12"/>
  <c r="D1102" i="12"/>
  <c r="D1103" i="12"/>
  <c r="D1104" i="12"/>
  <c r="D1105" i="12"/>
  <c r="D1106" i="12"/>
  <c r="D1107" i="12"/>
  <c r="D1108" i="12"/>
  <c r="D1109" i="12"/>
  <c r="D1110" i="12"/>
  <c r="D1111" i="12"/>
  <c r="D1112" i="12"/>
  <c r="D1113" i="12"/>
  <c r="D1114" i="12"/>
  <c r="D1115" i="12"/>
  <c r="D1116" i="12"/>
  <c r="D1117" i="12"/>
  <c r="D1118" i="12"/>
  <c r="D1119" i="12"/>
  <c r="D1120" i="12"/>
  <c r="D1121" i="12"/>
  <c r="D1122" i="12"/>
  <c r="D1123" i="12"/>
  <c r="D1124" i="12"/>
  <c r="D1125" i="12"/>
  <c r="D1126" i="12"/>
  <c r="D1127" i="12"/>
  <c r="D1128" i="12"/>
  <c r="D1129" i="12"/>
  <c r="D1130" i="12"/>
  <c r="D1131" i="12"/>
  <c r="D1132" i="12"/>
  <c r="D1133" i="12"/>
  <c r="D1134" i="12"/>
  <c r="D1135" i="12"/>
  <c r="D1136" i="12"/>
  <c r="D1137" i="12"/>
  <c r="D1138" i="12"/>
  <c r="D1139" i="12"/>
  <c r="D1140" i="12"/>
  <c r="D1141" i="12"/>
  <c r="D1142" i="12"/>
  <c r="D1143" i="12"/>
  <c r="D1144" i="12"/>
  <c r="D1145" i="12"/>
  <c r="D1146" i="12"/>
  <c r="D1147" i="12"/>
  <c r="D1148" i="12"/>
  <c r="D1149" i="12"/>
  <c r="D1150" i="12"/>
  <c r="D1151" i="12"/>
  <c r="D1152" i="12"/>
  <c r="D1153" i="12"/>
  <c r="D1154" i="12"/>
  <c r="D1155" i="12"/>
  <c r="D1156" i="12"/>
  <c r="D1157" i="12"/>
  <c r="D1158" i="12"/>
  <c r="D1159" i="12"/>
  <c r="D1160" i="12"/>
  <c r="D1161" i="12"/>
  <c r="D1162" i="12"/>
  <c r="D1163" i="12"/>
  <c r="D1164" i="12"/>
  <c r="D1165" i="12"/>
  <c r="D1166" i="12"/>
  <c r="D1167" i="12"/>
  <c r="D1168" i="12"/>
  <c r="D1169" i="12"/>
  <c r="D1170" i="12"/>
  <c r="D1171" i="12"/>
  <c r="D1172" i="12"/>
  <c r="D1173" i="12"/>
  <c r="D1174" i="12"/>
  <c r="D1175" i="12"/>
  <c r="D1176" i="12"/>
  <c r="D1177" i="12"/>
  <c r="D1178" i="12"/>
  <c r="D1179" i="12"/>
  <c r="D1180" i="12"/>
  <c r="D1181" i="12"/>
  <c r="D1182" i="12"/>
  <c r="D1183" i="12"/>
  <c r="D1184" i="12"/>
  <c r="D1185" i="12"/>
  <c r="D1186" i="12"/>
  <c r="D1187" i="12"/>
  <c r="D1188" i="12"/>
  <c r="D1189" i="12"/>
  <c r="D1190" i="12"/>
  <c r="D1191" i="12"/>
  <c r="D1192" i="12"/>
  <c r="D1193" i="12"/>
  <c r="D1194" i="12"/>
  <c r="D1195" i="12"/>
  <c r="D1196" i="12"/>
  <c r="D1197" i="12"/>
  <c r="D1198" i="12"/>
  <c r="D1199" i="12"/>
  <c r="D1200" i="12"/>
  <c r="D1201" i="12"/>
  <c r="D1202" i="12"/>
  <c r="D1203" i="12"/>
  <c r="D1204" i="12"/>
  <c r="D1205" i="12"/>
  <c r="D1206" i="12"/>
  <c r="D1207" i="12"/>
  <c r="D1208" i="12"/>
  <c r="D1209" i="12"/>
  <c r="D1210" i="12"/>
  <c r="D1211" i="12"/>
  <c r="D1212" i="12"/>
  <c r="D1213" i="12"/>
  <c r="D1214" i="12"/>
  <c r="D1215" i="12"/>
  <c r="D1216" i="12"/>
  <c r="D1217" i="12"/>
  <c r="D1218" i="12"/>
  <c r="D1219" i="12"/>
  <c r="D1220" i="12"/>
  <c r="D1221" i="12"/>
  <c r="D1222" i="12"/>
  <c r="D1223" i="12"/>
  <c r="D1224" i="12"/>
  <c r="D1225" i="12"/>
  <c r="D1226" i="12"/>
  <c r="D1227" i="12"/>
  <c r="D1228" i="12"/>
  <c r="D1229" i="12"/>
  <c r="D1230" i="12"/>
  <c r="D1231" i="12"/>
  <c r="D1232" i="12"/>
  <c r="D1233" i="12"/>
  <c r="D1234" i="12"/>
  <c r="D1235" i="12"/>
  <c r="D1236" i="12"/>
  <c r="D1237" i="12"/>
  <c r="D1238" i="12"/>
  <c r="D1239" i="12"/>
  <c r="D1240" i="12"/>
  <c r="D1241" i="12"/>
  <c r="D1242" i="12"/>
  <c r="D1243" i="12"/>
  <c r="D1244" i="12"/>
  <c r="D1245" i="12"/>
  <c r="D1246" i="12"/>
  <c r="D1247" i="12"/>
  <c r="D1248" i="12"/>
  <c r="D1249" i="12"/>
  <c r="D1250" i="12"/>
  <c r="D1251" i="12"/>
  <c r="D1252" i="12"/>
  <c r="D1253" i="12"/>
  <c r="D1254" i="12"/>
  <c r="D1255" i="12"/>
  <c r="D1256" i="12"/>
  <c r="D1257" i="12"/>
  <c r="D1258" i="12"/>
  <c r="D1259" i="12"/>
  <c r="D1260" i="12"/>
  <c r="D1261" i="12"/>
  <c r="D1262" i="12"/>
  <c r="D1263" i="12"/>
  <c r="D1264" i="12"/>
  <c r="D1265" i="12"/>
  <c r="D1266" i="12"/>
  <c r="D1267" i="12"/>
  <c r="D1268" i="12"/>
  <c r="D1269" i="12"/>
  <c r="D1270" i="12"/>
  <c r="D1271" i="12"/>
  <c r="D1272" i="12"/>
  <c r="D1273" i="12"/>
  <c r="D1274" i="12"/>
  <c r="D1275" i="12"/>
  <c r="D1276" i="12"/>
  <c r="D1277" i="12"/>
  <c r="D1278" i="12"/>
  <c r="D1279" i="12"/>
  <c r="D1280" i="12"/>
  <c r="D1281" i="12"/>
  <c r="D1282" i="12"/>
  <c r="D1283" i="12"/>
  <c r="D1284" i="12"/>
  <c r="D1285" i="12"/>
  <c r="D1286" i="12"/>
  <c r="D1287" i="12"/>
  <c r="D1288" i="12"/>
  <c r="D1289" i="12"/>
  <c r="D1290" i="12"/>
  <c r="D1291" i="12"/>
  <c r="D1292" i="12"/>
  <c r="D1293" i="12"/>
  <c r="D1294" i="12"/>
  <c r="D1295" i="12"/>
  <c r="D1296" i="12"/>
  <c r="D1297" i="12"/>
  <c r="D1298" i="12"/>
  <c r="D1299" i="12"/>
  <c r="D1300" i="12"/>
  <c r="D1301" i="12"/>
  <c r="D1302" i="12"/>
  <c r="D1303" i="12"/>
  <c r="D1304" i="12"/>
  <c r="D1305" i="12"/>
  <c r="D1306" i="12"/>
  <c r="D1307" i="12"/>
  <c r="D1308" i="12"/>
  <c r="D1309" i="12"/>
  <c r="D1310" i="12"/>
  <c r="D1311" i="12"/>
  <c r="D1312" i="12"/>
  <c r="D1313" i="12"/>
  <c r="D1314" i="12"/>
  <c r="D1315" i="12"/>
  <c r="D1316" i="12"/>
  <c r="D1317" i="12"/>
  <c r="D1318" i="12"/>
  <c r="D1319" i="12"/>
  <c r="D1320" i="12"/>
  <c r="D1321" i="12"/>
  <c r="D1322" i="12"/>
  <c r="D1323" i="12"/>
  <c r="D1324" i="12"/>
  <c r="D1325" i="12"/>
  <c r="D1326" i="12"/>
  <c r="D1327" i="12"/>
  <c r="D1328" i="12"/>
  <c r="D1329" i="12"/>
  <c r="D1330" i="12"/>
  <c r="D1331" i="12"/>
  <c r="D1332" i="12"/>
  <c r="D1333" i="12"/>
  <c r="D1334" i="12"/>
  <c r="D1335" i="12"/>
  <c r="D1336" i="12"/>
  <c r="D1337" i="12"/>
  <c r="D1338" i="12"/>
  <c r="D1339" i="12"/>
  <c r="D1340" i="12"/>
  <c r="D1341" i="12"/>
  <c r="D1342" i="12"/>
  <c r="D1343" i="12"/>
  <c r="D1344" i="12"/>
  <c r="D1345" i="12"/>
  <c r="D1346" i="12"/>
  <c r="D1347" i="12"/>
  <c r="D1348" i="12"/>
  <c r="D1349" i="12"/>
  <c r="D1350" i="12"/>
  <c r="D1351" i="12"/>
  <c r="D1352" i="12"/>
  <c r="D1353" i="12"/>
  <c r="D1354" i="12"/>
  <c r="D1355" i="12"/>
  <c r="D1356" i="12"/>
  <c r="D1357" i="12"/>
  <c r="D1358" i="12"/>
  <c r="D1359" i="12"/>
  <c r="D1360" i="12"/>
  <c r="D1361" i="12"/>
  <c r="D1362" i="12"/>
  <c r="D1363" i="12"/>
  <c r="D1364" i="12"/>
  <c r="D1365" i="12"/>
  <c r="D1366" i="12"/>
  <c r="D1367" i="12"/>
  <c r="D1368" i="12"/>
  <c r="D1369" i="12"/>
  <c r="D1370" i="12"/>
  <c r="D1371" i="12"/>
  <c r="D1372" i="12"/>
  <c r="D1373" i="12"/>
  <c r="D1374" i="12"/>
  <c r="D1375" i="12"/>
  <c r="D1376" i="12"/>
  <c r="D1377" i="12"/>
  <c r="D1378" i="12"/>
  <c r="D1379" i="12"/>
  <c r="D1380" i="12"/>
  <c r="D1381" i="12"/>
  <c r="D1382" i="12"/>
  <c r="D1383" i="12"/>
  <c r="D1384" i="12"/>
  <c r="D1385" i="12"/>
  <c r="D1386" i="12"/>
  <c r="D1387" i="12"/>
  <c r="D1388" i="12"/>
  <c r="D1389" i="12"/>
  <c r="D1390" i="12"/>
  <c r="D1391" i="12"/>
  <c r="D1392" i="12"/>
  <c r="D1393" i="12"/>
  <c r="D1394" i="12"/>
  <c r="D1395" i="12"/>
  <c r="D1396" i="12"/>
  <c r="D1397" i="12"/>
  <c r="D1398" i="12"/>
  <c r="D1399" i="12"/>
  <c r="D1400" i="12"/>
  <c r="D1401" i="12"/>
  <c r="D1402" i="12"/>
  <c r="D1403" i="12"/>
  <c r="D1404" i="12"/>
  <c r="D1405" i="12"/>
  <c r="D1406" i="12"/>
  <c r="D1407" i="12"/>
  <c r="D1408" i="12"/>
  <c r="D1409" i="12"/>
  <c r="D1410" i="12"/>
  <c r="D1411" i="12"/>
  <c r="D1412" i="12"/>
  <c r="D1413" i="12"/>
  <c r="D1414" i="12"/>
  <c r="D1415" i="12"/>
  <c r="D1416" i="12"/>
  <c r="D1417" i="12"/>
  <c r="D1418" i="12"/>
  <c r="D1419" i="12"/>
  <c r="D1420" i="12"/>
  <c r="D1421" i="12"/>
  <c r="D1422" i="12"/>
  <c r="D1423" i="12"/>
  <c r="D1424" i="12"/>
  <c r="D1425" i="12"/>
  <c r="D1426" i="12"/>
  <c r="D1427" i="12"/>
  <c r="D1428" i="12"/>
  <c r="D1429" i="12"/>
  <c r="D1430" i="12"/>
  <c r="D1431" i="12"/>
  <c r="D1432" i="12"/>
  <c r="D1433" i="12"/>
  <c r="D1434" i="12"/>
  <c r="D1435" i="12"/>
  <c r="D1436" i="12"/>
  <c r="D1437" i="12"/>
  <c r="D1438" i="12"/>
  <c r="D1439" i="12"/>
  <c r="D1440" i="12"/>
  <c r="D1441" i="12"/>
  <c r="D1442" i="12"/>
  <c r="D1443" i="12"/>
  <c r="D1444" i="12"/>
  <c r="D1445" i="12"/>
  <c r="D1446" i="12"/>
  <c r="D1447" i="12"/>
  <c r="D1448" i="12"/>
  <c r="D1449" i="12"/>
  <c r="D1450" i="12"/>
  <c r="D1451" i="12"/>
  <c r="D1452" i="12"/>
  <c r="D1453" i="12"/>
  <c r="D1454" i="12"/>
  <c r="D1455" i="12"/>
  <c r="D1456" i="12"/>
  <c r="D1457" i="12"/>
  <c r="D1458" i="12"/>
  <c r="D1459" i="12"/>
  <c r="D1460" i="12"/>
  <c r="D1461" i="12"/>
  <c r="D1462" i="12"/>
  <c r="D1463" i="12"/>
  <c r="D1464" i="12"/>
  <c r="D1465" i="12"/>
  <c r="D1466" i="12"/>
  <c r="D1467" i="12"/>
  <c r="D1468" i="12"/>
  <c r="D1469" i="12"/>
  <c r="D1470" i="12"/>
  <c r="D1471" i="12"/>
  <c r="D1472" i="12"/>
  <c r="D1473" i="12"/>
  <c r="D1474" i="12"/>
  <c r="D1475" i="12"/>
  <c r="D1476" i="12"/>
  <c r="D1477" i="12"/>
  <c r="D1478" i="12"/>
  <c r="D1479" i="12"/>
  <c r="D1480" i="12"/>
  <c r="D1481" i="12"/>
  <c r="D1482" i="12"/>
  <c r="D1483" i="12"/>
  <c r="D1484" i="12"/>
  <c r="D1485" i="12"/>
  <c r="D1486" i="12"/>
  <c r="D1487" i="12"/>
  <c r="D1488" i="12"/>
  <c r="D1489" i="12"/>
  <c r="D1490" i="12"/>
  <c r="D1491" i="12"/>
  <c r="D1492" i="12"/>
  <c r="D1493" i="12"/>
  <c r="D1494" i="12"/>
  <c r="D1495" i="12"/>
  <c r="D3" i="12"/>
  <c r="D2" i="12"/>
  <c r="AA1401" i="13" l="1"/>
  <c r="G2" i="7"/>
  <c r="G3" i="7"/>
  <c r="G5" i="7"/>
  <c r="G4" i="7"/>
</calcChain>
</file>

<file path=xl/sharedStrings.xml><?xml version="1.0" encoding="utf-8"?>
<sst xmlns="http://schemas.openxmlformats.org/spreadsheetml/2006/main" count="11711" uniqueCount="11640">
  <si>
    <t>LOCALIDAD</t>
  </si>
  <si>
    <t>ID_LOCALIDAD</t>
  </si>
  <si>
    <t>PERIODO_SUSCRIPCION</t>
  </si>
  <si>
    <t>RUBRO</t>
  </si>
  <si>
    <t>COD_RUBRO</t>
  </si>
  <si>
    <t>CONTRATISTA</t>
  </si>
  <si>
    <t>ID_CONTRATISTA</t>
  </si>
  <si>
    <t>TIPO_CONTRATO</t>
  </si>
  <si>
    <t>ID_TIPO_CONTRATO</t>
  </si>
  <si>
    <t>NUMERO_CONTRATO</t>
  </si>
  <si>
    <t>FECHA_INICIAL</t>
  </si>
  <si>
    <t>FECHA_FINALIZACION</t>
  </si>
  <si>
    <t>YAINICIO</t>
  </si>
  <si>
    <t>RESPONSABLE</t>
  </si>
  <si>
    <t>CORREO_RESPONSABLE</t>
  </si>
  <si>
    <t>APROPIACION</t>
  </si>
  <si>
    <t>GIROS</t>
  </si>
  <si>
    <t>MONTO_ANULACION</t>
  </si>
  <si>
    <t>ACTA_LIBERA_FEN</t>
  </si>
  <si>
    <t>FECHA_ACTA</t>
  </si>
  <si>
    <t>SALDO_FINAL</t>
  </si>
  <si>
    <t>ESTADO_ACTUAL</t>
  </si>
  <si>
    <t>ID_ESTADO_ACTUAL</t>
  </si>
  <si>
    <t>PRINCIPALES_CAUSAS</t>
  </si>
  <si>
    <t>ACCIONES_ADELATANDAS</t>
  </si>
  <si>
    <t>VIGENCIA</t>
  </si>
  <si>
    <t>CDP</t>
  </si>
  <si>
    <t>CRP</t>
  </si>
  <si>
    <t>VALOR_INICIAL_CONTRATO</t>
  </si>
  <si>
    <t>Localidad</t>
  </si>
  <si>
    <t>Año Suscripción</t>
  </si>
  <si>
    <t>Clasificación</t>
  </si>
  <si>
    <t>Número Contrato</t>
  </si>
  <si>
    <t>Fecha Inicial</t>
  </si>
  <si>
    <t>Fecha Finalización</t>
  </si>
  <si>
    <t>Apropiación</t>
  </si>
  <si>
    <t>Giros</t>
  </si>
  <si>
    <t xml:space="preserve">TIPO ANULACION </t>
  </si>
  <si>
    <t>Acta Liberación/Fenecimiento</t>
  </si>
  <si>
    <t>Fecha Acta</t>
  </si>
  <si>
    <t>Saldo Final</t>
  </si>
  <si>
    <t>Estado Actual</t>
  </si>
  <si>
    <t>Principales Causas</t>
  </si>
  <si>
    <t>Acciones Adelatandas</t>
  </si>
  <si>
    <t>Valor Inicial Contrato</t>
  </si>
  <si>
    <t>Correo Responsable</t>
  </si>
  <si>
    <t>BASE_DE_DATOS</t>
  </si>
  <si>
    <t>RUBRO_DETALLE</t>
  </si>
  <si>
    <t>LLAVE</t>
  </si>
  <si>
    <t>O219001</t>
  </si>
  <si>
    <t>OXP</t>
  </si>
  <si>
    <t>Base Funcionamiento</t>
  </si>
  <si>
    <t>OXP funcionamiento vigencia anterior</t>
  </si>
  <si>
    <t>O219002</t>
  </si>
  <si>
    <t>OXP funcionamiento vigencias anteriores</t>
  </si>
  <si>
    <t>Base Inversion</t>
  </si>
  <si>
    <t>OXP inversion directa vigencia anterior</t>
  </si>
  <si>
    <t>O230690</t>
  </si>
  <si>
    <t>ENTIDAD</t>
  </si>
  <si>
    <t>CODIGO_LOCALIDAD</t>
  </si>
  <si>
    <t>LOC_SIN_TILDE</t>
  </si>
  <si>
    <t>CODIGO_ENTIDAD</t>
  </si>
  <si>
    <t>USAQUEN</t>
  </si>
  <si>
    <t>ALCALDIA LOCAL DE USAQUEN</t>
  </si>
  <si>
    <t>CHAPINERO</t>
  </si>
  <si>
    <t>ALCALDÍA LOCAL DE CHAPINERO - FONDO DE DESARROLLO LOCAL</t>
  </si>
  <si>
    <t>SANTA FE</t>
  </si>
  <si>
    <t>ALCALDIA LOCAL DE SANTAFE- FONDO DE DESARROLLO LOCAL DE SANTA FE</t>
  </si>
  <si>
    <t>SAN CRISTOBAL</t>
  </si>
  <si>
    <t>ALCALDIA LOCAL DE SAN CRISTOBAL</t>
  </si>
  <si>
    <t>USME</t>
  </si>
  <si>
    <t>ALCALDIA LOCAL DE USME</t>
  </si>
  <si>
    <t>TUNJUELITO</t>
  </si>
  <si>
    <t>ALCALDIA LOCAL DE TUNJUELITO</t>
  </si>
  <si>
    <t>BOSA</t>
  </si>
  <si>
    <t>ALCALDIA LOCAL DE BOSA</t>
  </si>
  <si>
    <t>KENNEDY</t>
  </si>
  <si>
    <t>ALCALDIA LOCAL DE KENNEDY</t>
  </si>
  <si>
    <t>FONTIBON</t>
  </si>
  <si>
    <t>ALCALDIA LOCAL DE FONTIBON</t>
  </si>
  <si>
    <t>ENGATIVA</t>
  </si>
  <si>
    <t>ALCALDIA LOCAL DE ENGATIVÁ</t>
  </si>
  <si>
    <t>SUBA</t>
  </si>
  <si>
    <t>ALCALDIA LOCAL DE SUBA</t>
  </si>
  <si>
    <t>BARRIOS UNIDOS</t>
  </si>
  <si>
    <t>ALCALDÍA LOCAL DE BARRIOS UNIDOS</t>
  </si>
  <si>
    <t>TEUSAQUILLO</t>
  </si>
  <si>
    <t>ALCALDIA LOCAL DE TEUSAQUILLO (oficial)</t>
  </si>
  <si>
    <t>LOS MARTIRES</t>
  </si>
  <si>
    <t>ALCALDIA LOCAL DE MARTIRES</t>
  </si>
  <si>
    <t>ANTONIO NARIÑO</t>
  </si>
  <si>
    <t>ALCALDIA LOCAL DE ANTONIO NARIÑO</t>
  </si>
  <si>
    <t>PUENTE ARANDA</t>
  </si>
  <si>
    <t>ALCALDIA LOCAL DE PUENTE ARANDA-FONDO DE DESARROLLO LOCAL</t>
  </si>
  <si>
    <t>CANDELARIA</t>
  </si>
  <si>
    <t>FONDO DE DESARROLLO LOCAL DE LA CANDELARIA</t>
  </si>
  <si>
    <t>RAFAEL URIBE URIBE</t>
  </si>
  <si>
    <t>ALCALDIA LOCAL RAFAEL URIBE URIBE</t>
  </si>
  <si>
    <t>CIUDAD BOLIVAR</t>
  </si>
  <si>
    <t>ALCALDIA LOCAL DE CIUDAD BOLIVAR</t>
  </si>
  <si>
    <t>SUMAPAZ</t>
  </si>
  <si>
    <t>ALCALDIA LOCAL DE SUMAPAZ</t>
  </si>
  <si>
    <t>No Aplica</t>
  </si>
  <si>
    <t>NIVEL CENTRAL</t>
  </si>
  <si>
    <t>SECRETARIA DISTRITAL DE GOBIERNO</t>
  </si>
  <si>
    <t>NIT_CONTRATISTA</t>
  </si>
  <si>
    <t>ID_TIPO_DOCUMENTO</t>
  </si>
  <si>
    <t>ZAIDA VIANNEY RODRIGUEZ RODRIGUEZ</t>
  </si>
  <si>
    <t>YINETH TATIANA RAMIREZ</t>
  </si>
  <si>
    <t>EDWIN JAVIER CIFUENTES VILLAMIZAR</t>
  </si>
  <si>
    <t>EDWIN ALBERTO VELASQUEZ BOTIVA</t>
  </si>
  <si>
    <t>ELKIN BALTAZAR SUAREZ GUIZA</t>
  </si>
  <si>
    <t>OSCAR OSWALDO AMAYA LOZANO</t>
  </si>
  <si>
    <t>CLAUDIA IOMARA AYALA BELTRAN</t>
  </si>
  <si>
    <t>IVAN GUILLERMO RAMIREZ REYES</t>
  </si>
  <si>
    <t>BRAYAN ESTHEP ROJAS MAHECHA</t>
  </si>
  <si>
    <t>IVET ELISABET OLAYA LOEBEL</t>
  </si>
  <si>
    <t>JOSE RICARDO PULGARIN ALVAREZ</t>
  </si>
  <si>
    <t>LABORATORIO UNIDSALUD SAS</t>
  </si>
  <si>
    <t>SEBASTIAN CAMILO MENDOZA BUSTOS</t>
  </si>
  <si>
    <t>JON JAIRO PARDO SAENZ</t>
  </si>
  <si>
    <t>PRECAR L.T.D.A. SAS</t>
  </si>
  <si>
    <t>KEVIN MAURICIO LOZANO ARANDA</t>
  </si>
  <si>
    <t>EDISON ALEJANDRO AGUDELO ROJAS</t>
  </si>
  <si>
    <t>INGENIERIA Y DESARROLLO URBANISTICO SAS</t>
  </si>
  <si>
    <t>DAVID RICARDO ALARCON LOPEZ</t>
  </si>
  <si>
    <t>NELSON LUIS VILLERO GUERRA</t>
  </si>
  <si>
    <t>MAGDA LORENA DAVILA VELANDIA</t>
  </si>
  <si>
    <t>HENRY EDMUNDO ACERO BARON</t>
  </si>
  <si>
    <t>IIS TECHNOLOGY SOLUTIONS SAS</t>
  </si>
  <si>
    <t>ANDREA CAROLINA PEREIRA CORRALES</t>
  </si>
  <si>
    <t>JOHN JAIRO RODRIGUEZ SANTIAGO</t>
  </si>
  <si>
    <t>FRUPYS LTDA</t>
  </si>
  <si>
    <t>LINA MARIA MORENO RODRIGUEZ</t>
  </si>
  <si>
    <t>SERGIO ANDRES CALDERON GARZON</t>
  </si>
  <si>
    <t>GIOVANNY FERNANDO ROJAS VELASQUEZ</t>
  </si>
  <si>
    <t>MARIA MERCEDES MALUCHE CHACON</t>
  </si>
  <si>
    <t>MARIA DEL MAR MORENO ZULETA</t>
  </si>
  <si>
    <t>RICHARD ALEXANDER ROMO GUACAS</t>
  </si>
  <si>
    <t>SONIA ESPERANZA TORRES RODRIGUEZ</t>
  </si>
  <si>
    <t>JHON FERNANDO FUENTES ROJAS</t>
  </si>
  <si>
    <t>MONICA MARIA NAVARRETE CRUZ</t>
  </si>
  <si>
    <t>PARELLY ALEJANDRA VELASCO MORENO</t>
  </si>
  <si>
    <t>ROSSY PATRICIA PIMIENTA VELASQUEZ</t>
  </si>
  <si>
    <t>MIRYAM ESTHER LOPEZ RODRIGUEZ</t>
  </si>
  <si>
    <t>FABIO ALBERTO RINCON RUIZ</t>
  </si>
  <si>
    <t>KAREN DAYANA PATIÑO SAENZ</t>
  </si>
  <si>
    <t>LAURA JULIANA CUERVO MORALES</t>
  </si>
  <si>
    <t>YENY ROCIO VASQUEZ LOZANO</t>
  </si>
  <si>
    <t>SHERYL NAYIBE SAIZ DELGADO</t>
  </si>
  <si>
    <t>MARIA DIACLIN RODRIGUEZ PULECIO</t>
  </si>
  <si>
    <t>ELKIN ANDRES GARCIA CIFUENTES</t>
  </si>
  <si>
    <t>YEBRAIL FERNANDO VARGAS BAYONA</t>
  </si>
  <si>
    <t>ANGIE LORENA RIAÑOS RAMOS</t>
  </si>
  <si>
    <t>MERCY LILIANA REINA</t>
  </si>
  <si>
    <t>LAURA JULIETH ROJAS AYERBE</t>
  </si>
  <si>
    <t>JOSE ALBEYRO AVILEZ CRUZ</t>
  </si>
  <si>
    <t>GIOVANNI ALEXIS GARZON TORRES</t>
  </si>
  <si>
    <t>ADRIANA PAOLA DIAZ CHAVEZ</t>
  </si>
  <si>
    <t>RICARDO ABEL ROLDAN CORREA</t>
  </si>
  <si>
    <t>LAURA KATHERIN LAMPREA MARTINEZ</t>
  </si>
  <si>
    <t>KAREN JOHANNA GUARNIZO GARCIA</t>
  </si>
  <si>
    <t>YOLANDA AMPARO RIAÑO GARCIA</t>
  </si>
  <si>
    <t>HENRY ALEXANDER ESLAVA PULIDO</t>
  </si>
  <si>
    <t>EIDER EMIR HERNANDEZ POLANCO</t>
  </si>
  <si>
    <t>PEDRO HERNANDO VARGAS ZAPATA</t>
  </si>
  <si>
    <t>ANDRES JOSE ERAZO MOSQUERA</t>
  </si>
  <si>
    <t>UNIVERSIDAD DE CUNDINAMARCA</t>
  </si>
  <si>
    <t>HENRY ANDRES CARDENAS FONSECA</t>
  </si>
  <si>
    <t>KELLY JOHANNA CASTILLA RAMIREZ</t>
  </si>
  <si>
    <t>JAIME HERNANDO PRIETO ALVAREZ</t>
  </si>
  <si>
    <t>ADRIANA MARIA PEÑALOZA TORO</t>
  </si>
  <si>
    <t>JUAN CAMILO RAMIREZ PINTO</t>
  </si>
  <si>
    <t>JAVIER DE JESUS TRESPALACIOS QUINTERO</t>
  </si>
  <si>
    <t>JORGE LEONARDO RENDON ARAQUE</t>
  </si>
  <si>
    <t>ANDREA KATERIN CARDENAS ALMANSA</t>
  </si>
  <si>
    <t>JORGE TIBERIO ANGARITA GARCIA</t>
  </si>
  <si>
    <t>ZAYRA CATALINA BERNAL CABRERA</t>
  </si>
  <si>
    <t>ANA CONSUELO TRIVIÑO MORALES</t>
  </si>
  <si>
    <t>JOSE RAUL PINILLA CHILLON</t>
  </si>
  <si>
    <t>JENNIFER VANNESA DIAZ NIÑO</t>
  </si>
  <si>
    <t>JEFERSON ALEJANDRO GOMEZ SANTAFE</t>
  </si>
  <si>
    <t>MILDRETH ALEJANDRA RUIZ AGUIRRE</t>
  </si>
  <si>
    <t>BRAND SEBASTIAN MORENO GARCIA</t>
  </si>
  <si>
    <t>HECTOR ENRIQUE ERIRA MORENO</t>
  </si>
  <si>
    <t>OLGA PATRICIA CORTES AMAYA</t>
  </si>
  <si>
    <t>DIANA MARCELA CANO PIÑEROS</t>
  </si>
  <si>
    <t>JAIME NICOLAS CAMARGO RODRIGUEZ</t>
  </si>
  <si>
    <t>MAYRA JIMENA WILCHES GONZALEZ</t>
  </si>
  <si>
    <t>JHOJAN ANDRES CASTAÑEDA SANCHEZ</t>
  </si>
  <si>
    <t>ALDAIR AUGUSTO SOTO MARTINEZ</t>
  </si>
  <si>
    <t>GONZALO ARMANDO CARRERO VILLAMIL</t>
  </si>
  <si>
    <t>ERIKA LIZETH ROJAS RONDON</t>
  </si>
  <si>
    <t>ADRIANA MARIA ROCHA RODRIGUEZ</t>
  </si>
  <si>
    <t>FRANKY YUBER MENDOZA CASTRO</t>
  </si>
  <si>
    <t>JOHANNA CATERIN OROZCO MORENO</t>
  </si>
  <si>
    <t>LINO ARTURO CELIS PIÑEROS</t>
  </si>
  <si>
    <t>RAFAEL SANTIAGO LAVERDE CHUNZA</t>
  </si>
  <si>
    <t>DORIS ANDREA CRUZ SANCHEZ</t>
  </si>
  <si>
    <t>BLANCA PATRICIA USECHE CESPEDES</t>
  </si>
  <si>
    <t>ANGELA SOFIA MEJIA SUAREZ</t>
  </si>
  <si>
    <t>PEDRO MIGUEL LOPEZ VELA</t>
  </si>
  <si>
    <t>YULY ANDREA SOLANO GUERRERO</t>
  </si>
  <si>
    <t>WILMAR JOSE VALENCIA SUAREZ</t>
  </si>
  <si>
    <t>JAIRO OSWALDO MARTINEZ GARNICA</t>
  </si>
  <si>
    <t>CRISTIAN ANDRES TORRES MALAMBO</t>
  </si>
  <si>
    <t>YULY ALEJANDRA VARELA TORRES</t>
  </si>
  <si>
    <t>LINA MARCELA CANDELA MARTIN</t>
  </si>
  <si>
    <t>EIMY SOLANGY CASTRO CASALLAS</t>
  </si>
  <si>
    <t>ELSA MARGARITA FLOREZ LOPEZ</t>
  </si>
  <si>
    <t>FRANCY PAOLA MONROY ALVAREZ</t>
  </si>
  <si>
    <t>YHONY ANDREY MEJIA TUSSO</t>
  </si>
  <si>
    <t>YOLANDA PATRICIA GARCIA AVILA</t>
  </si>
  <si>
    <t>MARCO ANTONIO PEREZ JIMENEZ</t>
  </si>
  <si>
    <t>JHEFFERSON DAVID OVALLE MONTAÑEZ</t>
  </si>
  <si>
    <t>YESICA HASLEIDY SALAZAR RAMIREZ</t>
  </si>
  <si>
    <t>MARIA NATALIA MARCILLO VELA</t>
  </si>
  <si>
    <t>YENNI LORENA INFANTE GARCIA</t>
  </si>
  <si>
    <t>LEIDY JOHANNA RAMIREZ PAEZ</t>
  </si>
  <si>
    <t>DANNA BRIGITH CANCHALA RUIZ</t>
  </si>
  <si>
    <t>LINA MILENA GARCIA SIERRA</t>
  </si>
  <si>
    <t>VANESSA ESTEFANY CERVANTES DE LA HOZ</t>
  </si>
  <si>
    <t>MIGUEL ANTONIO RUBIO DAZA</t>
  </si>
  <si>
    <t>FREDY DAVID MORILLO GUZMAN</t>
  </si>
  <si>
    <t>LENYN ALEXIS CUELLAR DIAZ</t>
  </si>
  <si>
    <t>SANDRA PATRICIA RINCON GOMEZ</t>
  </si>
  <si>
    <t>ALEXI NORVEI OSORIO RUIZ</t>
  </si>
  <si>
    <t>SINDY JHOANA TORRES ALVAREZ</t>
  </si>
  <si>
    <t>JOSE LUIS SUAREZ PARRA</t>
  </si>
  <si>
    <t>DUVAR STEVEN SABOGAL MORENO</t>
  </si>
  <si>
    <t>JULIO ROBERTO ARBOLEDA SAMPER</t>
  </si>
  <si>
    <t>LUIS ALVARO RODRIGUEZ PASCAGAZA</t>
  </si>
  <si>
    <t>SANDRA MILENA GOMEZ BELTRAN</t>
  </si>
  <si>
    <t>JORGE SAMUEL RAMOS RAMIREZ</t>
  </si>
  <si>
    <t>OSCAR ANDRES GODOY MELO</t>
  </si>
  <si>
    <t>JHON FREDY ALVAREZ BARRERA</t>
  </si>
  <si>
    <t>CESAR AUGUSTO CRUZ DIAZ</t>
  </si>
  <si>
    <t>DISTRACOM S.A.</t>
  </si>
  <si>
    <t>YEIMMY MARCELA MARTINEZ GONZALEZ</t>
  </si>
  <si>
    <t>KAREN VIVIANA STEPHANY FRANCO CASTAÑEDA</t>
  </si>
  <si>
    <t>HAMMER EDUARDO PACHECO ROJAS</t>
  </si>
  <si>
    <t>KAREN JIMENA BURBANO MORENO</t>
  </si>
  <si>
    <t>DIEGO ARMANDO OLAYA MINOTA</t>
  </si>
  <si>
    <t>RAFAEL EDUARDO VARGAS MENDEZ</t>
  </si>
  <si>
    <t>WILMER ANDREY CONTRERAS ARGUELLO</t>
  </si>
  <si>
    <t>ANDRES FELIPE MARTINEZ MERLANO</t>
  </si>
  <si>
    <t>MIGUEL ANGEL GONZALEZ GARCIA</t>
  </si>
  <si>
    <t>DORIS ADRIANA RODRIGUEZ FONSECA</t>
  </si>
  <si>
    <t>FABIAN ARMANDO MURCIA AVILA</t>
  </si>
  <si>
    <t>JORGE ISAAC GARAVITO JIMENEZ</t>
  </si>
  <si>
    <t>SANDRA MILENA CONTRERAS MARTINEZ</t>
  </si>
  <si>
    <t>CONSORCIO GEOTEST</t>
  </si>
  <si>
    <t>GINA PAOLA MARTINEZ JIMENEZ</t>
  </si>
  <si>
    <t>RODRIGO  PARRA VELANDIA</t>
  </si>
  <si>
    <t>MONICA JOHANA MACHADO VILLARREAL</t>
  </si>
  <si>
    <t>DELIO ALCIBIADES LADINO PEÑA</t>
  </si>
  <si>
    <t>DIANA MARCELA SABOYA AUDOR</t>
  </si>
  <si>
    <t>TATIANA ANDREA CAMARGO MELO</t>
  </si>
  <si>
    <t>LEIDY JOHANA MOLANO LOZADA</t>
  </si>
  <si>
    <t>DAISSY TATIANA FAJARDO VELASCO</t>
  </si>
  <si>
    <t>FELIX ANTONIO CEBALLOS PALACIOS</t>
  </si>
  <si>
    <t>CLAUDIA LEONOR AGUILAR LEON</t>
  </si>
  <si>
    <t>CLAUDIA FERNANDA RESTREPO BOTERO</t>
  </si>
  <si>
    <t>DIEGO ALEXANDER TORRES CRUZ</t>
  </si>
  <si>
    <t>PABLO CESAR CALDERON BELTRAN</t>
  </si>
  <si>
    <t>ANDRES SANTIAGO LEON PINEDA</t>
  </si>
  <si>
    <t>ANGELA TATIANA CRISTANCHO CHICUE</t>
  </si>
  <si>
    <t>PEDRO MARIA CAMARGO RINCON</t>
  </si>
  <si>
    <t>ARATTI SAS</t>
  </si>
  <si>
    <t>SERGIO ANDRES AMBUILA MOSQUERA</t>
  </si>
  <si>
    <t>XIMENA  LOMBANA RIAÑO</t>
  </si>
  <si>
    <t>LUZ HELENA CUEVAS BOHORQUEZ</t>
  </si>
  <si>
    <t>JOHN ALEXANDER SUAREZ SALGUERO</t>
  </si>
  <si>
    <t>GINA PAOLA ARDILA MANRIQUE</t>
  </si>
  <si>
    <t>MAUREN DARLINE FORERO RONCANCIO</t>
  </si>
  <si>
    <t>NEILA ZULEMA CASTELLANOS TRILLOS</t>
  </si>
  <si>
    <t>JAIRO ARMANDO PEÑA RIOS</t>
  </si>
  <si>
    <t>ELIANA YURIED BENITO LADINO</t>
  </si>
  <si>
    <t>ANDRES CAMILO CARDENAS BRAVO</t>
  </si>
  <si>
    <t>ANGELICA JOHANNA PATARROYO LONDOÑO</t>
  </si>
  <si>
    <t>ANDRES LEONARDO TRUJILLO DELGADILLO</t>
  </si>
  <si>
    <t>KARLA ANDREA TARAZONA RAMIREZ</t>
  </si>
  <si>
    <t>IVON ANDREA PIRAVAGUEN REDONDO</t>
  </si>
  <si>
    <t>CESAR AUGUSTO BARREIRO FERRO</t>
  </si>
  <si>
    <t>POMPEYO HERNAN GARAVITO URREA</t>
  </si>
  <si>
    <t>HECTOR GIOVANNY AYALA RODRIGUEZ</t>
  </si>
  <si>
    <t>AIDA LUZ RODRIGUEZ RODRIGUEZ</t>
  </si>
  <si>
    <t>FRANCISCO ALBERTO ROZO TORRES</t>
  </si>
  <si>
    <t>DIEGO ALEJANDRO GARZON CUBILLOS</t>
  </si>
  <si>
    <t>CLAUDIA SUSANA RODRIGUEZ ALBA</t>
  </si>
  <si>
    <t>HENRY FABIAN BEJARANO HERRERA</t>
  </si>
  <si>
    <t>JENNY ALEJANDRA ZAPATA GALLEGOS</t>
  </si>
  <si>
    <t>CESAR AUGUSTO RAMOS ZABALA</t>
  </si>
  <si>
    <t>MARCELA YURANI SANTOS JIMENEZ</t>
  </si>
  <si>
    <t>ANDERZON STEVEN MENESES PARADA</t>
  </si>
  <si>
    <t>JUAN MANUEL VILLANUEVA GODOY</t>
  </si>
  <si>
    <t>RAUL ALEJANDRO PARDO MORALES</t>
  </si>
  <si>
    <t>KATHERINE ANDREA PUELLO GALAN</t>
  </si>
  <si>
    <t>LUZ ADRIANA VARGAS RENDON</t>
  </si>
  <si>
    <t>JOHN FREDY PULIDO RINCON</t>
  </si>
  <si>
    <t>EDNA NATHALIE ARIZA RICO</t>
  </si>
  <si>
    <t>LUIS ENRIQUE SUAREZ ZAMORA</t>
  </si>
  <si>
    <t>FERNANDO AUGUSTO GARCIA BEJARANO</t>
  </si>
  <si>
    <t>INGRID JAZMIN VEGA CASTIBLANCO</t>
  </si>
  <si>
    <t>SEGUNDO ARCADIO AGUILAR PINEDA</t>
  </si>
  <si>
    <t>FABIO ALBERTO MOLINA GUTIERREZ</t>
  </si>
  <si>
    <t>FREDY YOVANNI BORDA CEPEDA</t>
  </si>
  <si>
    <t>FUNDACION CENTROFORM CFD CAR</t>
  </si>
  <si>
    <t>METALICAS LA INDUSTRIAL LTDA</t>
  </si>
  <si>
    <t>JAIME ALBERTO RATIVA RAMIREZ</t>
  </si>
  <si>
    <t>ANDERSSON FABIAN RINCON ALMARIO</t>
  </si>
  <si>
    <t>CESAR AUGUSTO LARA RUGELES</t>
  </si>
  <si>
    <t>OLGA ELENA MENDOZA NAVARRO</t>
  </si>
  <si>
    <t>ALVARO ALONSO PATIÑO ZAPATA</t>
  </si>
  <si>
    <t>CESAR ALEJANDRO VALLEJO DIAZ</t>
  </si>
  <si>
    <t>HENRY LEONARDO DUEÑAS RODRIGUEZ</t>
  </si>
  <si>
    <t>SANDRA MILENA SANDOVAL</t>
  </si>
  <si>
    <t>JOSE LUIS BRAVO YARA</t>
  </si>
  <si>
    <t>WILLIAM JOHANY AGUILAR</t>
  </si>
  <si>
    <t>ADRIANA ISSIS RAMOS DOMINGUEZ</t>
  </si>
  <si>
    <t>CLARA INES ROMERO REYES</t>
  </si>
  <si>
    <t>ANSELMO  YALANDA YALANDA</t>
  </si>
  <si>
    <t>YANDRY PATRICIA AMAYA CULMA</t>
  </si>
  <si>
    <t>CARLOS YESID MORENO CALDERON</t>
  </si>
  <si>
    <t>DIANA MARCELA ORTEGON NIETO</t>
  </si>
  <si>
    <t>ALVARO ALEXIS MEDINA ROMERO</t>
  </si>
  <si>
    <t>DAYANA LORENA ALFONSO ESCOBAR</t>
  </si>
  <si>
    <t>PILAR JASBLEIDY CASTELLANOS ROJAS</t>
  </si>
  <si>
    <t>DIANA CAROLINA GONZALEZ TERREROS</t>
  </si>
  <si>
    <t>JOSE TARCICIO QUIROGA VELASQUEZ</t>
  </si>
  <si>
    <t>FABIAN ARTURO ORTIZ WILCHES</t>
  </si>
  <si>
    <t>FAYDY MAGALLY PATIÑO GOMEZ</t>
  </si>
  <si>
    <t>DEISY LORENA DIAZ QUIROZ</t>
  </si>
  <si>
    <t>MARIA ALEJANDRA MORENO GIRALDO</t>
  </si>
  <si>
    <t>DINA SOFIA PLAZAS PEÑA</t>
  </si>
  <si>
    <t>DIEGO ALEJANDRO SILVA ZAPATA</t>
  </si>
  <si>
    <t>CONSORCIO M&amp;A 05</t>
  </si>
  <si>
    <t>NASLY ANDREA OLARTE VALENCIA</t>
  </si>
  <si>
    <t>JUAN ANTONIO CARDENAS ACEVEDO</t>
  </si>
  <si>
    <t>HECTOR JAVIER RODRIGUEZ ESPITIA</t>
  </si>
  <si>
    <t>MIGUEL ALFONSO CONTRERAS ROBLES</t>
  </si>
  <si>
    <t>COMERCIALIZADORA CAFE BOTERO SAS</t>
  </si>
  <si>
    <t>JORGE ENRIQUE GAMBA QUIROGA</t>
  </si>
  <si>
    <t>OSCAR DANIEL PEREZ CUELLO</t>
  </si>
  <si>
    <t>KAREN VERONICA PINZON CORTES</t>
  </si>
  <si>
    <t>WILSON HERNANDO ALFONSO MORENO</t>
  </si>
  <si>
    <t>RICHARD  PEREZ MORENO</t>
  </si>
  <si>
    <t>OSCAR SANTIAGO DUARTE ROA</t>
  </si>
  <si>
    <t>EDWIN MAURICIO ALFONSO MALDONADO</t>
  </si>
  <si>
    <t>JAIME ALEXANDER BARBOSA VILLALBA</t>
  </si>
  <si>
    <t>JUAN ANGEL LOPEZ ARDILA</t>
  </si>
  <si>
    <t>LUIS ALEJANDRO MORENO RUEDA</t>
  </si>
  <si>
    <t>FANOR EDILSON CUBILLOS GOMEZ</t>
  </si>
  <si>
    <t>GPS ELECTRONICS LTDA</t>
  </si>
  <si>
    <t>CRISTHIAM CAMILO FERIA PEREZ</t>
  </si>
  <si>
    <t>ROCIO DEL PILAR QUIÑONES GUZMAN</t>
  </si>
  <si>
    <t>UNION TEMPORAL KENNEDY DEPORTIVA</t>
  </si>
  <si>
    <t>DIEGO ALEJANDRO PEDRAZA CARDENAS</t>
  </si>
  <si>
    <t>MAYRA ALEJANDRA SOTO ARCOS</t>
  </si>
  <si>
    <t>MOISES DAYAN FRANCISCO GOMEZ GUERRERO</t>
  </si>
  <si>
    <t>BLANCA SOFIA HEREDIA MARTIN</t>
  </si>
  <si>
    <t>EDWIN ANTONIO CORTES FLOREZ</t>
  </si>
  <si>
    <t>LADY JOHANA ORDOÑEZ GUERRERO</t>
  </si>
  <si>
    <t>NANCY GIOVANNA CELY VARGAS</t>
  </si>
  <si>
    <t>JIREL MAGDIEL MODESTO GONZALEZ</t>
  </si>
  <si>
    <t>SERGIO ESTEBAN REYES BAYONA</t>
  </si>
  <si>
    <t>LILIA CRISTINA ESCOBAR CUESTA</t>
  </si>
  <si>
    <t>MONICA ESPERANZA ESQUINAS CASTILLO</t>
  </si>
  <si>
    <t>MARIA FERNANDA GOMEZ CARDONA</t>
  </si>
  <si>
    <t>JULIETH TATIANA SANCHEZ CASTILLO</t>
  </si>
  <si>
    <t>DOBLE R ARQUITECTURA E INGENIERIA SAS</t>
  </si>
  <si>
    <t>JAVIER MAURICIO MUÑOZ PIÑARETE</t>
  </si>
  <si>
    <t>EGNA MARGARITA ROJAS VARGAS</t>
  </si>
  <si>
    <t>CARLOS FABIAN RAMIREZ</t>
  </si>
  <si>
    <t>JHON ROGER MARTINEZ MARTIN</t>
  </si>
  <si>
    <t>SANDRA MILENA DURAN NIETO</t>
  </si>
  <si>
    <t>LILIANA CATALINA LARA SEPULVEDA</t>
  </si>
  <si>
    <t>NELSON FERNANDO RAMOS RIVERA</t>
  </si>
  <si>
    <t>CESAR MAURICIO RUIZ LONDOÑO</t>
  </si>
  <si>
    <t>JUAN CARLOS DIMAS PEDRAZA</t>
  </si>
  <si>
    <t>JENNY GISELA CUERVO LOPEZ</t>
  </si>
  <si>
    <t>IVAN HERNANDO ZABALETA VANEGAS</t>
  </si>
  <si>
    <t>PABLO GIOVANNY PARRA PINEDA</t>
  </si>
  <si>
    <t>CONSUELO AMERICA DEL MAR ALBARRACIN PEREA</t>
  </si>
  <si>
    <t>LUIS ALBERTO MARTINEZ SICHACA</t>
  </si>
  <si>
    <t>ANGELA MARITZA MURCIA VENEGAS</t>
  </si>
  <si>
    <t>CRISTIAN DAVID BUSTAMANTE DAVILA</t>
  </si>
  <si>
    <t>PEDRO PABLO DUARTE URIZA</t>
  </si>
  <si>
    <t>CRHISTIAN ALEXIS SANDOVAL GARCIA</t>
  </si>
  <si>
    <t>CARMEN ELISA VILLAVECES ORTIZ</t>
  </si>
  <si>
    <t>DIEGO ALEJANDRO HERNANDEZ BOCANEGRA</t>
  </si>
  <si>
    <t>ANGELA LILIANA RONDON GUTIERREZ</t>
  </si>
  <si>
    <t>CARLOS ALFONSO ACOSTA GARZON</t>
  </si>
  <si>
    <t>JESSYCA NATALY RIVEROS ALARCON</t>
  </si>
  <si>
    <t>LAYNE YESSENIA ACUÑA ESLAVA</t>
  </si>
  <si>
    <t>CAMILO ERNESTO SALAMANCA GONZALEZ</t>
  </si>
  <si>
    <t>ANGIE KATHERINE PARDO RAMIREZ</t>
  </si>
  <si>
    <t>JOHN MAURICIO MORALES TORRES</t>
  </si>
  <si>
    <t>CAMILO ANDRES ARIAS REY</t>
  </si>
  <si>
    <t>DIEGO ENRIQUE BUSTOS RODRIGUEZ</t>
  </si>
  <si>
    <t>MATEO ANDRES SANCHEZ ORTEGA</t>
  </si>
  <si>
    <t>KATHERIN YOJANNA SOTO DURAN</t>
  </si>
  <si>
    <t>JULIO ALEXANDER RIVERA CACHOPE</t>
  </si>
  <si>
    <t>LUIS FERNANDO BOHORQUEZ REYES</t>
  </si>
  <si>
    <t>JOSE MAURICIO PLAZAS HIGUERA</t>
  </si>
  <si>
    <t>FRANCISCO JAVIER RUBIO GUARIN</t>
  </si>
  <si>
    <t>SINGRIDT JULIETTE RODRIGUEZ GONZALEZ</t>
  </si>
  <si>
    <t>MYRIAM ROSANA BARRERA GUEVARA</t>
  </si>
  <si>
    <t>JOSE VICENTE ZABALA PRECIADO</t>
  </si>
  <si>
    <t>HUGO FERNEY PINEDA NIÑO</t>
  </si>
  <si>
    <t>WILLIAM ORLANDO CLAVIJO RIVEROS</t>
  </si>
  <si>
    <t>DIEGO ARMANDO REINA BARRERA</t>
  </si>
  <si>
    <t>ANGELA MARIA APARICIO FIGUEROA</t>
  </si>
  <si>
    <t>FABIAN HUMBERTO PULIDO PEREZ</t>
  </si>
  <si>
    <t>EMIDIA ALEJANDRA SIERRA QUIROGA</t>
  </si>
  <si>
    <t>OSCAR ALBERTO MANCERA LURDUY</t>
  </si>
  <si>
    <t>CAROLINA ALEXANDRA CANO MERCHAN</t>
  </si>
  <si>
    <t>JOHN ALEXANDER ROJAS DIAZ</t>
  </si>
  <si>
    <t>ALBA TERESA TRIANA RUBIANO</t>
  </si>
  <si>
    <t>INVERSION Y HOGAR SAS</t>
  </si>
  <si>
    <t>JUAN JOSE ENSUNCHO CONSUEGRA</t>
  </si>
  <si>
    <t>ALBA MERIDA SEGURA GARCIA</t>
  </si>
  <si>
    <t>FREDY FRANCISCO CALAO GONZALEZ</t>
  </si>
  <si>
    <t>SANDRA JULIETA IBARRA RUIZ</t>
  </si>
  <si>
    <t>DAIRY LIZETH SILVA BARRERA</t>
  </si>
  <si>
    <t>IVAN ERNESTO RANGEL VESGA</t>
  </si>
  <si>
    <t>ANGY PAOLA PINILLO GARCIA</t>
  </si>
  <si>
    <t>GERMAN EDUARDO ROJAS MORA</t>
  </si>
  <si>
    <t>MARIA CIELO PEREZ PARRA</t>
  </si>
  <si>
    <t>EDWIN JAIR GARCES MARTINEZ</t>
  </si>
  <si>
    <t>OCTAVIO ENRIQUE BONETT LAZARO</t>
  </si>
  <si>
    <t>UNION TEMPORAL ALIANZA ESTRATEGICA BOSA 2021</t>
  </si>
  <si>
    <t>JHON JAIRO PACHON RUIZ</t>
  </si>
  <si>
    <t>OSCAR EDUARDO PEÑA BAQUERO</t>
  </si>
  <si>
    <t>LUIS ALBERTO SUAREZ MOYA</t>
  </si>
  <si>
    <t>KAREN LILIANA ORTIZ RIVERA</t>
  </si>
  <si>
    <t>ALVARO AUGUSTO BERMEO PERDOMO</t>
  </si>
  <si>
    <t>MAIRA FERNANDA VILLAMIL PEÑA</t>
  </si>
  <si>
    <t>ALEJANDRA PATRICIA RUBIO REYES</t>
  </si>
  <si>
    <t>NIYIRETH TATIANA PAEZ HERNANDEZ</t>
  </si>
  <si>
    <t>ELKIN DARIO RAMIREZ GONZALEZ</t>
  </si>
  <si>
    <t>JOHANA PATRICIA ROMERO SANCHEZ</t>
  </si>
  <si>
    <t>DIEGO ALONSO GARZON TRUJILLO</t>
  </si>
  <si>
    <t>ANDRES FERNANDO GUTIERREZ BRITTO</t>
  </si>
  <si>
    <t>VICTOR EDUARDO FONSECA BARRANTES</t>
  </si>
  <si>
    <t>ELMER RICARDO RINCON PLAZAS</t>
  </si>
  <si>
    <t>AMILCAR GILBERTO RODRIGUEZ RESTREPO</t>
  </si>
  <si>
    <t>LILIAN ADRIANA MORA VANEGAS</t>
  </si>
  <si>
    <t>KAREN VIVIANA OSORIO PALACIOS</t>
  </si>
  <si>
    <t>IVAN DARIO OSPINA DUARTE</t>
  </si>
  <si>
    <t>KAROL VIVIANA VARGAS ALBARRACIN</t>
  </si>
  <si>
    <t>DIEGO ARMANDO POSADA GRIJALBA</t>
  </si>
  <si>
    <t>NUBIA ALCIRA SACRISTAN PIÑEROS</t>
  </si>
  <si>
    <t>COMPOMEDICA SAS</t>
  </si>
  <si>
    <t>NICOLE DAYANNA RIVERA VEGA</t>
  </si>
  <si>
    <t>ESTEPHANIA VALLENTINA CUAICUAN CHICAIZA</t>
  </si>
  <si>
    <t>WILMAR HERNAN PEREZ SANCHEZ</t>
  </si>
  <si>
    <t>JUAN CAMILO MONTENEGRO SANCHEZ</t>
  </si>
  <si>
    <t>SUMINISTROS Y ASESORIAS S&amp;R S.A.S</t>
  </si>
  <si>
    <t>JUAN MANUEL FAJARDO BRAVO</t>
  </si>
  <si>
    <t>CRISTIAN CAMILO CORTES VANEGAS</t>
  </si>
  <si>
    <t>PAOLA ANDREA ARDILA MEJIA</t>
  </si>
  <si>
    <t>JUAN CARLOS PEREZ TIQUE</t>
  </si>
  <si>
    <t>JULIAN ANDRES PARRA URUEÑA</t>
  </si>
  <si>
    <t>LIDA JANNETH TAMAYO ROJAS</t>
  </si>
  <si>
    <t>JORGE MANUEL SEJIN RODELO</t>
  </si>
  <si>
    <t>FUNDACION PEPASO</t>
  </si>
  <si>
    <t>LAURA DANIELA JACOME HERNANDEZ</t>
  </si>
  <si>
    <t>PEDRO ALEJANDRO BASTOS RODRIGUEZ</t>
  </si>
  <si>
    <t>YENY MARCELA SILVA CLAVIJO</t>
  </si>
  <si>
    <t>CONSORCIO INTERVENCION URBANA</t>
  </si>
  <si>
    <t>DYLAN YUSSEPH GONZALEZ TRUJILLO</t>
  </si>
  <si>
    <t>CONSTRUCCIONES CIVILES JFM SAS</t>
  </si>
  <si>
    <t>ANA GABRIELA CARRASCO DELGADO</t>
  </si>
  <si>
    <t>DORA YAMILE NAGED MENDOZA</t>
  </si>
  <si>
    <t>LINA VALENTINA ALBORNOZ RIVEROS</t>
  </si>
  <si>
    <t>CONSTANZA MARCELA TORRES</t>
  </si>
  <si>
    <t>NORA CECILIA PEREZ</t>
  </si>
  <si>
    <t>DIANA RAQUEL CASTILLO</t>
  </si>
  <si>
    <t>MARIA TEREZA URIBE PEÑA</t>
  </si>
  <si>
    <t>SEBASTIAN EDUARDO BRAVO ZAFRA</t>
  </si>
  <si>
    <t>SANDRA LORENA TERAN TINJACA</t>
  </si>
  <si>
    <t>HUMBERTO MARIO GONZALEZ HOYOS</t>
  </si>
  <si>
    <t>NESTOR ALEXANDER HENAO CAMELO</t>
  </si>
  <si>
    <t>FRANCISCO SNEYDER CHIQUIZA VARGAS</t>
  </si>
  <si>
    <t>MARIA ALEJANDRA GONZALEZ DOMINGUEZ</t>
  </si>
  <si>
    <t>RAFAEL ANDRES ENCISO VARGAS</t>
  </si>
  <si>
    <t>OLGA LILIANA FORERO MORA</t>
  </si>
  <si>
    <t>MOISES MAURICIO DEL TORO JOVEN</t>
  </si>
  <si>
    <t>MARIA TERESA GONZALEZ VERGARA</t>
  </si>
  <si>
    <t>LILIANA GERLEIN CASTIBLANCO VARGAS</t>
  </si>
  <si>
    <t>ANA MARIA CUADROS CASTRO</t>
  </si>
  <si>
    <t>LAURA ALEJANDRA CASTRO GALEANO</t>
  </si>
  <si>
    <t>JUAN PABLO ORDOÑEZ</t>
  </si>
  <si>
    <t>JUAN SEBASTIAN AVILA MONTAÑO</t>
  </si>
  <si>
    <t>LINDA YESENIA BENAVIDES LOPEZ</t>
  </si>
  <si>
    <t>GISELLE MARIANA FONSECA CRISTANCHO</t>
  </si>
  <si>
    <t>DIEGO NICOLAS MORENO HERNANDEZ</t>
  </si>
  <si>
    <t>JAIME ANDRES JIMENEZ POLANIA</t>
  </si>
  <si>
    <t>ERNESTO RAFAEL ZAPA AVILEZ</t>
  </si>
  <si>
    <t>DIEGO ARMANDO PINZON BERMUDEZ</t>
  </si>
  <si>
    <t>CARLOS ALBERTO SANTOS RODRIGUEZ</t>
  </si>
  <si>
    <t>AHYDA ROCIO QUIROGA PIRAQUIVE</t>
  </si>
  <si>
    <t>DIANA CAROLINA CEPEDA ROZO</t>
  </si>
  <si>
    <t>ANGELA LILIANA PINZON</t>
  </si>
  <si>
    <t>CLARA PATRICIA BENAVIDES AVENDAÑO</t>
  </si>
  <si>
    <t>DORIS YADIRA FLOREZ CARO</t>
  </si>
  <si>
    <t>EDITH PILAR CANO BELTRAN</t>
  </si>
  <si>
    <t>LAURA VANESSA VASQUEZ MUÑOZ</t>
  </si>
  <si>
    <t>LUIS OMAR PEREZ VARGAS</t>
  </si>
  <si>
    <t>EDWIN FARLEY GUERRERO VARGAS</t>
  </si>
  <si>
    <t>ROSA MARIA ROSSELL GOMEZ</t>
  </si>
  <si>
    <t>LINA FERNANDA OCAMPO GOMEZ</t>
  </si>
  <si>
    <t>JAIME ANDRES OSORIO MARUN</t>
  </si>
  <si>
    <t>LAURA STHEFANIA DIAZ GUTIERREZ</t>
  </si>
  <si>
    <t>JORGE ALEXANDER ESQUIVEL GARCIA</t>
  </si>
  <si>
    <t>JUAN CARLOS CARDENAS ARIZA</t>
  </si>
  <si>
    <t>MARBY YANET MARTINEZ ORTIZ</t>
  </si>
  <si>
    <t>YURI ALEXANDRA LATORRE MORA</t>
  </si>
  <si>
    <t>XIMENA ANDREA PARRAGA GOMEZ</t>
  </si>
  <si>
    <t>MARCO FIDEL PEDROZA HUERTAS</t>
  </si>
  <si>
    <t>GERARDO AUGUSTO RODRIGUEZ AVILA</t>
  </si>
  <si>
    <t>FRANCISCO JAVIER HIGUERA NOVA</t>
  </si>
  <si>
    <t>DIANA ZORAIDA ROMERO SALINAS</t>
  </si>
  <si>
    <t>CARLOS EDUARDO GUARIN JAIMES</t>
  </si>
  <si>
    <t>CARLOS GIOVANNY CASTELLANOS GUZMAN</t>
  </si>
  <si>
    <t>JEFERSSON ENRIQUE TAPIERO NIÑO</t>
  </si>
  <si>
    <t>MARIA ELINA PLAZAS LOPEZ</t>
  </si>
  <si>
    <t>CRISTIAN FERNANDO GALEANO AGUILERA</t>
  </si>
  <si>
    <t>OLGA MADIME MORA ACOSTA</t>
  </si>
  <si>
    <t>CARLOS FABIAN RAMIREZ AREVALO</t>
  </si>
  <si>
    <t>JOHN JAIRO LOPEZ GAVILAN</t>
  </si>
  <si>
    <t>DIANA ESMERALDA CARRILLO ACOSTA</t>
  </si>
  <si>
    <t>INGESCOR LTDA</t>
  </si>
  <si>
    <t>JULIA LUCIA GARCIA FORERO</t>
  </si>
  <si>
    <t>LAURA ANDREA CUESTA VILLATE</t>
  </si>
  <si>
    <t>YENNY ANDREA VARGAS VELASQUEZ</t>
  </si>
  <si>
    <t>EUMIR ANTONIO PALACIOS CAICEDO</t>
  </si>
  <si>
    <t>DAYAAN TATIANA JIMENEZ QUEVEDO</t>
  </si>
  <si>
    <t>VIANEY LUCIA ARDILA AVILA</t>
  </si>
  <si>
    <t>LUIS ALONSO RODRIGUEZ BARBOSA</t>
  </si>
  <si>
    <t>JENNY PAOLA CEPEDA GALINDO</t>
  </si>
  <si>
    <t>DEIVY ALEJANDRO FIRACATIVE ORTIZ</t>
  </si>
  <si>
    <t>ASESORES Y CONSULTORES CIVILES ASOCIADOS SAS</t>
  </si>
  <si>
    <t>LUZ ESTRELLA ORTIZ CARDONA</t>
  </si>
  <si>
    <t>JESYCA ROSY ORJUELA AYA</t>
  </si>
  <si>
    <t>WILLIAM ANDRES BARRERA DAZA</t>
  </si>
  <si>
    <t>LAURA CATALINA MORENO MUÑOZ</t>
  </si>
  <si>
    <t>REDES Y CONEXIONES ELECTRICAS SAS</t>
  </si>
  <si>
    <t>LUZBY DAHIANNA ROMERO MANCERA</t>
  </si>
  <si>
    <t>HERNAN EDUARDO RODRIGUEZ BEDOYA</t>
  </si>
  <si>
    <t>NATALIA XILENA GARCIA ESPINOSA</t>
  </si>
  <si>
    <t>CLAUDIA LILIANA MOYA ORJUELA</t>
  </si>
  <si>
    <t>ANDERSON FABIAN GONZALEZ MEDINA</t>
  </si>
  <si>
    <t>TITO FABIAN RUIZ BARAJAS</t>
  </si>
  <si>
    <t>LUISA FERNANDA CUBIDES GAITAN</t>
  </si>
  <si>
    <t>LUZ ADRIANA SANABRIA</t>
  </si>
  <si>
    <t>JAIRO ESTEBAN SARASTY HUERTAS</t>
  </si>
  <si>
    <t>DIEGO FERNANDO TRIANA LEON</t>
  </si>
  <si>
    <t>CHAYAN SMITH MENESES MORENO</t>
  </si>
  <si>
    <t>OSCAR FABRICIO CRUZ RUBIO</t>
  </si>
  <si>
    <t>PEDRO JOSE AYALA MENDOZA</t>
  </si>
  <si>
    <t>LUIS FERNANDO CUEVAS NIÑO</t>
  </si>
  <si>
    <t>WILLIAM HOANNY AMADOR RAMOS</t>
  </si>
  <si>
    <t>JOSE GOTARDO PEREZ SOTO</t>
  </si>
  <si>
    <t>ABEL SADIR VEGA HERRERA</t>
  </si>
  <si>
    <t>ANIBAL FERNANDO OSPINA ARDILA</t>
  </si>
  <si>
    <t>JONNATHAN ORLANDO BORRERO OVALLE</t>
  </si>
  <si>
    <t>BERNA PAOLA ROJAS ROA</t>
  </si>
  <si>
    <t>JOSE DANILO TRIANA MONTENEGRO</t>
  </si>
  <si>
    <t>ANA GERALDIN PATIÑO VALBUENA</t>
  </si>
  <si>
    <t>LESMANG ORZON OTAVO APARICIO</t>
  </si>
  <si>
    <t>DIEGO EDILBERTO LIMAS VARGAS</t>
  </si>
  <si>
    <t>MARIA PAULA PARDO VARGAS</t>
  </si>
  <si>
    <t>SANDRA PATRICIA PINTO GARAY</t>
  </si>
  <si>
    <t>OSCAR JOSE SUAREZ PEÑA</t>
  </si>
  <si>
    <t>MARTHA LILIANA RODRIGUEZ FIGUEREDO</t>
  </si>
  <si>
    <t>CARLOS JAVIER FLOREZ AGUILERA</t>
  </si>
  <si>
    <t>JAIR ANDRES ACEVEDO RINCON</t>
  </si>
  <si>
    <t>HILDA ALEXANDRA MORENO MURCIA</t>
  </si>
  <si>
    <t>OMAR JOSE MUÑOZ CORREDOR</t>
  </si>
  <si>
    <t>CARLOS ANDRES MENDEZ MOJICA</t>
  </si>
  <si>
    <t>ANA DARLEY RETALLACK DE GIRALDO</t>
  </si>
  <si>
    <t>JENNY ANDREA MONTOYA HERNANDEZ</t>
  </si>
  <si>
    <t>PAOLA ANDREA PADILLA AYARZA</t>
  </si>
  <si>
    <t>DIANA CAROLINA MORENO RINCON</t>
  </si>
  <si>
    <t>LEIDY JAQUELINE CAMARGO RODRIGUEZ</t>
  </si>
  <si>
    <t>CARLOS ANDRES FLOREZ VERGARA</t>
  </si>
  <si>
    <t>CARLOS ALBERTO PINZON MOLINA</t>
  </si>
  <si>
    <t>CRISTIAN CAMILO LARROTA MUÑOZ</t>
  </si>
  <si>
    <t>NELSON JOHANNY RODRIGUEZ CONTRERAS</t>
  </si>
  <si>
    <t>ELIANA GRISEL CADENA CANO</t>
  </si>
  <si>
    <t>CLARA PAOLA CARDENAS LOPEZ</t>
  </si>
  <si>
    <t>ANGIE LORENA GARCIA VERA</t>
  </si>
  <si>
    <t>CARMEN YANNETH FAGUA CRUZ</t>
  </si>
  <si>
    <t>LILIA FANNY GUEVARA PARRADO</t>
  </si>
  <si>
    <t>DAVID NICOLAS MONTAÑO MORENO</t>
  </si>
  <si>
    <t>JUAN DAVID RAMIREZ MONTOYA</t>
  </si>
  <si>
    <t>JUAN FELIPE GALINDO NIÑO</t>
  </si>
  <si>
    <t>JOHANNA IBET GARAY ALVAREZ</t>
  </si>
  <si>
    <t>NEDI NATALIA MILLARES ABELLA</t>
  </si>
  <si>
    <t>LUISA FERNANDA GOMEZ ESPINOSA</t>
  </si>
  <si>
    <t>SANTIAGO ANDRES PATIÑO HERNANDEZ</t>
  </si>
  <si>
    <t>JOAN SEBASTIAN CALVO CONDE</t>
  </si>
  <si>
    <t>MANUEL FERLEY MATURANA MENA</t>
  </si>
  <si>
    <t>NESTOR FABIAN BAUTISTA VEGA</t>
  </si>
  <si>
    <t>LAURA XIMENA PERDOMO CEDEÑO</t>
  </si>
  <si>
    <t>JAIME HUMBERTO GARZON DIAZ</t>
  </si>
  <si>
    <t>RAFAEL RICARDO BALAGUERA BONITTO</t>
  </si>
  <si>
    <t>DIEGO ANDRES SORA CORTES</t>
  </si>
  <si>
    <t>SANDRA YASMIN ATARA ORJUELA</t>
  </si>
  <si>
    <t>LUIS FERNANDO MARTINEZ VARGAS</t>
  </si>
  <si>
    <t>ANTONIO CARLOS MONROY CASTELLANOS</t>
  </si>
  <si>
    <t>EDSON ALONSO BUSTOS TOCASUCHE</t>
  </si>
  <si>
    <t>ONNIX PRODUCCIONES SAS</t>
  </si>
  <si>
    <t>CARLOS ALBERTO OLARTE AVILA</t>
  </si>
  <si>
    <t>YESID ALEXANDER SANCHEZ NARVAEZ</t>
  </si>
  <si>
    <t>DAILY JASBLEIDY ALBARRACIN BENITEZ</t>
  </si>
  <si>
    <t>DIEGO FERNANDO BETANCOURT RINCON</t>
  </si>
  <si>
    <t>WILMER DUVAN RODRIGUEZ MONTERO</t>
  </si>
  <si>
    <t>NUBIA ESPERANZA SANTAFE CASTELLANOS</t>
  </si>
  <si>
    <t>CRISTIAN DAVID LONDOÑO RUEDA</t>
  </si>
  <si>
    <t>ISMAEL ALBERTO RENGIFO PELAEZ</t>
  </si>
  <si>
    <t>JULIO MARIO VASQUEZ OCHOA</t>
  </si>
  <si>
    <t>GUILLERMO HERNAN SOLANO REYES</t>
  </si>
  <si>
    <t>NATALIA ANDREA SERRATO CRUZ</t>
  </si>
  <si>
    <t>LUIS CARLOS ERIRA TUPAZ</t>
  </si>
  <si>
    <t>KAREN MAYERLY MORENO MARIN</t>
  </si>
  <si>
    <t>OSCAR ALEJANDRO RODRIGUEZ CAMACHO</t>
  </si>
  <si>
    <t>SANDRA ESPERANZA CLAVIJO RAMOS</t>
  </si>
  <si>
    <t>BRUCHELL BRILLAOC CARRILLO REMON</t>
  </si>
  <si>
    <t>ASTRID MILENA BALLESTEROS ROBAYO</t>
  </si>
  <si>
    <t>HERNAN DANIEL HERNANDEZ RUBIANO</t>
  </si>
  <si>
    <t>JOSE ALFONSO ORTEGA GONZALEZ</t>
  </si>
  <si>
    <t>ELSY ESMERALDA MARTINEZ ROMERO</t>
  </si>
  <si>
    <t>ANA ROSA BAUTISTA RINCON</t>
  </si>
  <si>
    <t>ANGIE LORENA MARTINEZ RAMIREZ</t>
  </si>
  <si>
    <t>YEISON IVAN CASTRO ESPINOSA</t>
  </si>
  <si>
    <t>ERIKA JOHANNA PEREZ RAMIREZ</t>
  </si>
  <si>
    <t>KENNY BIVIANA ROJAS AMUD</t>
  </si>
  <si>
    <t>LUZ ANGELA RAMIREZ ORTEGON</t>
  </si>
  <si>
    <t>JUAN GUILLERMO SASTOQUE LOPEZ</t>
  </si>
  <si>
    <t>MONICA PATRICIA MARTINEZ</t>
  </si>
  <si>
    <t>COMISIONISTAS FINANCIEROS AGROPECUARIOS SA</t>
  </si>
  <si>
    <t>OSCAR RENE LOZANO ESCOBAR</t>
  </si>
  <si>
    <t>SINDY ALEXANDRA AREVALO ATARA</t>
  </si>
  <si>
    <t>OWER JOSE CAMPOS SALDAÑA</t>
  </si>
  <si>
    <t>LIZETH ANDREA MARTINEZ HERRERA</t>
  </si>
  <si>
    <t>INGASYC SAS</t>
  </si>
  <si>
    <t>KELLY MAGNOLIA BEJARANO RIVERA</t>
  </si>
  <si>
    <t>HEIMER ANDRES MAYORGA TOCANCIPA</t>
  </si>
  <si>
    <t>DAVID ALFONSO CORDOBA FARIETA</t>
  </si>
  <si>
    <t>JOHN SEBASTIAN LADINO REINA</t>
  </si>
  <si>
    <t>LUIS GONZALO HERNANDEZ VELANDIA</t>
  </si>
  <si>
    <t>RAYMOND ALEXANDER JIMENEZ ARTEAGA</t>
  </si>
  <si>
    <t>KAREN GERALDINE CARRERO RAMIREZ</t>
  </si>
  <si>
    <t>EDITH LUCIA QUECANO CARDENAS</t>
  </si>
  <si>
    <t>YEISSON RICARDO NIAMPIRA JOYA</t>
  </si>
  <si>
    <t>CARLA NIAMED LOZANO TAUTIVA</t>
  </si>
  <si>
    <t>DIANA CAROLINA RODRIGUEZ PEÑA</t>
  </si>
  <si>
    <t>VICTOR HUGO HERRERA DELGADO</t>
  </si>
  <si>
    <t>INGRID AZUCENA SIERRA NARANJO</t>
  </si>
  <si>
    <t>LINA MARCELA ROMERO RODRIGUEZ</t>
  </si>
  <si>
    <t>FRANCI NATHALY DIAZ SOTO</t>
  </si>
  <si>
    <t>JOSE IGNACIO LEURO CARVAJAL</t>
  </si>
  <si>
    <t>YURI ANDREA SUAREZ OTALORA</t>
  </si>
  <si>
    <t>CARLOS EDUARDO CASTRO ORTIZ</t>
  </si>
  <si>
    <t>DIANA CATHERINE VERGARA SANCHEZ</t>
  </si>
  <si>
    <t>HUGO ALEXANDER RUBIO HERRERA</t>
  </si>
  <si>
    <t>MIRYAM JANNETH AREVALO MARTINEZ</t>
  </si>
  <si>
    <t>JOHAN SEBASTIAN FORERO ACERO</t>
  </si>
  <si>
    <t>JESUS ANDRES ARISMENDI DE LA CRUZ</t>
  </si>
  <si>
    <t>MAYRA ALEJANDRA PATIÑO COBALEDA</t>
  </si>
  <si>
    <t>OMAR DAVID CASTILLO AMADOR</t>
  </si>
  <si>
    <t>JINNA PAOLA GERENA ROJAS</t>
  </si>
  <si>
    <t>MARIA ALEJANDRA ZULUAGA ABRIL</t>
  </si>
  <si>
    <t>CRISTHIAN ADOLFO ACERO CASTAÑEDA</t>
  </si>
  <si>
    <t>CAROL ANDREA URBANO LEAL</t>
  </si>
  <si>
    <t>ANA MATILDE MAESTRE DAZA</t>
  </si>
  <si>
    <t>LUIS ENRIQUE VARGAS MENDOZA</t>
  </si>
  <si>
    <t>EDITH NATHALIE ROMERO BARRERA</t>
  </si>
  <si>
    <t>HECTOR ARMANDO OSPINA OSPINA</t>
  </si>
  <si>
    <t>MICHAEL FELIPE RAMIREZ GRACIA</t>
  </si>
  <si>
    <t>WILLIAM EDUARDO ORTIZ CIFUENTES</t>
  </si>
  <si>
    <t>PAULA VALENTINA ARIZA HOLGUIN</t>
  </si>
  <si>
    <t>CRISTIAN RICARDO CUEVAS AREVALO</t>
  </si>
  <si>
    <t>WILLIAM FERNANDO PACHECO GONZALEZ</t>
  </si>
  <si>
    <t>JULIETH VANESSA GARCIA CARDENAS</t>
  </si>
  <si>
    <t>HENRY GIANCARLO GUEVARA MILA</t>
  </si>
  <si>
    <t>JULIAN ALBERTO SOLANO PINEDA</t>
  </si>
  <si>
    <t>ELKIN JOSE SIERRA BRACHO</t>
  </si>
  <si>
    <t>ANGELA MARIA PINILLA RICARDO</t>
  </si>
  <si>
    <t>GUILLERMO ALBERTO RAMIREZ DUQUE</t>
  </si>
  <si>
    <t>KAREN GIULIANA JARA RIVEROS</t>
  </si>
  <si>
    <t>JOSE EDGAR CHAPARRO CASTIBLANCO</t>
  </si>
  <si>
    <t>ANGELA PATRICIA ROZO RODRIGUEZ</t>
  </si>
  <si>
    <t>ESTUDIOS E INGENIERIA SAS</t>
  </si>
  <si>
    <t>LUZ MARITZA ACERO FORERO</t>
  </si>
  <si>
    <t>FABIAN LEONARDO PULIDO MORENO</t>
  </si>
  <si>
    <t>LAURA CRISTINA CASTILLO HERRERA</t>
  </si>
  <si>
    <t>LUISA FERNANDA OSPINA SAAVEDRA</t>
  </si>
  <si>
    <t>FREDDY ALEJANDRO ROJAS GONZALEZ</t>
  </si>
  <si>
    <t>LUIS ANGEL BLANDON ARDILA</t>
  </si>
  <si>
    <t>FREDY EDUARDO SANCHEZ ALARCON</t>
  </si>
  <si>
    <t>SANDRA LILIANA HERNANDEZ ARAGON</t>
  </si>
  <si>
    <t>SANDRA MILENA MURCIA DURAN</t>
  </si>
  <si>
    <t>JENNY VIVIANA SASTOQUE LOPEZ</t>
  </si>
  <si>
    <t>DANIEL FERNANDO TUSSO CORTES</t>
  </si>
  <si>
    <t>MARIA NATHALYA DELGADO MUÑOZ</t>
  </si>
  <si>
    <t>UNIÓN TEMPORAL G3 - JUGANDO EN SERIO</t>
  </si>
  <si>
    <t>ANGEL MARIA NORIEGA GOMEZ</t>
  </si>
  <si>
    <t>JOSE VICENTE VELASQUEZ BELTRAN</t>
  </si>
  <si>
    <t>TITO ALEJANDRO SAAVEDRA RAMIREZ</t>
  </si>
  <si>
    <t>CAMILO ANDRES POVEDA ORTEGA</t>
  </si>
  <si>
    <t>MARIA ALEJANDRA TORRES PALACIOS</t>
  </si>
  <si>
    <t>PATRICK FABIAN ENRIQUE STERNBERG RUBIANO</t>
  </si>
  <si>
    <t>INGRID YISETH CAMARGO MORALES</t>
  </si>
  <si>
    <t>MERCEDES ALEJANDRA MACAY CASTELLANOS</t>
  </si>
  <si>
    <t>CINDY LICCETTE TORRES RICAURTE</t>
  </si>
  <si>
    <t>ADRIANA PATRICIA CABRERA CASTAÑEDA</t>
  </si>
  <si>
    <t>FRANCISCO JAVIER SALAZAR GURRUTE</t>
  </si>
  <si>
    <t>ROSA LILIANA SUAREZ VELOSA</t>
  </si>
  <si>
    <t>ANDERSON LEONARDO LAVERDE GONGORA</t>
  </si>
  <si>
    <t>LILIANA PAOLA PEREA CRISTANCHO</t>
  </si>
  <si>
    <t>ANA MARIA CORTES CABRERA</t>
  </si>
  <si>
    <t>LAURA VANESA MORENO ROZO</t>
  </si>
  <si>
    <t>EDGAR FELIPE RODRIGUEZ MORENO</t>
  </si>
  <si>
    <t>PABLO EDGAR CAMPOS RODRIGUEZ</t>
  </si>
  <si>
    <t>MARIA PILAR CONTRERAS MARTINEZ</t>
  </si>
  <si>
    <t>YENY MARCELA VALBUENA MOLINA</t>
  </si>
  <si>
    <t>JOSE VICENTE RAMIREZ QUEVEDO</t>
  </si>
  <si>
    <t>DIANA KATERINE RIVERA JIMENEZ</t>
  </si>
  <si>
    <t>ANDRES ORLANDO BRICEÑO DIAZ</t>
  </si>
  <si>
    <t>JUAN SEBASTIAN DAZA MONSALVE</t>
  </si>
  <si>
    <t>INGRID MARCELA GOMEZ GOMEZ</t>
  </si>
  <si>
    <t>LADY VIVIANA RODRIGUEZ MONDRAGON</t>
  </si>
  <si>
    <t>JEIMY JULIETH TORRES FORERO</t>
  </si>
  <si>
    <t>JOSE ALFONSO GARZON CABEZAS</t>
  </si>
  <si>
    <t>OSCAR EMILIO CORTES RODRIGUEZ</t>
  </si>
  <si>
    <t>FREDY ALEJANDRO MONROY ARDILA</t>
  </si>
  <si>
    <t>JAIRO YECID VILLALBA AREVALO</t>
  </si>
  <si>
    <t>LUIS FERNANDO RINCON CUADROS</t>
  </si>
  <si>
    <t>LEIDY YOHANNA MOSQUERA GRAJALES</t>
  </si>
  <si>
    <t>EDWIN DARIO SANCHEZ GONZALEZ</t>
  </si>
  <si>
    <t>SANDRA PATRICIA GAITAN FAJARDO</t>
  </si>
  <si>
    <t>JUAN ANTONIO DELGADILLO COBOS</t>
  </si>
  <si>
    <t>LUZ ADRIANA HERRERA CAMARGO</t>
  </si>
  <si>
    <t>JUAN ALFREDO TORRES PRIETO</t>
  </si>
  <si>
    <t>JORGE ENRIQUE JIMENEZ MEJIA</t>
  </si>
  <si>
    <t>JAIRO ALCIDES TOLOZA CAÑAS</t>
  </si>
  <si>
    <t>JOHANNA PATRICIA GUEVARA MACIAS</t>
  </si>
  <si>
    <t>SANDRA MILENA GOMEZ SALAZAR</t>
  </si>
  <si>
    <t>RUTH MARIELA PRIETO BERNAL</t>
  </si>
  <si>
    <t>LUIS CARLOS NOVOA VARGAS</t>
  </si>
  <si>
    <t>LAURA JANNETH RICO BELTRAN</t>
  </si>
  <si>
    <t>DIANA MARCELA MURILLO GUTIERREZ</t>
  </si>
  <si>
    <t>CRISTHIAN EDUARDO RIVERA MURILLO</t>
  </si>
  <si>
    <t>JOSE DAGOBERTO COTES GUZMAN</t>
  </si>
  <si>
    <t>JESSICA MILENA MARTINEZ RIVERA</t>
  </si>
  <si>
    <t>RICARDO ANDRES RUGE CABRERA</t>
  </si>
  <si>
    <t>PILI ALEJANDRA SOLANO POLANIA</t>
  </si>
  <si>
    <t>JOSE ALEXANDER ROMERO TABLA</t>
  </si>
  <si>
    <t>SANDRA PATRICIA FERNANDEZ SASTRE</t>
  </si>
  <si>
    <t>JAIR ARMANDO MORA DIAZ</t>
  </si>
  <si>
    <t>MONICA ANDREA CASTRO CASTRO</t>
  </si>
  <si>
    <t>DANNY JOEL CUBILLOS VELASQUEZ</t>
  </si>
  <si>
    <t>LUZ ADRIANA SANCHEZ VELANDIA</t>
  </si>
  <si>
    <t>SEGURIDAD DIGITAL LTDA</t>
  </si>
  <si>
    <t>SANDRA MILENA RUIZ PANESSO</t>
  </si>
  <si>
    <t>SANDRA BIBIANA ROMERO CALDERON</t>
  </si>
  <si>
    <t>DIANA MARCELA TIBATA AVELLANEDA</t>
  </si>
  <si>
    <t>JOAN DAVID FERRER JIMENEZ</t>
  </si>
  <si>
    <t>CESAR URIEL PAEZ ORTIZ</t>
  </si>
  <si>
    <t>SANDRA MONICA CARDOZO ROJAS</t>
  </si>
  <si>
    <t>SANDRA MARINA GUTIERREZ FLOREZ</t>
  </si>
  <si>
    <t>OLGA LUCIA RAMIREZ ORTIZ</t>
  </si>
  <si>
    <t>EDUARD FABIAN RUCINQUE RODRIGUEZ</t>
  </si>
  <si>
    <t>JULIAN DARIO GONZALEZ PARDO</t>
  </si>
  <si>
    <t>GINA PAOLA RODRIGUEZ RIAÑO</t>
  </si>
  <si>
    <t>SERGIO DANIEL BORBON TORRES</t>
  </si>
  <si>
    <t>MARLYN BEATRIZ PRADO SEGURA</t>
  </si>
  <si>
    <t>INGRID JOHANA PINZON LOPEZ</t>
  </si>
  <si>
    <t>DIANA ALEJANDRA CASTILLO PUENTES</t>
  </si>
  <si>
    <t>JEISSON CAMILO RAMIREZ MALAGON</t>
  </si>
  <si>
    <t>LIDA TERESITA HERRERA SALAZAR</t>
  </si>
  <si>
    <t>PAULA ALEJANDRA BOTERO SAMUDIO</t>
  </si>
  <si>
    <t>JULIETH JOHANNA SILVA AREVALO</t>
  </si>
  <si>
    <t>FRANCIS JOHANNA FULA SATOBA</t>
  </si>
  <si>
    <t>JORGE MIGUEL NUR HERNANDEZ</t>
  </si>
  <si>
    <t>LEDA HERLENY URREGO AGUILERA</t>
  </si>
  <si>
    <t>GLORIA STELLA ROBALLO OLMOS</t>
  </si>
  <si>
    <t>2RHL INGENIERIA Y PROYECTOS SAS</t>
  </si>
  <si>
    <t>CAMILO ANDRES RAMOS BELTRAN</t>
  </si>
  <si>
    <t>ANGELA PATRICIA GALINDO CARO</t>
  </si>
  <si>
    <t>JEIMY VIVIANA TERREROS FRANCO</t>
  </si>
  <si>
    <t>YESID FERNANDO SANCHEZ COLORADO</t>
  </si>
  <si>
    <t>HECTOR JOAN MORALES HILARION</t>
  </si>
  <si>
    <t>RAUL ENRIQUE DANGOND CONTRERAS</t>
  </si>
  <si>
    <t>FREDY ESTEBAN BLADIMIR AGUDELO MURCIA</t>
  </si>
  <si>
    <t>LEONARD YESID GARCIA ROJAS</t>
  </si>
  <si>
    <t>LUZ ADRIANA HERNANDEZ MARIN</t>
  </si>
  <si>
    <t>MARIA FERNANDA PUENTES CORTES</t>
  </si>
  <si>
    <t>DIANA CAROLINA FORERO JIMENEZ</t>
  </si>
  <si>
    <t>LUIS ALEJANDRO MARTINEZ MARTINEZ</t>
  </si>
  <si>
    <t>LADY JOHANA QUIJANO NUMPAQUE</t>
  </si>
  <si>
    <t>JAIRO ANDRES LOPEZ CRUZ</t>
  </si>
  <si>
    <t>ANGIE NATHALY APRAEZ OLARTE</t>
  </si>
  <si>
    <t>LEIDY CATERINE MARTINEZ PRIETO</t>
  </si>
  <si>
    <t>VIVIANA LIZETH MONROY RAMIREZ</t>
  </si>
  <si>
    <t>MARIA ANGELICA ARDILA VIZCAINO</t>
  </si>
  <si>
    <t>ANA EMILIA ARENAS COCA</t>
  </si>
  <si>
    <t>PABLO CESAR TORRES PEREZ</t>
  </si>
  <si>
    <t>SERGIO IVAN RAMIREZ RAMOS</t>
  </si>
  <si>
    <t>BYRON SEBASTIAN DAVILA FANDIÑO</t>
  </si>
  <si>
    <t>GLADYS ESPERANZA LOPEZ VEGA</t>
  </si>
  <si>
    <t>DIANA SOFIA CATALINA MORENO ESPITIA</t>
  </si>
  <si>
    <t>TEMPOEFECTIVA SAS</t>
  </si>
  <si>
    <t>WBEIMAR ALEXANDER SANCHEZ PAEZ</t>
  </si>
  <si>
    <t>ANDRES FERNANDO PARRA BELTRAN</t>
  </si>
  <si>
    <t>ANDRES YESID OVIEDO VEGA</t>
  </si>
  <si>
    <t>ANDRES LEONARDO CARRERO JAIMES</t>
  </si>
  <si>
    <t>WILHEN ANDRES LOZANO VELASQUEZ</t>
  </si>
  <si>
    <t>LUIS GABRIEL ANDRADE</t>
  </si>
  <si>
    <t>FABIO HERNAN RODRIGUEZ VALDERRAMA</t>
  </si>
  <si>
    <t>JUAN CAMILO SENIOR CASTAÑO</t>
  </si>
  <si>
    <t>WILSON ERNESTO DIAZ CASTRO</t>
  </si>
  <si>
    <t>DIANA DEL CARMEN MATURANA RENTERIA</t>
  </si>
  <si>
    <t>JULIO NELSON CONTRERAS ROBLES</t>
  </si>
  <si>
    <t>ALIDA ANDREA CALDERON OSPINA</t>
  </si>
  <si>
    <t>ANGELA CONSTANZA TENJO GOMEZ</t>
  </si>
  <si>
    <t>LUISA FERNANDA PAEZ CARO</t>
  </si>
  <si>
    <t>JOSE GERARDO RODRIGUEZ MONGUI</t>
  </si>
  <si>
    <t>PAOLA DEL ROSARIO COLINA DIAZ</t>
  </si>
  <si>
    <t>GINA ALEXANDRA QUIVANO SANTACRUZ</t>
  </si>
  <si>
    <t>JHONN DAIRO MARTINEZ HEJEILE</t>
  </si>
  <si>
    <t>DIANA YAMILE SANCHEZ CASTRO</t>
  </si>
  <si>
    <t>ENRUTA TRADE SAS</t>
  </si>
  <si>
    <t>COMPILER S.A.S</t>
  </si>
  <si>
    <t>JAVIER GIOVANNI ESCAMILLA HERRERA</t>
  </si>
  <si>
    <t>DANIEL FELIPE PEÑA SANCHEZ</t>
  </si>
  <si>
    <t>ANGIE JULIED GARCIA OROZCO</t>
  </si>
  <si>
    <t>HOJARA MARIA SUAREZ ZAMUDIO</t>
  </si>
  <si>
    <t>YIRA TATIANA ESPELETA MAIGUEL</t>
  </si>
  <si>
    <t>PABLO EMILIO LUNA GUTIERREZ</t>
  </si>
  <si>
    <t>IVAN EDUARDO DIAZ GOMEZ</t>
  </si>
  <si>
    <t>TANIA GERALDINE CATAMA SANCHEZ</t>
  </si>
  <si>
    <t>SERGIO ALEJANDRO SANCHEZ DIAZ</t>
  </si>
  <si>
    <t>DIEGO FERNANDO VILLAMIL ARENAS</t>
  </si>
  <si>
    <t>KAROL NATALIA PINILLA BOCANEGRA</t>
  </si>
  <si>
    <t>LEONARDO STIVEN MORA TIQUE</t>
  </si>
  <si>
    <t>JOSE ALEJANDRO MARTINEZ GASPAR</t>
  </si>
  <si>
    <t>NUBIA TATIANA MOYA SANTANA</t>
  </si>
  <si>
    <t>DORA EDITH GALINDO BAUTISTA</t>
  </si>
  <si>
    <t>PABLO ENRIQUE CORTES RODRIGUEZ</t>
  </si>
  <si>
    <t>PEDRO DANIEL ASTROS HERNANDEZ</t>
  </si>
  <si>
    <t>GEORGINA ADELAIDA SANCHEZ CARRILLO</t>
  </si>
  <si>
    <t>JOSE ALEXANDER MONTENEGRO HERNANDEZ</t>
  </si>
  <si>
    <t>RUBEN DARIO CASTRO CACERES</t>
  </si>
  <si>
    <t>FABIAN ARTURO CHACON OSPINA</t>
  </si>
  <si>
    <t>EDI LILIANA HERNANDEZ GOMEZ</t>
  </si>
  <si>
    <t>DIEGO ORLANDO ROMERO RIVERA</t>
  </si>
  <si>
    <t>JOSE DUVAN NUÑEZ MUÑOZ</t>
  </si>
  <si>
    <t>AYDA ROSINI COPETE WALDO</t>
  </si>
  <si>
    <t>JUAN CARLOS CABRERA QUICENO</t>
  </si>
  <si>
    <t>RIDLEY SANTIAGO MORALES MAHECHA</t>
  </si>
  <si>
    <t>JOSE ANTONIO ALVARADO MORALES</t>
  </si>
  <si>
    <t>FRANCY NATALIA VALENCIA ALBA</t>
  </si>
  <si>
    <t>LUIS CARLOS FONSECA GOMEZ</t>
  </si>
  <si>
    <t>HR INGENIERIA SAS</t>
  </si>
  <si>
    <t>HG INGENIERIA Y CONSTRUCCIONES SAS</t>
  </si>
  <si>
    <t>BAUTISTA VEGA CONSTRUCCIONES S.A.S.</t>
  </si>
  <si>
    <t>PROSOLUCIONES S.A.S</t>
  </si>
  <si>
    <t>OMAR STIVE GONZALEZ RINCON</t>
  </si>
  <si>
    <t>LILIAN ROCIO GUAQUETA GUTIERREZ</t>
  </si>
  <si>
    <t>MAIKOL STIVEN MORA DIAZ</t>
  </si>
  <si>
    <t>WILLIAM ARMANDO RUIZ MUÑOZ</t>
  </si>
  <si>
    <t>RUTH TERESA MEDINA ALBARRACIN</t>
  </si>
  <si>
    <t>CESAR YESID BERNAL SANCHEZ</t>
  </si>
  <si>
    <t>ANA MARINA RODRIGUEZ PRIETO</t>
  </si>
  <si>
    <t>GRAN FERRETERIA INDUSTRIAL SAS</t>
  </si>
  <si>
    <t>CARLOS FELIPE ACOSTA CORDOBA</t>
  </si>
  <si>
    <t>JOSE GUSTAVO HIGUITA MIRANDA</t>
  </si>
  <si>
    <t>PAVIMENTOS TECNICOS S.A.S</t>
  </si>
  <si>
    <t>JULIANA DE LOS ANGELES CARDONA DELGADO</t>
  </si>
  <si>
    <t>SONIA YAMILE RIVERA PINZON</t>
  </si>
  <si>
    <t>EDGAR OSWALDO NAVARRETE VANEGAS</t>
  </si>
  <si>
    <t>MELANIE CAROLINA MOLINA CERVANTES</t>
  </si>
  <si>
    <t>JOHN NUMAEL URREGO BELTRAN</t>
  </si>
  <si>
    <t>HECTOR ALFONSO MONCADA ZAMORA</t>
  </si>
  <si>
    <t>DIEGO HERNANDO CASTRO GUEVARA</t>
  </si>
  <si>
    <t>DIANA MILENA RAMOS AVILA</t>
  </si>
  <si>
    <t>DIANA MARCELA TORRENTE QUINTERO</t>
  </si>
  <si>
    <t>LUIS GIOVANNY LOPEZ SIMIJACA</t>
  </si>
  <si>
    <t>LAURA CAROLINA ALVAREZ GOMEZ</t>
  </si>
  <si>
    <t>LUIS ALBERTO VARGAS BALLEN</t>
  </si>
  <si>
    <t>CLAUDIA YAMILE SANCHEZ RODRIGUEZ</t>
  </si>
  <si>
    <t>JARDIN IDALIS DIAZ PAYARES</t>
  </si>
  <si>
    <t>MIGUEL ANGEL URQUIJO SARMIENTO</t>
  </si>
  <si>
    <t>MAYRA ALEJANDRA CONTENTO MOLINA</t>
  </si>
  <si>
    <t>DIANA ANDREA TELLO CABRERA</t>
  </si>
  <si>
    <t>PEDRO JULIO JIMENEZ CHIA</t>
  </si>
  <si>
    <t>MICHAEL ALEJANDRO BARRERA CARRILLO</t>
  </si>
  <si>
    <t>JHON WALTER MURILLO PALACIOS</t>
  </si>
  <si>
    <t>SONIA PATRICIA HERNANDEZ RODRIGUEZ</t>
  </si>
  <si>
    <t>NICOLL VERONICA RODRIGUEZ BORDA</t>
  </si>
  <si>
    <t>JUAN CAMILO QUINTERO RESTREPO</t>
  </si>
  <si>
    <t>ENRRI DE JESUS PADILLA CHARRIS</t>
  </si>
  <si>
    <t>GINNETH MILENA BAQUERO NIETO</t>
  </si>
  <si>
    <t>DIEGO ANDRES FONSECA RODRIGUEZ</t>
  </si>
  <si>
    <t>CRISTIAN CAMILO ZABALA TRUJILLO</t>
  </si>
  <si>
    <t>KAREN DANIELA PARADA NOVOA</t>
  </si>
  <si>
    <t>LUISA FERNANDA BOTERO ALZATE</t>
  </si>
  <si>
    <t>OSCAR IVAN ESPINEL MOLANO</t>
  </si>
  <si>
    <t>DIANA CAROLINA GONZALEZ VALERO</t>
  </si>
  <si>
    <t>RONALD ESTEBAN PAEZ MUÑOZ</t>
  </si>
  <si>
    <t>LADY JOHANNA MORENO HERRERA</t>
  </si>
  <si>
    <t>ANGIE DANIELA PRADA CARVAJAL</t>
  </si>
  <si>
    <t>EDNA AIRETH VALBUENA CORREA</t>
  </si>
  <si>
    <t>ANA MARIA ROZO MORENO</t>
  </si>
  <si>
    <t>ANTONIO JOSE LOPEZ OSUNA</t>
  </si>
  <si>
    <t>LILIA ALEXANDRA ARJONA MARIN</t>
  </si>
  <si>
    <t>JOSE GUILLERMO PINILLA RODRIGUEZ</t>
  </si>
  <si>
    <t>FABIAN CAMILO LOPEZ ROBAYO</t>
  </si>
  <si>
    <t>JAMES ARMANDO CAMACHO BELTRAN</t>
  </si>
  <si>
    <t>JUDY LORENA CIFUENTES SILVA</t>
  </si>
  <si>
    <t>CAMILO HUMBERTO SALAZAR MARTINEZ</t>
  </si>
  <si>
    <t>YEORGETH SUSANA RUBIANO CRISTIANO</t>
  </si>
  <si>
    <t>MARIA CAMILA RICAURTE SANABRIA</t>
  </si>
  <si>
    <t>WILSON ANDRES PINZON CORTES</t>
  </si>
  <si>
    <t>WILMAR URIEL QUICENO PEREZ</t>
  </si>
  <si>
    <t>ADRIANA ANGELICA TOVAR ECHEVERRY</t>
  </si>
  <si>
    <t>JENNIFER YULIANA RODRIGUEZ PEREZ</t>
  </si>
  <si>
    <t>JUAN NICOLAS LOPEZ LEON</t>
  </si>
  <si>
    <t>FUNDACION CONSTRUCCION LOCAL</t>
  </si>
  <si>
    <t>RICHARD FERNANDO CORONADO CORONADO</t>
  </si>
  <si>
    <t>MIGUEL ANGEL VALLEJO BURGOS</t>
  </si>
  <si>
    <t>DIANA CAROLINA CARDONA GRISALES</t>
  </si>
  <si>
    <t>YEIMY ASTRID MEJIA CASTRO</t>
  </si>
  <si>
    <t>NATALIA LORENA BELTRAN GARCIA</t>
  </si>
  <si>
    <t>DUDLEY JOHANNA PALACIOS GARCIA</t>
  </si>
  <si>
    <t>RENZO MAURICIO GOMEZ RODRIGUEZ</t>
  </si>
  <si>
    <t>GLORIA YISETH RINCON HENAO</t>
  </si>
  <si>
    <t>PABLO YESID RIOS HILARION</t>
  </si>
  <si>
    <t>DIEGO ALEJANDRO CASTRO MUNZA</t>
  </si>
  <si>
    <t>WILLIAM AUGUSTO ANGEL SANCHEZ</t>
  </si>
  <si>
    <t>YEISON ESMIK GOMEZ HERNANDEZ</t>
  </si>
  <si>
    <t>JESUS EDIMER RONCANCIO RONCANCIO</t>
  </si>
  <si>
    <t>PEDRO JESUS SANCHEZ MOLINA</t>
  </si>
  <si>
    <t>MARIA ASTRID GONZALEZ PARRA</t>
  </si>
  <si>
    <t>CHRISTIAN CAMILO SUAREZ RAMIREZ</t>
  </si>
  <si>
    <t>ISABEL CRISTINA BULLA RODRIGUEZ</t>
  </si>
  <si>
    <t>NAIRA CAROLINA PARRA BELTRAN</t>
  </si>
  <si>
    <t>ANGELICA MARIA HERNANDEZ DORIA</t>
  </si>
  <si>
    <t>LAIDE STEFAN QUINCHE LOAIZA</t>
  </si>
  <si>
    <t>MAROLYM YISELH BERNAL TORO</t>
  </si>
  <si>
    <t>CARMEN AMINTA CARVAJAL CACERES</t>
  </si>
  <si>
    <t>JHOAN SEBASTIAN JEREZ WILCHES</t>
  </si>
  <si>
    <t>NANCY BRIGITTE RUIZ BUITRAGO</t>
  </si>
  <si>
    <t>JOSE RICARDO PACHECO RODRIGUEZ</t>
  </si>
  <si>
    <t>ANDREA CATALINA GARCIA FLOREZ</t>
  </si>
  <si>
    <t>JORGE ARMANDO SUAREZ MEDINA</t>
  </si>
  <si>
    <t>LUIS ALFONSO BERNAL VIGOYA</t>
  </si>
  <si>
    <t>SANDRA MARCELA CASTRO GONZALEZ</t>
  </si>
  <si>
    <t>DIANA MARIA GARZON GALINDO</t>
  </si>
  <si>
    <t>CRISTIAN CAMILO VALENCIA BEJARANO</t>
  </si>
  <si>
    <t>HEIDI MANYELI ROJAS MARTINEZ</t>
  </si>
  <si>
    <t>GRAN IMAGEN S.A.S.</t>
  </si>
  <si>
    <t>EGNA MARIA CORREA DIAZ</t>
  </si>
  <si>
    <t>MICHEL FERLEY PINEDA HERNANDEZ</t>
  </si>
  <si>
    <t>JHON JAIRO ARIAS CADAVID</t>
  </si>
  <si>
    <t>HERNAN MAURICIO RUEDA CARPINTERO</t>
  </si>
  <si>
    <t>JEFERSON ALEXANDER GUZMAN NEGRO</t>
  </si>
  <si>
    <t>GILMA VIVIANA MEJIA PRADA</t>
  </si>
  <si>
    <t>CRISTIAN CAMILO SUA LOPEZ</t>
  </si>
  <si>
    <t>MICHEL ANDRES SALAMANCA RAMIREZ</t>
  </si>
  <si>
    <t>CARLOS HUMBERTO POPAYAN CASALLAS</t>
  </si>
  <si>
    <t>PEDRO JOSE REINA VARGAS</t>
  </si>
  <si>
    <t>HERNAN DARIO HERRERA MORALES</t>
  </si>
  <si>
    <t>WILLIAN FERNANDO PORRAS LOPEZ</t>
  </si>
  <si>
    <t>RUBEN DARIO GUEVARA MONROY</t>
  </si>
  <si>
    <t>EDWIN FERNANDO PEREZ CASTILLO</t>
  </si>
  <si>
    <t>HERNAN DARIO CRIOLLO ESPINOZA</t>
  </si>
  <si>
    <t>JOHN EMMANUEL GOMEZ PORTILLA</t>
  </si>
  <si>
    <t>CARLOS ARTURO LAGOS RIOS</t>
  </si>
  <si>
    <t>ALFA Y OMEGA COMUNICACIONES SAS</t>
  </si>
  <si>
    <t>CRISTHIAN RICARDO GOMEZ PULIDO</t>
  </si>
  <si>
    <t>CLAUDIA PATRICIA GOMEZ GUTIERREZ</t>
  </si>
  <si>
    <t>MONICA ALEJANDRA PERILLA FONTECHA</t>
  </si>
  <si>
    <t>MARTHA PATRICIA MUÑOZ RUIZ</t>
  </si>
  <si>
    <t>JHON SEBASTIAN SOTO CUERVO</t>
  </si>
  <si>
    <t>JAVIER JOSE VERGARA HERNANDEZ</t>
  </si>
  <si>
    <t>LAURA VANESSA PALECHOR MOPAN</t>
  </si>
  <si>
    <t>CARLOS ANDRES FAJARDO LANZA</t>
  </si>
  <si>
    <t>JORGE EDUARDO SALGADO ARDILA</t>
  </si>
  <si>
    <t>JIDY FERNANDEZ &amp; CIA S EN C S</t>
  </si>
  <si>
    <t>PAULA LORENA LEGUIZAMON MELO</t>
  </si>
  <si>
    <t>MAYERLI CAROLINA MARTINEZ ROMERO</t>
  </si>
  <si>
    <t>CAJA DE COMPENSACION FAMILIAR COMPENSAR</t>
  </si>
  <si>
    <t>TITO JOSE MUTIS VALEST</t>
  </si>
  <si>
    <t>ADRIANA ANDREA ARCHILA MOSCOSO</t>
  </si>
  <si>
    <t>CONSTANZA DEL PILAR LEYTON RICO</t>
  </si>
  <si>
    <t>JUAN ALBERTO CARO CARO</t>
  </si>
  <si>
    <t>DIANA MARCELA LEMOS NAVARRO</t>
  </si>
  <si>
    <t>LUISA BIBIANA MEDINA RODRIGUEZ</t>
  </si>
  <si>
    <t>KAROL ANDREA BRAVO MARTIN</t>
  </si>
  <si>
    <t>IVONE ESNEDA MORENO BOHORQUEZ</t>
  </si>
  <si>
    <t>YURANY ALEJANDRA ORTEGA BERRIO</t>
  </si>
  <si>
    <t>CRISTIAN CAMILO GARAVITO MARTINEZ</t>
  </si>
  <si>
    <t>OMAR ARTURO DIAZ MARTINEZ</t>
  </si>
  <si>
    <t>FABIAN LEONARDO MUÑOZ GUERRERO</t>
  </si>
  <si>
    <t>MILTON ORLANDO CASTRO CHAPARRO</t>
  </si>
  <si>
    <t>LISSETTE MARITZA RAMIREZ JARAMILLO</t>
  </si>
  <si>
    <t>CARLOS ANDRES CUESTA MACHADO</t>
  </si>
  <si>
    <t>DIEGO FERNANDO MONCADA MORENO</t>
  </si>
  <si>
    <t>BRAHAN EDUARDO GARCIA LOPEZ</t>
  </si>
  <si>
    <t>JAVIER ERNESTO ROJAS DIAZ</t>
  </si>
  <si>
    <t>INVERSIONES RIME S A S</t>
  </si>
  <si>
    <t>ALVARO ENRIQUE TASCON VALENCIA</t>
  </si>
  <si>
    <t>DIANA MARCELA MARTIN SALAS</t>
  </si>
  <si>
    <t>MERY MARIA ROMERO MESTRE</t>
  </si>
  <si>
    <t>HADER GIUSEPPE RIOS BAQUERO</t>
  </si>
  <si>
    <t>INGRID PAOLA CASTILLO MEJIA</t>
  </si>
  <si>
    <t>NILSON HEVERALDO ZAMORA TAPIAS</t>
  </si>
  <si>
    <t>CARLOS JAVIER CASTAÑO ALVARADO</t>
  </si>
  <si>
    <t>DAIRO JEZZID LEON ROMERO</t>
  </si>
  <si>
    <t>CARLOS FERNEY ESQUIVEL RODRIGUEZ</t>
  </si>
  <si>
    <t>KAROL ALEJANDRA BUITRAGO HERNANDEZ</t>
  </si>
  <si>
    <t>LUISA FERNANDA CAMELO RAMIREZ</t>
  </si>
  <si>
    <t>ANGELICA ROCIO MARTINEZ TORRES</t>
  </si>
  <si>
    <t>SILVANA MARIA OLARTE GARZON</t>
  </si>
  <si>
    <t>SANDRA JANNETH VALENCIA LONDOÑO</t>
  </si>
  <si>
    <t>FRANCISCO ALBERTO BERMEO DUARTE</t>
  </si>
  <si>
    <t>JORGE IVAN RENGIFO BAUTISTA</t>
  </si>
  <si>
    <t>ANDRES FELIX BARRIGA ESCARRAGA</t>
  </si>
  <si>
    <t>MARIA PAULA CONTRERAS MORALES</t>
  </si>
  <si>
    <t>KEVIN OSWALDO LEIVA QUIMBAYO</t>
  </si>
  <si>
    <t>CHRYSTEL SHIRLEY BRAVO SEGURA</t>
  </si>
  <si>
    <t>MANUEL ALEXANDER BEJARANO SALGADO</t>
  </si>
  <si>
    <t>JOSE ENRIQUE MENDOZA GALINDO</t>
  </si>
  <si>
    <t>COMERCIALIZADORA BENDITO SAS</t>
  </si>
  <si>
    <t>LUIS EDUARDO BRAVO MARIÑO</t>
  </si>
  <si>
    <t>JESSICA MARIA MONTAÑA MILLAN</t>
  </si>
  <si>
    <t>KARINA ANDREA DIAZ LORA</t>
  </si>
  <si>
    <t>DAVID ARTURO PARRA VILLATE</t>
  </si>
  <si>
    <t>EDNA MARGARITA DAVILA NOVOA</t>
  </si>
  <si>
    <t>HILDA YAMILE GUERRERO CARRILLO</t>
  </si>
  <si>
    <t>JEIMY PAOLA GONZALEZ VELASQUEZ</t>
  </si>
  <si>
    <t>LUISA FERNANDA LEON LUQUE</t>
  </si>
  <si>
    <t>TATIANA NIYIRIT MORENO QUINTERO</t>
  </si>
  <si>
    <t>MARIA DEL PILAR CADENA BELTRAN</t>
  </si>
  <si>
    <t>LEIDY CAROLINA MONTES MORALES</t>
  </si>
  <si>
    <t>JUAN CARLOS CRUZ HERNANDEZ</t>
  </si>
  <si>
    <t>DAMIAN ALFREDO BELTRAN SIERRA</t>
  </si>
  <si>
    <t>PAULA ANDREA DELGADO BETANCUR</t>
  </si>
  <si>
    <t>MARTHA STEPHANNY BARRETO MANTILLA</t>
  </si>
  <si>
    <t>OSWALDO MAXIMILIANO CIFUENTES</t>
  </si>
  <si>
    <t>HAROLD RAUL MOLANO CERQUERA</t>
  </si>
  <si>
    <t>JENNY MARCELA GONZALEZ MARTIN</t>
  </si>
  <si>
    <t>JUAN PABLO ESCOBAR ROA</t>
  </si>
  <si>
    <t>JEISON ARTURO MENDOZA PERDOMO</t>
  </si>
  <si>
    <t>DIEGO ARMANDO POSADA VARGAS</t>
  </si>
  <si>
    <t>JUAN CARLOS AREVALO</t>
  </si>
  <si>
    <t>JENNY PAOLA RODRIGUEZ LARA</t>
  </si>
  <si>
    <t>JONATHAN ALEXANDER CHAPARRO MORENO</t>
  </si>
  <si>
    <t>OSCAR JAVIER MONROY DIAZ</t>
  </si>
  <si>
    <t>DIANA LUZ ORTIZ RODRIGUEZ</t>
  </si>
  <si>
    <t>LUZ ESPERANZA BELLO PEREIRA</t>
  </si>
  <si>
    <t>CARLOS JULIO PALACIOS RAMIREZ</t>
  </si>
  <si>
    <t>YULY ANDREA GORDILLO LOMBANA</t>
  </si>
  <si>
    <t>LAURA VANESSA PAEZ LOPEZ</t>
  </si>
  <si>
    <t>DEISY LORENA ALFONSO RODRIGUEZ</t>
  </si>
  <si>
    <t>ISIS ALEXANDRA OVIEDO GARCIA</t>
  </si>
  <si>
    <t>WILSON NICOLAS LEE CUEVAS</t>
  </si>
  <si>
    <t>CAMILO ANDRES DANGOND OSORIO</t>
  </si>
  <si>
    <t>LUIS FELIPE PEÑA VARGAS</t>
  </si>
  <si>
    <t>MONICA MARITZA SOTELO MORA</t>
  </si>
  <si>
    <t>SEGURIDAD NUEVA ERA LTDA</t>
  </si>
  <si>
    <t>DIANA MILENA MENDIVELSO GARCIA</t>
  </si>
  <si>
    <t>OSMAR FABIAN MORALES NOVOA</t>
  </si>
  <si>
    <t>DORIS JANNETH FORERO DUARTE</t>
  </si>
  <si>
    <t>MANUEL RICARDO MORENO PEÑUELA</t>
  </si>
  <si>
    <t>JHON ALEXANDER TIBADUIZA CASTAÑEDA</t>
  </si>
  <si>
    <t>JENNY ALEJANDRA FANDIÑO CARRILLO</t>
  </si>
  <si>
    <t>LILIANA MARITZA ROA BAQUERO</t>
  </si>
  <si>
    <t>JOHANNA ASTRID ZORRO VARGAS</t>
  </si>
  <si>
    <t>SOCIEDAD COLOMBIANA DE INGENIEROS</t>
  </si>
  <si>
    <t>JEIMY TATIANA ESCOBAR ESPINOSA</t>
  </si>
  <si>
    <t>ALIX MELIZA GARCIA BOHORQUEZ</t>
  </si>
  <si>
    <t>LAURA XIMENA RUBIANO CARRILLO</t>
  </si>
  <si>
    <t>SEBASTIAN CAMILO FUQUENE PAEZ</t>
  </si>
  <si>
    <t>JHON FREDY CABRERA AYA</t>
  </si>
  <si>
    <t>PEDRO ALFONSO CASTRO MORALES</t>
  </si>
  <si>
    <t>LINDELIA JOHANNA GALINDO PEDREROS</t>
  </si>
  <si>
    <t>VERONICA SIMONA MARTINEZ AREVALO</t>
  </si>
  <si>
    <t>PABLO DAVID ASPRILLA CALLEJAS</t>
  </si>
  <si>
    <t>MARIA JOSE RIOS MACHADO</t>
  </si>
  <si>
    <t>SANDRA MILENA SANCHEZ GAMBA</t>
  </si>
  <si>
    <t>MARLOM EDISON GONZALEZ SILVA</t>
  </si>
  <si>
    <t>VIUNYS PAOLA VERGARA SOTO</t>
  </si>
  <si>
    <t>JHON HENRY ARENAS MARTINEZ</t>
  </si>
  <si>
    <t>MATILDE DEL PILAR CAMARGO PINTO</t>
  </si>
  <si>
    <t>LIDA JESUSA LOPEZ DULCEY</t>
  </si>
  <si>
    <t>HUGO FERNANDO SIERRA CUBILLOS</t>
  </si>
  <si>
    <t>MAYRA ALEJANDRA LINDARTE PERILLA</t>
  </si>
  <si>
    <t>ROBERT EFRAIN SARMIENTO VILLAR</t>
  </si>
  <si>
    <t>LUIS MARIO SOSA RUEDA</t>
  </si>
  <si>
    <t>JUAN PABLO SANJUAN ARIAS</t>
  </si>
  <si>
    <t>FRANCISCO JAVIER GRANADOS GUTIERREZ</t>
  </si>
  <si>
    <t>MYRIAM JOHANA RUIZ GARCIA</t>
  </si>
  <si>
    <t>ANDRES FELIPE ARANA TRUJILLO</t>
  </si>
  <si>
    <t>MICHAEL BRAYAN PINILLA COY</t>
  </si>
  <si>
    <t>JONATHAN ANDRES RUEDA TORRES</t>
  </si>
  <si>
    <t>TEOFILO LEONARDO RAMIREZ HERNANDEZ</t>
  </si>
  <si>
    <t>SANDRA CONSUELO SANCHEZ BELTRAN</t>
  </si>
  <si>
    <t>ABOVE SAS</t>
  </si>
  <si>
    <t>YENIFER PAOLA SILVA MARTINEZ</t>
  </si>
  <si>
    <t>MARIA FERNANDA LONDOÑO GALLEGO</t>
  </si>
  <si>
    <t>JAVIER ALEXIS PEREZ ZARATE</t>
  </si>
  <si>
    <t>DIANA MARCELA RUBIO BERIGUES</t>
  </si>
  <si>
    <t>DIANA GABRIELA CASTRO MORENO</t>
  </si>
  <si>
    <t>YANETH ESPERANZA ECHEVERRIA BECERRA</t>
  </si>
  <si>
    <t>PAOLA ANDREA GUTIERREZ RIVEROS</t>
  </si>
  <si>
    <t>SAIN ESPINOSA MURCIA</t>
  </si>
  <si>
    <t>LILIANA MARCELA MEDINA CHAVARRO</t>
  </si>
  <si>
    <t>JULIO ARMANDO VILLA HERNANDEZ</t>
  </si>
  <si>
    <t>JHONATAN ANDRES MORENO VELA</t>
  </si>
  <si>
    <t>JUAN SEBASTIAN PULECIO DOMINGUEZ</t>
  </si>
  <si>
    <t>HECTOR DANIEL COCA GOMEZ</t>
  </si>
  <si>
    <t>COMERCIALIZADORA SERLE.COM SAS</t>
  </si>
  <si>
    <t>YURI XIOMARA SANCHEZ CASTRO</t>
  </si>
  <si>
    <t>PABLO JULIO CARDENAS SANDOVAL</t>
  </si>
  <si>
    <t>CLAUDIA MARCELA LOPEZ SERRATO</t>
  </si>
  <si>
    <t>JOSE OLIVERIO SANCHEZ SANCHEZ</t>
  </si>
  <si>
    <t>DAYANA CAROLINA SAENZ DUQUE</t>
  </si>
  <si>
    <t>SOLUCIONES INTEGRALES TM SAS</t>
  </si>
  <si>
    <t>EDGAR MAURICIO VARGAS LESMES</t>
  </si>
  <si>
    <t>HECTOR RICARDO AZA</t>
  </si>
  <si>
    <t>JENIFFER ALEXANDRA MORENO CASTELBLANCO</t>
  </si>
  <si>
    <t>DAVID FELIPE GIRALDO RIOS</t>
  </si>
  <si>
    <t>YURI MASSIEL CRISTANCHO MORALES</t>
  </si>
  <si>
    <t>KAREN NAYIBE MARTINEZ MOLINA</t>
  </si>
  <si>
    <t>JUAN CAMILO BELLO MUNEVAR</t>
  </si>
  <si>
    <t>PABLO ERNESTO ROMERO VEGA</t>
  </si>
  <si>
    <t>JHON EDISSON PARDO HERREÑO</t>
  </si>
  <si>
    <t>MIGUEL ANGEL HERRERA HERNANDEZ</t>
  </si>
  <si>
    <t>MARLY ROCIO CASTELLANOS SANCHEZ</t>
  </si>
  <si>
    <t>CINDY JHOANA MUÑOZ ORTIZ</t>
  </si>
  <si>
    <t>MARIA ELENA ORTEGA AMAYA</t>
  </si>
  <si>
    <t>EDGAR ANDRES GIRALDO BRICEÑO</t>
  </si>
  <si>
    <t>LUIS JONNY CARRILLO BOMBIELA</t>
  </si>
  <si>
    <t>ELBA CAROLINA RODRIGUEZ CELY</t>
  </si>
  <si>
    <t>CLAUDIA PATRICIA YOPASA POVEDA</t>
  </si>
  <si>
    <t>LINA BEATRIZ TERAN CASTRO</t>
  </si>
  <si>
    <t>JUAN GABRIEL MARIN RAMIREZ</t>
  </si>
  <si>
    <t>KEVIN HERNAN BUITRAGO TORRES</t>
  </si>
  <si>
    <t>MILTON DAVID BECERRA RAMIREZ</t>
  </si>
  <si>
    <t>DARWIN ALBERTO MORENO CASTRO</t>
  </si>
  <si>
    <t>JAVIER ALEXANDER MENDEZ BERMUDEZ</t>
  </si>
  <si>
    <t>EDGARDO JOSE MARTINEZ MISA</t>
  </si>
  <si>
    <t>JAZMIN LIZZETT EGEA SAAB</t>
  </si>
  <si>
    <t>CHRISTIAN DAVID RIVAS ALFONSO</t>
  </si>
  <si>
    <t>LILIAN MARYORLY GOMEZ CARDENAS</t>
  </si>
  <si>
    <t>BRAYAN DAVID AVIRAMA RIVERA</t>
  </si>
  <si>
    <t>STEPHANIE ANDREA ARIAS RIVERA</t>
  </si>
  <si>
    <t>ANA OTILIA CUERVO AREVALO</t>
  </si>
  <si>
    <t>FABIAN CAMILO GARCIA VILLARREAL</t>
  </si>
  <si>
    <t>OSCAR GIHOVANY MEDINA CARROLL</t>
  </si>
  <si>
    <t>DIANA JULIETH SANCHEZ SUAREZ</t>
  </si>
  <si>
    <t>MIGUEL ANGEL DIAZ RAMIREZ</t>
  </si>
  <si>
    <t>DIANA CAROLINA CHACON RAMIREZ</t>
  </si>
  <si>
    <t>MARCO GABRIEL LOPEZ POLO</t>
  </si>
  <si>
    <t>LEIDY JULIETH DIAZ BUITRAGO</t>
  </si>
  <si>
    <t>JESUS HERNANDO ROJAS ROMERO</t>
  </si>
  <si>
    <t>HECTOR HERNAN DIAZ GAMBOA</t>
  </si>
  <si>
    <t>MARIA CATALINA ALVAREZ RAMIREZ</t>
  </si>
  <si>
    <t>EDGAR ANDRES CORTES TORRES</t>
  </si>
  <si>
    <t>NELLY JANNETH REY LADINO</t>
  </si>
  <si>
    <t>JHON SEBASTIAN CASTAÑO COLORADO</t>
  </si>
  <si>
    <t>YESID ALEJANDRO MORENO MARTINEZ</t>
  </si>
  <si>
    <t>JENNY ANDREA GUTIERREZ ROJAS</t>
  </si>
  <si>
    <t>DIANA PATRICIA GAITAN URUEÑA</t>
  </si>
  <si>
    <t>KAREN JULIETH AYALA CARDENAS</t>
  </si>
  <si>
    <t>LUZ ANGEE CRUZ GIRAL</t>
  </si>
  <si>
    <t>JUAN CARLOS PUENTES NARVAEZ</t>
  </si>
  <si>
    <t>JHON HEYLER MOSQUERA ASPRILLA</t>
  </si>
  <si>
    <t>LEIDY LILIANA OROZCO CETINA</t>
  </si>
  <si>
    <t>JACK CRISTOPHER REINA RODRIGUEZ</t>
  </si>
  <si>
    <t>CONSORCIO DS4</t>
  </si>
  <si>
    <t>ALBA LUCIA CORTINA LONGAS</t>
  </si>
  <si>
    <t>CHRISTIAN CAMILO RIOS MARTINEZ</t>
  </si>
  <si>
    <t>JOSE JULIAN TRUJILLO ARTUNDUAGA</t>
  </si>
  <si>
    <t>JORGE MARIO SANCHEZ CASTILLO</t>
  </si>
  <si>
    <t>JULIETH ALEXANDRA ACUÑA BERMUDEZ</t>
  </si>
  <si>
    <t>JAYDER STEVEN VANEGAS PRADA</t>
  </si>
  <si>
    <t>DEBIE ANGELICA CARREÑO AGUILERA</t>
  </si>
  <si>
    <t>LIZETH HASLEIDY POLOCHE ALIAN</t>
  </si>
  <si>
    <t>ROLANDO ALFONSO NIÑO PALENCIA</t>
  </si>
  <si>
    <t>ANGELA VIVIANA SARMIENTO SUAREZ</t>
  </si>
  <si>
    <t>NELSON RODRIGO GONZALEZ GUAYANA</t>
  </si>
  <si>
    <t>YULY NATALIA BARRERO NIETO</t>
  </si>
  <si>
    <t>DAVID ARTURO MONTENEGRO CASTRO</t>
  </si>
  <si>
    <t>JORGE ANDRES TAMAYO CASTAÑEDA</t>
  </si>
  <si>
    <t>LINA MARIA DIAZ BEJARANO</t>
  </si>
  <si>
    <t>JOHN FREDY SILVA LOZANO</t>
  </si>
  <si>
    <t>CONSORCIO DEMOLICIONES JC</t>
  </si>
  <si>
    <t>NELSON JAVIER ARGUELLEZ PALACIOS</t>
  </si>
  <si>
    <t>OSCAR LEONARDO ARIAS REYES</t>
  </si>
  <si>
    <t>OSCAR EDUARDO APONTE ALGECIRA</t>
  </si>
  <si>
    <t>DIANA PAOLA RAMIREZ RODRIGUEZ</t>
  </si>
  <si>
    <t>JUAN CARLOS CALDERON AYALA</t>
  </si>
  <si>
    <t>ADPORT LTDA</t>
  </si>
  <si>
    <t>YENNY ALEXANDRA MORA ROA</t>
  </si>
  <si>
    <t>JUAN JOSE SILVESTRE CALDERON</t>
  </si>
  <si>
    <t>DIANA KATHERINE HOSPITAL GORDILLO</t>
  </si>
  <si>
    <t>JUAN CAMILO SANCHEZ SANCHEZ</t>
  </si>
  <si>
    <t>VIVIANA MARCELA MALAGON PEREZ</t>
  </si>
  <si>
    <t>JHOAN SEBASTIAN SOLER ORTIZ</t>
  </si>
  <si>
    <t>JULIAN ANDRES CASTRO</t>
  </si>
  <si>
    <t>EDWIN LEIDEL CHICA VALENCIA</t>
  </si>
  <si>
    <t>DIEGO ARMANDO HERNANDEZ CAMARGO</t>
  </si>
  <si>
    <t>DEFENSA CIVIL COLOMBIANA</t>
  </si>
  <si>
    <t>FREDY HUMBERTO SANCHEZ LOPEZ</t>
  </si>
  <si>
    <t>CARLOS MANUEL ROZO CRUZ</t>
  </si>
  <si>
    <t>LUIS MARIO REYES MUNEVAR</t>
  </si>
  <si>
    <t>ANGIE YURANY GARCIA</t>
  </si>
  <si>
    <t>YESICA LIZETH NAVARRETE RIAÑO</t>
  </si>
  <si>
    <t>EVENTOS Y PRODUCCIONES SALOMON SAS</t>
  </si>
  <si>
    <t>CIDOR CONSULTING ALLIANCE SAS</t>
  </si>
  <si>
    <t>REFORESTADORA PALOS VERDES SAS</t>
  </si>
  <si>
    <t>COMERCIALIZADORA PADYF SAS</t>
  </si>
  <si>
    <t>RUTH MERCEDES SANABRIA PARDO</t>
  </si>
  <si>
    <t>JUAN SEBASTIAN RAMIREZ GARCIA</t>
  </si>
  <si>
    <t>GINA PAOLA RODRIGUEZ LOPEZ</t>
  </si>
  <si>
    <t>ANGIE JINNETH MORA TORRES</t>
  </si>
  <si>
    <t>GABRIEL HERMOGENES GORA CHALA</t>
  </si>
  <si>
    <t>HECTOR YESID CAMARGO CASALLAS</t>
  </si>
  <si>
    <t>MARLONG FERNANDO PORTELA GAITAN</t>
  </si>
  <si>
    <t>DEIVID STEVEEN CUBILLOS MORA</t>
  </si>
  <si>
    <t>ANTONIO ALEJANDRO BARRETO MORENO</t>
  </si>
  <si>
    <t>ORTIZO S.A.S</t>
  </si>
  <si>
    <t>JORGE IVAN VANEGAS ZORRO</t>
  </si>
  <si>
    <t>JOHANNA ANDREA MORA LOPEZ</t>
  </si>
  <si>
    <t>JUAN DANIEL PAEZ RATIVA</t>
  </si>
  <si>
    <t>CARLOS FABIAN RODRIGUEZ MORA</t>
  </si>
  <si>
    <t>FERNEY SANTIAGO RODRIGUEZ FORERO</t>
  </si>
  <si>
    <t>MARLYN CAROLINA RIVERA</t>
  </si>
  <si>
    <t>DANIEL FELIPE VEGA RICO</t>
  </si>
  <si>
    <t>JENNY PAOLA MENDIVELSO DUARTE</t>
  </si>
  <si>
    <t>JENIFFER ALEXANDRA NIETO ROJAS</t>
  </si>
  <si>
    <t>IVAN DARIO GUTIERREZ GUTIERREZ</t>
  </si>
  <si>
    <t>ALISON CAMILA AREVALO RODRIGUEZ</t>
  </si>
  <si>
    <t>GINA NATALIA PEÑA AVILA</t>
  </si>
  <si>
    <t>JORGE ELIVER RIOS ASPRILLA</t>
  </si>
  <si>
    <t>MARIA CAMILA CASTAÑO ORREGO</t>
  </si>
  <si>
    <t>SANDRA PATRICIA MENDIETA PACHON</t>
  </si>
  <si>
    <t>JENNY LORENA PEÑA ORJUELA</t>
  </si>
  <si>
    <t>CARLOS ANDRES SUESCUN LESMES</t>
  </si>
  <si>
    <t>YULI PAOLA CASTAÑEDA FLOREZ</t>
  </si>
  <si>
    <t>ANGIE LORENA PULIDO MORA</t>
  </si>
  <si>
    <t>HARBY JOVANNY RAMIREZ AVILA</t>
  </si>
  <si>
    <t>DIANA GRACIELA CADENA CASTAÑEDA</t>
  </si>
  <si>
    <t>JEISSON ARLEY LASSO LOZANO</t>
  </si>
  <si>
    <t>LUIS ALBERTO CAMACHO JIMENEZ</t>
  </si>
  <si>
    <t>SANTIAGO EMANUEL CIPAGAUTA SANCHEZ</t>
  </si>
  <si>
    <t>MARIA PAULA BRAVO OROZCO</t>
  </si>
  <si>
    <t>PABLO EMILIO ALFONSO MARTINEZ</t>
  </si>
  <si>
    <t>RICARDO ANDREZ ACOSTA JARAMILLO</t>
  </si>
  <si>
    <t>ERIKA ALEXANDRA VANEGAS VELASQUEZ</t>
  </si>
  <si>
    <t>JULIO GABRIEL RAMIREZ COLMENARES</t>
  </si>
  <si>
    <t>JUAN CARLOS CASALLAS DEVIA</t>
  </si>
  <si>
    <t>EDISON FABIAN LEON LEON</t>
  </si>
  <si>
    <t>JEISON ANDRES BURGOS PIÑEROS</t>
  </si>
  <si>
    <t>SERGIO ENRIQUE DIAZ GONZALEZ</t>
  </si>
  <si>
    <t>CATERIN LYSED BAUTISTA SALAZAR</t>
  </si>
  <si>
    <t>DALIA ESMIRNA ARAGON VALENCIA</t>
  </si>
  <si>
    <t>JUAN MANUEL MARTIN BERMUDEZ</t>
  </si>
  <si>
    <t>ADRIANA MARCELA RODRIGUEZ ORTIZ</t>
  </si>
  <si>
    <t>SAUL ANIBAL RODRIGUEZ GONZALEZ</t>
  </si>
  <si>
    <t>INGRIS YOHANNA MORALES SUAREZ</t>
  </si>
  <si>
    <t>ANDRES FELIPE GUTIERREZ RODRIGUEZ</t>
  </si>
  <si>
    <t>MARIA DEL CARMEN NAIZAQUE SOLORZANO</t>
  </si>
  <si>
    <t>DANIEL ANTONIO RODRIGUEZ VENEGAS</t>
  </si>
  <si>
    <t>JIMY ANTONIO ESPITIA GUTIERREZ</t>
  </si>
  <si>
    <t>EDSON JAIR CALVO SALAMANCA</t>
  </si>
  <si>
    <t>LAURA MELISSA GARZON MORALES</t>
  </si>
  <si>
    <t>RONALD ANDRES CIFUENTES CHAVEZ</t>
  </si>
  <si>
    <t>DIANA MARGARITA BUITRAGO MAYORGA</t>
  </si>
  <si>
    <t>LAURA VALENTINA HERNANDEZ VARGAS</t>
  </si>
  <si>
    <t>JOHN MAURICIO MEDINA</t>
  </si>
  <si>
    <t>JUAN FERNANDO PIÑEROS BAEZ</t>
  </si>
  <si>
    <t>IVAN FELIPE RODRIGUEZ ALVARADO</t>
  </si>
  <si>
    <t>ANA MILENA CARDONA MORA</t>
  </si>
  <si>
    <t>YERNEY ROLANDO RODRIGUEZ AVILA</t>
  </si>
  <si>
    <t>PABLO ANDRES MONTIEL BELTRAN</t>
  </si>
  <si>
    <t>LAURA YISETH PEÑA MORENO</t>
  </si>
  <si>
    <t>MEYER JAIRO GACHARNA VILLALBA</t>
  </si>
  <si>
    <t>WILLIAM ESNEIDER CHINGATE PULIDO</t>
  </si>
  <si>
    <t>HECTOR ESNEYDER ENCISO FLOREZ</t>
  </si>
  <si>
    <t>LUZ MARLEN BULA GUZMAN</t>
  </si>
  <si>
    <t>JUAN DIEGO BUSTOS MUÑOZ</t>
  </si>
  <si>
    <t>SANDRA MILENA CORTES PINEDA</t>
  </si>
  <si>
    <t>PEOPLE SECURITY SAS</t>
  </si>
  <si>
    <t>INVERSIONES DIAZ POSADA S.A.S</t>
  </si>
  <si>
    <t>SANDRA MILENA BONILLA VELANDIA</t>
  </si>
  <si>
    <t>WILLIAM EDUARDO MICAN VASQUEZ</t>
  </si>
  <si>
    <t>CONSORCIO INTERDESARROLLO</t>
  </si>
  <si>
    <t>OSCAR RICARDO OTERO LAME</t>
  </si>
  <si>
    <t>IVAN CAMILO RODRIGUEZ WILCHES</t>
  </si>
  <si>
    <t>ELZON FERNEY DELGADO MORALES</t>
  </si>
  <si>
    <t>VISATEL DE COLOMBIA S A S</t>
  </si>
  <si>
    <t>DIANA ISABEL BRAVO CORDOBA</t>
  </si>
  <si>
    <t>JEISON HERLEY CAMACHO TELLEZ</t>
  </si>
  <si>
    <t>NURY YAMIRA LUIS ZAPATA</t>
  </si>
  <si>
    <t>IVAN DARIO CHINGATE MICAN</t>
  </si>
  <si>
    <t>HAROLD EDUARDO CASTRO ZARAZO</t>
  </si>
  <si>
    <t>GUSTAVO ALEXANDER CAMARGO REYES</t>
  </si>
  <si>
    <t>SUSANA PATRICIA ENRIQUEZ UGALDE</t>
  </si>
  <si>
    <t>HECTOR ERNESTO GARCIA GARIBELLO</t>
  </si>
  <si>
    <t>FREDY FRANKY GARZON SALAS</t>
  </si>
  <si>
    <t>ZAYDA LORENA VILLAR BECERRA</t>
  </si>
  <si>
    <t>JOHANA CONSTANZA CRUZ PRIETO</t>
  </si>
  <si>
    <t>EMPRESA DE TELECOMUNICACIONES DE BOGOTÁ S.A. E.S.P. - ETB S.A. ESP</t>
  </si>
  <si>
    <t>MERY ESNEDA BLANCO SANCHEZ</t>
  </si>
  <si>
    <t>GINA PAOLA CUBILLOS CASTAÑEDA</t>
  </si>
  <si>
    <t>LUIS FERNANDO GOMEZ GUZMAN</t>
  </si>
  <si>
    <t>YORGUIN ERNESTO BOHORQUEZ CANIZALES</t>
  </si>
  <si>
    <t>JENNY ALEXANDRA MELO RESTREPO</t>
  </si>
  <si>
    <t>JOSE VICENTE SANCHEZ DOMINGUEZ</t>
  </si>
  <si>
    <t>BIG MEDIA PUBLICIDAD SAS</t>
  </si>
  <si>
    <t>JULIETH ALEXANDRA BULLA MELO</t>
  </si>
  <si>
    <t>DIDACTICOS SIMBOLOS Y SIGNOS S EN C</t>
  </si>
  <si>
    <t>JENNIFER LISED MARTINEZ DIAZ</t>
  </si>
  <si>
    <t>CESAR AUGUSTO VELASQUEZ TORO</t>
  </si>
  <si>
    <t>FAIVER ANDRES SUAZA PEREZ</t>
  </si>
  <si>
    <t>DIEGO WILMAR ROMERO VILLALOBOS</t>
  </si>
  <si>
    <t>MONICA YAMILE QUEVEDO CORREA</t>
  </si>
  <si>
    <t>JUSTO MAURICIO CEPEDA ARENAS</t>
  </si>
  <si>
    <t>ADRIANA KATTERINE HERRERA URIBE</t>
  </si>
  <si>
    <t>BRYAM CAMILO GACHA RODRIGUEZ</t>
  </si>
  <si>
    <t>FRANCY EVELYN LARA LADINO</t>
  </si>
  <si>
    <t>DANIEL EDUARDO GONZALEZ GUZMAN</t>
  </si>
  <si>
    <t>FENIX MEDIA GROUP SAS</t>
  </si>
  <si>
    <t>MILLER OSWALDO VILLAMIZAR ROJAS</t>
  </si>
  <si>
    <t>ANGGY LORENA MARTINEZ DIAZ</t>
  </si>
  <si>
    <t>EVELYN ESTEFANY MOSQUERA DAVILA</t>
  </si>
  <si>
    <t>ANGIE KATERINE FORERO ESLAVA</t>
  </si>
  <si>
    <t>NELLY ALEXANDRA VARGAS ROMERO</t>
  </si>
  <si>
    <t>ANGIE PAOLA AVILA LANCHEROS</t>
  </si>
  <si>
    <t>LILIANA JOHANNA SINISTERRA REY</t>
  </si>
  <si>
    <t>YULI STEFANY FONSECA PEÑA</t>
  </si>
  <si>
    <t>ARRENDAMIENTO</t>
  </si>
  <si>
    <t>COMPRAVENTA</t>
  </si>
  <si>
    <t>CONSULTORÍA (DISEÑO)</t>
  </si>
  <si>
    <t>CONTRATO INTERADMINISTRATIVO</t>
  </si>
  <si>
    <t>CONVENIO DE ASOCIACIÓN</t>
  </si>
  <si>
    <t>CONVENIO INTERADMINISTRATIVO</t>
  </si>
  <si>
    <t>OBRA PÚBLICA</t>
  </si>
  <si>
    <t>PRESTACIÓN DE SERVICIOS (Persona Jurídica)</t>
  </si>
  <si>
    <t>PRESTACIÓN DE SERVICIOS (Persona Natural)</t>
  </si>
  <si>
    <t>SEGUROS</t>
  </si>
  <si>
    <t>SUMINISTRO</t>
  </si>
  <si>
    <t>FACTURA</t>
  </si>
  <si>
    <t>ACTA</t>
  </si>
  <si>
    <t>RESOLUCIÓN</t>
  </si>
  <si>
    <t>CONSULTORÍA (INTERVENTORÍA)</t>
  </si>
  <si>
    <t>ORDEN DE COMPRA</t>
  </si>
  <si>
    <t>DESCRIPCION</t>
  </si>
  <si>
    <t>ID_TIPO_ANULACION</t>
  </si>
  <si>
    <t>Fenecimiento</t>
  </si>
  <si>
    <t>ID_ESTADO_CONTRATO</t>
  </si>
  <si>
    <t>ESTADO_CONTRATO</t>
  </si>
  <si>
    <t>EN EJECUCIÓN</t>
  </si>
  <si>
    <t>TERMINADO EN PROCESO DE LIQUIDACIÓN</t>
  </si>
  <si>
    <t>LIQUIDADO</t>
  </si>
  <si>
    <t>SIN INICIAR</t>
  </si>
  <si>
    <t>SUSPENDIDO</t>
  </si>
  <si>
    <t>TERMINADO (no se liquida)</t>
  </si>
  <si>
    <t>EN PROCESO DE PRESUNTO INCUMPLIMIENTO</t>
  </si>
  <si>
    <t>EN REVISIÓN POR ENTES DE CONTROL</t>
  </si>
  <si>
    <t xml:space="preserve">ID </t>
  </si>
  <si>
    <t>INCIADO</t>
  </si>
  <si>
    <t>INICIADO</t>
  </si>
  <si>
    <t xml:space="preserve">SI </t>
  </si>
  <si>
    <t>SI</t>
  </si>
  <si>
    <t>NO</t>
  </si>
  <si>
    <t>Estado de Inicio</t>
  </si>
  <si>
    <t>Responsable</t>
  </si>
  <si>
    <t>Liberación</t>
  </si>
  <si>
    <t>Añadir al final de esta tabla si es necesario</t>
  </si>
  <si>
    <t>vigencia</t>
  </si>
  <si>
    <t>CORREO</t>
  </si>
  <si>
    <t>EN_PRORROGA_SUSPENCION (SI/NO)</t>
  </si>
  <si>
    <t>FENECIDO/ANULACION</t>
  </si>
  <si>
    <t>Tipo de Anulación</t>
  </si>
  <si>
    <t>RUPERTO  VILLALBA ROMAN</t>
  </si>
  <si>
    <t>ALVARO  IBAÑEZ GARCIA</t>
  </si>
  <si>
    <t>RAMIRO  CASTELLANOS</t>
  </si>
  <si>
    <t>NOHELY  SANTANA SANCHEZ</t>
  </si>
  <si>
    <t>CHRISTIAN GAMALIEL ABARZUA HERNANDEZ</t>
  </si>
  <si>
    <t>JOSE DARIO RAMIREZ CAMELO</t>
  </si>
  <si>
    <t>ALEXIS  GARCIA BELTRAN</t>
  </si>
  <si>
    <t>SEBASTIAN IGNACIO LOPEZ BUSTOS</t>
  </si>
  <si>
    <t>SAULO MIGUEL BENAVIDES BENAVIDES</t>
  </si>
  <si>
    <t>ROGELIO  ZULETA GALINDO</t>
  </si>
  <si>
    <t>JAIME ENRIQUE TORRES GARZON</t>
  </si>
  <si>
    <t>JOSE HUSDIN MUNEVAR AMORTEGUI</t>
  </si>
  <si>
    <t>GUILLERMO  MORENO</t>
  </si>
  <si>
    <t>RICHARD  BELLO RONCANCIO</t>
  </si>
  <si>
    <t>EDISSON ANDRES BELLO BARBOSA</t>
  </si>
  <si>
    <t>PABLO  HERNANDEZ HERNANDEZ</t>
  </si>
  <si>
    <t>JAVIER ENRIQUE BUITRAGO GOMEZ</t>
  </si>
  <si>
    <t>HERNAN YOVANY HERRERA DELGADO</t>
  </si>
  <si>
    <t>NESTOR YESID SECHAGUA CASTILLO</t>
  </si>
  <si>
    <t>ALEXANDER  PEREZ MOLINA</t>
  </si>
  <si>
    <t>LUIS JORGE ORTIZ BARAHONA</t>
  </si>
  <si>
    <t>JORGE ALEXANDER RIVAS CHAVES</t>
  </si>
  <si>
    <t>FERNANDO  PEDRAZA</t>
  </si>
  <si>
    <t>ALBEIRO  SANCHEZ RODRIGUEZ</t>
  </si>
  <si>
    <t>JUAN CAMILO CASTELLANOS MEDINA</t>
  </si>
  <si>
    <t>LUIS ALFREDO PEREZ</t>
  </si>
  <si>
    <t>HERMES  SALAZAR SANDOVAL</t>
  </si>
  <si>
    <t>JAIRO HUMBERTO GALVIS MALAVER</t>
  </si>
  <si>
    <t>RODOLFO MARCELINO LEON ZULUAGA</t>
  </si>
  <si>
    <t>CARLOS ANTONIO VIDAL ANGULO</t>
  </si>
  <si>
    <t>WILFREDO  MUÑOZ ARAUJO</t>
  </si>
  <si>
    <t>ALVARO DUVAN BENAVIDES ARAUJO</t>
  </si>
  <si>
    <t>LUIS ARNULFO JAIMES ATUESTA</t>
  </si>
  <si>
    <t>CARLOS MARTIN MENDOZA PARADA</t>
  </si>
  <si>
    <t>CARMEN EMIRO PEINADO ARDILA</t>
  </si>
  <si>
    <t>JUAN CARLOS VEJARANO ECHEVERRY</t>
  </si>
  <si>
    <t>GUSTAVO  PINTO RUBIO</t>
  </si>
  <si>
    <t>HECTOR JULIAN ORJUELA PARRA</t>
  </si>
  <si>
    <t>JOSE BLIUVER APONTE GONZALEZ</t>
  </si>
  <si>
    <t>JAVIER ALBERTO ALVAREZ AROCA</t>
  </si>
  <si>
    <t>DIEGO FERNEY CIFUENTES RINCON</t>
  </si>
  <si>
    <t>RICAURTE  TARQUINO BECERRA</t>
  </si>
  <si>
    <t>JOSE RAMIRO TOVAR PRIETO</t>
  </si>
  <si>
    <t>DOMINGO  CANGREJO VIASUS</t>
  </si>
  <si>
    <t>ALBERTO  BARRETO ORTEGON</t>
  </si>
  <si>
    <t>EFRAIN  PEÑA</t>
  </si>
  <si>
    <t>EDGAR  ALAPE MORENO</t>
  </si>
  <si>
    <t>WILLIAM  BARRETO NARANJO</t>
  </si>
  <si>
    <t>HAROLD AUGUSTO VIDAL GARCIA</t>
  </si>
  <si>
    <t>ISRAEL  ORTIZ CAMPOS</t>
  </si>
  <si>
    <t>HEYDER JOSE GRANADOS NOVOA</t>
  </si>
  <si>
    <t>RAFAEL HUMBERTO GOMEZ CRISTANCHO</t>
  </si>
  <si>
    <t>RICARDO MAURICIO MAHECHA</t>
  </si>
  <si>
    <t>LEONARDO  OROZCO MARTINEZ</t>
  </si>
  <si>
    <t>VICTOR JOSE MENDOZA MANJARRES</t>
  </si>
  <si>
    <t>JOSE HUMBERTO HERNANDEZ RIOS</t>
  </si>
  <si>
    <t>JOSE POMPILIO CERVANTES SERNA</t>
  </si>
  <si>
    <t>ALFONSO ENRIQUE MEDINA MORENO</t>
  </si>
  <si>
    <t>LUIS YESID VIANCHA AMAYA</t>
  </si>
  <si>
    <t>JULIO CESAR BARAJAS BORDA</t>
  </si>
  <si>
    <t>JAIRO ANDRES BARAJAS TOCARRUNCHO</t>
  </si>
  <si>
    <t>JOSE LIBRADO MARTINEZ CORTES</t>
  </si>
  <si>
    <t>EDUARDO  GONZALEZ LAMPREA</t>
  </si>
  <si>
    <t>WILLINGTON  ORTIZ ALARCON</t>
  </si>
  <si>
    <t>DANIEL ANTONIO OSORIO ZUÑIGA</t>
  </si>
  <si>
    <t>FABIAN ENRIQUE DAZA MORALES</t>
  </si>
  <si>
    <t>GUILLERMO ANTONIO BAQUERO FERNANDEZ</t>
  </si>
  <si>
    <t>ARNULFO  RUEDA SANGUINO</t>
  </si>
  <si>
    <t>HEYDER JESUS LINERO HERNANDEZ</t>
  </si>
  <si>
    <t>ANDRES FELIPE SANCHEZ RIVERA</t>
  </si>
  <si>
    <t>CELIANO  VEGA MOTTA</t>
  </si>
  <si>
    <t>CESAR AUGUSTO ECHEVERRY MONTEALEGRE</t>
  </si>
  <si>
    <t>FLAVIO  QUINTERO CARDOZO</t>
  </si>
  <si>
    <t>JUAN PABLO GUTIERREZ FIERRO</t>
  </si>
  <si>
    <t>JUAN CARLOS DUSSAN ZULETA</t>
  </si>
  <si>
    <t>JOSE LUIS PASTRANA PALACIO</t>
  </si>
  <si>
    <t>JONNY ALEXANDER VALENCIA ZAPATA</t>
  </si>
  <si>
    <t>RICARDO LEON DE LA ROSA CERA</t>
  </si>
  <si>
    <t>VICTOR RAUL DE LA TORRE CERVANTES</t>
  </si>
  <si>
    <t>JHONY ENRIQUE RAMOS ALVAREZ</t>
  </si>
  <si>
    <t>JORGE ALBEIRO CONTRERAS ROJAS</t>
  </si>
  <si>
    <t>GUSTAVO ADOLFO CANTILLO CAMANO</t>
  </si>
  <si>
    <t>RAFAEL  FERREIRA ARQUEZ</t>
  </si>
  <si>
    <t>IVAN ANDRES RAMOS SANCHEZ</t>
  </si>
  <si>
    <t>ELKIN JAVIER ROJAS RUIZ</t>
  </si>
  <si>
    <t>GUSTAVO ALFONSO MARTINEZ BADILLO</t>
  </si>
  <si>
    <t>LUIS EDUARDO VILLEGAS GIL</t>
  </si>
  <si>
    <t>JULIAN ANDRES CARVAJAL ZAMORA</t>
  </si>
  <si>
    <t>GUSTAVO ADOLFO FORERO GONZALEZ</t>
  </si>
  <si>
    <t>WILLINGTON  ARANGO AGUILAR</t>
  </si>
  <si>
    <t>JAIRO JAVIER SUAREZ HERNANDEZ</t>
  </si>
  <si>
    <t>JOHN JAIRO HERNANDEZ CHICA</t>
  </si>
  <si>
    <t>HEIDER ALBERTO LACERA OROZCO</t>
  </si>
  <si>
    <t>YEISON EDUARDO VALENCIA BANGUERA</t>
  </si>
  <si>
    <t>JESUS MARIA VIVAS MOSQUERA</t>
  </si>
  <si>
    <t>JOHNNY ALEJANDRO PICO HOYOS</t>
  </si>
  <si>
    <t>WILLIAM ANTONIO CEBALLOS BELTRAN</t>
  </si>
  <si>
    <t>JADER ROBERTO PACHECO MARTINEZ</t>
  </si>
  <si>
    <t>TEODORO  PEÑA BELTRAN</t>
  </si>
  <si>
    <t>OSCAR FERNANDO BARON MANTILLA</t>
  </si>
  <si>
    <t>JOSE RICARDO NARANJO VELASQUEZ</t>
  </si>
  <si>
    <t>JOHN HENRY MONTENEGRO</t>
  </si>
  <si>
    <t>ORLANDO ANDRES CUEVAS VALENCIA</t>
  </si>
  <si>
    <t>VICTOR MANUEL SILVA AMAYA</t>
  </si>
  <si>
    <t>JORGE ALBERTO MUÑOZ ALFONSO</t>
  </si>
  <si>
    <t>JORGE DANIEL BARBOSA RODRIGUEZ</t>
  </si>
  <si>
    <t>YON FERNANDO VILLALOBOS LOZANO</t>
  </si>
  <si>
    <t>OSCAR ALEXANDER LOZANO ARANDA</t>
  </si>
  <si>
    <t>HELBERTH ENRIQUE BALLESTAS BARRIOS</t>
  </si>
  <si>
    <t>JOSE DE LOS REYES BALLESTEROS BALLESTEROS</t>
  </si>
  <si>
    <t>LUIS JAVIER CASTRO BALLESTEROS</t>
  </si>
  <si>
    <t>MICHEL FABIAN PEDRAZA MARTINEZ</t>
  </si>
  <si>
    <t>JOSE HILARIO ROJAS PARDO</t>
  </si>
  <si>
    <t>MOISES  DELGADO</t>
  </si>
  <si>
    <t>WILLIAN OSVALDO RUBIANO TELLEZ</t>
  </si>
  <si>
    <t>HECTOR ARIEL ARDILA CELIS</t>
  </si>
  <si>
    <t>OSCAR GIOVANNY CONTRERAS NOVOA</t>
  </si>
  <si>
    <t>ESAU ARNULFO AMORTEGUI PINEDA</t>
  </si>
  <si>
    <t>EDGARD  SIERRA CARDOZO</t>
  </si>
  <si>
    <t>HOLLMAN ADRIAN GOMEZ PULIDO</t>
  </si>
  <si>
    <t>OSCAR LEONARDO CAÑON MONTENEGRO</t>
  </si>
  <si>
    <t>JAVIER  BONILLA CAICEDO</t>
  </si>
  <si>
    <t>JARU CELKY FRANCISCO MOSQUERA ASPRILLA</t>
  </si>
  <si>
    <t>JAFETH  MOSQUERA CORDOBA</t>
  </si>
  <si>
    <t>JACOB  MURILLO GONZALEZ</t>
  </si>
  <si>
    <t>JIMMY ORLANDO CORDOBA VIVEROS</t>
  </si>
  <si>
    <t>HAROLD  GARCIA CHAVERRA</t>
  </si>
  <si>
    <t>ALEXANDER  PALACIOS PALACIOS</t>
  </si>
  <si>
    <t>VICTOR LORENZO MOSQUERA SERNA</t>
  </si>
  <si>
    <t>JOSE VIRGILIO MENA MENA</t>
  </si>
  <si>
    <t>JEFFERSON  ASPRILLA BEJARANO</t>
  </si>
  <si>
    <t>ROBINSON  MELO MORENO</t>
  </si>
  <si>
    <t>KAREN DAYANNA VIVAS VALENCIA</t>
  </si>
  <si>
    <t>EDUAR HEHILER PINO VALOYES</t>
  </si>
  <si>
    <t>OSCAR JOAHNY CHAVERRA MENA</t>
  </si>
  <si>
    <t>CARLOS EDUARDO DUSSAN CACERES</t>
  </si>
  <si>
    <t>HECTOR HERNEY RAMIREZ LAVAO</t>
  </si>
  <si>
    <t>FLORENTINO  RODRIGUEZ VASQUEZ</t>
  </si>
  <si>
    <t>JORGE  CERQUERA DURAN</t>
  </si>
  <si>
    <t>FREDY  SILVA VARGAS</t>
  </si>
  <si>
    <t>NELSON ENRIQUE BASTO SILVA</t>
  </si>
  <si>
    <t>FRANCISCO JAVIER VILLANUEVA TOVAR</t>
  </si>
  <si>
    <t>FRANCISCO IVAN FUENTES CALDERON</t>
  </si>
  <si>
    <t>HERNANDO AUGUSTO PEÑARANDA MAZON</t>
  </si>
  <si>
    <t>WILMAN  QUINTERO GONZALEZ</t>
  </si>
  <si>
    <t>MARIO ALBERTO PANTOJA VILLARREAL</t>
  </si>
  <si>
    <t>LUIS GERARDO SOLARTE CHAMORRO</t>
  </si>
  <si>
    <t>JAVIER FERNANDO CAICEDO GUZMAN</t>
  </si>
  <si>
    <t>JUAN CARLOS SALAZAR PATIÑO</t>
  </si>
  <si>
    <t>CARLOS FERNANDO CORDOBA AVILES</t>
  </si>
  <si>
    <t>FREDDY ALBERTO MARQUEZ ARIAS</t>
  </si>
  <si>
    <t>LUIS EDUARDO PEÑARANDA PINEDA</t>
  </si>
  <si>
    <t>RAFAEL ELIAS MURCIA CUBIDES</t>
  </si>
  <si>
    <t>OTTO GABRIEL FORERO VANEGAS</t>
  </si>
  <si>
    <t>GIOVANNY ALEXANDER CAMACHO GOMEZ</t>
  </si>
  <si>
    <t>OSCAR JULIAN DUARTE CUBILLOS</t>
  </si>
  <si>
    <t>GUILLERMO ANDRES LONDOÑO RUIZ</t>
  </si>
  <si>
    <t>MAURICIO EDWIN SANTAMARIA SANTAMARIA</t>
  </si>
  <si>
    <t>ORLANDO  RAMIREZ OLARTE</t>
  </si>
  <si>
    <t>JIMMY LEANDRO NAVARRETE QUINTERO</t>
  </si>
  <si>
    <t>CESAR HUMBERTO CUELLAR QUESADA</t>
  </si>
  <si>
    <t>GUILLERMO  VILLANUEVA MENDOZA</t>
  </si>
  <si>
    <t>JOSE IGNACIO HERNANDEZ CANO</t>
  </si>
  <si>
    <t>RICARDO  RETAVISCA FAJARDO</t>
  </si>
  <si>
    <t>JORGE ANDRES VARGAS LOPEZ</t>
  </si>
  <si>
    <t>FERNANDO ANTONIO ORTIZ CALDERON</t>
  </si>
  <si>
    <t>JOSE FRANCISCO IBALDE IBARRA</t>
  </si>
  <si>
    <t>WILSON  CHALA MOYA</t>
  </si>
  <si>
    <t>LUIS FERNANDO PEÑATA LOPEZ</t>
  </si>
  <si>
    <t>RAFAEL CESAR LOPEZ PEREZ</t>
  </si>
  <si>
    <t>JOSE GREGORIO BOLAÑO MARTINEZ</t>
  </si>
  <si>
    <t>CRISANTO LUQUE RODRIGUEZ VILLARREAL</t>
  </si>
  <si>
    <t>JUAN FELIPE IGLESIAS PEREZ</t>
  </si>
  <si>
    <t>AGUSTIN  ESCOBAR OSPINA</t>
  </si>
  <si>
    <t>ARIULFO  CARABALI SANDOVAL</t>
  </si>
  <si>
    <t>WILLIAM IVAN MEJIA TORRES</t>
  </si>
  <si>
    <t>FERNANDO  CUERVO RODRIGUEZ</t>
  </si>
  <si>
    <t>PABLO EMILIO DIAZ VIATELA</t>
  </si>
  <si>
    <t>JOHN ISNEL LOPEZ GONZALEZ</t>
  </si>
  <si>
    <t>JUAN CARLOS JIMENEZ MENESES</t>
  </si>
  <si>
    <t>HADER DE JESUS MENDEZ HERNANDEZ</t>
  </si>
  <si>
    <t>SALVADOR  JANSASOY CHASOY</t>
  </si>
  <si>
    <t>NORBEY  MOLINA LEIVA</t>
  </si>
  <si>
    <t>EUGENIO  RIVERA CARMONA</t>
  </si>
  <si>
    <t>JOHN JAIME JIMENEZ ZAPATA</t>
  </si>
  <si>
    <t>JAIRO ALBERTO MIER MARTINEZ</t>
  </si>
  <si>
    <t>JAIME  ARIAS CASTRO</t>
  </si>
  <si>
    <t>JUAN SIMON RICO HERNANDEZ</t>
  </si>
  <si>
    <t>FERNANDO  CARVAJAL LEON</t>
  </si>
  <si>
    <t>EMETERIO  BETANCOURT FUENTES</t>
  </si>
  <si>
    <t>JOSE VICENTE BERARDINELLI SOLANO</t>
  </si>
  <si>
    <t>FLORESMIRO  SEGURA MORA</t>
  </si>
  <si>
    <t>NELSON  ORTIZ PORRAS</t>
  </si>
  <si>
    <t>HUMBERTO ANTONIO HERREÑO GARCIA</t>
  </si>
  <si>
    <t>ENRIQUE  HUERTAS</t>
  </si>
  <si>
    <t>HECTOR HUGO CORTES LOZANO</t>
  </si>
  <si>
    <t>DITERLIZEN  VARGAS GOMEZ</t>
  </si>
  <si>
    <t>JOSE NORBEY RAMIREZ</t>
  </si>
  <si>
    <t>LUIS EDUARDO GUANTIVA CRUZ</t>
  </si>
  <si>
    <t>LUIS EDUARDO CARVAJALINO SANCHEZ</t>
  </si>
  <si>
    <t>ORLANDO ANTONIO CHINGATE CABRERA</t>
  </si>
  <si>
    <t>GERMAN  HERNANDEZ LOSADA</t>
  </si>
  <si>
    <t>NELSON ORLANDO ESPITIA CAMARGO</t>
  </si>
  <si>
    <t>LUIS ALBERTO PULIDO TOCA</t>
  </si>
  <si>
    <t>MAXIMILIANO  LOPEZ SUAREZ</t>
  </si>
  <si>
    <t>MANUEL  FALLA BUSTOS</t>
  </si>
  <si>
    <t>WILSON JOSE ALZATE VILLAMIL</t>
  </si>
  <si>
    <t>HIPOLITO  ACOSTA FORERO</t>
  </si>
  <si>
    <t>EDGAR  ESCOBAR ZULOAGA</t>
  </si>
  <si>
    <t>LUIS FERNANDO LEON CORTES</t>
  </si>
  <si>
    <t>HECTOR JAVIER GALINDO MORENO</t>
  </si>
  <si>
    <t>JORGE ENRIQUE GARCIA ORDOÑEZ</t>
  </si>
  <si>
    <t>FULMER  GUATAQUIRA LATORRE</t>
  </si>
  <si>
    <t>SIMON ARCANGEL CHACON RODRIGUEZ</t>
  </si>
  <si>
    <t>GERMAN OSWALDO SALINAS BERMUDEZ</t>
  </si>
  <si>
    <t>JOSE JESUS JIMENEZ GIL</t>
  </si>
  <si>
    <t>CARLOS ENRIQUE GONZALEZ</t>
  </si>
  <si>
    <t>JOSE SADY SUAVITA ROJAS</t>
  </si>
  <si>
    <t>FERNANDO  SANCHEZ ESCOBAR</t>
  </si>
  <si>
    <t>GILBERTO  MORALES OROZCO</t>
  </si>
  <si>
    <t>JOSE VICENTE PACHON</t>
  </si>
  <si>
    <t>RAFAEL MARIA POVEDA MENDOZA</t>
  </si>
  <si>
    <t>FIDEL  MORENO PARRA</t>
  </si>
  <si>
    <t>YESID  ESPINOSA CHIA</t>
  </si>
  <si>
    <t>LUIS DANIEL USECHE</t>
  </si>
  <si>
    <t>JORGE HERNANDO RODRIGUEZ SANTANA</t>
  </si>
  <si>
    <t>NORBERTO  HERREÑO VELASQUEZ</t>
  </si>
  <si>
    <t>ALVARO  AMARIS ROJAS</t>
  </si>
  <si>
    <t>GERMAN  RAMIREZ BARBOSA</t>
  </si>
  <si>
    <t>JOSE CORNELIO HERNANDEZ</t>
  </si>
  <si>
    <t>GERMAN  CORTES BALLEN</t>
  </si>
  <si>
    <t>FEDERICO ALEJANDRO CASTAÑEDA VARGAS</t>
  </si>
  <si>
    <t>MANUEL ANTONIO BALLESTEROS HERNANDEZ</t>
  </si>
  <si>
    <t>MARCO TULIO VANEGAS SABOGAL</t>
  </si>
  <si>
    <t>MARCO TULIO YATE YARA</t>
  </si>
  <si>
    <t>JORGE ENRIQUE ZAMBRANO NAVARRETE</t>
  </si>
  <si>
    <t>RIGOBERTO  ESQUIVEL</t>
  </si>
  <si>
    <t>ARAMIS  HERNANDEZ HERNANDEZ</t>
  </si>
  <si>
    <t>GUILLERMO ANTONIO LEGUIZAMON GOMEZ</t>
  </si>
  <si>
    <t>GABRIEL  TENJO TENJO</t>
  </si>
  <si>
    <t>CARLOS ALBERTO PRODIGO HERNANDEZ</t>
  </si>
  <si>
    <t>GUILLERMO  SASTOQUE ALVAREZ</t>
  </si>
  <si>
    <t>SAUL  CORTES SALAMANCA</t>
  </si>
  <si>
    <t>OSCAR IVAN BARRETO GOMEZ</t>
  </si>
  <si>
    <t>IVAN  PERDOMO LONDOÑO</t>
  </si>
  <si>
    <t>LUIS ALBERTO ESPINOSA PRIETO</t>
  </si>
  <si>
    <t>ALVARO DE JESUS APARICIO CELY</t>
  </si>
  <si>
    <t>ORLANDO  MERCHAN BARRETO</t>
  </si>
  <si>
    <t>FABIO  GOMEZ VALENZUELA</t>
  </si>
  <si>
    <t>OSCAR  CASTIBLANCO PATIÑO</t>
  </si>
  <si>
    <t>JOSE NICANOR NUMPAQUE BALLESTEROS</t>
  </si>
  <si>
    <t>LIBARDO RUBEN CUELLAR BURGOS</t>
  </si>
  <si>
    <t>RAUL ARMANDO LUQUE RUIZ</t>
  </si>
  <si>
    <t>MISAEL  RIAÑO MORENO</t>
  </si>
  <si>
    <t>CARLOS HECTOR BEJARANO BEJARANO</t>
  </si>
  <si>
    <t>ORLANDO  QUINTERO GARCIA</t>
  </si>
  <si>
    <t>HENRY  CASTRO SANCHEZ</t>
  </si>
  <si>
    <t>ARMANDO  CORONADO LEZAMA</t>
  </si>
  <si>
    <t>LUIS GUSTAVO PIÑEROS CALDERON</t>
  </si>
  <si>
    <t>CARLOS ALBERTO ESCOBAR LARA</t>
  </si>
  <si>
    <t>GUSTAVO FRANCISCO MONZON GARZON</t>
  </si>
  <si>
    <t>ANGEL RICARDO MARTINEZ BOBADILLA</t>
  </si>
  <si>
    <t>JAIRO EFRAIN MOJICA CASTELBLANCO</t>
  </si>
  <si>
    <t>JORGE ENRIQUE BUITRAGO MARTINEZ</t>
  </si>
  <si>
    <t>CARLOS ALBERTO SALAMANCA BAUTISTA</t>
  </si>
  <si>
    <t>WILLIAN MIGUEL FONSECA SIERRA</t>
  </si>
  <si>
    <t>JORGE ALBERTO ROMERO CARDENAS</t>
  </si>
  <si>
    <t>HERLY  RESTREPO SOTO</t>
  </si>
  <si>
    <t>ALBERTO  RODRIGUEZ GOMEZ</t>
  </si>
  <si>
    <t>EDGAR  GOYENECHE MUÑOZ</t>
  </si>
  <si>
    <t>OSCAR  BARRERA ARROYAVE</t>
  </si>
  <si>
    <t>DEAN  CHAPARRO SALGADO</t>
  </si>
  <si>
    <t>FELIPE ARTURO ALVARADO</t>
  </si>
  <si>
    <t>EDGAR  ACERO JIMENEZ</t>
  </si>
  <si>
    <t>RENE ANTHONY ROJAS LEON</t>
  </si>
  <si>
    <t>LUIS EDUARDO CORTES GARAY</t>
  </si>
  <si>
    <t>JORGE ENRIQUE ESCOBAR PRECIADO</t>
  </si>
  <si>
    <t>ORLANDO  MURCIA ROMERO</t>
  </si>
  <si>
    <t>WILLIAM GERMAN PEREZ LLANOS</t>
  </si>
  <si>
    <t>EFRAIN  AMORTEGUI TRIANA</t>
  </si>
  <si>
    <t>NELSON GILBERTO TUNTAQUIMBA QUINCHE</t>
  </si>
  <si>
    <t>ALBERT JOSE OTERO PABA</t>
  </si>
  <si>
    <t>ANA GRACIELA GALAN DE ALVAREZ</t>
  </si>
  <si>
    <t>MARIA ALICIA CORTES SILVA</t>
  </si>
  <si>
    <t>LEYDY YOHANNA AMORTEGUI PEDRAZA</t>
  </si>
  <si>
    <t>ILICHTNA ANGELOVNA MANGA OTALORA</t>
  </si>
  <si>
    <t>LILIA MIMY GARZON CARDENAS</t>
  </si>
  <si>
    <t>YADDY LUCELLY RODRIGUEZ BARRETO</t>
  </si>
  <si>
    <t>YASMIN ANDREA CIFUENTES</t>
  </si>
  <si>
    <t>RUBY CAROLINA MONCADA RUBIANO</t>
  </si>
  <si>
    <t>ANDREA  FUENTES MURCIA</t>
  </si>
  <si>
    <t>DEYSY YAZMIN LEON GONZALEZ</t>
  </si>
  <si>
    <t>NANCY BEATRIZ RUSINQUE MORENO</t>
  </si>
  <si>
    <t>MONICA PAOLA GOMEZ MORENO</t>
  </si>
  <si>
    <t>ANA EDITH RICARDO DOMINGUEZ</t>
  </si>
  <si>
    <t>LADY CONSTANZA MONROY ROJAS</t>
  </si>
  <si>
    <t>CONSUELO DEL SOCORRO SERNA RENDON</t>
  </si>
  <si>
    <t>CLARA INES MUÑOZ SANCHEZ</t>
  </si>
  <si>
    <t>BLANCA YOLANDA BARAHONA VARGAS</t>
  </si>
  <si>
    <t>LUZ LILIA UBAQUE GONZALEZ</t>
  </si>
  <si>
    <t>DAMARIS ASBLEIDY BUSTOS ALDANA</t>
  </si>
  <si>
    <t>YEMILEC  MONTENEGRO VELANDIA</t>
  </si>
  <si>
    <t>KELLY PATRICIA DE LOS REYES FORTICH</t>
  </si>
  <si>
    <t>YINA PAOLA LOMBANA TOUS</t>
  </si>
  <si>
    <t>HEYDA PATRICIA MARTINEZ RUIZ</t>
  </si>
  <si>
    <t>ANA FLORINDA SOLER BORDA</t>
  </si>
  <si>
    <t>MYRIAM  OBANDO MARIN</t>
  </si>
  <si>
    <t>NOHORA MARLIS RONCANCIO CASTAÑEDA</t>
  </si>
  <si>
    <t>MARILU  ORJUELA</t>
  </si>
  <si>
    <t>ZORAIDA  BARRERA BLANCO</t>
  </si>
  <si>
    <t>YENY CONSUELO BOHORQUEZ GUERRERO</t>
  </si>
  <si>
    <t>LUZ MERY ALARCON PUENTES</t>
  </si>
  <si>
    <t>REMIGIA  CEPEDA GAMBOA</t>
  </si>
  <si>
    <t>LADY JOHANA ANGEL SANCHEZ</t>
  </si>
  <si>
    <t>JULIANA CAROLINA GARCIA SANABRIA</t>
  </si>
  <si>
    <t>MARIA DEL PILAR CHIQUITO TORRES</t>
  </si>
  <si>
    <t>JULY ANDREA MONTAÑO NIETO</t>
  </si>
  <si>
    <t>ELIZABETH  ECHEVERRY JIMENEZ</t>
  </si>
  <si>
    <t>DIANA MARIA RODRIGUEZ MARTINEZ</t>
  </si>
  <si>
    <t>MARIA ISABEL PADILLA ULLOA</t>
  </si>
  <si>
    <t>MARCELA  OSPINA GOMEZ</t>
  </si>
  <si>
    <t>MARIA INES TOMBE MONTANO</t>
  </si>
  <si>
    <t>EVA  SANCHEZ CONEJO</t>
  </si>
  <si>
    <t>YASMINE  PARRA MURILLO</t>
  </si>
  <si>
    <t>OLGA MARIA PEREA FLOREZ</t>
  </si>
  <si>
    <t>LILIANA MARIA MOJICA MOJICA</t>
  </si>
  <si>
    <t>YEIDIS  ARAUJO CARDENAS</t>
  </si>
  <si>
    <t>LUCELY  RINCON RAMON</t>
  </si>
  <si>
    <t>LUZ MIRYAN DUARTE</t>
  </si>
  <si>
    <t>MATILDE  RAMIREZ GUEVARA</t>
  </si>
  <si>
    <t>LUZ YOLANDA LEON FLOREZ</t>
  </si>
  <si>
    <t>CATALINA  BEDOYA GONZALEZ</t>
  </si>
  <si>
    <t>NYDIA  CRUZ DIAZ</t>
  </si>
  <si>
    <t>YOLANDA  CALDERON</t>
  </si>
  <si>
    <t>DIANA MARCELA CORTES OLIVEROS</t>
  </si>
  <si>
    <t>GEORGINA  BETANCOURT SEPULVEDA</t>
  </si>
  <si>
    <t>LUZ ANGELA ACEVEDO RUIZ</t>
  </si>
  <si>
    <t>CARMEN HOLANDA SOTOMONTE GUERRERO</t>
  </si>
  <si>
    <t>MARIA XIMENA MESA CARDENAS</t>
  </si>
  <si>
    <t>SANDRA MILENA RAMIREZ PEREZ</t>
  </si>
  <si>
    <t>MARIA MAGDALENA RAMIREZ RIAÑO</t>
  </si>
  <si>
    <t>SANDRA JIMENA GUTIERREZ</t>
  </si>
  <si>
    <t>CAROLINA  CALDERON HENAO</t>
  </si>
  <si>
    <t>VIANIS JUDITH FLOREZ RAMOS</t>
  </si>
  <si>
    <t>MARIA DEL ROSARIO VALDERRUTEN BUENO</t>
  </si>
  <si>
    <t>YENNY MARCELA ONZAGA FRANCO</t>
  </si>
  <si>
    <t>PAULA ANDREA PERDOMO RAMIREZ</t>
  </si>
  <si>
    <t>DOMINGA  MONTAÑO RODRIGUEZ</t>
  </si>
  <si>
    <t>YAJAIRA  CUESTA MACHUCA</t>
  </si>
  <si>
    <t>CATALINA  ZULUAGA GONZALEZ</t>
  </si>
  <si>
    <t>OVEIDA ROSA BENAVIDES NIEVES</t>
  </si>
  <si>
    <t>CARLA PETRUSKA ROBINSON MOLINA</t>
  </si>
  <si>
    <t>GLORIA MILENA CHAMORRO GALLEGO</t>
  </si>
  <si>
    <t>MILADYS DEL CARMEN MEZA AVILA</t>
  </si>
  <si>
    <t>HEIDDY JHANETH PAYARES NAVARRO</t>
  </si>
  <si>
    <t>KARINA SOFIA OVIEDO TORRES</t>
  </si>
  <si>
    <t>LUZ MERY PATERNINA MEDINA</t>
  </si>
  <si>
    <t>DIANA CAROLINA CARRILLO RAMIREZ</t>
  </si>
  <si>
    <t>RUBBY ESPERANZA VASQUEZ HERRERA</t>
  </si>
  <si>
    <t>EVELYNE CONSTANZA COLLAZOS LASSO</t>
  </si>
  <si>
    <t>KAREN MARGARITA SEQUEA ORTEGA</t>
  </si>
  <si>
    <t>ENITH DEL ROSARIO RUIZ PORRAS</t>
  </si>
  <si>
    <t>ANA ELVIRA GARCES MEJIA</t>
  </si>
  <si>
    <t>ANGELA MARIA GRANADOS MARIÑO</t>
  </si>
  <si>
    <t>MARIA JOHANA LOPEZ ULCUE</t>
  </si>
  <si>
    <t>MARIA VICTORIA MONTOYA FRANCO</t>
  </si>
  <si>
    <t>LEIDY BIBIANA GONZALEZ FUYO</t>
  </si>
  <si>
    <t>CLAUDIA  RODRIGUEZ POSADA</t>
  </si>
  <si>
    <t>DIANA MARCELA CIFUENTES DIAZ</t>
  </si>
  <si>
    <t>OLGA LUCIA SERRANO FALLA</t>
  </si>
  <si>
    <t>ALICIA  CHON DIAZ</t>
  </si>
  <si>
    <t>MARISOL  CLAROS TRUJILLO</t>
  </si>
  <si>
    <t>NUBIA ESPERANZA SANCHEZ CORREDOR</t>
  </si>
  <si>
    <t>MARIA ELENA ROSAS MELO</t>
  </si>
  <si>
    <t>GLORIA ESTELLA OSPINA RONDON</t>
  </si>
  <si>
    <t>LUZ ESTELA CLAVIJO FANDIÑO</t>
  </si>
  <si>
    <t>WENDY MARCELA MOSQUERA VALOYES</t>
  </si>
  <si>
    <t>LETICIA  PALACIOS LEMUS</t>
  </si>
  <si>
    <t>DENNIS MILENA QUICENO ASPRILLA</t>
  </si>
  <si>
    <t>MARIA DE JESUS ROMAN SANCHEZ</t>
  </si>
  <si>
    <t>YEGNI  QUINTERO MARCONY</t>
  </si>
  <si>
    <t>ARACELYS ELISA RIVERA VIZCAINO</t>
  </si>
  <si>
    <t>BETTY  SANCHEZ CANTILLO</t>
  </si>
  <si>
    <t>JEIMI PAOLA RODAS GIRALDO</t>
  </si>
  <si>
    <t>MARITZA  PEÑA PACHECO</t>
  </si>
  <si>
    <t>MONICA ANDREA MALDONADO ROJAS</t>
  </si>
  <si>
    <t>VANESSA  CORZO MANTILLA</t>
  </si>
  <si>
    <t>FLOR DE MARIA HERNANDEZ JIMENEZ</t>
  </si>
  <si>
    <t>JENNY LIZETH DELGADO BOHORQUEZ</t>
  </si>
  <si>
    <t>LUDY MARCELA MORENO SUAREZ</t>
  </si>
  <si>
    <t>YOHANA  GONZALEZ FRANCO</t>
  </si>
  <si>
    <t>ENERIET  DAZA ARIZA</t>
  </si>
  <si>
    <t>PIEDAD CONSTANZA CIRO BASTO</t>
  </si>
  <si>
    <t>MANUELA PATRICIA TAMAYO SOLORZANO</t>
  </si>
  <si>
    <t>DOLLY ESPERANZA MOSQUERA CASTILLO</t>
  </si>
  <si>
    <t>MARIA DORIS CUELLO SARMIENTO</t>
  </si>
  <si>
    <t>MARIA  TELLEZ</t>
  </si>
  <si>
    <t>MARLENE  TORRES RODRIGUEZ</t>
  </si>
  <si>
    <t>BETTY  MARIN RONDON</t>
  </si>
  <si>
    <t>MARIA CRISTINA CRISTANCHO TRIANA</t>
  </si>
  <si>
    <t>DIANA YOLANDA PEDRAZA HOLGUIN</t>
  </si>
  <si>
    <t>EDNA PATRICIA MARTINEZ MARTINEZ</t>
  </si>
  <si>
    <t>ADRIANA  SUAREZ LOPEZ</t>
  </si>
  <si>
    <t>LUZ MYRIAM CRISTANCHO MORA</t>
  </si>
  <si>
    <t>YASMIN  CORTES CANTOR</t>
  </si>
  <si>
    <t>MARIA ANGELICA PACHON RODRIGUEZ</t>
  </si>
  <si>
    <t>CLELIA ESTRID PINEDA ORTIZ</t>
  </si>
  <si>
    <t>MARIA STELLA VASQUEZ GALLO</t>
  </si>
  <si>
    <t>DORIS  DIAZ QUINTERO</t>
  </si>
  <si>
    <t>ANA GRACIELA MORA IBARRA</t>
  </si>
  <si>
    <t>NANCY BIBIANA ROA GOMEZ</t>
  </si>
  <si>
    <t>MARTHA  VASQUEZ PACANCHIQUE</t>
  </si>
  <si>
    <t>YOLIMA ANDREA DIAZ CHAPARRO</t>
  </si>
  <si>
    <t>SANDRA MILENA HERNANDEZ CRUZ</t>
  </si>
  <si>
    <t>GEMA  ORTEGA TRUJILLO</t>
  </si>
  <si>
    <t>GLORIA CECILIA MOLINA VILLAMARIN</t>
  </si>
  <si>
    <t>MARLENY  HERNANDEZ BABATIVA</t>
  </si>
  <si>
    <t>ANITA  CUBIDES</t>
  </si>
  <si>
    <t>GLADYS ESTHER GOMEZ CARO</t>
  </si>
  <si>
    <t>MARIA AURORA BELLO</t>
  </si>
  <si>
    <t>ELIANA MARIA BAQUERO CARVAJAL</t>
  </si>
  <si>
    <t>SANDRA MILENA BAQUERO ALVAREZ</t>
  </si>
  <si>
    <t>SONIA LORENA MENDOZA BUSTOS</t>
  </si>
  <si>
    <t>CLAUDIA MARGARITA NIÑO SANCHEZ</t>
  </si>
  <si>
    <t>MARYLIN  SUAREZ GUTIERREZ</t>
  </si>
  <si>
    <t>MARISOL  QUINTAS CHANAG</t>
  </si>
  <si>
    <t>KATTIA JEANETH PINZON FRANCO</t>
  </si>
  <si>
    <t>YANETH  SUAREZ MILLAN</t>
  </si>
  <si>
    <t>ANA PATRICIA LOPEZ PINEDA</t>
  </si>
  <si>
    <t>ROSA ENITH RUIZ PEÑA</t>
  </si>
  <si>
    <t>LUDERLY YINETH DIAZ CRUZ</t>
  </si>
  <si>
    <t>MARIA MARGARITA MESA BUITRAGO</t>
  </si>
  <si>
    <t>LUZ MARINA RIVERA CORONADO</t>
  </si>
  <si>
    <t>MARTHA LEONOR ACERO FAURA</t>
  </si>
  <si>
    <t>LUZ PATRICIA VARGAS OJEDA</t>
  </si>
  <si>
    <t>BETHY ASTRID MOLINA CASALLAS</t>
  </si>
  <si>
    <t>DIANA PATRICIA REYES MEDINA</t>
  </si>
  <si>
    <t>SANDRA MILENA CANTILLO VASQUEZ</t>
  </si>
  <si>
    <t>YADISLENY  CARDONA DELGADO</t>
  </si>
  <si>
    <t>ELIA TATIANA BARBOSA ALMONACID</t>
  </si>
  <si>
    <t>YENNY PAOLA LEON ROMERO</t>
  </si>
  <si>
    <t>ANA LORENA AVILA CUBIDES</t>
  </si>
  <si>
    <t>GUIOMAR AZUCENA RODRIGUEZ LOPEZ DE MESA</t>
  </si>
  <si>
    <t>MARTHA ISABEL REY ROMERO</t>
  </si>
  <si>
    <t>PAOLA MILENA BOLAÑOS LOPEZ</t>
  </si>
  <si>
    <t>CARMEN ADRIANA MUÑOZ ARDILA</t>
  </si>
  <si>
    <t>DIANA ANDREA CABRERA TIBAQUIRA</t>
  </si>
  <si>
    <t>NANCY  GUEVARA TOLEDO</t>
  </si>
  <si>
    <t>GEANIA SECUNDINA ROJAS DE ARMAS</t>
  </si>
  <si>
    <t>ROSA DEL PILAR JARAMILLO CHICUNQUE</t>
  </si>
  <si>
    <t>MARTHA  QUIROZ TOLOSA</t>
  </si>
  <si>
    <t>PAULINA DEL CARMEN DIAZ MESA</t>
  </si>
  <si>
    <t>ANA ELSA TORRES MELO</t>
  </si>
  <si>
    <t>AURA ALICIA ZAMBRANO LOPEZ</t>
  </si>
  <si>
    <t>LILIA  AVELLA BOJACA</t>
  </si>
  <si>
    <t>NELLY  PARRA TOCORA</t>
  </si>
  <si>
    <t>MARTHA ELIZABETH TRIANA LAVERDE</t>
  </si>
  <si>
    <t>AMPARO ADIELA CONTRERAS VILLAMIL</t>
  </si>
  <si>
    <t>ISABEL  SANCHEZ RODRIGUEZ</t>
  </si>
  <si>
    <t>JUDITH  FIQUE PINILLA</t>
  </si>
  <si>
    <t>MARIA MAGDALENA VARON AGUIRRE</t>
  </si>
  <si>
    <t>AIDA LILIA HIPUS DE TACHIRA</t>
  </si>
  <si>
    <t>ALCIRA SUSANA MORENO CAMACHO</t>
  </si>
  <si>
    <t>CIELO PIEDAD HERRERA TRIANA</t>
  </si>
  <si>
    <t>LUZ MYRIAM PEÑA SANCHEZ</t>
  </si>
  <si>
    <t>TERESA  HERREÑO SOLANO</t>
  </si>
  <si>
    <t>FLOR MERY CONEJO RODRIGUEZ</t>
  </si>
  <si>
    <t>GLADYS ISABEL PEREZ QUINTERO</t>
  </si>
  <si>
    <t>SANDRA MILENA MELO LEON</t>
  </si>
  <si>
    <t>GEMMA MARIA MEJIA IZQUIERDO</t>
  </si>
  <si>
    <t>NIDIA  VALENZUELA VARGAS</t>
  </si>
  <si>
    <t>JUNNY CRISTINA LA SERNA BULA</t>
  </si>
  <si>
    <t>MARIA MAGDALENA POLANCO ECHEVERRY</t>
  </si>
  <si>
    <t>CAROLINA  ROBLEDO RESTREPO</t>
  </si>
  <si>
    <t>MARIA ISABEL CASTAÑO AGUIRRE</t>
  </si>
  <si>
    <t>MARIA NATHALIE INFANTE GOMEZ</t>
  </si>
  <si>
    <t>CINDY  SANCHEZ PICO</t>
  </si>
  <si>
    <t>ENIA DEL ROSARIO GOMEZ OCHOA</t>
  </si>
  <si>
    <t>ALEXANDRA  PABA HERNANDEZ</t>
  </si>
  <si>
    <t>ROCIO MARGARITA GALVIS GUERRERO</t>
  </si>
  <si>
    <t>ROSA ANGELICA CHANCI HIGUITA</t>
  </si>
  <si>
    <t>JEIMY PAOLA RAMIREZ VILLAMIL</t>
  </si>
  <si>
    <t>ROSA EDITH ROMERO COCA</t>
  </si>
  <si>
    <t>LUZ MARINA DIAZ DIAZ</t>
  </si>
  <si>
    <t>LUZ MARINA PEREZ NARANJO</t>
  </si>
  <si>
    <t>MARTHA ROCIO CARDOZO HUERFANO</t>
  </si>
  <si>
    <t>BLANCA LUCIA CARDENAS CONDE</t>
  </si>
  <si>
    <t>YUDDY CECILIA PINILLA VELASQUEZ</t>
  </si>
  <si>
    <t>JENNY CRISTINA SANABRIA MORA</t>
  </si>
  <si>
    <t>JANETTE ALEXANDRA LUNA VELA</t>
  </si>
  <si>
    <t>NEREIDA  HERNANDEZ FLOREZ</t>
  </si>
  <si>
    <t>SORAYA INES ZULETA VEGA</t>
  </si>
  <si>
    <t>MARYURY PATRICIA OÑATE MARTINEZ</t>
  </si>
  <si>
    <t>CONSUELO DE JESUS ZULETA GALINDO</t>
  </si>
  <si>
    <t>MARTHA LUCIA AGAMEZ VILLEGAS</t>
  </si>
  <si>
    <t>ISABELA RAQUEL FERNANDEZ PEREZ</t>
  </si>
  <si>
    <t>SANDRA PATRICIA HERNANDEZ LOPEZ</t>
  </si>
  <si>
    <t>MARIA MERCEDES TAMAYO MEDINA</t>
  </si>
  <si>
    <t>MARTHA CECILIA HERNANDEZ TIBADUIZA</t>
  </si>
  <si>
    <t>MAGDALENA  ANDRADE TALERO</t>
  </si>
  <si>
    <t>ELIZABETH  PEÑA SALAZAR</t>
  </si>
  <si>
    <t>ANA CELIA SABOGAL CASTRO</t>
  </si>
  <si>
    <t>NELLY  QUIJANO QUIJANO</t>
  </si>
  <si>
    <t>HERMINDA  GUZMAN ORTIZ</t>
  </si>
  <si>
    <t>NUBIA ISABEL LEIVA HERNANDEZ</t>
  </si>
  <si>
    <t>MARIA PATRICIA JEREZ CUELLAR</t>
  </si>
  <si>
    <t>LUZ NAZLY RODRIGUEZ HERNANDEZ</t>
  </si>
  <si>
    <t>SONIA  MURCIA NOSSA</t>
  </si>
  <si>
    <t>MONICA  ARDILA LOPEZ</t>
  </si>
  <si>
    <t>MARIA LUISA PARRA SANCHEZ</t>
  </si>
  <si>
    <t>MELBA LIGIA ZABALA OYUELA</t>
  </si>
  <si>
    <t>IRLANDA  PALACIO TORRES</t>
  </si>
  <si>
    <t>YANIRA  BARON GUERRERO</t>
  </si>
  <si>
    <t>NOHEMI DEL TRANSITO MARTINEZ DAZA</t>
  </si>
  <si>
    <t>MIREYA INES MARTINEZ MORA</t>
  </si>
  <si>
    <t>MARIA CLAUDIA CETINA CUELLAR</t>
  </si>
  <si>
    <t>DORA CECILIA BARRERA CUBIDES</t>
  </si>
  <si>
    <t>BLANCA IDALY SUAREZ HERNANDEZ</t>
  </si>
  <si>
    <t>CARMENZA  AGUILAR CERVERA</t>
  </si>
  <si>
    <t>NELLY STELLA LOPEZ SILVA</t>
  </si>
  <si>
    <t>TULIA MACARIA ASPRILLA PALACIOS</t>
  </si>
  <si>
    <t>MYRIAM CONSTANZA HERNANDEZ MORENO</t>
  </si>
  <si>
    <t>CONSUELO  GUZMAN PINZON</t>
  </si>
  <si>
    <t>ROSALBA  TOLEDO</t>
  </si>
  <si>
    <t>AURORA  YARA MARTIN</t>
  </si>
  <si>
    <t>EMMA  GONZALEZ ARBOLEDA</t>
  </si>
  <si>
    <t>LUZ NELLY VILLATE AVENDA¿¿O</t>
  </si>
  <si>
    <t>MARIA CLAUDIA CAMARGO KOHLGRUBER</t>
  </si>
  <si>
    <t>NELCY  OCHOA BURGOS</t>
  </si>
  <si>
    <t>MARIA DEL PILAR MORALES SANTODOMINGO</t>
  </si>
  <si>
    <t>JAQUELINE  REYES PINEDA</t>
  </si>
  <si>
    <t>PAULINA TERESA VILLAMIL SALCHAR</t>
  </si>
  <si>
    <t>CLAUDIA PATRICIA LORENZO MEJIA</t>
  </si>
  <si>
    <t>MARLENE  RODRIGUEZ BARRANTES</t>
  </si>
  <si>
    <t>MARIA CONSUELO MATEUS HURTADO</t>
  </si>
  <si>
    <t>LILIAN YOLANDA LOPEZ RODRIGUEZ</t>
  </si>
  <si>
    <t>MARIA MAGDALENA OLIVERA MANJARRES</t>
  </si>
  <si>
    <t>GLORIA ISABEL CASTILLO GARCIA</t>
  </si>
  <si>
    <t>MARIBEL  SOLIS AVILA</t>
  </si>
  <si>
    <t>NUBIA  RODRIGUEZ</t>
  </si>
  <si>
    <t>MARIELA  JIMENEZ MARTINEZ</t>
  </si>
  <si>
    <t>SANDRA MARINA ORTEGA AGUILAR</t>
  </si>
  <si>
    <t>LUZ MERY TEJADA ARTUNDUAGA</t>
  </si>
  <si>
    <t>ROSA MARIA MARTINEZ GONZALEZ</t>
  </si>
  <si>
    <t>CARMEN LUCERO MORENO JOYA</t>
  </si>
  <si>
    <t>CARMEN CECILIA VALBUENA CASTAÑEDA</t>
  </si>
  <si>
    <t>ANA MARGARITA MARGARITA RODRIGUEZ GOMEZ</t>
  </si>
  <si>
    <t>JULBIA INES HERRERA OTALBORA</t>
  </si>
  <si>
    <t>CLAUDIA NELLY SASTOQUE MARTINEZ</t>
  </si>
  <si>
    <t>LUZ JANET BAQUERO GARZON</t>
  </si>
  <si>
    <t>NIDIA YANIRA VARGAS HUERTAS</t>
  </si>
  <si>
    <t>CLAUDIA TERESA MORENO BOBADILLA</t>
  </si>
  <si>
    <t>JACQUELIN  SALAS SANCHEZ</t>
  </si>
  <si>
    <t>NUBIA MARGOTH VALLEJO MOLINA</t>
  </si>
  <si>
    <t>NUBIA  PRIETO ORTEGON</t>
  </si>
  <si>
    <t>BLANCA LILIA RODRIGUEZ DURAN</t>
  </si>
  <si>
    <t>IRMA LISETTE AREVALO GARCIA</t>
  </si>
  <si>
    <t>GLORIA MATILDE SANTANA CASALLAS</t>
  </si>
  <si>
    <t>ESPERANZA  SILVA CUBILLOS</t>
  </si>
  <si>
    <t>ANA DOLORES SANABRIA QUIROGA</t>
  </si>
  <si>
    <t>SANDRA ANGELICA ROJAS CASTILLO</t>
  </si>
  <si>
    <t>FLOR MARINA MEDRANO BLANCO</t>
  </si>
  <si>
    <t>MARIA TERESA AMAYA</t>
  </si>
  <si>
    <t>MYRIAM OMAIRA MARTINEZ RINCON</t>
  </si>
  <si>
    <t>CECILIA  SOSA GOMEZ</t>
  </si>
  <si>
    <t>DIANA ALEXANDRA PAREDES CACERES</t>
  </si>
  <si>
    <t>ROSA ENRIQUELINA GOMEZ CORREDOR</t>
  </si>
  <si>
    <t>MARIA ELENA PRIETO JIMENEZ</t>
  </si>
  <si>
    <t>SOFIA  MARTINEZ MORA</t>
  </si>
  <si>
    <t>GLORIA ELIZABETH OSORIO BENAVIDES</t>
  </si>
  <si>
    <t>ADRIANA SORAIDA DUARTE RODRIGUEZ</t>
  </si>
  <si>
    <t>CLARA MARIA MOJICA CORTES</t>
  </si>
  <si>
    <t>NELCY  PRIETO ORTEGON</t>
  </si>
  <si>
    <t>NERY OLIVA GARZON BAUTISTA</t>
  </si>
  <si>
    <t>ARACELY  MEJIA HERRERA</t>
  </si>
  <si>
    <t>CAROLINA  MARTINEZ GOMEZ</t>
  </si>
  <si>
    <t>AMPARO  TORRES ESGUERRA</t>
  </si>
  <si>
    <t>DIANA PATRICIA ABRIL CORTES</t>
  </si>
  <si>
    <t>ELAINE N/A AGUILAR CASTRO</t>
  </si>
  <si>
    <t>MARIA ALEXANDRA NIÑO QUINTERO</t>
  </si>
  <si>
    <t>SOLEDAD EUGENIA ROJAS HERNANDEZ</t>
  </si>
  <si>
    <t>ODILIA MARGARITA VALERO HEREDIA</t>
  </si>
  <si>
    <t>GLORIA MARCELA REY FARACO</t>
  </si>
  <si>
    <t>ADRIANA LUCIA NOACK MOLINA</t>
  </si>
  <si>
    <t>ALEYRA  CAPERA RODRIGUEZ</t>
  </si>
  <si>
    <t>MARTHA ISABEL LINARES HENAO</t>
  </si>
  <si>
    <t>LUZ ROCIO GALARZA PIEDRAS</t>
  </si>
  <si>
    <t>DIANA MARIA GUEVARA ANDRADE</t>
  </si>
  <si>
    <t>WALQUIRIA  CORTES ROJAS</t>
  </si>
  <si>
    <t>ANA MARIA TORRES VEGA</t>
  </si>
  <si>
    <t>ROCIO DEL PILAR GARCIA CRUZ</t>
  </si>
  <si>
    <t>FLOR MARINA NIÑO CAÑON</t>
  </si>
  <si>
    <t>EDILSA  LOPEZ BERNATE</t>
  </si>
  <si>
    <t>ADRIANA PATRICIA HIGUITA BOHORQUEZ</t>
  </si>
  <si>
    <t>BILSAM  LOPEZ CARDENAS</t>
  </si>
  <si>
    <t>MARISOL  MUÑOZ PERALTA</t>
  </si>
  <si>
    <t>CONSUELO DEL MILAGRO CHAVARRO PULIDO</t>
  </si>
  <si>
    <t>ELIANA DEL CARMEN ZUMAQUE GOMEZ</t>
  </si>
  <si>
    <t>MARIA BERNARDA MELO QUIROGA</t>
  </si>
  <si>
    <t>MARIA DEL PILAR URBINA ARANGUREN</t>
  </si>
  <si>
    <t>BEATRIZ  PACHON FRANCO</t>
  </si>
  <si>
    <t>LUZ DARY AYALA PALACIO</t>
  </si>
  <si>
    <t>OLGA LUCIA HERNANDEZ MELO</t>
  </si>
  <si>
    <t>MARIA MERCEDES RODRIGUEZ GARCIA</t>
  </si>
  <si>
    <t>CLAUDIA JANNETH CALDERON RIVEROS</t>
  </si>
  <si>
    <t>AMPARO  RAMIREZ CASTILLO</t>
  </si>
  <si>
    <t>MARIA JANNETH CARDENAS GUERRERO</t>
  </si>
  <si>
    <t>TELMAHROSA CECILIAHURI ANGARITA GOMEZ</t>
  </si>
  <si>
    <t>LUZ MARYORY RUIZ JUTINICO</t>
  </si>
  <si>
    <t>LIGIA YANETH ROMERO BELTRAN</t>
  </si>
  <si>
    <t>BLANCA YANETH URIBE NEUTA</t>
  </si>
  <si>
    <t>SANDRA  MONDRAGON CELIS</t>
  </si>
  <si>
    <t>GLADYS  MANRIQUE ESPINDOLA</t>
  </si>
  <si>
    <t>ROCIO DEL PILAR BETANCOURT DUARTE</t>
  </si>
  <si>
    <t>ELSY ERNESTINA CONDE LOZANO</t>
  </si>
  <si>
    <t>NANCY  ACOSTA TORRES</t>
  </si>
  <si>
    <t>RUTH MAR AGUILAR HERNANDEZ</t>
  </si>
  <si>
    <t>MARYBEL  GAITAN CORTES</t>
  </si>
  <si>
    <t>GLORIA LILIANA BUCHELLY CHARRY</t>
  </si>
  <si>
    <t>DEISY  VILLALBA MORENO</t>
  </si>
  <si>
    <t>VICTORIA HELENA DURAN RIVERA</t>
  </si>
  <si>
    <t>MARTHA EDITH HERNANDEZ ARIZA</t>
  </si>
  <si>
    <t>MYRIAM CRISTINA BARBOSA GUZMAN</t>
  </si>
  <si>
    <t>NELLY  CONTRERAS ROJAS</t>
  </si>
  <si>
    <t>GIOVANNI  CANCINO CONTENTO</t>
  </si>
  <si>
    <t>MONICA LEONOR PARRA GODOY</t>
  </si>
  <si>
    <t>MARIELA  JIMENEZ OVALLE</t>
  </si>
  <si>
    <t>DELIA MARLEN PINTO BERNAL</t>
  </si>
  <si>
    <t>DIANA PATRICIA DIAZ GARCIA</t>
  </si>
  <si>
    <t>LORELY  ARIZA NOVOA</t>
  </si>
  <si>
    <t>LUZ STELLA DIAZ AREVALO</t>
  </si>
  <si>
    <t>MERY PATRICIA QUINTERO SUAREZ</t>
  </si>
  <si>
    <t>ADRIANA INES PIRAQUIVE BAUTISTA</t>
  </si>
  <si>
    <t>JUANITA  SABOGAL SALGADO</t>
  </si>
  <si>
    <t>MARIA YACQUELINE CARDENAS VILLALOBOS</t>
  </si>
  <si>
    <t>OLGA LUCIA HUERTAS MENDEZ</t>
  </si>
  <si>
    <t>ELSA MARIA NEIRA</t>
  </si>
  <si>
    <t>NANCY ESTELLA QUEVEDO JARA</t>
  </si>
  <si>
    <t>BETTY JANETH VARGAS BARRETO</t>
  </si>
  <si>
    <t>ADRIANA  GUTIERREZ</t>
  </si>
  <si>
    <t>MARIA NANCY PITA LOPEZ</t>
  </si>
  <si>
    <t>MARIA CONSUELO BELTRAN BURGOS</t>
  </si>
  <si>
    <t>JADY  GONZALEZ RODRIGUEZ</t>
  </si>
  <si>
    <t>ADRIANA  GORDILLO HUERTAS</t>
  </si>
  <si>
    <t>SANDRA LILIANA QUEVEDO RAMIREZ</t>
  </si>
  <si>
    <t>INDIRA FARIDE ELJACH BELTRAN</t>
  </si>
  <si>
    <t>LUZ MARINA SEPULVEDA SEPULVEDA</t>
  </si>
  <si>
    <t>LEIDY AGATHA ROSSIASCO VELASQUEZ</t>
  </si>
  <si>
    <t>LUDY  BONILLA GARCIA</t>
  </si>
  <si>
    <t>MARTHA YANETH VASQUEZ FIGUEROA</t>
  </si>
  <si>
    <t>MARLEN  MORALES PABON</t>
  </si>
  <si>
    <t>ANA YIVE AGUDELO ORTIZ</t>
  </si>
  <si>
    <t>LUZ AMANDA ZAMORA BLANCO</t>
  </si>
  <si>
    <t>SONIA  ROJAS ALARCON</t>
  </si>
  <si>
    <t>MAGDA LUCIA RIVERA JOYA</t>
  </si>
  <si>
    <t>LUCERO  FRANCO</t>
  </si>
  <si>
    <t>BLANCA YANETH BRICEÑO GOMEZ</t>
  </si>
  <si>
    <t>CARMEN ELISA DUARTE HERNANDEZ</t>
  </si>
  <si>
    <t>SONIA ESPERANZA AREVALO SILVA</t>
  </si>
  <si>
    <t>MARIA FERNANDA ROJAS GUZMAN</t>
  </si>
  <si>
    <t>DORA ALIX HERNANDEZ CEBALLOS</t>
  </si>
  <si>
    <t>FLOR ALBA RAYO PEÑA</t>
  </si>
  <si>
    <t>DALGY DANIT LEAL OJEDA</t>
  </si>
  <si>
    <t>ERIKA PATRICIA AVILA MONCADA</t>
  </si>
  <si>
    <t>JUDITH CONSTANZA GARCIA RODRIGUEZ</t>
  </si>
  <si>
    <t>NANCY YAMILE MARTINEZ BOHORQUEZ</t>
  </si>
  <si>
    <t>SANDRA PATRICIA CRISTANCHO MEJIA</t>
  </si>
  <si>
    <t>DEYSI LILIANA PARDO BONILLA</t>
  </si>
  <si>
    <t>JENNY YOLANDA SEPULVEDA SALAZAR</t>
  </si>
  <si>
    <t>SANDRA PATRICIA PAEZ MORENO</t>
  </si>
  <si>
    <t>MARTHA ELENA ROJAS CARDOSO</t>
  </si>
  <si>
    <t>MARIA LUDIVIA JIMENEZ PEREZ</t>
  </si>
  <si>
    <t>ALEXANDRA  URREA MONROY</t>
  </si>
  <si>
    <t>LUZ STELLA RAMIREZ SALCEDO</t>
  </si>
  <si>
    <t>MARIA ELCY GARZON BAUTISTA</t>
  </si>
  <si>
    <t>CLAUDIA PATRICIA MORALES</t>
  </si>
  <si>
    <t>ANA ISABEL ZAMBRANO DURAN</t>
  </si>
  <si>
    <t>ALBA LICETH MASMELA TACHACK</t>
  </si>
  <si>
    <t>GIZZELD AMPARO RODRIGUEZ RAMOS</t>
  </si>
  <si>
    <t>VIVIAN DEL ROSARIO MORENO PEREZ</t>
  </si>
  <si>
    <t>MARIBEL JOHANA REYES NIVIA</t>
  </si>
  <si>
    <t>ELIZAROVA  URREGO MARTINEZ</t>
  </si>
  <si>
    <t>MARIANA  OBANDO JIMENEZ</t>
  </si>
  <si>
    <t>YACKELIN  QUIMBAYO CIFUENTES</t>
  </si>
  <si>
    <t>MIREYA  RUGE PARDO</t>
  </si>
  <si>
    <t>ASTRID CATLEYA SAENZ CARREÑO</t>
  </si>
  <si>
    <t>PAOLA ANDREA CHACON TELLEZ</t>
  </si>
  <si>
    <t>LISETH  TAUSA HUERTAS</t>
  </si>
  <si>
    <t>ANDREA  MARTINEZ PINEDA</t>
  </si>
  <si>
    <t>GINA PAOLA SABOGAL BENAVIDES</t>
  </si>
  <si>
    <t>LILIANA FLOR YAMILE LAMPREA ZONA</t>
  </si>
  <si>
    <t>DERLY  CUBILLOS ROMERO</t>
  </si>
  <si>
    <t>ALIET CONSTANZA SANCHEZ SUAREZ</t>
  </si>
  <si>
    <t>ANGELICA MARIA RIVERA GOMEZ</t>
  </si>
  <si>
    <t>GLORIA ESPERANZA PIRAJON TEJEDOR</t>
  </si>
  <si>
    <t>SANDRA CONSTANZA BAHAMON MARTINEZ</t>
  </si>
  <si>
    <t>NANCY PAOLA BOLIVAR CUCHIA</t>
  </si>
  <si>
    <t>INDIRA  BETANCOURT MACUASE</t>
  </si>
  <si>
    <t>NUBIA YANETH ARENAS NARANJO</t>
  </si>
  <si>
    <t>LUZ MYRIAM RIAÑO BARRERA</t>
  </si>
  <si>
    <t>DIANA CONSTANZA REINA MORENO</t>
  </si>
  <si>
    <t>MARIA EDILMA CASTILLO CONTRERAS</t>
  </si>
  <si>
    <t>FLOR MARIA PEÑA SALAZAR</t>
  </si>
  <si>
    <t>HERMELINDA  HERRERA CHACON</t>
  </si>
  <si>
    <t>CLAUDIA PATRICIA ROMERO HERRERA</t>
  </si>
  <si>
    <t>SANDRA PATRICIA ZARAMA MUÑOZ</t>
  </si>
  <si>
    <t>OMAIRA  HEREDIA CRUZ</t>
  </si>
  <si>
    <t>HEIDY JOHANNA GUEVARA NUÑEZ</t>
  </si>
  <si>
    <t>CLAUDIA LILIANA VELEZ ZULUAGA</t>
  </si>
  <si>
    <t>MARIA ANGELICA GAMBOA GUATAQUIRA</t>
  </si>
  <si>
    <t>DIANA CAROLINA ABRIL CUERVO</t>
  </si>
  <si>
    <t>LILIANA VERONICA MERCADO RICO</t>
  </si>
  <si>
    <t>ADRIANA DEL PILAR SANCHEZ MARTINEZ</t>
  </si>
  <si>
    <t>TEMILDE  CHOCONTA ACUÑA</t>
  </si>
  <si>
    <t>OLGA LUCIA OBANDO CHACA</t>
  </si>
  <si>
    <t>AMPARO LILIANA CERON GARCIA</t>
  </si>
  <si>
    <t>ELBA YOHANA FUENTES VALBUENA</t>
  </si>
  <si>
    <t>LORENA  MENDEZ VALLEJO</t>
  </si>
  <si>
    <t>ERICA MILENA ZAMBRANO CAÑON</t>
  </si>
  <si>
    <t>HEIDY MARCELA CANCELADO CARREÑO</t>
  </si>
  <si>
    <t>NOHEMI  FAGUA VIRGUEZ</t>
  </si>
  <si>
    <t>YENNY GRACIELA GARCIA PUERTO</t>
  </si>
  <si>
    <t>ANA JAQUELINE SCARPETTA FARIAS</t>
  </si>
  <si>
    <t>DERLY ASTRID CORDERO GARCIA</t>
  </si>
  <si>
    <t>ANA MILENA CRUZ BELTRAN</t>
  </si>
  <si>
    <t>GLADYS JOHANNA MOLINA PORRAS</t>
  </si>
  <si>
    <t>OLGA LILIANA MALAGON RUIZ</t>
  </si>
  <si>
    <t>MARTHA BIBIANA ALFONSO BOHORQUEZ</t>
  </si>
  <si>
    <t>YENY MILENA GARAY REY</t>
  </si>
  <si>
    <t>DIANA CONSUELO BELTRAN HUERTAS</t>
  </si>
  <si>
    <t>MARIA EUGENIA GIL ESPITIA</t>
  </si>
  <si>
    <t>JUDITH  PINZON MARTINEZ</t>
  </si>
  <si>
    <t>SANDRA JAQUELINNE SICHACA GALINDO</t>
  </si>
  <si>
    <t>LILIANA  CORDOBA ACERO</t>
  </si>
  <si>
    <t>SANDRA PATRICIA GUTIERREZ PALOMARES</t>
  </si>
  <si>
    <t>LERIDA  BELTRAN MARTINEZ</t>
  </si>
  <si>
    <t>YENLY  GALINDO JIMENEZ</t>
  </si>
  <si>
    <t>AMANDA  PALOMARES</t>
  </si>
  <si>
    <t>NINI JOHANA MORENO CALLE</t>
  </si>
  <si>
    <t>ANA ISABEL CHAUR PIRA</t>
  </si>
  <si>
    <t>JAQUELINE  RODRIGUEZ CRUZ</t>
  </si>
  <si>
    <t>ALEXANDRA  DAVILA AVENDAÑO</t>
  </si>
  <si>
    <t>ASTRID MILENA CORTES CHAVARRO</t>
  </si>
  <si>
    <t>FRANCY MAYERLY CORAL BAQUERO</t>
  </si>
  <si>
    <t>ELCY JEANETH PULIDO AMORTEGUI</t>
  </si>
  <si>
    <t>LUCERIS  SEGURA SALAS</t>
  </si>
  <si>
    <t>DIANA JANNETH GUZMAN PINZON</t>
  </si>
  <si>
    <t>IRISAYDEE  NOVOA MEDELLIN</t>
  </si>
  <si>
    <t>YADIRA ELIANA CRUZ GONZALEZ</t>
  </si>
  <si>
    <t>ANGELA YANNETH MORENO RODRIGUEZ</t>
  </si>
  <si>
    <t>HELEN MAYUE BARRETO ORDOÑEZ</t>
  </si>
  <si>
    <t>ALLIS BETLANA ANGEL PEREZ</t>
  </si>
  <si>
    <t>SANDRA BEATRIZ LESMES CUEVAS</t>
  </si>
  <si>
    <t>ANDREA  MUÑOZ REYES</t>
  </si>
  <si>
    <t>WALDINA  CONTRERAS ALFONSO</t>
  </si>
  <si>
    <t>ADRIANA MARCELA CARVAJAL CARRILLO</t>
  </si>
  <si>
    <t>NANCY  CORREDOR NIACHAN</t>
  </si>
  <si>
    <t>MONICA YADIRA QUIROGA HERNANDEZ</t>
  </si>
  <si>
    <t>DIANA IRENE SANCHEZ MANTILLA</t>
  </si>
  <si>
    <t>YARSELY A SUAREZ SUAREZ</t>
  </si>
  <si>
    <t>CARMENZA  CALVO MARTINEZ</t>
  </si>
  <si>
    <t>BIBIANA  MARIN AMEZQUITA</t>
  </si>
  <si>
    <t>ANDREA DEL PILAR ESPINOSA MONTAÑO</t>
  </si>
  <si>
    <t>ANGELA DEL PILAR GONZALEZ PEREZ</t>
  </si>
  <si>
    <t>ANDREA PATRICIA CAMARGO CARDONA</t>
  </si>
  <si>
    <t>MARIA YANNETH VARGAS GARCIA</t>
  </si>
  <si>
    <t>LINA JOHANA ACUÑA YAÑEZ</t>
  </si>
  <si>
    <t>ALICIA MARCELA ORTIZ LOPEZ</t>
  </si>
  <si>
    <t>MARIA ESTELA AMAYA ARAGON</t>
  </si>
  <si>
    <t>ELVIA XIMENA RINCON LANCHEROS</t>
  </si>
  <si>
    <t>ROCIO  LOPEZ RAMIREZ</t>
  </si>
  <si>
    <t>SANDRA PATRICIA BOHORQUEZ PIÑA</t>
  </si>
  <si>
    <t>BERTHA YANETH CUITIVA SIERRA</t>
  </si>
  <si>
    <t>LUZ AMPARO BOHORQUEZ RODRIGUEZ</t>
  </si>
  <si>
    <t>MARIA MERCEDES CAMARGO GARCIA</t>
  </si>
  <si>
    <t>ANGELA VIVIANA PINEDA LAGOS</t>
  </si>
  <si>
    <t>NELLY YOLANDA PATIÑO</t>
  </si>
  <si>
    <t>MARY LUZ TORRES CANO</t>
  </si>
  <si>
    <t>LUISA ALEJANDRA PEREZ PALACIO</t>
  </si>
  <si>
    <t>YOLANDA  OSPINA RODRIGUEZ</t>
  </si>
  <si>
    <t>ANA ISABEL BEJARANO BABATIVA</t>
  </si>
  <si>
    <t>NELLY ANGELICA MELENDEZ NUÑEZ</t>
  </si>
  <si>
    <t>FABIOLA  RODRIGUEZ CARREÑO</t>
  </si>
  <si>
    <t>MARIA CAROLINA CASTRO CALDERON</t>
  </si>
  <si>
    <t>DEISY ALEXA PEÑA RUIZ</t>
  </si>
  <si>
    <t>MARICELY JANNETH FUENTES VALBUENA</t>
  </si>
  <si>
    <t>MARIA ISABEL BUITRAGO POLOCHE</t>
  </si>
  <si>
    <t>CLAUDIA CAROLINA PEÑA RIOS</t>
  </si>
  <si>
    <t>FARID  NEIRA MACHUCA</t>
  </si>
  <si>
    <t>ARGENIS  PEÑA CUELLAR</t>
  </si>
  <si>
    <t>ERIKA YOLIMA GELVEZ RUIZ</t>
  </si>
  <si>
    <t>AIDEE  MENDOZA FLOREZ</t>
  </si>
  <si>
    <t>CLAUDIA PATRICIA DIAZ CARABALLO</t>
  </si>
  <si>
    <t>LUZ ANGELA PAEZ MORENO</t>
  </si>
  <si>
    <t>JOHANNA  LOPEZ SUAREZ</t>
  </si>
  <si>
    <t>MILENY  HILARION RIOS</t>
  </si>
  <si>
    <t>JAQUELIN  GALLEGO CASTELLANOS</t>
  </si>
  <si>
    <t>ANGELICA  ORDOÑEZ LOPEZ</t>
  </si>
  <si>
    <t>LUISA FERNANDA VARGAS ROJAS</t>
  </si>
  <si>
    <t>PATRICIA  ABRIL OSPITIA</t>
  </si>
  <si>
    <t>ANGELICA MARIA SANCHEZ RODRIGUEZ</t>
  </si>
  <si>
    <t>MARYORY  PASACHOVA SANCHEZ</t>
  </si>
  <si>
    <t>SANDRA EDITH GALLEGOS GARCIA</t>
  </si>
  <si>
    <t>CLARA PATRICIA GUTIERREZ SUAREZ</t>
  </si>
  <si>
    <t>ANETH LUCERO SANCHEZ</t>
  </si>
  <si>
    <t>MAGDA ISABEL NIETO CASTRO</t>
  </si>
  <si>
    <t>JAQUELIN  BOLIVAR RODRIGUEZ</t>
  </si>
  <si>
    <t>YHAMILA  SALINAS RUANO</t>
  </si>
  <si>
    <t>NAYIBE  RODRIGUEZ MARTINEZ</t>
  </si>
  <si>
    <t>MERCEDES  LUNA JARAMILLO</t>
  </si>
  <si>
    <t>DIANA PAOLA OVALLE RODRIGUEZ</t>
  </si>
  <si>
    <t>PAOLA ALEXANDRA GALEANO ROJAS</t>
  </si>
  <si>
    <t>BIBIANA  JIMENEZ CACERES</t>
  </si>
  <si>
    <t>LILIANA  MAHECHA RODRIGUEZ</t>
  </si>
  <si>
    <t>DIANA ALEJANDRA LEGUIZAMON TRUJILLO</t>
  </si>
  <si>
    <t>ANGELICA MARIA RICO SANCHEZ</t>
  </si>
  <si>
    <t>CONSUELO PATRICIA GUTIERREZ MESA</t>
  </si>
  <si>
    <t>NANCY  BONILLA GRAS</t>
  </si>
  <si>
    <t>ANDREA  ROMERO LOPEZ</t>
  </si>
  <si>
    <t>LUISA FERNANDA LOZANO GRACIA</t>
  </si>
  <si>
    <t>ANDREA  HERRERA FRANCO</t>
  </si>
  <si>
    <t>MARIA YOLANDA LINARES BALCERO</t>
  </si>
  <si>
    <t>DIANA PATRICIA MENDOZA RINCON</t>
  </si>
  <si>
    <t>SUSANA  SANCHEZ GOMEZ</t>
  </si>
  <si>
    <t>YASMIN  ARIZA ULLOA</t>
  </si>
  <si>
    <t>LORENZA  VELASQUEZ RODRIGUEZ</t>
  </si>
  <si>
    <t>ANDREA LILIANA MARTINEZ ACOSTA</t>
  </si>
  <si>
    <t>GLORIA ASTRID RODRIGUEZ BAQUERO</t>
  </si>
  <si>
    <t>DIANA CONSUELO MORALES RAMOS</t>
  </si>
  <si>
    <t>KAY DILAY MOSCOSO JIMENEZ</t>
  </si>
  <si>
    <t>JACQUELINE  MORA MARTINEZ</t>
  </si>
  <si>
    <t>FABIOLA ROCIO CAÑON VELASQUEZ</t>
  </si>
  <si>
    <t>MONICA JOHANNA HERNANDEZ PERAZA</t>
  </si>
  <si>
    <t>CLAUDIA MAYERLY RUIZ NEIRA</t>
  </si>
  <si>
    <t>SANDRA LILIANA JIMENEZ LOPEZ</t>
  </si>
  <si>
    <t>JUDITH GIOVANNA FLOREZ CABALLERO</t>
  </si>
  <si>
    <t>CLAUDIA MARIA OVALLE BUITRAGO</t>
  </si>
  <si>
    <t>NIDIA CONSUELO MARROQUIN RODRIGUEZ</t>
  </si>
  <si>
    <t>MARILUZ  ROCHA GOMEZ</t>
  </si>
  <si>
    <t>JENNY PATRICIA MORENO MARIN</t>
  </si>
  <si>
    <t>LUZ ADRIANA MUÑOZ FRANCO</t>
  </si>
  <si>
    <t>YESENIA  LEGRO ROJAS</t>
  </si>
  <si>
    <t>LUX MARINELA FORERO CHIGUAZUQUE</t>
  </si>
  <si>
    <t>SANDRA LILIANA PLAZAS DUARTE</t>
  </si>
  <si>
    <t>JULY PAOLA ALDANA BARAHONA</t>
  </si>
  <si>
    <t>MIRIAN YANIVE SUAREZ SANTOS</t>
  </si>
  <si>
    <t>MARISOL  AREVALO MARTINEZ</t>
  </si>
  <si>
    <t>BLANCA INES BELTRAN MUETE</t>
  </si>
  <si>
    <t>SARA MARCELA MORENO ROJAS</t>
  </si>
  <si>
    <t>MARISOL  TOLOSA PINEDA</t>
  </si>
  <si>
    <t>JEIMMY ZAMANDA CRUZ BALLESTEROS</t>
  </si>
  <si>
    <t>KRIS YADDY SANCHEZ LOPEZ</t>
  </si>
  <si>
    <t>YEIMI  ROBAYO ACERO</t>
  </si>
  <si>
    <t>MARITZA  ACEVEDO TELLEZ</t>
  </si>
  <si>
    <t>LUISA FERNANDA CARDENAS RODRIGUEZ</t>
  </si>
  <si>
    <t>DIANA ALEJANDRA AVILA SANTOFIMIO</t>
  </si>
  <si>
    <t>SONIA  MORENO SALGUERO</t>
  </si>
  <si>
    <t>CATALINA  VIDAL TORRES</t>
  </si>
  <si>
    <t>SANDRA FABIOLA RAMIREZ GONGORA</t>
  </si>
  <si>
    <t>MARIA MARLENNY JAJOY TISOY</t>
  </si>
  <si>
    <t>CLAUDIA MILENA RODRIGUEZ ROJAS</t>
  </si>
  <si>
    <t>SANDRA MARCELA ALZATE GARCIA</t>
  </si>
  <si>
    <t>YIRLEZA  YARA DELGADO</t>
  </si>
  <si>
    <t>LILIANA  BASTIDAS LINARES</t>
  </si>
  <si>
    <t>BIBIANA  BAUTISTA ZABALETA</t>
  </si>
  <si>
    <t>GABRIELA  BOLIVAR RAMIREZ</t>
  </si>
  <si>
    <t>NOHORA EDILMA VELASQUEZ MELO</t>
  </si>
  <si>
    <t>DIANA MILENA QUIVANO SANTACRUZ</t>
  </si>
  <si>
    <t>NANCY MILENA LOPEZ MOJICA</t>
  </si>
  <si>
    <t>PAOLA ANDREA OYUELA VARGAS</t>
  </si>
  <si>
    <t>MERCEDES AMPARO GUEVARA MOLINA</t>
  </si>
  <si>
    <t>EDNA MARIANA BECERRA DAZA</t>
  </si>
  <si>
    <t>CLAUDIA PATRICIA GARCIA DUARTE</t>
  </si>
  <si>
    <t>DIANA MARCELA ROMERO RUBIO</t>
  </si>
  <si>
    <t>MARCELA  TORRES RAMIREZ</t>
  </si>
  <si>
    <t>MAYERLY  GARZON RICO</t>
  </si>
  <si>
    <t>YADY MATILDE MORENO VARGAS</t>
  </si>
  <si>
    <t>ANA RUTH JEREZ JAIMES</t>
  </si>
  <si>
    <t>OLGA LUCIA DIAZ SAENZ</t>
  </si>
  <si>
    <t>ANYI PATRICIA BARON SALAMANCA</t>
  </si>
  <si>
    <t>DENNYS ADRIANA TIBABIJA LADINO</t>
  </si>
  <si>
    <t>CLAUDIA ANDREA BOLIVAR CUCHIA</t>
  </si>
  <si>
    <t>JEIMMY  SIERRA GODOY</t>
  </si>
  <si>
    <t>INGRID BEATRIZ ACOSTA VELASQUEZ</t>
  </si>
  <si>
    <t>MARICELA  PALACIO RODRIGUEZ</t>
  </si>
  <si>
    <t>FLOR ANGELA TORRES MELO</t>
  </si>
  <si>
    <t>NELSY VIANEY ALVAREZ TORO</t>
  </si>
  <si>
    <t>LUJAN KARINA SANCHEZ BONILLA</t>
  </si>
  <si>
    <t>YINED EMILIA MUÑOZ ROJAS</t>
  </si>
  <si>
    <t>ALEJANDRA PATRICIA MONTAÑO IRAGORRI</t>
  </si>
  <si>
    <t>MARIBEL  PEÑA PRIETO</t>
  </si>
  <si>
    <t>AURA LIZETH MELO AVILA</t>
  </si>
  <si>
    <t>LUZ ANGELICA LUPACO GARCIA</t>
  </si>
  <si>
    <t>HELENA MARITZA LOPEZ</t>
  </si>
  <si>
    <t>ALBA LUCIA CRUZ CARDENAS</t>
  </si>
  <si>
    <t>ALEXANDRA  CASTILLO ARDILA</t>
  </si>
  <si>
    <t>JEIMMY  MEDRANO CACERES</t>
  </si>
  <si>
    <t>ALEXANDRA  CASAS JIMENEZ</t>
  </si>
  <si>
    <t>MARITZA  PINZON SANCHEZ</t>
  </si>
  <si>
    <t>KELLY YOHANA DIAZ SALAMANCA</t>
  </si>
  <si>
    <t>NINI JOHANNA VARGAS</t>
  </si>
  <si>
    <t>MIREYA  CANO MARTINEZ</t>
  </si>
  <si>
    <t>MABEL ANGELICA SAAVEDRA ACOSTA</t>
  </si>
  <si>
    <t>CARMEN ROSA RAMOS LOPEZ</t>
  </si>
  <si>
    <t>GLORIA ISABEL AGUILERA ACOSTA</t>
  </si>
  <si>
    <t>ALICIA  CUJABAN ZAZA</t>
  </si>
  <si>
    <t>LUZ MERY SARMIENTO RODRIGUEZ</t>
  </si>
  <si>
    <t>MARIA DEL PILAR GUTIERREZ RAMIREZ</t>
  </si>
  <si>
    <t>ANA YAHIDIB HUERFANO</t>
  </si>
  <si>
    <t>BLANCA PILAR SUAREZ CHACON</t>
  </si>
  <si>
    <t>LUZ AMPARO GARCIA QUINTERO</t>
  </si>
  <si>
    <t>SANDRA MILENA RODRIGUEZ SASTOQUE</t>
  </si>
  <si>
    <t>SANDRA PATRICIA SIERRA FIGUEROA</t>
  </si>
  <si>
    <t>SANDRA PATRICIA PINILLA DIAZ</t>
  </si>
  <si>
    <t>SANDRA  PRIETO MARTINEZ</t>
  </si>
  <si>
    <t>NINI JOHANA MEDINA SALAS</t>
  </si>
  <si>
    <t>YEIMMY ALEJANDRA CASTILLO GALINDO</t>
  </si>
  <si>
    <t>FRANCI LILIANA LIMAS RODRIGUEZ</t>
  </si>
  <si>
    <t>ADRIANA  LUGO VALERO</t>
  </si>
  <si>
    <t>MARIA ALBA AMAYA BERMUDEZ</t>
  </si>
  <si>
    <t>MAGDA GICELLA MONROY CIFUENTES</t>
  </si>
  <si>
    <t>LILIANA  PAREDES CHARUM</t>
  </si>
  <si>
    <t>CLARA DAYANA POSADA RIVERA</t>
  </si>
  <si>
    <t>ADRIANA  DEVIA DIAZ</t>
  </si>
  <si>
    <t>RAQUEL  BELTRAN GONZALEZ</t>
  </si>
  <si>
    <t>GINNA PAOLA ARIZA NUÑEZ</t>
  </si>
  <si>
    <t>AMANDA PAOLA VARGAS VACA</t>
  </si>
  <si>
    <t>LUZ ANGELA ORTIZ SANTOS</t>
  </si>
  <si>
    <t>CAROL ANDREA VERGARA PEÑA</t>
  </si>
  <si>
    <t>LEIDY DAYANA CASTELLANOS GOMEZ</t>
  </si>
  <si>
    <t>JENNY ALEJANDRA VARELA SEGURA</t>
  </si>
  <si>
    <t>HERLING ZUCED ESCOBAR TOVAR</t>
  </si>
  <si>
    <t>YENNY  UMAÑA LOPEZ</t>
  </si>
  <si>
    <t>MARIA ISABEL MONTENEGRO SACHICA</t>
  </si>
  <si>
    <t>ZULMA ALEJANDRA PALOMINO REYES</t>
  </si>
  <si>
    <t>AYDEE MILENA SARMIENTO ORTIZ</t>
  </si>
  <si>
    <t>ROSALBA  VILLALOBOS VILLALOBOS</t>
  </si>
  <si>
    <t>SULAY YAMILE BARON MENDEZ</t>
  </si>
  <si>
    <t>MARIA CAROLINA HERNANDEZ POVEDA</t>
  </si>
  <si>
    <t>ANDREA  SUAREZ REYES</t>
  </si>
  <si>
    <t>FRANCY LADY GARCIA CLAVIJO</t>
  </si>
  <si>
    <t>MERLY JOHANNA GARCIA LOPEZ</t>
  </si>
  <si>
    <t>GINA JOHANNA VASQUEZ CORTES</t>
  </si>
  <si>
    <t>CAROLINA  VARGAS RODRIGUEZ</t>
  </si>
  <si>
    <t>PAOLA YUREXY QUIROGA CUBILLOS</t>
  </si>
  <si>
    <t>ANLLYLY VIANEY VELEZ HERNANDEZ</t>
  </si>
  <si>
    <t>DIANA MARCELA ARISTIZABAL NOREÑA</t>
  </si>
  <si>
    <t>GINA MARCELA ACOSTA HERRERA</t>
  </si>
  <si>
    <t>YANETH  MENDIVELSO PEREZ</t>
  </si>
  <si>
    <t>MARISOL  DELGADO FANDIÑO</t>
  </si>
  <si>
    <t>DIANA MILENA RAMIREZ ALBARRACIN</t>
  </si>
  <si>
    <t>MARLY DEL PILAR ANDRADE SILVA</t>
  </si>
  <si>
    <t>JENNY  DURAN PAEZ</t>
  </si>
  <si>
    <t>MARY EMILSEN GAMBOA HERNANDEZ</t>
  </si>
  <si>
    <t>YINET VIVERLY NUÑEZ BEDOYA</t>
  </si>
  <si>
    <t>SANDRA PATRICIA FELICIANO FUENTES</t>
  </si>
  <si>
    <t>JEIMY ROCIO GIRAL VERGARA</t>
  </si>
  <si>
    <t>DIANA CATERINE BUITRAGO GONZALEZ</t>
  </si>
  <si>
    <t>SANDRA GISELLE AVENDAÑO BAUTISTA</t>
  </si>
  <si>
    <t>ADRIANA PATRICIA SANCHEZ PEÑA</t>
  </si>
  <si>
    <t>MARIA ANGELICA MORA</t>
  </si>
  <si>
    <t>FRANCY LILIANA MORENO MOLANO</t>
  </si>
  <si>
    <t>MAYERLI JOHANNA SALAZAR PERILLA</t>
  </si>
  <si>
    <t>LAURA MARCELA VIGOYA TAPIERO</t>
  </si>
  <si>
    <t>ASTRID LEONOR DAZA GOMEZ</t>
  </si>
  <si>
    <t>MAGDA MILENA ABRIL AGUILLON</t>
  </si>
  <si>
    <t>SIOMARA CARMEN HERNANDEZ VERGARA</t>
  </si>
  <si>
    <t>MARYERLI  VARGAS DAZA</t>
  </si>
  <si>
    <t>MAYURE  SALDAÑA ROMERO</t>
  </si>
  <si>
    <t>LINA PAOLA ORTIZ SANCHEZ</t>
  </si>
  <si>
    <t>ADRIANA CECILIA MARTINEZ OTALORA</t>
  </si>
  <si>
    <t>YAMILE  FORERO GUZMAN</t>
  </si>
  <si>
    <t>LUISA FERNANDA GARZON HERNANDEZ</t>
  </si>
  <si>
    <t>JASBLEIDY JOANNA GOMEZ ALARCON</t>
  </si>
  <si>
    <t>ANDREA LILIANA VARGAS TRIANA</t>
  </si>
  <si>
    <t>GILMA PAOLA GRANADOS ROZO</t>
  </si>
  <si>
    <t>ELIZABETH  TORRES SANTIAGO</t>
  </si>
  <si>
    <t>MIRYAN CRISTINA PARRA DUQUE</t>
  </si>
  <si>
    <t>EMMA VIVIANA BERMUDEZ GARZON</t>
  </si>
  <si>
    <t>ANDREA VIVIANA LOPEZ RODRIGUEZ</t>
  </si>
  <si>
    <t>ANGELA MARIA BOHORQUEZ BEDOYA</t>
  </si>
  <si>
    <t>ADRIANA MARIA UMBARILA CASTILLO</t>
  </si>
  <si>
    <t>GLORIA DENNIS DUQUE CORRALES</t>
  </si>
  <si>
    <t>DIANA SHIRLEY ARDILA ARDILA</t>
  </si>
  <si>
    <t>SANDRA  BAUTISTA GARCIA</t>
  </si>
  <si>
    <t>DIANA PATRICIA NOGUERA SIMIJACA</t>
  </si>
  <si>
    <t>GINA PAOLA BARRERA CONDA</t>
  </si>
  <si>
    <t>ANA MARIA MERA AMEZQUITA</t>
  </si>
  <si>
    <t>MONICA YOHANNA PULIDO CHAUTA</t>
  </si>
  <si>
    <t>INGRID JOHANNA CUBIDES PUENTES</t>
  </si>
  <si>
    <t>CLARA MILENA BAHAMON OSPINA</t>
  </si>
  <si>
    <t>EDILMA  PARRA RODRIGUEZ</t>
  </si>
  <si>
    <t>JOHANNA FERNANDA CAMERO TRUJILLO</t>
  </si>
  <si>
    <t>ALEXANDRA  GUZMAN LAMUS</t>
  </si>
  <si>
    <t>ADRIANA MARIA GUERRERO TOVAR</t>
  </si>
  <si>
    <t>JENY PAOLA PINZON SANCHEZ</t>
  </si>
  <si>
    <t>YENY  GONZALEZ CANTOR</t>
  </si>
  <si>
    <t>LIZ VIBIANA TORRES BUITRAGO</t>
  </si>
  <si>
    <t>MARTHA LILIANA CARRERO VILLAMIL</t>
  </si>
  <si>
    <t>JENNY MARCELA OTALORA GOMEZ</t>
  </si>
  <si>
    <t>OLGA LUCIA SANTAMARIA CABRALES</t>
  </si>
  <si>
    <t>CLAUDIA MILENA AVENDAÑO DEL RIO</t>
  </si>
  <si>
    <t>CAROL YASMINE LOPEZ MARTINEZ</t>
  </si>
  <si>
    <t>MARIA JIMENA DIAZ DIAZ</t>
  </si>
  <si>
    <t>ELIZABETH SOOLACH SUAREZ ZAMORA</t>
  </si>
  <si>
    <t>MARTHA LUCIA RODRIGUEZ RIVERA</t>
  </si>
  <si>
    <t>DIANA MARCELA RAMIREZ PEÑA</t>
  </si>
  <si>
    <t>MELISSA ISABETH JEREZ ALFONSO</t>
  </si>
  <si>
    <t>GINET ANDREA ESPINILLA CAJAMARCA</t>
  </si>
  <si>
    <t>YENNY PATRICIA ACHURY PACHON</t>
  </si>
  <si>
    <t>SANDRA PATRICIA ROMERO BERNAL</t>
  </si>
  <si>
    <t>NINI JOANNA VALENZUELA ROMERO</t>
  </si>
  <si>
    <t>HEISEL  ORTIZ VILLEGAS</t>
  </si>
  <si>
    <t>CAROL TATIANA QUINTERO MORENO</t>
  </si>
  <si>
    <t>DIANA CAROLINA TINJACA GONZALEZ</t>
  </si>
  <si>
    <t>NINI JOHANNA FLOREZ ROZO</t>
  </si>
  <si>
    <t>LINA MARIA CASTILLO AFANADOR</t>
  </si>
  <si>
    <t>JOHANNA MARCELA RICAURTE RODRIGUEZ</t>
  </si>
  <si>
    <t>YANILY ANDREA MONTENEGRO TRIVIÑO</t>
  </si>
  <si>
    <t>ANGELICA  MORENO VARGAS</t>
  </si>
  <si>
    <t>MABEL LORENA MONTERO BARBOSA</t>
  </si>
  <si>
    <t>ANA MERCEDES VELASQUEZ CASTAÑO</t>
  </si>
  <si>
    <t>JENNY ANDREA ROCHA GARCIA</t>
  </si>
  <si>
    <t>DIANA JOHANA ALFONSO HERNANDEZ</t>
  </si>
  <si>
    <t>PAOLA ANDREA ARIZA BARRETO</t>
  </si>
  <si>
    <t>JENNYFFER PAOLA GUIO VELOZA</t>
  </si>
  <si>
    <t>DERLY KATHERINNE SANCHEZ</t>
  </si>
  <si>
    <t>JULY ANGELICA MELO QUINTERO</t>
  </si>
  <si>
    <t>LUZ DARY PEDRAZA BARRETO</t>
  </si>
  <si>
    <t>CAROLINA  HERNANDEZ HERRERA</t>
  </si>
  <si>
    <t>SONIA LILIANA PARRA GARZON</t>
  </si>
  <si>
    <t>ANDREA DEL PILAR RINCON AGUIAR</t>
  </si>
  <si>
    <t>SANDRA AUDALY BURGOS RODRIGUEZ</t>
  </si>
  <si>
    <t>MARTHA PATRICIA HERNANDEZ MUÑOZ</t>
  </si>
  <si>
    <t>MAGDA MORELY DEVIA SARMIENTO</t>
  </si>
  <si>
    <t>DIANA  ORDOÑEZ FLORIAN</t>
  </si>
  <si>
    <t>ESPERANZA  BUITRAGO LOAIZA</t>
  </si>
  <si>
    <t>JOHANNA MARCELA TARAZONA TARAZONA</t>
  </si>
  <si>
    <t>LEYDI DIANA QUINTERO BUITRAGO</t>
  </si>
  <si>
    <t>INGRID ELIANA PARRA CAMARGO</t>
  </si>
  <si>
    <t>MONICA  GOMEZ GUZMAN</t>
  </si>
  <si>
    <t>MARISOL  BARAJAS ESTRADA</t>
  </si>
  <si>
    <t>NAYIVE  CARRASCO PATIÑO</t>
  </si>
  <si>
    <t>ROCIO DEL PILAR FAJARDO VARGAS</t>
  </si>
  <si>
    <t>NANCI MILENA GUZMAN CASTILLO</t>
  </si>
  <si>
    <t>SANDRA MILENA RODRIGUEZ AMARILLO</t>
  </si>
  <si>
    <t>YURI ADRIANA RODRIGUEZ AVENDAÑO</t>
  </si>
  <si>
    <t>YULIETH PAOLA GOMEZ LEMA</t>
  </si>
  <si>
    <t>TILCIA YULIE VELANDIA NIÑO</t>
  </si>
  <si>
    <t>DOLY CAROLINA QUINTERO VELOZA</t>
  </si>
  <si>
    <t>NANCY VIVIANA HERNANDEZ HERNANDEZ</t>
  </si>
  <si>
    <t>NANCY DEL PILAR CUBILLOS RODRIGUEZ</t>
  </si>
  <si>
    <t>NADIA ZULIMA ESLAVA MANZANO</t>
  </si>
  <si>
    <t>GLITZA JOHANNA VEGA</t>
  </si>
  <si>
    <t>DANCY LUDITH RODRIGUEZ RIVERA</t>
  </si>
  <si>
    <t>PAOLA SUSANA GUERRERO ZULUAGA</t>
  </si>
  <si>
    <t>NANCY BEATRIZ MONTAÑEZ GOMEZ</t>
  </si>
  <si>
    <t>YEIMY ALEXANDRA USECHE TRIANA</t>
  </si>
  <si>
    <t>ASTRID TATIANA SALINAS PEDROZA</t>
  </si>
  <si>
    <t>JUDITH MARCELA RUBIANO SANTANA</t>
  </si>
  <si>
    <t>JACQUELINE ADRIANA MEJIA MENDEZ</t>
  </si>
  <si>
    <t>ANDREA ESTHER CASTRO LATORRE</t>
  </si>
  <si>
    <t>YUDY LESNAIDA UMBARILA OLIVARES</t>
  </si>
  <si>
    <t>SANDRA MILENA CERON SANCHEZ</t>
  </si>
  <si>
    <t>LEIDY JOHANNA GARAVITO CARDENAS</t>
  </si>
  <si>
    <t>SANDRA PATRICIA MORALES ARIAS</t>
  </si>
  <si>
    <t>JENNY CAROLINA GIRON CUERVO</t>
  </si>
  <si>
    <t>CAROLINA  SANTOFIMIO DELGADO</t>
  </si>
  <si>
    <t>ERIKA MILENA ROSAS PEÑA</t>
  </si>
  <si>
    <t>LAURA PATRICIA SUAREZ HERNANDEZ</t>
  </si>
  <si>
    <t>SANDRA ARACELY CASALLAS TORRES</t>
  </si>
  <si>
    <t>ANA LUCIA TRUJILLO MARTINEZ</t>
  </si>
  <si>
    <t>JACQUELINE  HOYOS VILLAMIL</t>
  </si>
  <si>
    <t>ANGELA CRISTINA CARVAJAL TOVAR</t>
  </si>
  <si>
    <t>IVONNE  SANCHEZ MORERA</t>
  </si>
  <si>
    <t>PAULA LILIANA PRIETO GARCIA</t>
  </si>
  <si>
    <t>ANGELA GIMENA ESCUDERO BLANCO</t>
  </si>
  <si>
    <t>JENNY PATRICIA VANEGAS MESA</t>
  </si>
  <si>
    <t>JENNY MARCELA INFANTE RINCON</t>
  </si>
  <si>
    <t>ERICA ZAMARY ABAUNZA GUERRERO</t>
  </si>
  <si>
    <t>DANYELA XIMENA DAZA CALDERON</t>
  </si>
  <si>
    <t>GINA PAOLA SALAZAR ALVAREZ</t>
  </si>
  <si>
    <t>NIYIRET  RODRIGUEZ CRESPO</t>
  </si>
  <si>
    <t>ANDREA PAOLA HERRERA GARZON</t>
  </si>
  <si>
    <t>ANGIE MARCELA ALVARADO GAONA</t>
  </si>
  <si>
    <t>GINA VANESSA SILVA GOMEZ</t>
  </si>
  <si>
    <t>XIOMARA MARLENE HOYOS RODRIGUEZ</t>
  </si>
  <si>
    <t>LUZ VIVIANA CARO CUERVO</t>
  </si>
  <si>
    <t>ZULMA BIBIANA TORRES GONZALEZ</t>
  </si>
  <si>
    <t>YEIMY MAYERLI DANIELDS PARADA</t>
  </si>
  <si>
    <t>YURANI ANGELICA ARIAS CELIS</t>
  </si>
  <si>
    <t>ANGELA FERNANDA DIAZ TORRES</t>
  </si>
  <si>
    <t>MARISOL  SERRANO ROMERO</t>
  </si>
  <si>
    <t>LILAURA  GUZMAN MARIN</t>
  </si>
  <si>
    <t>ANA DOLORES CASTRO VASQUEZ</t>
  </si>
  <si>
    <t>MARIA ALEJANDRA GUZMAN VARGAS</t>
  </si>
  <si>
    <t>KAREN TATIANA MARTINEZ ARRIETA</t>
  </si>
  <si>
    <t>LILIA YOBANA ESPINAL ESPINAL</t>
  </si>
  <si>
    <t>ANA MELISSA LARA PLATIN</t>
  </si>
  <si>
    <t>SONIA ALEXIS MELO CAÑON</t>
  </si>
  <si>
    <t>DIANA MARIA MORA RAMIREZ</t>
  </si>
  <si>
    <t>ZULMA BIBIANA DAZA VERGARA</t>
  </si>
  <si>
    <t>ANGELICA MARIA SALAZAR BAYONA</t>
  </si>
  <si>
    <t>ANI  PAMO CADAVID</t>
  </si>
  <si>
    <t>DIANA MILENA HERNANDEZ</t>
  </si>
  <si>
    <t>KAREN PAOLA OROZCO JIMENEZ</t>
  </si>
  <si>
    <t>GINNA TERESA MARINES PALACIO</t>
  </si>
  <si>
    <t>DIANA CAROLINA PALACIOS ROMERO</t>
  </si>
  <si>
    <t>IBONN NERE ROA SANCHEZ</t>
  </si>
  <si>
    <t>HEIDY LILIANA BERNAL ALDANA</t>
  </si>
  <si>
    <t>MARIA ELENA PAEZ FETECUA</t>
  </si>
  <si>
    <t>BLANCA GISETH PAEZ HERNANDEZ</t>
  </si>
  <si>
    <t>NATALIA JOHANA ZAPATA YEPES</t>
  </si>
  <si>
    <t>SONIA LISETH GOMEZ CACERES</t>
  </si>
  <si>
    <t>JENNY ELIZABETH GACHARNA SARMIENTO</t>
  </si>
  <si>
    <t>LAILA VIVIANA CORDON FONSECA</t>
  </si>
  <si>
    <t>YULY PAOLA LEGUIZAMON PIÑEROS</t>
  </si>
  <si>
    <t>DARLY PATRICIA CAICEDO CAMILO</t>
  </si>
  <si>
    <t>YENY CONSTANZA GAITAN FERNANDEZ</t>
  </si>
  <si>
    <t>JENNY ALEXANDRA FERNANDEZ VILLAR</t>
  </si>
  <si>
    <t>PAOLA ANDREA OTERO LOPEZ</t>
  </si>
  <si>
    <t>DOLY MYLLERLANDY COY</t>
  </si>
  <si>
    <t>INDIRA SILVANA MATALLANA RODRIGUEZ</t>
  </si>
  <si>
    <t>CAROLINA  RODRIGUEZ PUIN</t>
  </si>
  <si>
    <t>MARY XIMENA GORDILLO JIMENEZ</t>
  </si>
  <si>
    <t>EVELYN JOHANNA FERRO FERNANDEZ</t>
  </si>
  <si>
    <t>DINA VIANEY GONZALEZ BARRETO</t>
  </si>
  <si>
    <t>XIOMARA  OROZCO MORALES</t>
  </si>
  <si>
    <t>DIANA CAROLINA CARDENAS CRUZ</t>
  </si>
  <si>
    <t>KELLY JOHANNA BARRANTES ANGARITA</t>
  </si>
  <si>
    <t>DIANA MARIA NOREÑA CASALLAS</t>
  </si>
  <si>
    <t>INGRID MAGALY ASCENCIO SUESCUN</t>
  </si>
  <si>
    <t>DIANA MILENA NIÑO DIAZ</t>
  </si>
  <si>
    <t>MARTHA CATALINA SOLORZANO ROJAS</t>
  </si>
  <si>
    <t>VIVIANA  BARON VALLARINO</t>
  </si>
  <si>
    <t>JENNY CAROLINA LOPEZ GUEVARA</t>
  </si>
  <si>
    <t>JESICA ANDREA MURILLO SUAREZ</t>
  </si>
  <si>
    <t>SONIA ESPERANZA SANTOS GIL</t>
  </si>
  <si>
    <t>DIANA PAOLA VASQUEZ QUINTERO</t>
  </si>
  <si>
    <t>JENNY PAOLA MALAGON BARAHONA</t>
  </si>
  <si>
    <t>SULY PAOLA CONTRERAS CRUZ</t>
  </si>
  <si>
    <t>PAOLA ANDREA CONTRERAS YAGUE</t>
  </si>
  <si>
    <t>YENY LISED PULIDO HERRERA</t>
  </si>
  <si>
    <t>JENY VIBIANA ACOSTA TORRES</t>
  </si>
  <si>
    <t>JEIMY JOHANA HENAO RODRIGUEZ</t>
  </si>
  <si>
    <t>INGRID MAYERLY MARTINEZ JIMENEZ</t>
  </si>
  <si>
    <t>LEIDY JOHANNA ORTIZ PABON</t>
  </si>
  <si>
    <t>NINI JOHANNA HERNANDEZ HERNANDEZ</t>
  </si>
  <si>
    <t>JENNY HERCILIA ANDRADE JIMENEZ</t>
  </si>
  <si>
    <t>ANDREA JOHANA GUZMAN BARBOSA</t>
  </si>
  <si>
    <t>ANGIE CAROLINA PULIDO VELASQUEZ</t>
  </si>
  <si>
    <t>YEIMY CAROLINA BELLO CALIXTO</t>
  </si>
  <si>
    <t>IVONE ANDREA DIAZ RAMIREZ</t>
  </si>
  <si>
    <t>LINA MARCELA CACERES CASTELLANOS</t>
  </si>
  <si>
    <t>YEINY ALEXANDRA CUBILLOS PEÑA</t>
  </si>
  <si>
    <t>GINNA PAOLA FONSECA CASAS</t>
  </si>
  <si>
    <t>JULIE PAULINE ESCAMILLA MARIN</t>
  </si>
  <si>
    <t>DEISY YOHANNA CAMARGO DAZA</t>
  </si>
  <si>
    <t>YURI PAOLA GONZALEZ FORERO</t>
  </si>
  <si>
    <t>GINNA XIOMARA CAÑON CABALLERO</t>
  </si>
  <si>
    <t>NALLYBE  GOMEZ CAMACHO</t>
  </si>
  <si>
    <t>DIANA ALEJANDRA DELGADO VALENCIA</t>
  </si>
  <si>
    <t>MARTHA ISABEL MONTOYA ALCANTARA</t>
  </si>
  <si>
    <t>IVETTE CATALINA MARTINEZ MARTINEZ</t>
  </si>
  <si>
    <t>MARCELA CAROLINA PEREZ BEJARANO</t>
  </si>
  <si>
    <t>MARLEN MAZANORY PARRA BORREGO</t>
  </si>
  <si>
    <t>LUZ AMPARO SIERRA ROJAS</t>
  </si>
  <si>
    <t>YENNY MARCELA LEON JOVEN</t>
  </si>
  <si>
    <t>ANDREA JULIANA PINZON RODRIGUEZ</t>
  </si>
  <si>
    <t>LUZ MARIANA BARRAGAN CAMARGO</t>
  </si>
  <si>
    <t>RAQUEL ANDREA DEVIA HERNANDEZ</t>
  </si>
  <si>
    <t>SCARLETT  HINCAPIE UJUETA</t>
  </si>
  <si>
    <t>VIVIANA ANDREA OJEDA VILLALBA</t>
  </si>
  <si>
    <t>ALEXIS  PARRA RIVERA</t>
  </si>
  <si>
    <t>LUZ ADRIANA MUÑOZ MUÑOZ</t>
  </si>
  <si>
    <t>KALINA MARILIN LOPEZ BLANCO</t>
  </si>
  <si>
    <t>NATHALI  MARIN GARCIA</t>
  </si>
  <si>
    <t>LAURA DAYAN ORJUELA MEJIA</t>
  </si>
  <si>
    <t>HEIDY VANESSA MUÑOZ COLORADO</t>
  </si>
  <si>
    <t>DAISSY CAROLINA CARREÑO ROMERO</t>
  </si>
  <si>
    <t>MONICA ALEXANDRA GOMEZ SARMIENTO</t>
  </si>
  <si>
    <t>MYRIAM MARCELA DIAZ OCHOA</t>
  </si>
  <si>
    <t>MAYERLY  PEÑA SAAVEDRA</t>
  </si>
  <si>
    <t>NARCY JOHANNA MANOSALVA BERNAL</t>
  </si>
  <si>
    <t>DIANA CAROLINA GIRALDO MAYORGA</t>
  </si>
  <si>
    <t>DEISSY JAZMIN BRAVO FONSECA</t>
  </si>
  <si>
    <t>ANGELA MARIA DAZA OCAMPO</t>
  </si>
  <si>
    <t>ANGELA PAOLA BONILLA AROCA</t>
  </si>
  <si>
    <t>DIANA MIREYA QUINONES ESTUPINAN</t>
  </si>
  <si>
    <t>GINNA MARCELA REYES SANCHEZ</t>
  </si>
  <si>
    <t>LAURA CAROLINA ZAMBRANO GONZALEZ</t>
  </si>
  <si>
    <t>LILIANA MARCELA FONSECA GAMBA</t>
  </si>
  <si>
    <t>DIANA CAROLINA CASTILLO MOSQUERA</t>
  </si>
  <si>
    <t>LEIDY VIVIANA ORTIZ GUEVARA</t>
  </si>
  <si>
    <t>LINA MARIA ECHEVERRI LOMBANA</t>
  </si>
  <si>
    <t>VIVIANA  PEÑA FLOREZ</t>
  </si>
  <si>
    <t>MARIA CAMILA PINEDA RAMIREZ</t>
  </si>
  <si>
    <t>DIANA CAROLINA UMAÑA OTALORA</t>
  </si>
  <si>
    <t>MARIA CAMILA LOPEZ FERNANDEZ</t>
  </si>
  <si>
    <t>JENNY PAOLA ARIZA AMAYA</t>
  </si>
  <si>
    <t>YENIFER MILADYS FANDIÑO MARTINEZ</t>
  </si>
  <si>
    <t>CLAUDIA PATRICIA VALLEJO GUTIERREZ</t>
  </si>
  <si>
    <t>ANA NATALIE DIAZ GONZALEZ</t>
  </si>
  <si>
    <t>JUDY ALEXANDRA PAVA DIAZ</t>
  </si>
  <si>
    <t>JULY MAYERLI CORTES FARFAN</t>
  </si>
  <si>
    <t>YENNY PAOLA MOYA</t>
  </si>
  <si>
    <t>ANGELICA MARIA ESPINO</t>
  </si>
  <si>
    <t>MARIA DEL PILAR BUITRAGO VELANDIA</t>
  </si>
  <si>
    <t>LEIDY MABEL DIAZ CAÑIZALES</t>
  </si>
  <si>
    <t>LIDA MAYERLY DIAZ PIRAZAN</t>
  </si>
  <si>
    <t>DIANA JANNETH CAMPOS ALFONSO</t>
  </si>
  <si>
    <t>JULIE GESSELLE BENAVIDES MELO</t>
  </si>
  <si>
    <t>ROCIO  SALGADO ESPARZA</t>
  </si>
  <si>
    <t>SANDRA MILENA MONTOYA AMARILES</t>
  </si>
  <si>
    <t>MILDRED JOHANNA DIAZ QUINTERO</t>
  </si>
  <si>
    <t>DIANA PAOLA GONZALEZ MURILLO</t>
  </si>
  <si>
    <t>ASTRID LORENA VALBUENA MUÑOZ</t>
  </si>
  <si>
    <t>NATHALIA MARIA RUIZ GUERRERO</t>
  </si>
  <si>
    <t>YURI  MATOMA MENDEZ</t>
  </si>
  <si>
    <t>JHOANA FABIOLA CORTES SANCHEZ</t>
  </si>
  <si>
    <t>LINDA VANESSA ACUÑA RAMIREZ</t>
  </si>
  <si>
    <t>ROCIO DEL PILAR BECERRA FARIETA</t>
  </si>
  <si>
    <t>ANGELA JOHANNA FRANCO CHAVES</t>
  </si>
  <si>
    <t>LUDIM PATRICIA KLEBER AVELLANEDA</t>
  </si>
  <si>
    <t>DIANA LORENA HILARION PLAZAS</t>
  </si>
  <si>
    <t>KARINA  GUZMAN LEAL</t>
  </si>
  <si>
    <t>HEIDY JOHANA TOLEDO NIÑO</t>
  </si>
  <si>
    <t>JAME NATALY SANDOVAL CALDERON</t>
  </si>
  <si>
    <t>MARIA FERNANDA ROMERO</t>
  </si>
  <si>
    <t>ANA MARIA SOLANO VILLARREAL</t>
  </si>
  <si>
    <t>DIANA CAROLINA PORTELA BOCANEGRA</t>
  </si>
  <si>
    <t>BEATRIZ HELENA PEREZ PARRA</t>
  </si>
  <si>
    <t>LEIDY ADRIANA BEJARANO RODRIGUEZ</t>
  </si>
  <si>
    <t>DENIA LAIA MATURANA MARTINEZ</t>
  </si>
  <si>
    <t>ASUNCION  REALES MARTINEZ</t>
  </si>
  <si>
    <t>GEOVANNA  MORENO ESCOBAR</t>
  </si>
  <si>
    <t>CLAUDIA YANETH FERRO DUCUARA</t>
  </si>
  <si>
    <t>YINETH PATRICIA GARCIA RAMIREZ</t>
  </si>
  <si>
    <t>MARILIN  VARGAS TATIS</t>
  </si>
  <si>
    <t>SANDRA MILENA LUNA LOSADA</t>
  </si>
  <si>
    <t>IDALI ESTELLA MUNOZ ORDONEZ</t>
  </si>
  <si>
    <t>BELLANIT  PATIÑO BALLESTEROS</t>
  </si>
  <si>
    <t>ALMA KARINA DE CASTRO MARIN</t>
  </si>
  <si>
    <t>VIVIANA CAROLINA VARGAS VIVES</t>
  </si>
  <si>
    <t>SHADIA MARGARITA KUZMAR JASSIR</t>
  </si>
  <si>
    <t>PAOLA DE JESUS IBAÑEZ PEREZ</t>
  </si>
  <si>
    <t>AURORA  CASIERRA COIME</t>
  </si>
  <si>
    <t>MERY PAOLA GONGORA ZAMBRANO</t>
  </si>
  <si>
    <t>JENNY OLINDA ESCOBAR ANGULO</t>
  </si>
  <si>
    <t>DEICY  BRAVO JOJOA</t>
  </si>
  <si>
    <t>CLAUDIA  QUINTANA SANABRIA</t>
  </si>
  <si>
    <t>NUBIA CONSTANZA MOGOLLON ACEVEDO</t>
  </si>
  <si>
    <t>MARTHA LUCIA VEGA RAMIREZ</t>
  </si>
  <si>
    <t>REINA ESPERANZA CORDERO VARGAS</t>
  </si>
  <si>
    <t>OMAIRA  BOADA GARCIA</t>
  </si>
  <si>
    <t>ADRIANA PAOLA CRUZ DIAZ</t>
  </si>
  <si>
    <t>YULI TATIANA RODRIGUEZ RIVEROS</t>
  </si>
  <si>
    <t>CARMEN HERCILIA GARCIA FLOREZ</t>
  </si>
  <si>
    <t>NOHEMY  SIERRA SOSA</t>
  </si>
  <si>
    <t>MARTHA CECILIA VEGA MACIAS</t>
  </si>
  <si>
    <t>CARMEN TERESA CASTAÑEDA VILLAMIZAR</t>
  </si>
  <si>
    <t>RUBIELA  CARVAJAL DURAN</t>
  </si>
  <si>
    <t>YORLEN  PALOMINO VELASCO</t>
  </si>
  <si>
    <t>YERLY PAOLA RIVERA MATEUS</t>
  </si>
  <si>
    <t>DIANA CAROLINA RUA RANGEL</t>
  </si>
  <si>
    <t>CARMEN ELENA CASTRO RICO</t>
  </si>
  <si>
    <t>SANDRA GHINELA VEGA TRUJILLO</t>
  </si>
  <si>
    <t>ERIKA ANDREA MACIAS CARDENAS</t>
  </si>
  <si>
    <t>MAGDA YICED PACHON ALARCON</t>
  </si>
  <si>
    <t>MARIA VICTORIA SANCHEZ</t>
  </si>
  <si>
    <t>EMPERATRIZ  GONZALEZ PALENCIA</t>
  </si>
  <si>
    <t>EMILFE  BAUTISTA RODRIGUEZ</t>
  </si>
  <si>
    <t>DIANA MERCEDES LOZANO RICAURTE</t>
  </si>
  <si>
    <t>MARTHA CECILIA OSORIO LONDOÑO</t>
  </si>
  <si>
    <t>MARIA LILIA QUINTERO MORALES</t>
  </si>
  <si>
    <t>SORAYA EUGENIA DIAZ BELLO</t>
  </si>
  <si>
    <t>CLAUDIA INDIRA JIMENEZ ACOSTA</t>
  </si>
  <si>
    <t>MARIA TERESA BECERRA</t>
  </si>
  <si>
    <t>MIGUEL  TORRES REYES</t>
  </si>
  <si>
    <t>JUAN DIEGO CHAMORRO SEPULVEDA</t>
  </si>
  <si>
    <t>JOHN JAIRO OSPINA AGUDELO</t>
  </si>
  <si>
    <t>JHON JAIRO MORENO PANIAGUA</t>
  </si>
  <si>
    <t>ELKIN DE  JESUS GUTIERREZ HENAO</t>
  </si>
  <si>
    <t>JEISON ORLANDO PAVA REYES</t>
  </si>
  <si>
    <t>JAVIER ENRIQUE GUZMAN CAMARGO</t>
  </si>
  <si>
    <t>NILSON ALFONSO LARA RINCON</t>
  </si>
  <si>
    <t>EDGAR ENRIQUE BERMUDEZ DE AVILA</t>
  </si>
  <si>
    <t>CARLOS ARTURO CANTILLO MARTINEZ</t>
  </si>
  <si>
    <t>JOSE ENRIQUE LADRON DE GUEVARA ILLERA</t>
  </si>
  <si>
    <t>ELVIS ENRIQUE DONADO PAREJO</t>
  </si>
  <si>
    <t>MARIO ALBERTO D COSTA SERRANO</t>
  </si>
  <si>
    <t>MAXIMILIANO  VELEZ CARDONA</t>
  </si>
  <si>
    <t>GERMAN ENRIQUE CASTILLO CORREA</t>
  </si>
  <si>
    <t>FARID  PUELLO PEREZ</t>
  </si>
  <si>
    <t>BLAS FERNANDO LONDOÑO DIAZ</t>
  </si>
  <si>
    <t>CHRISTIAN EDUARDO RAMOS TURIZO</t>
  </si>
  <si>
    <t>MAURICIO ALBERTO TORRES NUNEZ</t>
  </si>
  <si>
    <t>RICARDO  PEREZ HERAZO</t>
  </si>
  <si>
    <t>HECTOR MAURICIO CARRILLO SILVA</t>
  </si>
  <si>
    <t>WILMAR ARTURO TINJACA PEDRAZA</t>
  </si>
  <si>
    <t>DARIO FERNANDO PEDRAZA LOPEZ</t>
  </si>
  <si>
    <t>CAMILO ANDRES CASTRO MORENO</t>
  </si>
  <si>
    <t>GUILLERMO  COY RODRIGUEZ</t>
  </si>
  <si>
    <t>ALDEMAR  PERILLA PERILLA</t>
  </si>
  <si>
    <t>FELIPE  JIMENEZ ESGUERRA</t>
  </si>
  <si>
    <t>JUAN DE LA CRUZ CASTRO PAZ</t>
  </si>
  <si>
    <t>YODIRLANDY  PALECHOR SALAZAR</t>
  </si>
  <si>
    <t>CARLOS ARTURO REMOLINA GOMEZ</t>
  </si>
  <si>
    <t>ANANIA  PAYARES PRESIGA</t>
  </si>
  <si>
    <t>YESID AFRANIO AMARIS OSPINO</t>
  </si>
  <si>
    <t>HENRY  SANCHEZ</t>
  </si>
  <si>
    <t>GUILLERMO  FORERO APONTE</t>
  </si>
  <si>
    <t>FIDEL ERNESTO POVEDA GOMEZ</t>
  </si>
  <si>
    <t>JOSE MANUEL OROZCO MARTINEZ</t>
  </si>
  <si>
    <t>OSCAR JAVIER GODOY BAUTISTA</t>
  </si>
  <si>
    <t>PEDRO JAVIER ORTEGON PINILLA</t>
  </si>
  <si>
    <t>WILSON GIOVANI RODRIGUEZ RODRIGUEZ</t>
  </si>
  <si>
    <t>JESUS ANTONIO ANGEL TORRES</t>
  </si>
  <si>
    <t>JOSE GUSTAVO ROJAS PINILLA</t>
  </si>
  <si>
    <t>ARTURO  CORTES PEÑA</t>
  </si>
  <si>
    <t>JOHNNY  ZARATE HERRERA</t>
  </si>
  <si>
    <t>LUIS GUILLERMO MARTINEZ LOPEZ</t>
  </si>
  <si>
    <t>CAMPO ELIAS HASTAMORIR GARZON</t>
  </si>
  <si>
    <t>JOSE JULIAN CARDENAS ZUÑIGA</t>
  </si>
  <si>
    <t>GERARDO  MONTERO DOZA</t>
  </si>
  <si>
    <t>FERNANDO  ZULUAGA FLOREZ</t>
  </si>
  <si>
    <t>ERNESTO  COY COY</t>
  </si>
  <si>
    <t>ALVARO  GIL TOVAR</t>
  </si>
  <si>
    <t>ALVARO  ACEVEDO CAJAMARCA</t>
  </si>
  <si>
    <t>ALEJANDRO  GOMEZ GUTIERREZ</t>
  </si>
  <si>
    <t>WILLIAM  MORENO RINCON</t>
  </si>
  <si>
    <t>FABIO OMAR BULLA SALAMANCA</t>
  </si>
  <si>
    <t>WILFORD LIBERMAN RODRIGUEZ FONSECA</t>
  </si>
  <si>
    <t>HUGO  LOPEZ ORTEGA</t>
  </si>
  <si>
    <t>ANGEL HIPOLITO BEJARANO LOMBANA</t>
  </si>
  <si>
    <t>WILLIAM ERNESTO PULIDO AMAYA</t>
  </si>
  <si>
    <t>LUIS ALFREDO GONZALEZ ROJAS</t>
  </si>
  <si>
    <t>JOHN HAMMER PARRADO RODRIGUEZ</t>
  </si>
  <si>
    <t>ALBERTO MARIO SANCHEZ CABRERA</t>
  </si>
  <si>
    <t>DOUGLAS ALFREDO FORERO REYES</t>
  </si>
  <si>
    <t>HUGO ALBERCIO VILLAMIL VILLAMIL</t>
  </si>
  <si>
    <t>FERNANDO  MARTINEZ NARANJO</t>
  </si>
  <si>
    <t>JORGE EMILIO BETANCOURT VARGAS</t>
  </si>
  <si>
    <t>ERISMENDIZ  CASTELLANOS DIAZ</t>
  </si>
  <si>
    <t>CRISTIAN CAMILO PUENTES LOZANO</t>
  </si>
  <si>
    <t>LUIS JAVIER GOUZY AMORTEGUI</t>
  </si>
  <si>
    <t>EDGAR HERNANDO SALAMANCA AFRICANO</t>
  </si>
  <si>
    <t>HENRY  BENAVIDES BECERRA</t>
  </si>
  <si>
    <t>OMAR ORLANDO BARON VELASCO</t>
  </si>
  <si>
    <t>HUGO  BARAJAS GARCIA</t>
  </si>
  <si>
    <t>PEDRO ANDRES ALVARADO JIMENEZ</t>
  </si>
  <si>
    <t>NESTOR SADY PABON VARGAS</t>
  </si>
  <si>
    <t>PABLO ENRIQUE CHAPARRO AVELLA</t>
  </si>
  <si>
    <t>ARNULFO  ESPITIA PIRAGAUTA</t>
  </si>
  <si>
    <t>VICTOR JAIME SANCHEZ CARDOZO</t>
  </si>
  <si>
    <t>LUIS MIGUEL MORENO VILLAMIL</t>
  </si>
  <si>
    <t>JOSE MIGUEL VARGAS RAMIREZ</t>
  </si>
  <si>
    <t>MARIO  CASTILLO JIMENEZ</t>
  </si>
  <si>
    <t>GUILLERMO ENRIQUE MONTAÑO CALDERON</t>
  </si>
  <si>
    <t>EDGAR NELSON RESTREPO MORALES</t>
  </si>
  <si>
    <t>JAIRO HUMBERTO RODRIGUEZ FERNANDEZ</t>
  </si>
  <si>
    <t>RAFAEL  CASTIBLANCO PINZON</t>
  </si>
  <si>
    <t>JORGE EDUARDO ARROYO MARLES</t>
  </si>
  <si>
    <t>FAUSTINO  CARDENAS VARELA</t>
  </si>
  <si>
    <t>ALEJANDRO  CARRILLO RINCON</t>
  </si>
  <si>
    <t>EDGAR RODRIGO DOMINGUEZ AMAZO</t>
  </si>
  <si>
    <t>PEDRO PABLO MALAGON GONZALEZ</t>
  </si>
  <si>
    <t>DIEGO ANDRES LOPEZ MORENO</t>
  </si>
  <si>
    <t>VICTOR MANUEL BEJARANO BUSTOS</t>
  </si>
  <si>
    <t>WILLIAM ANTONIO POVEDA FAJARDO</t>
  </si>
  <si>
    <t>HERMAN ANTONIO LOPEZ AMANTE</t>
  </si>
  <si>
    <t>PEDRO ORLANDO REY REY</t>
  </si>
  <si>
    <t>JOHN KEVIN DAZA ARIAS</t>
  </si>
  <si>
    <t>JOSE YECID MORENO BERNAL</t>
  </si>
  <si>
    <t>PABLO DAVID JIMENEZ RODRIGUEZ</t>
  </si>
  <si>
    <t>ALVARO  CASTAÑEDA ALDANA</t>
  </si>
  <si>
    <t>OSCAR ORLANDO TORRES RODRIGUEZ</t>
  </si>
  <si>
    <t>HORACIO  SANTANA CAICEDO</t>
  </si>
  <si>
    <t>NELSON GILBERTO VELASCO RUGE</t>
  </si>
  <si>
    <t>CESAR AUGUSTO SABOGAL TARAZONA</t>
  </si>
  <si>
    <t>BENJAMIN BERNARDO PERDOMO CAJAMARCA</t>
  </si>
  <si>
    <t>CESAR MAURICIO PATIÑO CADENA</t>
  </si>
  <si>
    <t>JUAN FERNANDO BOHORQUEZ PEDRAZA</t>
  </si>
  <si>
    <t>EDILBERTO  RODRIGUEZ GARZON</t>
  </si>
  <si>
    <t>PEDRO JULIO ORTIZ GARAY</t>
  </si>
  <si>
    <t>JAIRO  GONZALEZ TORRES</t>
  </si>
  <si>
    <t>ORLANDO  MUÑOZ SANCHEZ</t>
  </si>
  <si>
    <t>FERNANDO  PEREZ BEDOYA</t>
  </si>
  <si>
    <t>NESTOR  VARGAS LOZANO</t>
  </si>
  <si>
    <t>JOSE FERNANDO BARRERA BALLESTEROS</t>
  </si>
  <si>
    <t>EMELINO  TAPIA MATURANA</t>
  </si>
  <si>
    <t>ROGER RAUL VELASCO SEGURA</t>
  </si>
  <si>
    <t>FERNANDO  AROCA</t>
  </si>
  <si>
    <t>YHON LIBARDO PEREZ VARGAS</t>
  </si>
  <si>
    <t>CARLOS JULIO GORDILLO SANCHEZ</t>
  </si>
  <si>
    <t>HEBER CIBEL VILLAMIL VELASQUEZ</t>
  </si>
  <si>
    <t>CARLOS ARTURO LOPEZ SUAREZ</t>
  </si>
  <si>
    <t>JUAN CARLOS USSA LIZARAZO</t>
  </si>
  <si>
    <t>FILIBERTO  BAQUERO LOPEZ</t>
  </si>
  <si>
    <t>JUAN PABLO ZAMBRANO SANCHEZ</t>
  </si>
  <si>
    <t>EDGAR OSIRIS QUIJANO GOMEZ</t>
  </si>
  <si>
    <t>GUSTAVO  DIAZ MARTINEZ</t>
  </si>
  <si>
    <t>LEOPOLDO  MARTINEZ MARTINEZ</t>
  </si>
  <si>
    <t>WILLIAM EDUARDO VILLALOBOS MARTINEZ</t>
  </si>
  <si>
    <t>JAIRO  RODRIGUEZ BELTRAN</t>
  </si>
  <si>
    <t>RUBEN DARIO YAIMA GOMEZ</t>
  </si>
  <si>
    <t>LUIS HERNANDO BORDA MONTOYA</t>
  </si>
  <si>
    <t>JORGE RAMIRO ORTIZ JARAMILLO</t>
  </si>
  <si>
    <t>CARLOS ARTURO SANTANA ANGEL</t>
  </si>
  <si>
    <t>JAIRO  MARTINEZ AMAYA</t>
  </si>
  <si>
    <t>RICARDO  UPEGUI GARCIA</t>
  </si>
  <si>
    <t>ELMAN  CIFUENTES CASTAÑEDA</t>
  </si>
  <si>
    <t>ORLANDO HALESIS NARVAEZ GONZALEZ</t>
  </si>
  <si>
    <t>JOSE MARTIN MORALES TORRES</t>
  </si>
  <si>
    <t>MANUEL JOHN CUBILLOS PARDO</t>
  </si>
  <si>
    <t>JAIME  CARDONA DELGADO</t>
  </si>
  <si>
    <t>LEVIS HENRY PAEZ HERNANDEZ</t>
  </si>
  <si>
    <t>WILLIAM  CADENA ACOSTA</t>
  </si>
  <si>
    <t>FRANCISCO JAVIER BECERRA CORREDOR</t>
  </si>
  <si>
    <t>WILLIAM ERLANDI ROMERO ARBOLEDA</t>
  </si>
  <si>
    <t>JORGE ENRIQUE RAIRAN RAMOS</t>
  </si>
  <si>
    <t>FREDY BLADIMIR AGUDELO DELGADO</t>
  </si>
  <si>
    <t>ARISTOTELES  VASQUEZ PEÑA</t>
  </si>
  <si>
    <t>OMAR AUGUSTO VELASQUEZ ARDILA</t>
  </si>
  <si>
    <t>JORGE ENRIQUE GONZALEZ ARIAS</t>
  </si>
  <si>
    <t>WILSON FABIO QUINTERO ROJAS</t>
  </si>
  <si>
    <t>LUIS ALBERTO CUELLAR SANABRIA</t>
  </si>
  <si>
    <t>HENRY  QUINTERO REY</t>
  </si>
  <si>
    <t>LUIS ANTONIO CELIS CASTELLANOS</t>
  </si>
  <si>
    <t>PRUDENCIO  BECERRA FINO</t>
  </si>
  <si>
    <t>JOSE JOAQUIN BARRERA CARRILLO</t>
  </si>
  <si>
    <t>JORGE ENRIQUE DIAZ VARELA</t>
  </si>
  <si>
    <t>CESAR  CARDENAS ANGEL</t>
  </si>
  <si>
    <t>OSCAR EDUARDO ROBAYO DIAZ</t>
  </si>
  <si>
    <t>CHRISTIAN IVAN OLANO ORTIZ</t>
  </si>
  <si>
    <t>MIGUEL ARTURO MURCIA CUERVO</t>
  </si>
  <si>
    <t>NELSON FERNANDO FRANCO GONZALEZ</t>
  </si>
  <si>
    <t>GERMAN AUGUSTO RODRIGUEZ JIMENEZ</t>
  </si>
  <si>
    <t>JAIME  ARIAS GUZMAN</t>
  </si>
  <si>
    <t>HUGO ALEXANDER PERDOMO PRIETO</t>
  </si>
  <si>
    <t>LUIS FERNANDO BARRETO GONZALEZ</t>
  </si>
  <si>
    <t>JAVIER HUMBERTO LADINO REY</t>
  </si>
  <si>
    <t>JORGE ERNESTO MONTOYA URIBE</t>
  </si>
  <si>
    <t>ORLANDO  RUBIO RICO</t>
  </si>
  <si>
    <t>JOHN  GUERRERO PIÑEROS</t>
  </si>
  <si>
    <t>FELIPE ANDRES BARRAGAN MARTINEZ</t>
  </si>
  <si>
    <t>LIBERATO  PINZON SUAREZ</t>
  </si>
  <si>
    <t>PABLO EMILIO MOLANO JIMENEZ</t>
  </si>
  <si>
    <t>SANTIAGO  CRUZ RUEDA</t>
  </si>
  <si>
    <t>JAIRO ESTEBAN ALFONSO RINCON</t>
  </si>
  <si>
    <t>MAURICIO  PAEZ BUSTOS</t>
  </si>
  <si>
    <t>LUIS ALFONSO PEREZ PARRA</t>
  </si>
  <si>
    <t>DEIVER  JIMENEZ ANTURY</t>
  </si>
  <si>
    <t>WILLIAM  MOLANO RODRIGUEZ</t>
  </si>
  <si>
    <t>YOVANNY  BUITRAGO CACERES</t>
  </si>
  <si>
    <t>HERNANDO ERNESTO GONZALEZ ATUESTA</t>
  </si>
  <si>
    <t>OSCAR OMERO CARRILLO SANDOVAL</t>
  </si>
  <si>
    <t>EDGAR IVAN SEPULVEDA PARRA</t>
  </si>
  <si>
    <t>CARLOS FERNANDO RICO AREVALO</t>
  </si>
  <si>
    <t>JUAN ALBERTO OVIEDO SABOGAL</t>
  </si>
  <si>
    <t>EVERARDO  YARA YARA</t>
  </si>
  <si>
    <t>JAVIER  OLAYA MONTES</t>
  </si>
  <si>
    <t>JOSE ANDRES CAMELO ORTIZ</t>
  </si>
  <si>
    <t>FABIO  ROJAS CANO</t>
  </si>
  <si>
    <t>LUIS ALBERTO HERNANDEZ SILVA</t>
  </si>
  <si>
    <t>HENDERSON RICARDO GONZALEZ MARTINEZ</t>
  </si>
  <si>
    <t>DIEGO FERNANDO ANGULO VILLALBA</t>
  </si>
  <si>
    <t>JESUS ANTONIO RIVERA BERMUDEZ</t>
  </si>
  <si>
    <t>CARLOS MARTIN BOJACA TORRES</t>
  </si>
  <si>
    <t>DOUGLAS JOSE FRANCO GERENA</t>
  </si>
  <si>
    <t>OSWALDO  CAMACHO VEGA</t>
  </si>
  <si>
    <t>OSCAR GEOVANI MARTINEZ CORTES</t>
  </si>
  <si>
    <t>JAIME  JIMENEZ ROJAS</t>
  </si>
  <si>
    <t>JAIRO  ARGUELLO BORDA</t>
  </si>
  <si>
    <t>WILLIAM  SANCHEZ FERRUCHO</t>
  </si>
  <si>
    <t>RAFAEL  GALVIS MONCADA</t>
  </si>
  <si>
    <t>JORGE MAURICIO CARDENAS ROBAYO</t>
  </si>
  <si>
    <t>JORGE LUIS GAMBOA</t>
  </si>
  <si>
    <t>LUIS ALCIDES MURCIA PACHON</t>
  </si>
  <si>
    <t>FREDY  CARDENAS MORA</t>
  </si>
  <si>
    <t>CARLOS EDUARDO LOPEZ BRICEÑO</t>
  </si>
  <si>
    <t>CESAR ALBERTO LEON MARTIN</t>
  </si>
  <si>
    <t>GABRIEL ALBERTO MARTIN QUESADA GOERNITZ</t>
  </si>
  <si>
    <t>JAVID EFREN SANCHEZ VACA</t>
  </si>
  <si>
    <t>RICARDO  RODRIGUEZ GARCIA</t>
  </si>
  <si>
    <t>ROGER MAURICIO FORERO RIVERA</t>
  </si>
  <si>
    <t>JOSE FILIBERTO ARDILA MORENO</t>
  </si>
  <si>
    <t>OMAR AUGUSTO HERNANDEZ PAEZ</t>
  </si>
  <si>
    <t>JUAN CARLOS ALVAREZ SANABRIA</t>
  </si>
  <si>
    <t>HERNAN  REYES GOMEZ</t>
  </si>
  <si>
    <t>CESAR HUGO ROA CORONADO</t>
  </si>
  <si>
    <t>MILTON ROBERTO TORRES TORRES</t>
  </si>
  <si>
    <t>RAMIRO  MARTINEZ HILARION</t>
  </si>
  <si>
    <t>LIBARDO  DIAZ DIAZ</t>
  </si>
  <si>
    <t>JOSE JAVIER PORRAS</t>
  </si>
  <si>
    <t>JORGE OSWALDO SOLER RINCON</t>
  </si>
  <si>
    <t>NELSON JEVER DUEÑAS SALINAS</t>
  </si>
  <si>
    <t>NELSON RODOLFO OSORIO PINILLA</t>
  </si>
  <si>
    <t>MAURICIO  VARGAS RIVERA</t>
  </si>
  <si>
    <t>HERNANDO  RUIZ SEGURA</t>
  </si>
  <si>
    <t>NELSON EDUARDO RODRIGUEZ MUÑETON</t>
  </si>
  <si>
    <t>CARLOS EDUARDO BARRAGAN PLAZAS</t>
  </si>
  <si>
    <t>WILSON MIGUEL CARRANZA SIERRA</t>
  </si>
  <si>
    <t>JHONN FREDY HERRERA TORRES</t>
  </si>
  <si>
    <t>CESAR ALFREDO VALENCIA CELIS</t>
  </si>
  <si>
    <t>JAVIER  RAMOS RIVERA</t>
  </si>
  <si>
    <t>SABAS  CRUZ ORTIZ</t>
  </si>
  <si>
    <t>PEDRO JAIME GARZON RONCANCIO</t>
  </si>
  <si>
    <t>CAMILO ERNESTO BOGOTA RONCANCIO</t>
  </si>
  <si>
    <t>LUIS HIALMAR ZARATE VELANDIA</t>
  </si>
  <si>
    <t>EDUARD  ROMERO CRUZ</t>
  </si>
  <si>
    <t>LIBARDO  GUASCA DIAZ</t>
  </si>
  <si>
    <t>LUIS BASILIO GUTIERREZ SAENZ</t>
  </si>
  <si>
    <t>REYNALDO  RUBIO GALVIS</t>
  </si>
  <si>
    <t>HORACIO DE JESUS ESTRADA GIL</t>
  </si>
  <si>
    <t>JOSE ERNESTO ARIZA FERNANDEZ</t>
  </si>
  <si>
    <t>JOHN NEIL CORDOBA PARRA</t>
  </si>
  <si>
    <t>RICARDO  SORA PARRA</t>
  </si>
  <si>
    <t>WILSON  PINTO BARON</t>
  </si>
  <si>
    <t>JAVIER IGNACIO CORDOBA FONSECA</t>
  </si>
  <si>
    <t>EDGAR JAVIER FERNANDEZ BARRERO</t>
  </si>
  <si>
    <t>HECTOR MAURICIO RAMIREZ</t>
  </si>
  <si>
    <t>ANCIZAR  MONTAÑA CUERVO</t>
  </si>
  <si>
    <t>NEIDER  MOLINA REY</t>
  </si>
  <si>
    <t>JAIRO ENRIQUE NARANJO GALVEZ</t>
  </si>
  <si>
    <t>JUAN ANTONIO ESPINOSA ACEVEDO</t>
  </si>
  <si>
    <t>JUAN CARLOS BECERRA HEREDIA</t>
  </si>
  <si>
    <t>PEDRO PABLO AVELLA AVELLA</t>
  </si>
  <si>
    <t>IVAN DARIO PINZON MARTINEZ</t>
  </si>
  <si>
    <t>MILTON EDUARDO PEÑA PEÑA</t>
  </si>
  <si>
    <t>JORGE GIOVANNI CALDERON DURAN</t>
  </si>
  <si>
    <t>SERGIO EDUARD CIFUENTES MUÑOZ</t>
  </si>
  <si>
    <t>RAUL IVAN BORJA SUAREZ</t>
  </si>
  <si>
    <t>RAMIRO ALFONSO SARMIENTO BALLESTEROS</t>
  </si>
  <si>
    <t>WILLIAM  NIÑO LEAL</t>
  </si>
  <si>
    <t>HECTOR  RINCON SALAZAR</t>
  </si>
  <si>
    <t>CESAR FRUTO CORREDOR GOMEZ</t>
  </si>
  <si>
    <t>NUMAEL OSWALDO FAGUA LOZANO</t>
  </si>
  <si>
    <t>EDISON  ARIAS CELIS</t>
  </si>
  <si>
    <t>JOHNNY  GARRIDO RODRIGUEZ</t>
  </si>
  <si>
    <t>ASDRUBAL  MENDIVELSO MENDIVELSO</t>
  </si>
  <si>
    <t>CESAR AUGUSTO BERNAL GAMEZ</t>
  </si>
  <si>
    <t>OCTAVIO  LARA ARTEAGA</t>
  </si>
  <si>
    <t>EDUARDO TITO GOMEZ CERON</t>
  </si>
  <si>
    <t>SINUHE WALTARI AYURE VELASQUEZ</t>
  </si>
  <si>
    <t>CARLOS ALBERTO HERNANDEZ MUÑOZ</t>
  </si>
  <si>
    <t>WILLIAM JAVIER ROJAS VARGAS</t>
  </si>
  <si>
    <t>MIGUEL ANGEL MORENO CASTELLANOS</t>
  </si>
  <si>
    <t>OSWALDO HERNAN SUAREZ SANCHEZ</t>
  </si>
  <si>
    <t>JUAN ANTONIO ZAFRA RUIZ</t>
  </si>
  <si>
    <t>JOSE LUIS BELTRAN CAMARGO</t>
  </si>
  <si>
    <t>JOSE RICARDO BECERRA CONDE</t>
  </si>
  <si>
    <t>JULIO CESAR BARRANTES ACOSTA</t>
  </si>
  <si>
    <t>PEDRO MIGUEL RODRIGUEZ BARBOSA</t>
  </si>
  <si>
    <t>JOSE JAVIER RUIZ CALDERON</t>
  </si>
  <si>
    <t>HERBERT JOHNN MARTINEZ BUITRAGO</t>
  </si>
  <si>
    <t>JULIAN JOSE REINA MELO</t>
  </si>
  <si>
    <t>GIOVANNI  TORRES NEIRA</t>
  </si>
  <si>
    <t>JAVIER  CRUZ VALBUENA</t>
  </si>
  <si>
    <t>ALEXANDER  DINAS MORALES</t>
  </si>
  <si>
    <t>JUAN GIOVANNI FORERO BEJARANO</t>
  </si>
  <si>
    <t>GERMAN  MORENO PARRA</t>
  </si>
  <si>
    <t>ARNULFO  SANCHEZ ROJAS</t>
  </si>
  <si>
    <t>GIOVANNI  MARTINEZ SANTOS</t>
  </si>
  <si>
    <t>JOHN ERIK BELTRAN ESCOBAR</t>
  </si>
  <si>
    <t>HECTOR JAIR PALOMA MERCHAN</t>
  </si>
  <si>
    <t>MISAEL ENRIQUE MARTINEZ AYALA</t>
  </si>
  <si>
    <t>JAIME ANTONIO MAHECHA QUINTERO</t>
  </si>
  <si>
    <t>ERNESTO CAMILO DIAZ NARVAEZ</t>
  </si>
  <si>
    <t>NELSON ARNULFO FRESNEDA GUZMAN</t>
  </si>
  <si>
    <t>GERMAN  ROMERO ROMAN</t>
  </si>
  <si>
    <t>MARLON  RAMIREZ ROMAN</t>
  </si>
  <si>
    <t>HECTOR GERARDO IBAÑEZ QUINTERO</t>
  </si>
  <si>
    <t>JAIME  PALACIOS CIFUENTES</t>
  </si>
  <si>
    <t>FAVIO NELZON GUTIERREZ CHINGATE</t>
  </si>
  <si>
    <t>JHON ALEXANDER PAEZ FAJARDO</t>
  </si>
  <si>
    <t>JOHN JAIRO RUIZ MARTINEZ</t>
  </si>
  <si>
    <t>ELKIN DADEY GONZALEZ GUERRERO</t>
  </si>
  <si>
    <t>JAVIER  CASTILLO GUERRERO</t>
  </si>
  <si>
    <t>WILLIAM  BOLIVAR MACA</t>
  </si>
  <si>
    <t>FRANKLIN  HERRERA CARDENAS</t>
  </si>
  <si>
    <t>ARMANDO  DIAZ GIL</t>
  </si>
  <si>
    <t>CESAR OSWALDO NIÑO RICO</t>
  </si>
  <si>
    <t>MAURICIO ANDRES AVELLANEDA TAMAYO</t>
  </si>
  <si>
    <t>WILSON  CAPERA RODRIGUEZ</t>
  </si>
  <si>
    <t>FREDDY ALBERTO HERNANDEZ PAEZ</t>
  </si>
  <si>
    <t>CESAR ALFREDO CARDON CRISTANCHO</t>
  </si>
  <si>
    <t>NELSON ENRIQUE CASTRO LATORRE</t>
  </si>
  <si>
    <t>WILSON GIOVANNI AGUILAR ALFONSO</t>
  </si>
  <si>
    <t>JOSE RENE AGUIRRE TIJARO</t>
  </si>
  <si>
    <t>OMAR  PINEDA ALVAREZ</t>
  </si>
  <si>
    <t>HERNAN FABIO PALMAR CONTRERAS</t>
  </si>
  <si>
    <t>ALVARO ENRIQUE SANCHEZ CARRILLO</t>
  </si>
  <si>
    <t>MARBYN ALFONSO SABOGAL SANCHEZ</t>
  </si>
  <si>
    <t>JORGE ENRIQUE CAÑON UBAQUE</t>
  </si>
  <si>
    <t>EDISON JAVIER VELASQUEZ RODRIGUEZ</t>
  </si>
  <si>
    <t>CESAR EDUARDO CRISTANCHO GONZALEZ</t>
  </si>
  <si>
    <t>MALVEN  JESSEN RODRIGUEZ</t>
  </si>
  <si>
    <t>OSCAR AUDEL TAUTIVA RODRIGUEZ</t>
  </si>
  <si>
    <t>FRANCISCO ANTONIO TORRES TORRES</t>
  </si>
  <si>
    <t>JUAN CARLOS LEON GARCIA</t>
  </si>
  <si>
    <t>LUIS HERNANDO CASTAÑEDA GONZALEZ</t>
  </si>
  <si>
    <t>LUIS YESID QUIROGA LOPEZ</t>
  </si>
  <si>
    <t>JUAN CARLOS HIGUERA TRIANA</t>
  </si>
  <si>
    <t>JUAN CARLOS MAHECHA ROBAYO</t>
  </si>
  <si>
    <t>JONATHAN  LOAIZA MANTILLA</t>
  </si>
  <si>
    <t>RICARDO  MARTINEZ LEMUS</t>
  </si>
  <si>
    <t>CAMPO ELIAS GUTIERREZ GARCIA</t>
  </si>
  <si>
    <t>MILTON EMILIO MARTINEZ MORA</t>
  </si>
  <si>
    <t>JOSE ALEXANDER SIERRA RODRIGUEZ</t>
  </si>
  <si>
    <t>LEO DAVID LEON CARDOZO</t>
  </si>
  <si>
    <t>JESUS ALEJANDRO FIGUEROA CAICEDO</t>
  </si>
  <si>
    <t>ANDRES MAURICIO RODRIGUEZ</t>
  </si>
  <si>
    <t>WILSON ENRIQUE RINCON GUZMAN</t>
  </si>
  <si>
    <t>YOVAN ALFREDO FIGUEROA ARTEAGA</t>
  </si>
  <si>
    <t>ARCADIO  SARMIENTO RAMIREZ</t>
  </si>
  <si>
    <t>JOHN EDUARDO CHARRY ACOSTA</t>
  </si>
  <si>
    <t>EDWIN GUILLERMO MOLINA CARDONA</t>
  </si>
  <si>
    <t>JUAN CARLOS GOMEZ MELGAREJO</t>
  </si>
  <si>
    <t>DEMETRIO  CENDALES PARRA</t>
  </si>
  <si>
    <t>LUIS FERNANDO SICACHA AMAYA</t>
  </si>
  <si>
    <t>NELSON  MORENO LOPEZ</t>
  </si>
  <si>
    <t>LUIS ALFONSO DIAZ MARTIN</t>
  </si>
  <si>
    <t>GERMAN  LOPEZ ARIAS</t>
  </si>
  <si>
    <t>JAIME ALEJANDRO GONZALEZ RIAÑO</t>
  </si>
  <si>
    <t>LUIS GABRIEL RINCON RODRIGUEZ</t>
  </si>
  <si>
    <t>MAURICIO  COCUNUBO SERRATO</t>
  </si>
  <si>
    <t>GIOVANNI  VALDES OSORIO</t>
  </si>
  <si>
    <t>YOFRE MAURICIO MORENO ARIAS</t>
  </si>
  <si>
    <t>FELIPE AUGUSTO DIAZ GOMEZ</t>
  </si>
  <si>
    <t>EDGAR MAURICIO GOMEZ MEDINA</t>
  </si>
  <si>
    <t>JORGE DARWIN ZAMBRANO CAÑON</t>
  </si>
  <si>
    <t>YEZID ORLANDO MORENO GAMEZ</t>
  </si>
  <si>
    <t>GUSTAVO ENRIQUE LEYVA CARDENAS</t>
  </si>
  <si>
    <t>JOHN JAIRO DAZA REINOSO</t>
  </si>
  <si>
    <t>ALEXANDER  MONTENEGRO LUNA</t>
  </si>
  <si>
    <t>CARLOS ALBERTO RAMIREZ RAMIREZ</t>
  </si>
  <si>
    <t>WILLIAM LEONARDO ESTRADA OLIVARES</t>
  </si>
  <si>
    <t>FERNANDO  LEON CHIPO</t>
  </si>
  <si>
    <t>WILSON EMILIO FERNANDEZ NIÑO</t>
  </si>
  <si>
    <t>DANIEL DAVID TORRES TORRES</t>
  </si>
  <si>
    <t>JHON JAIRO CASTELLON VALLEJO</t>
  </si>
  <si>
    <t>CARLOS ARMANDO MOSQUERA MOSQUERA</t>
  </si>
  <si>
    <t>EXMELIN HAMID LEMUS FRANCO</t>
  </si>
  <si>
    <t>FREDY ALEXANDER CANIZALES TOCANCIPA</t>
  </si>
  <si>
    <t>EDSON  ROSAS ALFONSO</t>
  </si>
  <si>
    <t>OSCAR OSWALDO ROJAS MANRIQUE</t>
  </si>
  <si>
    <t>VICTOR MANUEL RAMIREZ TORRES</t>
  </si>
  <si>
    <t>CHRISTIAN HERNAN BUSTOS BARRERO</t>
  </si>
  <si>
    <t>PEDRO ALEXANDER SOLORZANO BORDA</t>
  </si>
  <si>
    <t>JORGE DANILO MARTINEZ GARCIA</t>
  </si>
  <si>
    <t>HOSMAN HERNAN ARIAS GUTIERREZ</t>
  </si>
  <si>
    <t>RUBEN MAURICIO GONZALEZ RINCON</t>
  </si>
  <si>
    <t>ALFREDO ENRIQUE CACERES MENDOZA</t>
  </si>
  <si>
    <t>MILLER JONNJANIS RUIZ DIAZ</t>
  </si>
  <si>
    <t>ANDRES MAURICIO SARMIENTO MASMELA</t>
  </si>
  <si>
    <t>JOSE NELSON JIMENEZ PORRAS</t>
  </si>
  <si>
    <t>JAVIER  BASTIDAS ROMERO</t>
  </si>
  <si>
    <t>CAMILO ANDRES ALVAREZ GACHARNA</t>
  </si>
  <si>
    <t>WILLINGTON IVAN CASTILLO ROMERO</t>
  </si>
  <si>
    <t>EDGAR  BUSTOS BARON</t>
  </si>
  <si>
    <t>HELVER FABIAN CASALLAS ROMERO</t>
  </si>
  <si>
    <t>LUIS FELIPE RIVEROS MONTAÑA</t>
  </si>
  <si>
    <t>WILSON JAIR GONZALEZ BELTRAN</t>
  </si>
  <si>
    <t>DIEGO MARIO ACOSTA TORRES</t>
  </si>
  <si>
    <t>JOSE DAVID CRISTANCHO PEREZ</t>
  </si>
  <si>
    <t>MARCO ANTONIO FAJARDO DUQUE</t>
  </si>
  <si>
    <t>GIOVANNI  BERNAL MORENO</t>
  </si>
  <si>
    <t>MIGUEL ANGEL VELASQUEZ MEJIA</t>
  </si>
  <si>
    <t>JORGE ANDRES MONCALEANO FLORIANO</t>
  </si>
  <si>
    <t>HARVY ZURITH BARRIOS LOPEZ</t>
  </si>
  <si>
    <t>FREDDY RICARDO BRIÑEZ MONTOYA</t>
  </si>
  <si>
    <t>LUIS FELIPE JIMENEZ SIERRA</t>
  </si>
  <si>
    <t>JUAN FRANCISCO GALVEZ JUNCA</t>
  </si>
  <si>
    <t>JOHN ALEXANDER SANABRIA</t>
  </si>
  <si>
    <t>RAFAEL LEONARDO HERNANDEZ LOSADA</t>
  </si>
  <si>
    <t>RAUL  TOVAR MARTINEZ</t>
  </si>
  <si>
    <t>VLADIMIR  CARRILLO PALLARES</t>
  </si>
  <si>
    <t>CARLOS ALBERTO PEREZ GONZALEZ</t>
  </si>
  <si>
    <t>CAMILO ALBERTO ARTUNDUAGA SANTOS</t>
  </si>
  <si>
    <t>EDWIN  MARTINEZ ROJAS</t>
  </si>
  <si>
    <t>JOHN SILVER ZAMBRANO SOSA</t>
  </si>
  <si>
    <t>OBIDIO  GUERRERO AGREDO</t>
  </si>
  <si>
    <t>CARLOS ARTURO GIRALDO LOPEZ</t>
  </si>
  <si>
    <t>FREDDY ALEXANDER NIÑO MAHECHA</t>
  </si>
  <si>
    <t>JULIO HECTALIVAR FARFAN CAMPOS</t>
  </si>
  <si>
    <t>JULIOMARIO  MARTINEZ OSORIO</t>
  </si>
  <si>
    <t>CARLOS EDUARDO MONTENEGRO ORTEGA</t>
  </si>
  <si>
    <t>LEONEL FERNANDO LEAL HERNANDEZ</t>
  </si>
  <si>
    <t>ANDREI GERARDO ROA SABOYA</t>
  </si>
  <si>
    <t>OMAR ALEJANDRO BAQUERO DIAZ</t>
  </si>
  <si>
    <t>LUCAS DAVID CARDOZO CARRILLO</t>
  </si>
  <si>
    <t>JORGE ENRIQUE MERA MOLINA</t>
  </si>
  <si>
    <t>HENRY ALONSO ARIZA GRANADOS</t>
  </si>
  <si>
    <t>WALTON  VELASQUEZ SANABRIA</t>
  </si>
  <si>
    <t>YON JAIRO MANSILLA MURILLO</t>
  </si>
  <si>
    <t>OMAR  GIL PUENTES</t>
  </si>
  <si>
    <t>FREDY ANDRES GORDILLO VALERO</t>
  </si>
  <si>
    <t>JUAN CARLOS CALDERON PATARROYO</t>
  </si>
  <si>
    <t>CESAR JEOBANY GONZALEZ RODRIGUEZ</t>
  </si>
  <si>
    <t>ANDRES ARTURO CAMELO BOGOTA</t>
  </si>
  <si>
    <t>CARLOS ERNESTO RIVERA RAMOS</t>
  </si>
  <si>
    <t>ALEXIS  LOPEZ ROMERO</t>
  </si>
  <si>
    <t>NELSON  MONTENEGRO MONSALVE</t>
  </si>
  <si>
    <t>OMAR ALEXANDER SALVADOR ROMERO</t>
  </si>
  <si>
    <t>LEONARDO FABIO ORDOÑEZ CHAVARRO</t>
  </si>
  <si>
    <t>HENRY ALEXANDER SANCHEZ URREGO</t>
  </si>
  <si>
    <t>JESUS ANDRES LINARES BARBOSA</t>
  </si>
  <si>
    <t>DIEGO FERNEY CHILITO ALVARADO</t>
  </si>
  <si>
    <t>DIEGO ALEXANDER MENDEZ REY</t>
  </si>
  <si>
    <t>WILLINTON NAPOLEON MUÑOZ BOLAÑOS</t>
  </si>
  <si>
    <t>AGUSTIN  LARA BELTRAN</t>
  </si>
  <si>
    <t>MARCO ELIECER CUERVO GONZALEZ</t>
  </si>
  <si>
    <t>ABELARDO  SANCHEZ VARGAS</t>
  </si>
  <si>
    <t>LUIS DANIEL SANTANA CASTAÑEDA</t>
  </si>
  <si>
    <t>OSKAR JAVIER GARCIA LESMES</t>
  </si>
  <si>
    <t>CARLOS ENRIQUE VERA SANTANA</t>
  </si>
  <si>
    <t>PEDRO PABLO LEON BERMUDEZ</t>
  </si>
  <si>
    <t>CARLOS ARTURO ALFONSO MARTINEZ</t>
  </si>
  <si>
    <t>BERNARDO  OTTAVO REYES</t>
  </si>
  <si>
    <t>GERMAN ALDEMAR GONZALEZ PINTO</t>
  </si>
  <si>
    <t>ALEXANDER  GONZALEZ GAITAN</t>
  </si>
  <si>
    <t>REYNALDO  ROJAS LEIVA</t>
  </si>
  <si>
    <t>WILSON  RAMIREZ DELGADO</t>
  </si>
  <si>
    <t>LEONARDO  SANDOVAL SIERRA</t>
  </si>
  <si>
    <t>OSCAR ANDRES GUTIERREZ HOYOS</t>
  </si>
  <si>
    <t>RICHARD GUSTAVO VILLALBA BAQUERO</t>
  </si>
  <si>
    <t>JULIO ALLDRIN VARGAS RAMOS</t>
  </si>
  <si>
    <t>PABLO ENRIQUE DELGADO MELENDEZ</t>
  </si>
  <si>
    <t>JAVIER  FRANCO ACUÑA</t>
  </si>
  <si>
    <t>LUIS GABRIEL LOPERA GUTIERREZ</t>
  </si>
  <si>
    <t>GIOVANNI  CUADROS ESPITIA</t>
  </si>
  <si>
    <t>JUAN ESTEBAN RODRIGUEZ GONZALEZ</t>
  </si>
  <si>
    <t>WILSON  ALDANA HERNANDEZ</t>
  </si>
  <si>
    <t>OCTAVIO  TARAZONA HERNANDEZ</t>
  </si>
  <si>
    <t>OSCAR ANDRES GONZALEZ RODRIGUEZ</t>
  </si>
  <si>
    <t>JAVIER RODRIGO HERNANDEZ MENESES</t>
  </si>
  <si>
    <t>LUIS ALEXANDER PRECIADO CRUZ</t>
  </si>
  <si>
    <t>JOHN JAIRO TACHA ESCOBAR</t>
  </si>
  <si>
    <t>RAFAEL ARTURO JAQUE TENJO</t>
  </si>
  <si>
    <t>EDWIN ENRIQUE MARULANDA BERNAL</t>
  </si>
  <si>
    <t>DIEGO MAURICIO ROJAS CACHOPE</t>
  </si>
  <si>
    <t>HERMES FERNANDO BARROS CERVANTES</t>
  </si>
  <si>
    <t>CARLOS VLADIMIR PINZON VEGA</t>
  </si>
  <si>
    <t>EDUARDO  GOMEZ RUIZ</t>
  </si>
  <si>
    <t>DIEGO ALBERTO YARA PALENCIA</t>
  </si>
  <si>
    <t>NELSON JAVIER MENDEZ CALDAS</t>
  </si>
  <si>
    <t>RICARDO  BOLAÑOS ROJAS</t>
  </si>
  <si>
    <t>VICTOR LISANDRO BUITRAGO DAZA</t>
  </si>
  <si>
    <t>DAVID ALFONSO ARANGO MORENO</t>
  </si>
  <si>
    <t>GIOVANNI ENRIQUE CORTES GARZON</t>
  </si>
  <si>
    <t>FREDY ALONSO SANCHEZ RAMIREZ</t>
  </si>
  <si>
    <t>ELKIN ROBERT LOPEZ BOLIVAR</t>
  </si>
  <si>
    <t>LEONARDO  GARCIA VENEGAS</t>
  </si>
  <si>
    <t>ALIRIO  MARIN</t>
  </si>
  <si>
    <t>PAUL ALEXANDER MERCHAN RODRIGUEZ</t>
  </si>
  <si>
    <t>WILSON  MOLANO PEREZ</t>
  </si>
  <si>
    <t>MARCO LEONARDO ROMERO ARIAS</t>
  </si>
  <si>
    <t>DAVID RICARDO HURTADO PRIETO</t>
  </si>
  <si>
    <t>JULIO CESAR FLOREZ MORENO</t>
  </si>
  <si>
    <t>NICOLAS  RODRIGUEZ DUCAT</t>
  </si>
  <si>
    <t>FABIAN EDUARDO MONTOYA CADAVID</t>
  </si>
  <si>
    <t>ELKIN ANDRES MARTINEZ SALGADO</t>
  </si>
  <si>
    <t>JOSE EDUARDO MAYA MEDINA</t>
  </si>
  <si>
    <t>HERNAN DARIO BENAVIDES DEVIA</t>
  </si>
  <si>
    <t>FROILAN OSWALDO MARTINEZ CORREA</t>
  </si>
  <si>
    <t>DAVID ANDRES JIMENEZ</t>
  </si>
  <si>
    <t>JAIME ARIEL CARO TALERO</t>
  </si>
  <si>
    <t>FABIO  MORENO TORRES</t>
  </si>
  <si>
    <t>WILLIAM OSWALDO RODRIGUEZ MORENO</t>
  </si>
  <si>
    <t>LUIS CARLOS LOPEZ MENDOZA</t>
  </si>
  <si>
    <t>ABEL ERNESTO CASTIBLANCO DURAN</t>
  </si>
  <si>
    <t>JUAN CARLOS PRIETO CUENCA</t>
  </si>
  <si>
    <t>FELIX ANTONIO CORDOBA GOMEZ</t>
  </si>
  <si>
    <t>LIZANDRO  CADENA SIERRA</t>
  </si>
  <si>
    <t>CARLOS ANDRES TRUJILLO TRIANA</t>
  </si>
  <si>
    <t>HERLEY  MOLANO GARZON</t>
  </si>
  <si>
    <t>ALEXANDER  ROMERO CASTRILLON</t>
  </si>
  <si>
    <t>OMAR ARTURO MENDEZ GALINDO</t>
  </si>
  <si>
    <t>TELEMACO DE JESUS TORRES GARZON</t>
  </si>
  <si>
    <t>ALEXANDER  ARAGON ORTEGA</t>
  </si>
  <si>
    <t>WILLDER HUMBERTO TORRES LEON</t>
  </si>
  <si>
    <t>NELSON HERNANDO MARTINEZ ROJAS</t>
  </si>
  <si>
    <t>MIGUEL ANGEL PRIETO ZAMUDIO</t>
  </si>
  <si>
    <t>HAMILTON  ARREDONDO BAUTISTA</t>
  </si>
  <si>
    <t>JHON ALEXANDER OLAYA CUESTA</t>
  </si>
  <si>
    <t>CLIMACO ESTEBAN ZABALA RAMIREZ</t>
  </si>
  <si>
    <t>JAIME ROLANDO RODRIGUEZ BARRETO</t>
  </si>
  <si>
    <t>FREDDY GIOVANNI SALAMANCA RAMIREZ</t>
  </si>
  <si>
    <t>ELKIN EMIR CABRERA BARRERA</t>
  </si>
  <si>
    <t>MAX GIOVANNY REYES BARRERA</t>
  </si>
  <si>
    <t>TARCISIO  TORO ZAMBRANO</t>
  </si>
  <si>
    <t>CAMILO  REINOSO MARTINEZ</t>
  </si>
  <si>
    <t>YEISON JAVIER SEPULVEDA RINCON</t>
  </si>
  <si>
    <t>JOHAN FARID PARRA ARRIETA</t>
  </si>
  <si>
    <t>MAURICIO ALEJANDRO VELASQUEZ PARDO</t>
  </si>
  <si>
    <t>LUIS GUILLERMO ORTEGATE PAEZ</t>
  </si>
  <si>
    <t>ALEXANDER  CANTOR CASTILLO</t>
  </si>
  <si>
    <t>FABIAN EDUARDO VALBUENA VILLAMARIN</t>
  </si>
  <si>
    <t>JULIAN ANDRES DIAZ MUÑOZ</t>
  </si>
  <si>
    <t>JOAQUIN EDUARDO CHAPARRO MARTINEZ</t>
  </si>
  <si>
    <t>CESAR ALBERTO RODRIGUEZ OVALLE</t>
  </si>
  <si>
    <t>YESID FABIAN CUBIDES FRANCO</t>
  </si>
  <si>
    <t>JOSE MOISES CETINA TALADICHE</t>
  </si>
  <si>
    <t>EDGAR ANDRES BALANTA DAGUA</t>
  </si>
  <si>
    <t>ROBERTO FABIAN FERNANDEZ HURTADO</t>
  </si>
  <si>
    <t>HERNANDO ELIAS GARCIA VARGAS</t>
  </si>
  <si>
    <t>JUAMPABLO VICENTE BARRIGA GUZMAN</t>
  </si>
  <si>
    <t>JAIRO ERNESTO CUELLAR JIMENEZ</t>
  </si>
  <si>
    <t>IVAN ALBERTO TORRES PARGA</t>
  </si>
  <si>
    <t>JHON FREDY ROA PINTO</t>
  </si>
  <si>
    <t>JUAN LUCAS GARZON SEGURA</t>
  </si>
  <si>
    <t>ESTEBAN IGNACIO GONZALEZ GUERRA</t>
  </si>
  <si>
    <t>MANUEL ANDRES PARADA CALDERON</t>
  </si>
  <si>
    <t>FRANCISCO ARTURO TAFUR LOPEZ</t>
  </si>
  <si>
    <t>EDWIN  GUZMAN FONSECA</t>
  </si>
  <si>
    <t>ANDRES  OCHOA OJEDA</t>
  </si>
  <si>
    <t>WILSON HAISBER RAMIREZ REINA</t>
  </si>
  <si>
    <t>CAMILO ANDRES SARMIENTO DELGADO</t>
  </si>
  <si>
    <t>GERARDO  MARTINEZ LEMUS</t>
  </si>
  <si>
    <t>CARLOS FERNANDO HUERFANO GUIZA</t>
  </si>
  <si>
    <t>PAULO CESAR RAMIREZ INFANTE</t>
  </si>
  <si>
    <t>ALEXANDER AGUSTIN MOJICA CANCELADO</t>
  </si>
  <si>
    <t>JHON ALEXANDER MELGAREJO CELEITA</t>
  </si>
  <si>
    <t>JORGE ANDRES HERNANDEZ TORRES</t>
  </si>
  <si>
    <t>WILLIAM  CARDONA OLMOS</t>
  </si>
  <si>
    <t>JAVIER  PALACIOS TORRES</t>
  </si>
  <si>
    <t>GERMAN EDUARDO GODOY RIVERA</t>
  </si>
  <si>
    <t>JAIME  MORA BOSIGA</t>
  </si>
  <si>
    <t>CESAR AUGUSTO INTRIAGO BOGOTA</t>
  </si>
  <si>
    <t>JOHN WILLIAM REY RODRIGUEZ</t>
  </si>
  <si>
    <t>JUAN ESNEIDER VACA RAMIREZ</t>
  </si>
  <si>
    <t>CARLOS MANUEL GARZON HERNANDEZ</t>
  </si>
  <si>
    <t>FERNEY RICARDO GARNICA RAMOS</t>
  </si>
  <si>
    <t>JOSE ANDRES PULIDO APARICIO</t>
  </si>
  <si>
    <t>OSCAR EDILSO MURCIA MARTINEZ</t>
  </si>
  <si>
    <t>JUAN CARLOS ROMERO MORALES</t>
  </si>
  <si>
    <t>NELSON EDUARDO LINARES CONDE</t>
  </si>
  <si>
    <t>JORGE ALEXANDER MORENO CAICEDO</t>
  </si>
  <si>
    <t>PEDRO ALEJANDRO MORENO PARRA</t>
  </si>
  <si>
    <t>JULIAN ANDRES ARANZAZU VILLA</t>
  </si>
  <si>
    <t>JAIME ALIRIO RUIZ CALDERON</t>
  </si>
  <si>
    <t>MIGUEL ANGEL RODRIGUEZ COLORADO</t>
  </si>
  <si>
    <t>LUIS ALFONSO DIAZ GUTIERREZ</t>
  </si>
  <si>
    <t>ALEXANDER  PICO GUTIERREZ</t>
  </si>
  <si>
    <t>JAIRO ADIYERY MONTAÑA BERNAL</t>
  </si>
  <si>
    <t>HERMES FABIAN CARVAJAL RODRIGUEZ</t>
  </si>
  <si>
    <t>JOHAAN ANDRES CHAVEZ LANDINEZ</t>
  </si>
  <si>
    <t>YIMI ALEXANDER BELTRAN ORTIZ</t>
  </si>
  <si>
    <t>LUIS EDUARDO LOPEZ SALAZAR</t>
  </si>
  <si>
    <t>FREDY ALEXANDER NIÑO VELASQUEZ</t>
  </si>
  <si>
    <t>NELSON ENRIQUE FANDIÑO SUAREZ</t>
  </si>
  <si>
    <t>EDILSON  ROMERO BERNAL</t>
  </si>
  <si>
    <t>WILLIAM ANDRES OLARTE CORREDOR</t>
  </si>
  <si>
    <t>SERGIO FERNEY ROMERO CARRILLO</t>
  </si>
  <si>
    <t>YOLGUER ALEJANDRO RIVERA CAMACHO</t>
  </si>
  <si>
    <t>EDWIN EUGENIO FLOREZ MAHECHA</t>
  </si>
  <si>
    <t>MANUEL ALEJANDRO RIVERA CARDENAS</t>
  </si>
  <si>
    <t>ORLANDO  MORENO ARIAS</t>
  </si>
  <si>
    <t>OSCAR EDUARDO ROMERO ARTEAGA</t>
  </si>
  <si>
    <t>VIDAL  RUIZ MONTOYA</t>
  </si>
  <si>
    <t>CARLOS ARTURO YEPES MENDEZ</t>
  </si>
  <si>
    <t>LUIS CARLOS ABADIA ALVARADO</t>
  </si>
  <si>
    <t>JHANN ALEXANDER OBANDO PULIDO</t>
  </si>
  <si>
    <t>FREDY AUGUSTO AMADO NIÑO</t>
  </si>
  <si>
    <t>JOSE CAMILO SUAREZ HERRERA</t>
  </si>
  <si>
    <t>CARLOS ALBERTO HENAO JOYA</t>
  </si>
  <si>
    <t>SERGIO ANDRES QUITIAN DIAZ</t>
  </si>
  <si>
    <t>LEONARDO ALONSO JIMENEZ PEREZ</t>
  </si>
  <si>
    <t>RAFAEL ENRIQUE QUINTERO RUEDA</t>
  </si>
  <si>
    <t>MAURICIO ALEXIS RIVEROS QUINTERO</t>
  </si>
  <si>
    <t>DAVID  RUBIO JIMENEZ</t>
  </si>
  <si>
    <t>CARLOS ALBERTO RICO ROJAS</t>
  </si>
  <si>
    <t>DAVID ERNESTO POSADA CESPEDES</t>
  </si>
  <si>
    <t>BERNARDO  HERNANDEZ BELTRAN</t>
  </si>
  <si>
    <t>IVAN DARIO CASTIBLANCO MOLANO</t>
  </si>
  <si>
    <t>WILLIAM ALFONSO DIAZ SANCHEZ</t>
  </si>
  <si>
    <t>JOHN JAIRO GONZALEZ ARBOLEDA</t>
  </si>
  <si>
    <t>ROBERTO ALFONSO GOMEZ HERNANDEZ</t>
  </si>
  <si>
    <t>DARLIN  AVIRAMA RAMIREZ</t>
  </si>
  <si>
    <t>NELSON JOSUE MORALES CASTRO</t>
  </si>
  <si>
    <t>ANDRES FERNANDO BETANCOURT MARTINEZ</t>
  </si>
  <si>
    <t>CARLOS ANDRES SANCHEZ RUIZ</t>
  </si>
  <si>
    <t>ALEXANDER  AGUILERA GOMEZ</t>
  </si>
  <si>
    <t>JOSE AUGUSTO GONZALEZ GOMEZ</t>
  </si>
  <si>
    <t>BAYARDO ANDRES SOLANO FRANCO</t>
  </si>
  <si>
    <t>GUSTAVO ANDRES POLANIA CALDERON</t>
  </si>
  <si>
    <t>CAMILO ERNESTO CADENA CANDELA</t>
  </si>
  <si>
    <t>FREDY EPIMENIO AYURE SANCHEZ</t>
  </si>
  <si>
    <t>DEEVIS  GONZALEZ LOPEZ</t>
  </si>
  <si>
    <t>ALEJANDRO  SANCHEZ PARADA</t>
  </si>
  <si>
    <t>ANDRES  SALAMANCA PRIETO</t>
  </si>
  <si>
    <t>HUMBERTO HORACIO DEMOYA MORALES</t>
  </si>
  <si>
    <t>DUVER JOSUE AREVALO MELO</t>
  </si>
  <si>
    <t>STEWART  HERNANDEZ RODRIGUEZ</t>
  </si>
  <si>
    <t>JHON JAIRO RODRIGUEZ PANTOJA</t>
  </si>
  <si>
    <t>EDWIN ALEXANDER BAQUERO VANEGAS</t>
  </si>
  <si>
    <t>DIEGO ALEJANDRO PALACIOS AMADO</t>
  </si>
  <si>
    <t>CARLOS ALBERTO GARZON OCHOA</t>
  </si>
  <si>
    <t>JOSE RAFAEL MORENO RODRIGUEZ</t>
  </si>
  <si>
    <t>ENVER JULIAN LOPEZ ANGEL</t>
  </si>
  <si>
    <t>CLAUDIO ALEJANDRO RODRIGUEZ CASTAÑEDA</t>
  </si>
  <si>
    <t>NELSON EMIR CICUAMIA SUAREZ</t>
  </si>
  <si>
    <t>CARLOS ANDRES JIMENEZ CIFUENTES</t>
  </si>
  <si>
    <t>DEOVIGILDO  SEGURA SAENZ</t>
  </si>
  <si>
    <t>RAFAEL ANTONIO PERDOMO MORENO</t>
  </si>
  <si>
    <t>JAMILTON ENRIQUE CUBIDES GAITAN</t>
  </si>
  <si>
    <t>DANIEL GUSTAVO GUZMAN TEJEDA</t>
  </si>
  <si>
    <t>JUAN DIEGO GUASCA VARON</t>
  </si>
  <si>
    <t>JORGE IGNACIO RUEDA PUERTO</t>
  </si>
  <si>
    <t>EYNER GUILLERMO RODRIGUEZ SANCHEZ</t>
  </si>
  <si>
    <t>MAURICIO RENE OSORIO USECHE</t>
  </si>
  <si>
    <t>LUIS EDUARDO BERNAL ROMERO</t>
  </si>
  <si>
    <t>ROMAN DARIO PRIETO FUENTES</t>
  </si>
  <si>
    <t>FREDY EDUARDO NARVAEZ</t>
  </si>
  <si>
    <t>JOSE BERNARDO GARCIA AGAMEZ</t>
  </si>
  <si>
    <t>LUIS ESTEBAN GUTIERREZ CORREA</t>
  </si>
  <si>
    <t>WILMAR YOBANI PARADA PEREZ</t>
  </si>
  <si>
    <t>SANTIAGO  LOPEZ RAMIREZ</t>
  </si>
  <si>
    <t>ANDRES FELIPE JARA MORENO</t>
  </si>
  <si>
    <t>VICTOR HUGO GORDILLO BOLIVAR</t>
  </si>
  <si>
    <t>NICOLAS  GUTIERREZ BERMUDEZ</t>
  </si>
  <si>
    <t>DAVID  JARAMILLO MEDINA</t>
  </si>
  <si>
    <t>FEDERICO  SANTIAGO BALLESTEROS</t>
  </si>
  <si>
    <t>MEYER ERNESTO SILVA NAVARRETE</t>
  </si>
  <si>
    <t>OSCAR  DUARTE NIÑO</t>
  </si>
  <si>
    <t>ANDRES MAURICIO PALACIO ALBA</t>
  </si>
  <si>
    <t>MICHAEL  LOPEZ GARCIA</t>
  </si>
  <si>
    <t>GEOVANNY  ROJAS CASTRO</t>
  </si>
  <si>
    <t>ALBERT ANDRÉS RINCÓN BELLO</t>
  </si>
  <si>
    <t>JEISSON ANDRES PEREA GARCIA</t>
  </si>
  <si>
    <t>CARLOS DAVID TAMARA FLOREZ</t>
  </si>
  <si>
    <t>YEFER ANDERSON NOVOA AREVALO</t>
  </si>
  <si>
    <t>JHON JAIRO SOLANO HUERTAS</t>
  </si>
  <si>
    <t>ALEXIS ROLANDO CASTELLANOS MOSQUERA</t>
  </si>
  <si>
    <t>ESTEBAN  VARGAS LONDOÑO</t>
  </si>
  <si>
    <t>JUAN GABRIEL HERRERA JACOBO</t>
  </si>
  <si>
    <t>JUVENAL  BERNATE</t>
  </si>
  <si>
    <t>ARIEL AGUSTIN AHUMADA SACRISTAN</t>
  </si>
  <si>
    <t>DEINIS FILIMON BARBOSA CRISTANCHO</t>
  </si>
  <si>
    <t>WILLIAM ANTONIO BETANCOURT APONTE</t>
  </si>
  <si>
    <t>SERGIO ENRIQUE MORALES GIL</t>
  </si>
  <si>
    <t>ISMAEL ANDRES CASTIBLANCO REYES</t>
  </si>
  <si>
    <t>DANIEL ANDRES TORRES VELASQUEZ</t>
  </si>
  <si>
    <t>JORGE CAMILO PUENTES LOPEZ</t>
  </si>
  <si>
    <t>LUIS ALFONSO ORJUELA ORTIZ</t>
  </si>
  <si>
    <t>ANDRES LEONARDO ROJAS ALVAREZ</t>
  </si>
  <si>
    <t>YESID FERNANDO PEDRAZA GONZALEZ</t>
  </si>
  <si>
    <t>CARLOS ANDRES MEDINA MATEUS</t>
  </si>
  <si>
    <t>DIEGO ALEXANDER RUBIANO DIAZ</t>
  </si>
  <si>
    <t>WILLIAM FERNANDO CUBILLOS MOLINA</t>
  </si>
  <si>
    <t>CARLOS ANDRES TORRES ROMERO</t>
  </si>
  <si>
    <t>JAIME ALEXANDER RIVAS DUARTE</t>
  </si>
  <si>
    <t>EFREN MAURICIO ROMERO GOMEZ</t>
  </si>
  <si>
    <t>CARLOS ANDRES GONZALEZ ORDUZ</t>
  </si>
  <si>
    <t>HOLLMAN AUGUSTO RODRIGUEZ HERNANDEZ</t>
  </si>
  <si>
    <t>WALTER  DONADO SANTAMARIA</t>
  </si>
  <si>
    <t>MISAEL ALEJANDRO PINEDA SUAREZ</t>
  </si>
  <si>
    <t>CARLOS ANDRES PEREZ MESA</t>
  </si>
  <si>
    <t>ALEXANDER  ARIZA</t>
  </si>
  <si>
    <t>FERNANDO  JIMENEZ SANCHEZ</t>
  </si>
  <si>
    <t>DANIEL  RAMOS</t>
  </si>
  <si>
    <t>EDUARDO GONZALO QUIJANO OLIVEROS</t>
  </si>
  <si>
    <t>JOHN JAIRO CASTRO PINTO</t>
  </si>
  <si>
    <t>RUBEN DARIO ORTIZ BOGOTA</t>
  </si>
  <si>
    <t>ZANIN  SUA SUA</t>
  </si>
  <si>
    <t>NICOLAS  CAMACHO LOPEZ</t>
  </si>
  <si>
    <t>JONATHAN  PRIETO BARAJAS</t>
  </si>
  <si>
    <t>JAVIER MAURICIO FORERO CORTES</t>
  </si>
  <si>
    <t>JUAN PABLO CAMARGO TIRANO</t>
  </si>
  <si>
    <t>LUIYER ANDRES ARDILA MORENO</t>
  </si>
  <si>
    <t>JUAN CARLOS OLEGUA HURTADO</t>
  </si>
  <si>
    <t>JOSE FERNANDO BERMUDEZ PARADA</t>
  </si>
  <si>
    <t>JONATHAN DAVID OROBAJO RAMIREZ</t>
  </si>
  <si>
    <t>WILLIAM ALEXANDER CARDENAS ARDILA</t>
  </si>
  <si>
    <t>JAIME ALEXANDER ARBELAEZ ANGEL</t>
  </si>
  <si>
    <t>EDISON FERNANDO PULIDO TOVAR</t>
  </si>
  <si>
    <t>JUAN CARLOS TOBON RUIZ</t>
  </si>
  <si>
    <t>JUAN PABLO REALPE ARIZA</t>
  </si>
  <si>
    <t>ANDRES  VALBUENA POLANIA</t>
  </si>
  <si>
    <t>ALEX JAVIER GUZMAN CUERVO</t>
  </si>
  <si>
    <t>OSWALDO  BARRERA SOTO</t>
  </si>
  <si>
    <t>NICOLAS JAVIER CIFUENTES MORALES</t>
  </si>
  <si>
    <t>JOHN ALFREDO HERRERA</t>
  </si>
  <si>
    <t>MARIO ALBERTO AVILA MARTIN</t>
  </si>
  <si>
    <t>FABIAN ALBERTO RUIZ GOYENECHE</t>
  </si>
  <si>
    <t>ALEXIS GIOVANNY YORIS CHUFFEE</t>
  </si>
  <si>
    <t>JOSE DEL CARMEN SANCHEZ HERNANDEZ</t>
  </si>
  <si>
    <t>CARLOS ENRIQUE ALFONSO COBALEDA</t>
  </si>
  <si>
    <t>CARLOS EDUARDO GARZON ACOSTA</t>
  </si>
  <si>
    <t>CARLOS ANDRES ARGUELLO MOLINA</t>
  </si>
  <si>
    <t>JONATHAN  BERNAL CORTINA</t>
  </si>
  <si>
    <t>CARLOS ANDRES MARIN BAUTISTA</t>
  </si>
  <si>
    <t>LUIS MIGUEL COGOLLO SILVA</t>
  </si>
  <si>
    <t>JOHAN ALEXANDER RAMIREZ RINCON</t>
  </si>
  <si>
    <t>DIEGO ALEJANDRO AGUILAR VARGAS</t>
  </si>
  <si>
    <t>JUAN PABLO OLMOS CASTRO</t>
  </si>
  <si>
    <t>PABLO TOBIAS TOVAR MARTINEZ</t>
  </si>
  <si>
    <t>OMAR OCTAVIO CASTAÑO PAEZ</t>
  </si>
  <si>
    <t>HEIBERTH INGELBERTH MUÑOZ PASTRAN</t>
  </si>
  <si>
    <t>JUAN CAMILO PALOMINO GARZON</t>
  </si>
  <si>
    <t>JUAN PABLO BONILLA JIMENEZ</t>
  </si>
  <si>
    <t>WILLIAM EDUARDO PEREZ VILLARREAL</t>
  </si>
  <si>
    <t>JUAN GABRIEL GARCIA MURILLO</t>
  </si>
  <si>
    <t>FRANCISCO EDUARDO TREJOS BARRAGAN</t>
  </si>
  <si>
    <t>GUSTAVO ADOLFO ROMERO WILCHES</t>
  </si>
  <si>
    <t>YEAN GABRIEL LEMUS DIAZ</t>
  </si>
  <si>
    <t>CESAR ANDRES OYUELA MARTINEZ</t>
  </si>
  <si>
    <t>ALEXANDER  AVILA AVILA</t>
  </si>
  <si>
    <t>IVAN ANDRES IBARRA ESTUPIÑAN</t>
  </si>
  <si>
    <t>JEFFERSON ORLANDO MARQUEZ SILVA</t>
  </si>
  <si>
    <t>MARCO GIOVANNY QUINTERO CAÑON</t>
  </si>
  <si>
    <t>OSCAR FABIAN MAESTRE OLAYA</t>
  </si>
  <si>
    <t>HENRY LEONARD VALENCIA CONTO</t>
  </si>
  <si>
    <t>NICOLAS  OSORIO GALLEGO</t>
  </si>
  <si>
    <t>NELSON  GUEVARA FARFAN</t>
  </si>
  <si>
    <t>MAURICIO  PINEDA PINZON</t>
  </si>
  <si>
    <t>GABRIEL FERNANDO MUÑOZ DIAZ</t>
  </si>
  <si>
    <t>JAMES WILLIAM CASTILLO</t>
  </si>
  <si>
    <t>OSCAR ARBEY ORTIZ DIAZ</t>
  </si>
  <si>
    <t>LUIS ALEJANDRO JIMENEZ BURGOS</t>
  </si>
  <si>
    <t>FABIAN LEONARDO YANEZ RAMOS</t>
  </si>
  <si>
    <t>NELSON DAVID VERA GALLO</t>
  </si>
  <si>
    <t>FELIX ALFREDO FORERO GARCIA</t>
  </si>
  <si>
    <t>JOHN JAIRO RUIZ GUEVARA</t>
  </si>
  <si>
    <t>TOMAS MIGUEL ROJAS MORENO</t>
  </si>
  <si>
    <t>EDWIN HARVEY GUTIERREZ LOZANO</t>
  </si>
  <si>
    <t>LEONARDO ALBERTO HERNANDEZ PENAGOS</t>
  </si>
  <si>
    <t>HENRY  TEQUIA GARZON</t>
  </si>
  <si>
    <t>ALBENIO  GUIO COLMENARES</t>
  </si>
  <si>
    <t>RICARDO  LOPEZ DUQUE</t>
  </si>
  <si>
    <t>JAIRZINIHO  GUTIERREZ AGUILAR</t>
  </si>
  <si>
    <t>RUBEN ALEJANDRO ESCAMILLA TRIANA</t>
  </si>
  <si>
    <t>ROBER JACKSON IBARGUEN RODRIGUEZ</t>
  </si>
  <si>
    <t>WILSON  MARTIN CASTELLANOS</t>
  </si>
  <si>
    <t>ROSSEMBERTH  GUTIERREZ AGUILAR</t>
  </si>
  <si>
    <t>FABIO ANDRES CASTRO RINCON</t>
  </si>
  <si>
    <t>CARLOS GUIOVANI CARRILLO ACOSTA</t>
  </si>
  <si>
    <t>LUIS EDUARDO CRUZ SANCHEZ</t>
  </si>
  <si>
    <t>DIEGO ANDRES CIFUENTES RODRIGUEZ</t>
  </si>
  <si>
    <t>STEVE GUILLERMO VALDES GUEVARA</t>
  </si>
  <si>
    <t>WILLIAM FERNANDO PINILLA MENDIETA</t>
  </si>
  <si>
    <t>JAMES DUARTE DUARTE SILVA</t>
  </si>
  <si>
    <t>ALEJANDRO  LOPEZ ABREW</t>
  </si>
  <si>
    <t>JOSE ALEXANDER HERRERA BERDUGO</t>
  </si>
  <si>
    <t>CRHISTIAN ANDRES PINTO GONZALEZ</t>
  </si>
  <si>
    <t>ALONSO  RODRIGUEZ PERDOMO</t>
  </si>
  <si>
    <t>ERNESTO  ALTURO MARTINEZ</t>
  </si>
  <si>
    <t>ANDRES IVAN BURITICA ALBARRACIN</t>
  </si>
  <si>
    <t>ANTONIO JOS RODRGUEZ TORRES</t>
  </si>
  <si>
    <t>JULIAN ANDRES ESCOBAR SOLANO</t>
  </si>
  <si>
    <t>EDISON YAHIR GONGORA GUTIERREZ</t>
  </si>
  <si>
    <t>OMAR ERNESTO GOMEZ DAVILA</t>
  </si>
  <si>
    <t>EDWIN ANDRES BELTRAN TIBOCHA</t>
  </si>
  <si>
    <t>JUAN GABRIEL LOPEZ BOLIVAR</t>
  </si>
  <si>
    <t>ENDER ERNESTO BECERRA ROJANO</t>
  </si>
  <si>
    <t>ELKIN NICOLAS PEÑA VARGAS</t>
  </si>
  <si>
    <t>EDGARTH LEONARDO UNIGARRO MORENO</t>
  </si>
  <si>
    <t>ALFREDO  MORENO CENDALES</t>
  </si>
  <si>
    <t>EDGAR GONZALO LOPEZ MONROY</t>
  </si>
  <si>
    <t>CHRISTIAN TIBERIO ROBAYO ARIAS</t>
  </si>
  <si>
    <t>JAIRO  LEON VARGAS</t>
  </si>
  <si>
    <t>RONAL  DONOSO HERRERA</t>
  </si>
  <si>
    <t>OSCAR AUGUSTO LOPEZ JIMENEZ</t>
  </si>
  <si>
    <t>RICARDO ANDRES FORERO CLEVES</t>
  </si>
  <si>
    <t>FRANCISCO ALBERTO VELANDIA</t>
  </si>
  <si>
    <t>GUILLERMO ALFONSO BELTRAN VELASCO</t>
  </si>
  <si>
    <t>MAURICIO  GUARNIZO SALAZAR</t>
  </si>
  <si>
    <t>DARWIN FARUD PEÑA ORTIZ</t>
  </si>
  <si>
    <t>EDGAR OROMAIRO RAMIREZ</t>
  </si>
  <si>
    <t>PEDRO LUIS RUIZ AGUIRRE</t>
  </si>
  <si>
    <t>PEDRO  SIERRA GARCIA</t>
  </si>
  <si>
    <t>ALFONSO  PRIETO PENAGOS</t>
  </si>
  <si>
    <t>RODRIGO  MENDEZ SANCHEZ</t>
  </si>
  <si>
    <t>CARLOS JAVIER SANTAMARIA OVALLE</t>
  </si>
  <si>
    <t>LEONARDO  AVILA TINOCO</t>
  </si>
  <si>
    <t>CESAR AUGUSTO CASTRO RUIZ</t>
  </si>
  <si>
    <t>CARLOS ANDRES LOZANO ATUESTA</t>
  </si>
  <si>
    <t>IVINZON  CAMACHO TRIANA</t>
  </si>
  <si>
    <t>JAVIER HERNANDO RIAÑO SANCHEZ</t>
  </si>
  <si>
    <t>JUAN GABRIEL PEREZ TORO</t>
  </si>
  <si>
    <t>JUAN PABLO CHAVES RODRIGUEZ</t>
  </si>
  <si>
    <t>GUILLERMO  RUIZ TRUJILLO</t>
  </si>
  <si>
    <t>DANILO ALFONSO HERNANDEZ MONTENEGRO</t>
  </si>
  <si>
    <t>JORGE IBAN LEGUIZAMON TARQUINO</t>
  </si>
  <si>
    <t>MIGUEL  TORRES MARTINEZ</t>
  </si>
  <si>
    <t>HECTOR HUGO RODRIGUEZ SANCHEZ</t>
  </si>
  <si>
    <t>OMAR  RAMIREZ NOVOA</t>
  </si>
  <si>
    <t>ROBERTO  GONZALEZ FONSECA</t>
  </si>
  <si>
    <t>CESAR AUGUSTO CAÑON VARGAS</t>
  </si>
  <si>
    <t>EDISON  ANGULO ARIAS</t>
  </si>
  <si>
    <t>GONZALO  ROMERO LOPEZ</t>
  </si>
  <si>
    <t>LEOPOLDO  ROMERO HERRERA</t>
  </si>
  <si>
    <t>JOSE BENJAMIN ROJAS HERRERA</t>
  </si>
  <si>
    <t>EDGAR ENRIQUE RAMIREZ</t>
  </si>
  <si>
    <t>FRANKLIN  GONZALEZ PLAZAS</t>
  </si>
  <si>
    <t>JOAQUIN  BELTRAN MORENO</t>
  </si>
  <si>
    <t>MIGUEL ANGEL VASQUEZ NARANJO</t>
  </si>
  <si>
    <t>NESTOR ALFONSO URREGO CARDENAS</t>
  </si>
  <si>
    <t>CARLOS JULIO MARTINEZ RIPE</t>
  </si>
  <si>
    <t>LUIS ANTONIO ALDANA DIAZ</t>
  </si>
  <si>
    <t>DAVID  VEGA CERON</t>
  </si>
  <si>
    <t>JOSE NORBERTO BELTRAN URREGO</t>
  </si>
  <si>
    <t>JULIO CESAR MUÑOZ OLMOS</t>
  </si>
  <si>
    <t>HERNAN  VANEGAS OCHOA</t>
  </si>
  <si>
    <t>DANIEL  MUNEVAR MUNEVAR</t>
  </si>
  <si>
    <t>HERMEN  ANACONA UNI</t>
  </si>
  <si>
    <t>JOSE EDUARDO MENGUA RINCON</t>
  </si>
  <si>
    <t>JOSE FRANCISCO TENJO TENJO</t>
  </si>
  <si>
    <t>JAIME EDUARDO SUAREZ RODRIGUEZ</t>
  </si>
  <si>
    <t>EXCELINO  ROMERO CASTAÑEDA</t>
  </si>
  <si>
    <t>REIVER  OSPINA RINCON</t>
  </si>
  <si>
    <t>LIBARDO  RUIZ ARIAS</t>
  </si>
  <si>
    <t>JOSE ANDRES CASTILLO BARON</t>
  </si>
  <si>
    <t>ENRIQUE  GUZMAN AYALA</t>
  </si>
  <si>
    <t>JORGE ALIRIO MENDIETA RUEDA</t>
  </si>
  <si>
    <t>LEONARDO  GUERRA RAMIREZ</t>
  </si>
  <si>
    <t>GELVER HUMBERTO MAHECHA GUEVARA</t>
  </si>
  <si>
    <t>SALOMON  ROMERO PALACIOS</t>
  </si>
  <si>
    <t>GUSTAVO  MARTINEZ HERNANDEZ</t>
  </si>
  <si>
    <t>NILSON  LOPEZ RAMIREZ</t>
  </si>
  <si>
    <t>HERACLIDES  GONZALEZ GONZALEZ</t>
  </si>
  <si>
    <t>FREDDY  RIOS GUTIERREZ</t>
  </si>
  <si>
    <t>OMAR  GARZON RODRIGUEZ</t>
  </si>
  <si>
    <t>CARLOS ARMANDO CAVIATIVA PALENCIA</t>
  </si>
  <si>
    <t>JUAN CARLOS ARANGO CARDENAS</t>
  </si>
  <si>
    <t>ARNOLDO  RAMIREZ MALAGON</t>
  </si>
  <si>
    <t>JAIR ALFONSO BUSTOS HERRERA</t>
  </si>
  <si>
    <t>MAURICIO  TORRES DIAZ</t>
  </si>
  <si>
    <t>IVAN FRANCISCO ANZOLA PEREZ</t>
  </si>
  <si>
    <t>CESAR AUGUSTO MALAGON GOMEZ</t>
  </si>
  <si>
    <t>CARLOS MANUEL DIAZ CARREÑO</t>
  </si>
  <si>
    <t>OSCAR JAVIER ALFONSO HENAO</t>
  </si>
  <si>
    <t>JAIRO  CARDENAS SILVA</t>
  </si>
  <si>
    <t>JUAN CARLOS REALPE OVALLE</t>
  </si>
  <si>
    <t>OSWALDO  VARGAS GIL</t>
  </si>
  <si>
    <t>LUIS ALFONSO CONTRERAS DIAZ</t>
  </si>
  <si>
    <t>WILFREDO  PAEZ GALINDO</t>
  </si>
  <si>
    <t>MAURICIO ANTONIO BOHADA CARDENAS</t>
  </si>
  <si>
    <t>LEONARDO  SUAREZ PINZON</t>
  </si>
  <si>
    <t>MILTON  ZULUAGA TINJACA</t>
  </si>
  <si>
    <t>EDWIN ALEJANDRO BARAHONA RODRIGUEZ</t>
  </si>
  <si>
    <t>JAVIER ARMANDO DIAZ MORALES</t>
  </si>
  <si>
    <t>XAVIER MAURICIO BENITEZ RATIVA</t>
  </si>
  <si>
    <t>MANUEL HERNANDO RINCON PEÑA</t>
  </si>
  <si>
    <t>SANDRO  VASQUEZ GONZALEZ</t>
  </si>
  <si>
    <t>PABLO ALEJANDRO MESA GONZALEZ</t>
  </si>
  <si>
    <t>JOHN JAIRO RINCON ALVARADO</t>
  </si>
  <si>
    <t>MANUEL LEONARDO RODRIGUEZ SANCHEZ</t>
  </si>
  <si>
    <t>MAXIMINO  SALCEDO OTALORA</t>
  </si>
  <si>
    <t>JHONATAN  JARA APARICIO</t>
  </si>
  <si>
    <t>ANDRES MAURICIO PORTILLA OLIVAR</t>
  </si>
  <si>
    <t>EDWARD YESID ROA LOZANO</t>
  </si>
  <si>
    <t>EDWIN  PEDROZA CARDENAS</t>
  </si>
  <si>
    <t>SANDRO  RIAÑO BARRERA</t>
  </si>
  <si>
    <t>JOSE LUIS GARZON RAMIREZ</t>
  </si>
  <si>
    <t>DIEGO FERNANDO RODRIGUEZ VASQUEZ</t>
  </si>
  <si>
    <t>CESAR AUGUSTO PARDO FORERO</t>
  </si>
  <si>
    <t>DANIEL FABIAN AVENDAÑO AMAYA</t>
  </si>
  <si>
    <t>EDWIN ALONSO NIÑO FERRER</t>
  </si>
  <si>
    <t>JONATHAN BRYAN MOZO REAL</t>
  </si>
  <si>
    <t>SERGIO FELIPE CADENA BRICEÑO</t>
  </si>
  <si>
    <t>EFRAIN DANIEL BARROS SEGRERA</t>
  </si>
  <si>
    <t>OSCAR IVAN DOMINGUEZ ROMERO</t>
  </si>
  <si>
    <t>DAVID EDUARDO GONZALEZ CABALLERO</t>
  </si>
  <si>
    <t>OMAR ALEXIS SEGURA MUÑOZ</t>
  </si>
  <si>
    <t>LUIS YILDER RUEDA</t>
  </si>
  <si>
    <t>DAVID RICARDO MOLINA PEÑUELA</t>
  </si>
  <si>
    <t>YONY YEDICSON CHACON RODRIGUEZ</t>
  </si>
  <si>
    <t>MAURICIO  ROMAN MUÑOZ</t>
  </si>
  <si>
    <t>CARLOS ANDRES MACIAS SANABRIA</t>
  </si>
  <si>
    <t>JULIO CESAR PULIDO NIETO</t>
  </si>
  <si>
    <t>WILLIAM FERNANDO GONZALEZ ALARCON</t>
  </si>
  <si>
    <t>ANDRES MARTIN RAMIREZ BOCIGA</t>
  </si>
  <si>
    <t>JAIME ERNESTO ALARCON LOPEZ</t>
  </si>
  <si>
    <t>LUIS CARLOS PEÑUELA VARGAS</t>
  </si>
  <si>
    <t>LUIS FERNANDO MENDEZ AVILA</t>
  </si>
  <si>
    <t>EDWARD ERNESTO JEREZ GONZALEZ</t>
  </si>
  <si>
    <t>JORGE ALEJANDRO DELGADO GONGORA</t>
  </si>
  <si>
    <t>WILMAR ANDRES ANDRADE VARGAS</t>
  </si>
  <si>
    <t>JAIME ANDRES CHAVES SANCHEZ</t>
  </si>
  <si>
    <t>SALOMON  RODRIGUEZ LAGUNA</t>
  </si>
  <si>
    <t>RAMON ENRIQUE ANDRES HERNANDEZ PATIÑO</t>
  </si>
  <si>
    <t>STEVE LEONARDO CHAMUCERO BARBOSA</t>
  </si>
  <si>
    <t>DIEGO ANDRES GONZALEZ RODRIGUEZ</t>
  </si>
  <si>
    <t>PABLO ARTURO CASTRO ALONSO</t>
  </si>
  <si>
    <t>HOSMAN YESID HUERTAS QUIROGA</t>
  </si>
  <si>
    <t>EDWIN ALEJANDRO HURTADO MOGOLLON</t>
  </si>
  <si>
    <t>JOHAN MANUEL RAMOS RODRIGUEZ</t>
  </si>
  <si>
    <t>HAYDUK  RODRIGUEZ UBAQUE</t>
  </si>
  <si>
    <t>GERMAN ALBERTO ARANGO CAMARGO</t>
  </si>
  <si>
    <t>FABIAN ANDRES MIRANDA JACINTO</t>
  </si>
  <si>
    <t>ANDRES CAMILO REDONDO RENGIFO</t>
  </si>
  <si>
    <t>DIEGO ALEJANDRO TORRES BOTACHE</t>
  </si>
  <si>
    <t>JOHN HENRY BOHORQUEZ</t>
  </si>
  <si>
    <t>EDGAR LEONARDO PEREZ RODRIGUEZ</t>
  </si>
  <si>
    <t>ALFONSO  HERNANDEZ MARTINEZ</t>
  </si>
  <si>
    <t>EBER YECID CUEVAS RINCON</t>
  </si>
  <si>
    <t>JUAN CARLOS NOVOA SALAMANCA</t>
  </si>
  <si>
    <t>NORMAN DAVID PRIETO HERRERA</t>
  </si>
  <si>
    <t>OSCAR DALEL NADJAR CRUZ</t>
  </si>
  <si>
    <t>LUIS EDUARDO JIMENEZ LARA</t>
  </si>
  <si>
    <t>CESAR ALBERT MEDINA CASTRO</t>
  </si>
  <si>
    <t>HENRY GUILLERMO BELTRAN MARTINEZ</t>
  </si>
  <si>
    <t>JEISON  OVALLE TORRES</t>
  </si>
  <si>
    <t>WILSON  CARDENAS CUSBA</t>
  </si>
  <si>
    <t>LENNIN LEANDRO TRIGOS SILVA</t>
  </si>
  <si>
    <t>CAMILO ANDRES LOMBANA GONZALEZ</t>
  </si>
  <si>
    <t>CARLOS ANDRES GIL RUEDA</t>
  </si>
  <si>
    <t>JONATHAN ANDRES CARDENAS TORRES</t>
  </si>
  <si>
    <t>ANDERSSON CAMILO USSA SANCHEZ</t>
  </si>
  <si>
    <t>ANGEL DANILO DIAZ ENCISO</t>
  </si>
  <si>
    <t>ANDRES FELIPE RAMIREZ MARULANDA</t>
  </si>
  <si>
    <t>OSCAR STEVE FANDIÑO</t>
  </si>
  <si>
    <t>EDWARD GIOVANNI VARGAS CABALLERO</t>
  </si>
  <si>
    <t>WILLIAM ANDRES OSPINA ROA</t>
  </si>
  <si>
    <t>JOSE LUIS PERTUZ MOLINA</t>
  </si>
  <si>
    <t>DANIEL RICARDO ALVARADO SORA</t>
  </si>
  <si>
    <t>YULIAN  REINA GOMEZ</t>
  </si>
  <si>
    <t>FABIO DAVID SANCHEZ DURAN</t>
  </si>
  <si>
    <t>DIEGO ARMANDO ARIAS ROMERO</t>
  </si>
  <si>
    <t>MARXWELL DARIO VELASQUEZ ALCALA</t>
  </si>
  <si>
    <t>OSCAR LEONARDO CUAO GOMEZ</t>
  </si>
  <si>
    <t>HECTOR DARIO BRITO SOLANO</t>
  </si>
  <si>
    <t>CHRISTIAN RAUL HIGUERA HURTADO</t>
  </si>
  <si>
    <t>DANIEL FERNANDO RAMIREZ SILVA</t>
  </si>
  <si>
    <t>JOSE FABIAN PRIETO USGAME</t>
  </si>
  <si>
    <t>ELKIN FREDDY BUSTOS GARCIA</t>
  </si>
  <si>
    <t>JHON JAIRO OSPINA HENAO</t>
  </si>
  <si>
    <t>CRISTIAN LEONARDO CABRERA MAYORGA</t>
  </si>
  <si>
    <t>JOSE LUIS MENDIETA PAREDES</t>
  </si>
  <si>
    <t>ALVARO ANDRES MARTINEZ CORONEL</t>
  </si>
  <si>
    <t>DIEGO ARMANDO CORONEL AVENDAÑO</t>
  </si>
  <si>
    <t>ROBERT HERNANDO VALENCIA CONTO</t>
  </si>
  <si>
    <t>HILBER  VERGARA ROBAYO</t>
  </si>
  <si>
    <t>CARLOS ALBERTO VARGAS CARPINTERO</t>
  </si>
  <si>
    <t>JUAN PABLO SANABRIA VEGA</t>
  </si>
  <si>
    <t>FABIO NELSON AGUDELO GUTIERREZ</t>
  </si>
  <si>
    <t>DIEGO FERNANDO LEON LEON</t>
  </si>
  <si>
    <t>ARNOLD FERNEY VASQUEZ VIRACACHA</t>
  </si>
  <si>
    <t>JOSE RODOLFO CASADIEGO MERCHAN</t>
  </si>
  <si>
    <t>JOSE ANTONIO MORALES CASTRO</t>
  </si>
  <si>
    <t>JUAN CARLOS ALVARADO BARACALDO</t>
  </si>
  <si>
    <t>JHONATAN  ALVAREZ MORA</t>
  </si>
  <si>
    <t>FAUSTO ANDRES YATE OVALLE</t>
  </si>
  <si>
    <t>ELISEO  ROMERO</t>
  </si>
  <si>
    <t>CARLOS ALEXANDER CASTILLO MUÑOZ</t>
  </si>
  <si>
    <t>CHRISTIAN RAUL RINCON CAICEDO</t>
  </si>
  <si>
    <t>LEONARDO  GUZMAN CEPEDA</t>
  </si>
  <si>
    <t>LEONARDO  GARZON</t>
  </si>
  <si>
    <t>RICARDO  GARCIA ALVARADO</t>
  </si>
  <si>
    <t>OMAR DAVID LAVERDE CABRERA</t>
  </si>
  <si>
    <t>JUAN EDIDSON VARGAS MESA</t>
  </si>
  <si>
    <t>CRISTIAN DAVEY RINCON OCHOA</t>
  </si>
  <si>
    <t>DIEGO ALEXANDER BARRETO GUTIERREZ</t>
  </si>
  <si>
    <t>MANUEL ROBERTO MOLINA SOLER</t>
  </si>
  <si>
    <t>WILSON JAVIER RAMIREZ CARDENAS</t>
  </si>
  <si>
    <t>JOHN FREDY SILVA TENORIO</t>
  </si>
  <si>
    <t>EDWIN ALEXANDER DIAZ MORENO</t>
  </si>
  <si>
    <t>ALVARO ANDRES FONSECA CEPEDA</t>
  </si>
  <si>
    <t>FABIAN MAURICIO BENAVIDES GARCIA</t>
  </si>
  <si>
    <t>LUIS ANGEL ARROYAVE VILARO</t>
  </si>
  <si>
    <t>OSCAR FELIPE AVILA BLANCO</t>
  </si>
  <si>
    <t>JUAN MANUEL BARRERA MONTERROSA</t>
  </si>
  <si>
    <t>JUAN LIDER TORRES ERAZO</t>
  </si>
  <si>
    <t>DAVID RICARDO PEÑALOZA LOMBO</t>
  </si>
  <si>
    <t>JHON BISCKMAR CURY PARRA</t>
  </si>
  <si>
    <t>EDSON ANDRES RINCON RAMIREZ</t>
  </si>
  <si>
    <t>FELIPE ANDRES TRUJILLO MUNOZ</t>
  </si>
  <si>
    <t>JESUS ANTONIO PEÑA VARGAS</t>
  </si>
  <si>
    <t>MANUEL  COLLAZOS BARON</t>
  </si>
  <si>
    <t>CARLOS ANDRES HIGUITA VARGAS</t>
  </si>
  <si>
    <t>HECTOR  TOVAR ORDOÑEZ</t>
  </si>
  <si>
    <t>CIRO ALEXANDER PULIDO CASALLAS</t>
  </si>
  <si>
    <t>ELOY  NIETO MANRIQUE</t>
  </si>
  <si>
    <t>ERNESTO FRANCISCO FORERO FERNANDEZ DE CASTRO</t>
  </si>
  <si>
    <t>JUAN CARLOS CASTAÑEDA LOPEZ</t>
  </si>
  <si>
    <t>CARLOS ARTURO SAUCEDO ALVARADO</t>
  </si>
  <si>
    <t>JOSE ALBERTO PEDROZO LENGUA</t>
  </si>
  <si>
    <t>FERNANDO  GACHA LEON</t>
  </si>
  <si>
    <t>SANTOS  ROMERO</t>
  </si>
  <si>
    <t>ALEXANDER  MORA MURILLO</t>
  </si>
  <si>
    <t>JOSUE DAVID GONZALEZ ANGARITA</t>
  </si>
  <si>
    <t>RICHAR ANDREY URREA PEÑA</t>
  </si>
  <si>
    <t>OSCAR FERNEY GONZALEZ MUÑOZ</t>
  </si>
  <si>
    <t>LUIS ALEJANDRO TRIANA GARAVITO</t>
  </si>
  <si>
    <t>FRANCISCO JAVIER BUITRAGO GOMEZ</t>
  </si>
  <si>
    <t>DAVID  GARCIA JIMENEZ</t>
  </si>
  <si>
    <t>MANUEL EDUARDO CASTILLO CAICEDO</t>
  </si>
  <si>
    <t>JUAN CARLOS GARCIA DIAZ</t>
  </si>
  <si>
    <t>HECTOR WILLINTONG ORTIZ ROSERO</t>
  </si>
  <si>
    <t>WILLIAM GERMAN CHAVES CASTRO</t>
  </si>
  <si>
    <t>JOSE LUIS GOMEZ GONZALEZ</t>
  </si>
  <si>
    <t>DAGOBERTO  RODRIGUEZ MARTINEZ</t>
  </si>
  <si>
    <t>JULIO CESAR CALDERON SUAREZ</t>
  </si>
  <si>
    <t>JUAN CARLOS ANGULO MARTINEZ</t>
  </si>
  <si>
    <t>JEYNER EUDALDO QUINTERO ROPERO</t>
  </si>
  <si>
    <t>EMP DE ACUEDUCTO Y A</t>
  </si>
  <si>
    <t>BELISARIO  NEIRA PAEZ</t>
  </si>
  <si>
    <t>NELSON  GONZALEZ CASTILLO</t>
  </si>
  <si>
    <t>JULIAN  SILVA PUENTES</t>
  </si>
  <si>
    <t>VICTOR MANUEL ORTIZ CARDENAS</t>
  </si>
  <si>
    <t>JAIRO  OSORIO CABALLERO</t>
  </si>
  <si>
    <t>CESAR MAURICIO CACERES HERNANDEZ</t>
  </si>
  <si>
    <t>NILSON  GUTIERREZ GARRIDO</t>
  </si>
  <si>
    <t>RAFAEL  BEJARANO GUALDRON</t>
  </si>
  <si>
    <t>MARCO ANTONIO BARRAGAN GOMEZ</t>
  </si>
  <si>
    <t>EDWIN ALFONSO CORREDOR DIAZ</t>
  </si>
  <si>
    <t>WILLIAM ANDRES TELLEZ CHAVEZ</t>
  </si>
  <si>
    <t>HELLMAN GIOVANNI PEREZ VELANDIA</t>
  </si>
  <si>
    <t>JOSE LUIS PEDRAZA PINZON</t>
  </si>
  <si>
    <t>SERGIO  RIVERA CALDERON</t>
  </si>
  <si>
    <t>LACIDES MIGUEL RAMOS BLANCO</t>
  </si>
  <si>
    <t>GABRIEL EMILIO HERNANDEZ TAMARA</t>
  </si>
  <si>
    <t>HAMIXON  LEAL CHILATRA</t>
  </si>
  <si>
    <t>JOSE JERONIMO AVILES MARTINEZ</t>
  </si>
  <si>
    <t>BLADIMIR  OVIEDO RUIZ</t>
  </si>
  <si>
    <t>ALFONSO  CASTAÑEDA BUSTAMANTE</t>
  </si>
  <si>
    <t>JOSE VICENTE BRIÑEZ ROJAS</t>
  </si>
  <si>
    <t>HELMINSON  CAMACHO BUICHE</t>
  </si>
  <si>
    <t>OSCAR JAVIER CANDIA MURILLO</t>
  </si>
  <si>
    <t>JAIRO ENRIQUE MORALES TOVAR</t>
  </si>
  <si>
    <t>PEDRO HERNANDO HERNANDEZ SANDOVAL</t>
  </si>
  <si>
    <t>ALEXIS  SARMIENTO MORENO</t>
  </si>
  <si>
    <t>WEHIMAR  MARTINEZ ARIAS</t>
  </si>
  <si>
    <t>SAUL  HERNANDEZ CHAVEZ</t>
  </si>
  <si>
    <t>CARLOS ANDRES DUQUE GONZALEZ</t>
  </si>
  <si>
    <t>ALEXANDER  CABEZAS BUSTAMANTE</t>
  </si>
  <si>
    <t>LUIS ANTONIO DAZA</t>
  </si>
  <si>
    <t>JUAN GABRIEL CHACON ORTIZ</t>
  </si>
  <si>
    <t>JOHN JAIRO CASTILLO BUSTOS</t>
  </si>
  <si>
    <t>ALEXANDER  OSPINA GARCIA</t>
  </si>
  <si>
    <t>FABIO NELSON CAMPOS RUIZ</t>
  </si>
  <si>
    <t>JOSE ALFREDO YARA GUALACO</t>
  </si>
  <si>
    <t>JUAN CARLOS ZAPATA PARRA</t>
  </si>
  <si>
    <t>EDILSON  ECHEVERRI BUSTOS</t>
  </si>
  <si>
    <t>JOSE JOAQUIN OCAMPO TEJADA</t>
  </si>
  <si>
    <t>JULIO CESAR RODRIGUEZ BERNAL</t>
  </si>
  <si>
    <t>AIMER ANDRES MORENO RAMIREZ</t>
  </si>
  <si>
    <t>REINERIO  JACANAMEJOY JACANAMEJOY</t>
  </si>
  <si>
    <t>FRANCISCO JAVIER CARDONA ACOSTA</t>
  </si>
  <si>
    <t>VICTOR RAMSES MOSQUERA PINTO</t>
  </si>
  <si>
    <t>VANTI S.A. ESP</t>
  </si>
  <si>
    <t>INCIVIAS S.A.S</t>
  </si>
  <si>
    <t>SOFAN INGENIERIA</t>
  </si>
  <si>
    <t>COLSOF S.A.S</t>
  </si>
  <si>
    <t>AUTO INVERSIONES COLOMBIA S.A. AUTOINVER COL</t>
  </si>
  <si>
    <t>MANUFACTURAS SUMAPAZ S.A.</t>
  </si>
  <si>
    <t>DIDACTICOS CELMAX SAS</t>
  </si>
  <si>
    <t>TECNIMOTOR REPUESTOS Y RECTIFICADORA S A S</t>
  </si>
  <si>
    <t>J.A.C. BARRIO SAN JORGE CENTRAL</t>
  </si>
  <si>
    <t>PUBBLICA S A S</t>
  </si>
  <si>
    <t>EPS SURAMERICANA S.A.</t>
  </si>
  <si>
    <t>PROGRAMA DE LAS NACIONES UNIDAS PARA EL DESARROLLO</t>
  </si>
  <si>
    <t>MIGUEL QUIJANO Y COMPAÑIA S A</t>
  </si>
  <si>
    <t>DISENO CONSULTORIA Y CONSTRUCCIONES LIMI TADA DICCO LTDA</t>
  </si>
  <si>
    <t>INCITECO S A S</t>
  </si>
  <si>
    <t>CONSULTORIA TECNICA Y SERVICIOS DE INGEN IERIA LIMITADA</t>
  </si>
  <si>
    <t>SALUD TOTAL ENTIDAD PROMOTORA DE SALUD D EL REGIMEN CONTRIBUTIVO Y DEL REGIMEN SU BSIDIADO S.A.</t>
  </si>
  <si>
    <t>AVANCE ORGANIZACIONAL CONSULTORES S.A.S.</t>
  </si>
  <si>
    <t>SERVI LIMPIEZA S A</t>
  </si>
  <si>
    <t>FUNDACION NACIONAL BATUTA</t>
  </si>
  <si>
    <t>BONGA BUSTAMANTE S.A.S.</t>
  </si>
  <si>
    <t>ROYAL PARK S.A.S</t>
  </si>
  <si>
    <t>CORPORACION COLOMBIA INTERNACIONAL CCI</t>
  </si>
  <si>
    <t>BOOKS AND BOOKS LTDA</t>
  </si>
  <si>
    <t>G &amp; G INGENIEROS SAS</t>
  </si>
  <si>
    <t>COMERCIALIZADORA VINARTA S A S</t>
  </si>
  <si>
    <t>REIMPODIESEL S.A.S</t>
  </si>
  <si>
    <t>PORVENIR S.A. FONDO DE PENSIONES</t>
  </si>
  <si>
    <t>FONDO DE PENSIONES OBLIGATORIAS PROTECCIÓN</t>
  </si>
  <si>
    <t>SISTETRONICS SAS</t>
  </si>
  <si>
    <t>COMPAÑIA DE VIGILANCIA Y SEGURIDAD PRIVA DA AGUILA DE ORO DE COLOMBIA LTDA</t>
  </si>
  <si>
    <t>FERRICENTROS S A S</t>
  </si>
  <si>
    <t>TOYOCAR'S INGENIERIA AUTOMOTRIZ LIMITADA TOYOCAR'S LTDA</t>
  </si>
  <si>
    <t>LADOINSA LABORES DOTACIONES INDUSTRIALES SAS</t>
  </si>
  <si>
    <t>SEGURITEL LIMITADA</t>
  </si>
  <si>
    <t>CENTRO CAR 19 LIMITADA</t>
  </si>
  <si>
    <t>CORPORACION PARA EL DESARROLLO DE LAS MI CROEMPRESAS</t>
  </si>
  <si>
    <t>ENTIDAD PROMOTORA DE SALUD SANITAS S.A.S</t>
  </si>
  <si>
    <t>GRUPO EMPRESARIAL DE INFRASTUTURA COLOMB IANO S A S</t>
  </si>
  <si>
    <t>INVESAKK LTDA</t>
  </si>
  <si>
    <t>COOPERATIVA DE VIGILANCIA Y SERVICIOS DE BUCARAMANGA C.T.A.</t>
  </si>
  <si>
    <t>HARDWARE ASESORIAS SOFTWARE TLDA</t>
  </si>
  <si>
    <t>SEGURIDAD ACROPOLIS LIMITADA</t>
  </si>
  <si>
    <t>SERRANO GOMEZ CONSTRUCCIONES S.A.S</t>
  </si>
  <si>
    <t>FUNDACION PARA LA DEFENSA DE LOS ANIMALE S PAZANIMAL</t>
  </si>
  <si>
    <t>COMERCIALIZADORA MUNDIAL DE DEPORTES LTD A</t>
  </si>
  <si>
    <t>YUBARTA SAS</t>
  </si>
  <si>
    <t>IMPORTAREX S.A.S</t>
  </si>
  <si>
    <t>FLOREZ &amp; ALVAREZ S.A.S - EN REORGANIZACI ON</t>
  </si>
  <si>
    <t>INGENIERIA Y CONSULTORIA INGECON SAS</t>
  </si>
  <si>
    <t>ASCODES S.A.S.</t>
  </si>
  <si>
    <t>ALMACEN EL DEPORTISTA SAS</t>
  </si>
  <si>
    <t>UNIPLES SA</t>
  </si>
  <si>
    <t>INTERNEXA S.A.</t>
  </si>
  <si>
    <t>IKALA - EMPRESA PARA EL DESARROLLO SOCIA L LTDA.</t>
  </si>
  <si>
    <t>CORPORACION CIUDADANIA ACTIVA</t>
  </si>
  <si>
    <t>ASEAR S.A. E.S.P</t>
  </si>
  <si>
    <t>FUNDACION VINCULO FRATERNAL FUNVIFRA</t>
  </si>
  <si>
    <t>GRUPO EMPRESARIAL INVERSIONES Y CONSTRUCCIONES COMPAÑIA S.A.S. INCO S.A.</t>
  </si>
  <si>
    <t>INGENIERIA Y ARQUITECTURA HOSPITALARIA S AS</t>
  </si>
  <si>
    <t>I.C.I. LTDA INSPECCIONES Y CONSTRUCCIONE S INDUSTRIALES LTDA</t>
  </si>
  <si>
    <t>SUMIMAS S A S</t>
  </si>
  <si>
    <t>CENTRO COMERCIAL METROSUR - PROPIEDAD HO RIZONTAL</t>
  </si>
  <si>
    <t>ENTIDAD PROMOTORA DE SALUD FAMISANAR S.A .S</t>
  </si>
  <si>
    <t>SECURITY VIDEO EQUIPMENT SAS</t>
  </si>
  <si>
    <t>AUTOS MONGUI S A S</t>
  </si>
  <si>
    <t>SISTEMAS Y DISTRIBUCIONES FORMACON SAS</t>
  </si>
  <si>
    <t>ROYAL ASESORES EN FINCA RAIZ S.A.S.</t>
  </si>
  <si>
    <t>GRUPO METRO COLOMBIA S.A.S</t>
  </si>
  <si>
    <t>PABLO EMILIO BOCAREJO INGENIEROS CONSULT ORES &amp; CIA S. EN C.S.</t>
  </si>
  <si>
    <t>CANAL CAPITAL</t>
  </si>
  <si>
    <t>ALFAPEOPLE ANDINO S A S</t>
  </si>
  <si>
    <t>GERENCIA PUBLICA Y PRIVADA SAS</t>
  </si>
  <si>
    <t>REDCOMPUTO LIMITADA</t>
  </si>
  <si>
    <t>AUDIO DAZ P A SYSTEM S A S</t>
  </si>
  <si>
    <t>INDUSTRIAL DE EXTINTORES LTDA</t>
  </si>
  <si>
    <t>CORPORACION PARA LA INVESTIGACION EL DES ARROLLO SOSTENIBLE Y LA PROMOCION SOCIAL</t>
  </si>
  <si>
    <t>CORPORACION CONVIVENCIA</t>
  </si>
  <si>
    <t>R &amp; M CONSTRUCCIONES E INTERVENTORIAS S A S</t>
  </si>
  <si>
    <t>AMERICANA CORP S A S</t>
  </si>
  <si>
    <t>ECOFLORA SAS</t>
  </si>
  <si>
    <t>COMUNIDAD INDIGENA INGA DE BOGOTA</t>
  </si>
  <si>
    <t>CODENSA S.A. ESP</t>
  </si>
  <si>
    <t>NUEVA ERA SOLUCIONES SAS</t>
  </si>
  <si>
    <t>INVERSIONES PARA DESARROLLO TECNOLOGICO EMPRESARIAL LTDA</t>
  </si>
  <si>
    <t>PANAMERICANA LIBRERIA Y PAPELERIA S A</t>
  </si>
  <si>
    <t>LA CASA DE SUMINISTROS Y SERVICIOS S.A.S</t>
  </si>
  <si>
    <t>MILLENIUM BROKER LIMITADA</t>
  </si>
  <si>
    <t>CONSULTORIA Y CONSTRUCCION S.A.S.</t>
  </si>
  <si>
    <t>MAGIN COMUNICACIONES S A S</t>
  </si>
  <si>
    <t>CONCENTRADOS EL RANCHO LTDA DROGUERIA VE TERINARIA</t>
  </si>
  <si>
    <t>FUNDACION FORO CIVICO ESCUELA DE DEMOCRA CIA DERECHOS HUMANOS Y PARTICIPACION CIU DADANA</t>
  </si>
  <si>
    <t>COMPUSERTEC INGENIERIA SAS</t>
  </si>
  <si>
    <t>CIUDAD LIMPIA BOGOTA S A E S P</t>
  </si>
  <si>
    <t>TALENTO COMERCIALIZADORA S A</t>
  </si>
  <si>
    <t>COMPUTEL SYSTEM SAS</t>
  </si>
  <si>
    <t>COMPAÑIA DE VIGILANCIA CENTRO EMPRESARIA L DE SEGURIDAD PRIVADA SCANNER LIMITADA</t>
  </si>
  <si>
    <t>SOLUTION COPY LTDA</t>
  </si>
  <si>
    <t>STRATEGY S.A.S</t>
  </si>
  <si>
    <t>ASOCIACION COORDINADORA CIVICA NACIONAL - COORDINA</t>
  </si>
  <si>
    <t>ASOCIACION DE JUNTAS DE ACCION COMUNAL D E LA LOCALIDAD DE RAFAEL URIBE URIBE</t>
  </si>
  <si>
    <t>ASOCIACION DE DISCAPACITADOS FISICOS DEL SUR ASODISFISUR</t>
  </si>
  <si>
    <t>FACOMED SAS</t>
  </si>
  <si>
    <t>XIE S.A.</t>
  </si>
  <si>
    <t>CORPORACION COLOMBIA XXI</t>
  </si>
  <si>
    <t>MUNDOLIMPIEZA LTDA</t>
  </si>
  <si>
    <t>HYUNDAUTOS SAS</t>
  </si>
  <si>
    <t>CORPORACION COLOMBIANA DE AGRICULTURA UR BANA Y CONSERVACION DEL MEDIO AMBIENTE C ORAMBIENTAL</t>
  </si>
  <si>
    <t>ASOCIACION DE USUARIOS DEL ACUEDUCTO LAS ANIMAS - LAS AURAS Y NAZARETH</t>
  </si>
  <si>
    <t>KEY MARKET SAS - EN REORGANIZACION</t>
  </si>
  <si>
    <t>PAVIOBRAS SAS</t>
  </si>
  <si>
    <t>COMERCIALIZADORA ELECTROCON SAS</t>
  </si>
  <si>
    <t>DOUGLAS TRADE S A S</t>
  </si>
  <si>
    <t>COLOMBIANA DE TELEFONOS Y SISTEMAS LIMIT ADA</t>
  </si>
  <si>
    <t>T &amp; S COMP TECNOLOGIA Y SERVICIOS S A S</t>
  </si>
  <si>
    <t>SOLUCIONES INTEGRALES DE OFICINA SAS</t>
  </si>
  <si>
    <t>SERTCO S&amp;S LTDA</t>
  </si>
  <si>
    <t>SOLUCIONES ORTOPEDICAS SAJARA SUMINISTRO S Y SERVICIOS E U</t>
  </si>
  <si>
    <t>PROFESIONALES EN LOGISTICA DEPORTES Y EV ENTOS LTDA</t>
  </si>
  <si>
    <t>INVERSIONES G Y S S.A.S</t>
  </si>
  <si>
    <t>J A M INGENIERIA Y MEDIO AMBIENTE S.A.S</t>
  </si>
  <si>
    <t>COMERCIALIZADORA VIMEL LTDA</t>
  </si>
  <si>
    <t>OTILIO NICOLAS MORENO BLANCO LIMITADA</t>
  </si>
  <si>
    <t>FUNDACION DE CIENCIA Y TECNOLOGIA GLOBAL</t>
  </si>
  <si>
    <t>NOGAALL SAS</t>
  </si>
  <si>
    <t>OFICINA DE LAS NACIONES UNIDAS CONTRA LA DROGA Y EL DELITO EN COLOMBIA</t>
  </si>
  <si>
    <t>COMUNICACIONES E INFORMATICA S A S</t>
  </si>
  <si>
    <t>ORGANIZACION TERPEL S A</t>
  </si>
  <si>
    <t>FUNDACION SOCIAL VIVE COLOMBIA</t>
  </si>
  <si>
    <t>ARQUITECTURA URBANA LTDA</t>
  </si>
  <si>
    <t>SERVICIOS ELECTRO INDUSTRIALES HERNANDEZ HERMANOS &amp; CIA. LTDA.</t>
  </si>
  <si>
    <t>AGROBOLSA S.A. COMISIONISTA DE BOLSA</t>
  </si>
  <si>
    <t>4 CUARTOS SOCIEDAD POR ACCIONES SIMPLIFI CADA</t>
  </si>
  <si>
    <t>NEX COMPUTER SAS</t>
  </si>
  <si>
    <t>FUNDACION ESPACIOS DE VIDA</t>
  </si>
  <si>
    <t>PARTEQUIPOS MAQUINARIA S.A.S</t>
  </si>
  <si>
    <t>TRANSPORTES ESPECIALES F.S.G S.A.S</t>
  </si>
  <si>
    <t>COMPAÑIA NACIONAL DE CONSTRUCTORES E U</t>
  </si>
  <si>
    <t>INVERSIONES SARHEM DE COLOMBIA S.A.S.</t>
  </si>
  <si>
    <t>SYSTEM NET INGENIERIA SAS</t>
  </si>
  <si>
    <t>MARKETING PROCESOS Y GESTION MAPROGES S A</t>
  </si>
  <si>
    <t>ESRI COLOMBIA SAS</t>
  </si>
  <si>
    <t>ASOCIACION DE USUARIOS DE ACUEDUCTO DE L A VEREDA MOCHUELO ALTO ASOPORQUERA ESP</t>
  </si>
  <si>
    <t>LIMPIEZA METROPOLITANA S A E S P Y PODRA UTILIZAR LA SIGLA LIME S A E S P</t>
  </si>
  <si>
    <t>FUNDACIÓN XIXA</t>
  </si>
  <si>
    <t>CORPORACION ENCAMINADA AL DESARROLLO IN TEGRAL DE LA COMUNIDAD</t>
  </si>
  <si>
    <t>AGUAS DE BOGOTA S A ESP</t>
  </si>
  <si>
    <t>CENTRO FERRETERO MAFER S A S</t>
  </si>
  <si>
    <t>FUNDACION PARA EL DESARROLLO SOCIOCULTUR AL DEPORTIVO Y COMUNITARIO FUNDESCO</t>
  </si>
  <si>
    <t>TECNI CENTRO AUTOMOTRIZ J J LIMITADA - E N REORGANIZACIÓN</t>
  </si>
  <si>
    <t>ASOCIACION DE USUARIOS DEL SERVICIO DE A CUEDUCTO Y ALCANTARILLADO DEL CORREGIMIE NTO DE SAN JUAN LOCALIDAD SUMAPAZ</t>
  </si>
  <si>
    <t>GRUPO INVERSIONES Y SOLUCIONES SAS</t>
  </si>
  <si>
    <t>CENTRO DE RECURSOS EDUCATIVOS PARA LA CO MPETITIVIDAD EMPRESARIAL SAS</t>
  </si>
  <si>
    <t>SUPERIOR DE DOTACIONES SAS</t>
  </si>
  <si>
    <t>GEODINAMICA INGENIERIA SA</t>
  </si>
  <si>
    <t>GRUPO DE ASCENSORES MILENIUM GRAM SAS</t>
  </si>
  <si>
    <t>KAJA INMOBILIARIA LTDA</t>
  </si>
  <si>
    <t>BELISARIO VELASQUEZ &amp; ASOCIADOS SAS</t>
  </si>
  <si>
    <t>GEOINTERVENTORIAS S.A.S</t>
  </si>
  <si>
    <t>SERVICIOS Y CONSULTORIAS EN INGENIERIA S.A.S.</t>
  </si>
  <si>
    <t>ERNESTO JULIO HERNANDEZ GUERRERO TECNIEL ECTRICOS EU</t>
  </si>
  <si>
    <t>MANTENIMIENTOS VIALES SAS</t>
  </si>
  <si>
    <t>GNG INGENIERIA S A S</t>
  </si>
  <si>
    <t>CORPORACION NACIONAL PARA EL DESARROLLO SOSTENIBLE</t>
  </si>
  <si>
    <t>FUNDACION ESPELETIA CENTRO DE DESARROLLO TECNOLOGICO PARA LA AGROFORESTERIA</t>
  </si>
  <si>
    <t>DISTRIBUIDORA NISSAN S.A.</t>
  </si>
  <si>
    <t>AXA COLPATRIA SEGUROS SA</t>
  </si>
  <si>
    <t>LA PREVISORA S A COMPANIA DE SEGUROS</t>
  </si>
  <si>
    <t>ASCENSORES SCHINDLER DE COLOMBIA S A S</t>
  </si>
  <si>
    <t>CAJA COLOMBIANA DE SUBSIDIO FAMILIAR COL SUBSIDIO</t>
  </si>
  <si>
    <t>CONGREGACION DE MISIONEROS HIJOS DEL INM ACULADO CORAZÓN DE MARIA</t>
  </si>
  <si>
    <t>CASALIMPIA S A</t>
  </si>
  <si>
    <t>POSITIVA COMPAÑIA DE SEGUROS SA</t>
  </si>
  <si>
    <t>PAPELERIA LOS ANDES S.A.S</t>
  </si>
  <si>
    <t>BYR CONSTRUCCIONES S.A.S</t>
  </si>
  <si>
    <t>JARDIN BOTANICO JOSE CELESTINO</t>
  </si>
  <si>
    <t>FERRETERIA FORERO S A</t>
  </si>
  <si>
    <t>AUTOMAYOR S A</t>
  </si>
  <si>
    <t>COMPAÑIA MUNDIAL DE SEGUROS S.A.</t>
  </si>
  <si>
    <t>LIBERTY SEGUROS S A</t>
  </si>
  <si>
    <t>JUNTA DE ACCION COMUNAL BARRIO SAN ANTON IO NORTE</t>
  </si>
  <si>
    <t>EDIFICIO CONDOMINIO PARQUE SANTANDER P.H</t>
  </si>
  <si>
    <t>OFIBOD SAS.</t>
  </si>
  <si>
    <t>INDUSTRIAS CRUZ HERMANOS S A</t>
  </si>
  <si>
    <t>GRUPO LOS LAGOS S.A.S</t>
  </si>
  <si>
    <t>INSTITUTO DISTRITAL DE RECREACION Y DEPO RTE</t>
  </si>
  <si>
    <t>INDUSTRIAS METAL MADERA INMEMA S.A</t>
  </si>
  <si>
    <t>ENEL COLOMBIA SA ESP</t>
  </si>
  <si>
    <t>JM SECURITY LTDA</t>
  </si>
  <si>
    <t>CRUZ ROJA COLOMBIANA SECCIONAL CUNDINAMA RCA Y BOGOTA D.C.</t>
  </si>
  <si>
    <t>BMC BOLSA MERCANTIL DE COLOMBIA S.A.</t>
  </si>
  <si>
    <t>MEGASEGURIDAD LTDA</t>
  </si>
  <si>
    <t>INVERSIONES RODRIGUEZ REYES Y CIA SAS</t>
  </si>
  <si>
    <t>CORPORACION UNIFICADA NACIONAL DE EDUCAC ION SUPERIOR CUN</t>
  </si>
  <si>
    <t>ORGANIZACION DE ESTADOS IBEROAMERICANOS O.E.I.</t>
  </si>
  <si>
    <t>INSTITUTO DISTRITAL DE PATRIMONIO CULTUR AL</t>
  </si>
  <si>
    <t>CB INGENIEROS S.A.S</t>
  </si>
  <si>
    <t>INVERSIONES GUERFOR S.A.S.</t>
  </si>
  <si>
    <t>UNIVERSIDAD NACIONAL ABIERTA Y A DISTANC IA</t>
  </si>
  <si>
    <t>AIMUN</t>
  </si>
  <si>
    <t>EASYCLEAN G&amp;E S.A.S.</t>
  </si>
  <si>
    <t>FUNDACION DE EDUCACION SUPERIOR SAN JOSE FESSANJOSE</t>
  </si>
  <si>
    <t>ASEGURADORA SOLIDARIA DE COLOMBIA ENTIDA D COOPERATIVA</t>
  </si>
  <si>
    <t>SEGURIDAD EL PENTAGONO COLOMBIANO LIMITA DA SEPECOL LTDA</t>
  </si>
  <si>
    <t>PROTEVIS LIMITADA PROTECCION VIGILANCIA SEGURIDAD EN REORGANIZACION</t>
  </si>
  <si>
    <t>RONDACOL LTDA</t>
  </si>
  <si>
    <t>PROVEEDORES PARA SISTEMAS Y CIA SAS PROV EE SISTEMAS SAS</t>
  </si>
  <si>
    <t>INVERSIONES RODRIGUEZ APONTE S. EN C.</t>
  </si>
  <si>
    <t>DONADO ARCE &amp; CIA. S.A.S.</t>
  </si>
  <si>
    <t>INGECO INGENIERIA DE CONSTRUCCIONES S A S</t>
  </si>
  <si>
    <t>FABRICA NACIONAL DE AUTOPARTES S.A. "F ANALCA S.A."</t>
  </si>
  <si>
    <t>SERVIESPECIALES S.A.S</t>
  </si>
  <si>
    <t>ALMACENES EXITO S.A.</t>
  </si>
  <si>
    <t>COLOMBIANA DE COMERCIO SA</t>
  </si>
  <si>
    <t>COOPERATIVA COLANTA</t>
  </si>
  <si>
    <t>IMPLEMENTOS DE SEGURIDAD INDUSTRIAL IMPL ESEG LTDA</t>
  </si>
  <si>
    <t>COMPAÑIA DE VIGILANCIA COVISUR DE COLOMB IA LTDA.</t>
  </si>
  <si>
    <t>MAPFRE SEGUROS GENERALES DE COLOMBIA S.A</t>
  </si>
  <si>
    <t>UNIVERSIDAD NACIONAL DE COLOMBIA</t>
  </si>
  <si>
    <t>EMPRESA DE ACUEDUCTO Y ALCANTARILLADO DE BOGOTA ESP</t>
  </si>
  <si>
    <t>UNIVERSIDAD PEDAGOGICA NACIONAL</t>
  </si>
  <si>
    <t>UNIVERSIDAD DISTRITAL FRANCISCO JOSE DE CALDAS</t>
  </si>
  <si>
    <t>EMPRESA NAL PROMOTORA DEL DESARROLLO TER RITORIAL</t>
  </si>
  <si>
    <t>INSTITUTO DISTRITAL PARA LA PROTECCION D E LA NIÑEZ Y DE LA JUVENTUD</t>
  </si>
  <si>
    <t>CORPORACION DE SERVICIOS COLOMBIA CORSER VICOL ONG</t>
  </si>
  <si>
    <t>EMPRESA POWER SERVICES LTDA</t>
  </si>
  <si>
    <t>CORPORACIÓN ESCALANDO FUTURO</t>
  </si>
  <si>
    <t>ASOCIACION ARKAMBIENTAL</t>
  </si>
  <si>
    <t>FUNDACION OTRO ROLLO SOCIAL</t>
  </si>
  <si>
    <t>FUNDACION CENTRO NACIONAL DE TECNOLOGIA CENATECH.</t>
  </si>
  <si>
    <t>VENEPLAST LTDA</t>
  </si>
  <si>
    <t>GRUPO VECTOR SOCIEDAD POR ACCIONES SIMPL IFICADA</t>
  </si>
  <si>
    <t>STARCOMPUTO DE COLOMBIA S.A.S</t>
  </si>
  <si>
    <t>URBANO EXPRESS LOGISTICA Y MERCADEO S.A. S</t>
  </si>
  <si>
    <t>FUNDACION ESPERANZA AFRO</t>
  </si>
  <si>
    <t>CONSTRUCTORA VALHER S.A.S</t>
  </si>
  <si>
    <t>I0 INGENIERIA LTDA EN REORGANIZACION</t>
  </si>
  <si>
    <t>SERVICIOS POSTALES NACIONALES S.A.S.</t>
  </si>
  <si>
    <t>CONSTRUCTORA JEINCO S A S</t>
  </si>
  <si>
    <t>SIGMA 10 SAS</t>
  </si>
  <si>
    <t>CORPORACION METAMORFOSIS</t>
  </si>
  <si>
    <t>ASOCIACION DE JUNTAS DE ACCION COMUNAL D E LA LOCALIDAD 19, CIUDAD BOLIVAR</t>
  </si>
  <si>
    <t>CENTRO ASEO MANTENIMIENTO PROFESIONAL S A S</t>
  </si>
  <si>
    <t>GRUPO AZER S A S - EN REORGANIZACION</t>
  </si>
  <si>
    <t>FUNDACION FUNDAR SIGLA FUNDAR LOGISTICA Y</t>
  </si>
  <si>
    <t>GOODS &amp; SERVICES CONSULTING S.A.S.</t>
  </si>
  <si>
    <t>CABILDO MAYOR INGA KICHWA DE BOGOTA CAMA INKIBO</t>
  </si>
  <si>
    <t>CORPORACION AMBIENTAL Y DE INGENIERIA CO LOMBIANA "CAICOL"</t>
  </si>
  <si>
    <t>UNE EPM TELECOMUNICACIONES S.A.</t>
  </si>
  <si>
    <t>MORIAH COMPANY S A S</t>
  </si>
  <si>
    <t>FUNDACIÓN PARA EL DESARROLLO INFANTIL SO CIAL Y CULTURAL IWOKE</t>
  </si>
  <si>
    <t>EMPRESA DE PROYECTOS CIVILES EMPROCIV SA S</t>
  </si>
  <si>
    <t>UNIOBRAS SAS</t>
  </si>
  <si>
    <t>INGENIEROS CONSTRUCTORES Y ASESORES SAS</t>
  </si>
  <si>
    <t>EPICO INGENIERIA S A S</t>
  </si>
  <si>
    <t>FUNDACION ESCUELA</t>
  </si>
  <si>
    <t>INTERVENTORIA Y CONSTRUCIVILES S.A.S</t>
  </si>
  <si>
    <t>FUNDACION DEPORTIVA ARNOLDO IGUARAN</t>
  </si>
  <si>
    <t>MORARCI GROUP SAS</t>
  </si>
  <si>
    <t>INTERAMBIENTE INGENIERIA S A S</t>
  </si>
  <si>
    <t>CONSULTORÍA INTERVENTORÍA Y CONSTRUCCIÓN</t>
  </si>
  <si>
    <t>FUNDACION PARA EL DESARROLLO Y FORTALECI MIENTO TERRITORIAL VISION LOCAL</t>
  </si>
  <si>
    <t>ARINTIA GROUP S.A.S.</t>
  </si>
  <si>
    <t>SGI DE COLOMBIA S.A.S</t>
  </si>
  <si>
    <t>ALAS DE COLOMBIA EXPRESS SAS</t>
  </si>
  <si>
    <t>INGENIERIA CONSTRUCCION Y VIAS DE COLOMB IA S.A.S</t>
  </si>
  <si>
    <t>INSTITUTO DISTRITAL DE LA PARTICIPACION Y ACCION COMUNAL</t>
  </si>
  <si>
    <t>C.I.A MIGUEL CABALLERO SAS</t>
  </si>
  <si>
    <t>CORPORACION CON CIENCIA</t>
  </si>
  <si>
    <t>INVERSORA COMERCIALIZADORA E INGENIERIA COLOMBIA SAS</t>
  </si>
  <si>
    <t>IMPORMAQUINAS Y OUTSOURCING S.A.S.</t>
  </si>
  <si>
    <t>SYSTEM DIGITAL COMPUTER SAS</t>
  </si>
  <si>
    <t>CENCOSUD COLOMBIA S.A.</t>
  </si>
  <si>
    <t>NUEVA EMPRESA PROMOTORA DE SALUD S.A.</t>
  </si>
  <si>
    <t>OFIX SUMINISTROS Y LOGISTICA SAS</t>
  </si>
  <si>
    <t>ALIANZA ESTRATEGICA OUTSOURCING Y SUMINI STROS SAS</t>
  </si>
  <si>
    <t>GRUPO COVINPRO SAS</t>
  </si>
  <si>
    <t>CONSULTORIA ESTRUCTURAL Y DE CONSTRUCCIO N S A S</t>
  </si>
  <si>
    <t>EFFORT COLOMBIA S.A.S</t>
  </si>
  <si>
    <t>IMPULSAR FUNDACION SOCIAL</t>
  </si>
  <si>
    <t>TECHNOLOGY WORLD GROUP SAS</t>
  </si>
  <si>
    <t>ASOCIACION DE HOGARES SI A LA VIDA</t>
  </si>
  <si>
    <t>CORPORACION ESTRATEGICA EN GESTION E INT EGRACION COLOMBIA CUYA_SIGLA SERA EGESCO</t>
  </si>
  <si>
    <t>INMOTICA LTDA</t>
  </si>
  <si>
    <t>COMERCIALIZADORA ARIOS E U</t>
  </si>
  <si>
    <t>ORGANIZACIÓN GARZON &amp; ASOCIADOS S.A.S</t>
  </si>
  <si>
    <t>MAQUINARIA Y TRANSPORTE S.A.S.</t>
  </si>
  <si>
    <t>GRUPO IS COLOMBIA SAS</t>
  </si>
  <si>
    <t>CREATIVE TOOLS SAS</t>
  </si>
  <si>
    <t>AGROSUMINISTROS DE COLOMBIA SAS</t>
  </si>
  <si>
    <t>INVERSIONES CAOVA SAS</t>
  </si>
  <si>
    <t>GESTION DE SEGURIDAD ELECTRONICA S.A</t>
  </si>
  <si>
    <t>GRUPO EMPRESARIAL JHS SAS</t>
  </si>
  <si>
    <t>CORPORACION PUNTOS CARDINALES</t>
  </si>
  <si>
    <t>BANCA DE PROYECTOS SAS</t>
  </si>
  <si>
    <t>ASOCIACION PARA EL DESARROLLO INTEGRAL D E LA FAMILIA COLOMBIANA</t>
  </si>
  <si>
    <t>FUNDACION SIN ANIMO DE LUCRO ECOLOGICA F ULECOL</t>
  </si>
  <si>
    <t>S&amp;S INGENIERIA CIVIL SAS</t>
  </si>
  <si>
    <t>CORPORACION AVENTURA POR LA NATURALEZA D E LOS ANDES - CORPANANDES</t>
  </si>
  <si>
    <t>ULTRA CONCEPT SAS</t>
  </si>
  <si>
    <t>SERVICIOS DE ASEO, CAFETERIA Y Y MANTENIMIENTO INSTITUCIONAL, OUTSOURCING SEASIN LIMITADA</t>
  </si>
  <si>
    <t>JALGAVI INGENIEROS LTDA</t>
  </si>
  <si>
    <t>LYDCO INGENIERIA SAS</t>
  </si>
  <si>
    <t>MIRS LATINOAMERICA S A S - EN REORGANIZA CIÓN</t>
  </si>
  <si>
    <t>CONSTRUCTORA E INMOBILIARIA SANTA MARTA LTDA</t>
  </si>
  <si>
    <t>FUNDACION WAYS OF HOPE</t>
  </si>
  <si>
    <t>CITIUS COLOMBIA</t>
  </si>
  <si>
    <t>TU SALUD H &amp; G SOCIEDAD POR ACCIONES SIM PLIFICADA S A S</t>
  </si>
  <si>
    <t>SUMINISTRO DE OBRAS CIVILES,REFRIGERACIO N, ELECTRICIDAD, Y SERVICIOS VARIOS NAVA LES S.A.S SOCRES S.A.S</t>
  </si>
  <si>
    <t>RST ASOCIADOS PROJECTS S.A.S.</t>
  </si>
  <si>
    <t>I T SOLUCIONES Y SERVICIOS LTDA</t>
  </si>
  <si>
    <t>FUNDACION STAR COP HUMANITY</t>
  </si>
  <si>
    <t>ELITE DEPORTIVA SAS</t>
  </si>
  <si>
    <t>MEGASERVICE GVM LTDA</t>
  </si>
  <si>
    <t>PROYECTOS &amp; CONSULTORIAS R C S A S</t>
  </si>
  <si>
    <t>TALLER 301 SAS</t>
  </si>
  <si>
    <t>GRUPO EMPRESARIAL SOLUCIONES CUATRO EN U NO S.A.S.</t>
  </si>
  <si>
    <t>IA INGENIERIA Y ARQUITECTURA DE COLOMBIA SAS</t>
  </si>
  <si>
    <t>CAPITAL SALUD ENTIDAD PROMOTORA DE SALUD DEL REGIMEN SUBSIDIADO S.A.S.</t>
  </si>
  <si>
    <t>CEDRO ANDINO SOCIEDAD POR ACCIONES SIMPL IFICADA</t>
  </si>
  <si>
    <t>INDUHOTEL SAS</t>
  </si>
  <si>
    <t>INGENIERIA VOLQUETAS Y CONSTRUCCION SAS</t>
  </si>
  <si>
    <t>CUMBRE INGENIERIA SAS</t>
  </si>
  <si>
    <t>GRUPO M&amp;M CONSULTORIA S A S</t>
  </si>
  <si>
    <t>FUNDACION SOCIAL COLOMBIA ACTIVA SIGLA F UNACTIVA</t>
  </si>
  <si>
    <t>BUENAS RAICES S A S</t>
  </si>
  <si>
    <t>ADMINISTRADORA COLOMBIANA DE PENSIONES C OLPENSIONES</t>
  </si>
  <si>
    <t>ALGOAP S A S</t>
  </si>
  <si>
    <t>A&amp;A CONSULTORIA E INGENIERIA S A S</t>
  </si>
  <si>
    <t>CORPORACION DE DESARROLLO SOCIAL ELITE</t>
  </si>
  <si>
    <t>CORPORACION FRACTAL</t>
  </si>
  <si>
    <t>O.L. INGENIERIA DE CONSTRUCCION S.A.S</t>
  </si>
  <si>
    <t>OFIBEST SAS</t>
  </si>
  <si>
    <t>ASOCIACION INTERNACIONAL DE CONSULTORIA S A S</t>
  </si>
  <si>
    <t>JM GRUPO EMPRESARIAL SAS</t>
  </si>
  <si>
    <t>L&amp;Q REVISORES FISCALES AUDITORES EXTERNO S SAS</t>
  </si>
  <si>
    <t>FUNDACION ECODES</t>
  </si>
  <si>
    <t>SECURITY PERFORMANCE AND COMMUNICATION S .A.S.</t>
  </si>
  <si>
    <t>CORPORACION COLECTIVO DIGERATI</t>
  </si>
  <si>
    <t>PROVEER INSTITUCIONAL S.A.S.</t>
  </si>
  <si>
    <t>FUNDACION PROYECCION SOCIAL Y AMBIENTAL</t>
  </si>
  <si>
    <t>GRUPO EMPRESARIAL PINZON MUÑOZ SAS</t>
  </si>
  <si>
    <t>VALORACION ECONOMICA AMBIENTAL S A S</t>
  </si>
  <si>
    <t>SAYARI S.A.S</t>
  </si>
  <si>
    <t>ASOCIACIÓN DE USUARIOS DE ACUEDUCTO DE L AS VEREDAS PEÑALIZA RAIZAL BETANIA EL CA RMEN E ISMO TABACO ASOPERABECA</t>
  </si>
  <si>
    <t>MULTIREPUESTOS BOSA INTERNACIONAL S.A.S.</t>
  </si>
  <si>
    <t>COMERCIALIZADORA LA GEMA SAS</t>
  </si>
  <si>
    <t>LA CASA DEL DIDACTICO Y TECNOLOGICA S.A. S</t>
  </si>
  <si>
    <t>CORPORACION PARA LA ASESORIA CONSULTORIA INTERVENT</t>
  </si>
  <si>
    <t>MAKROSYSTEM COLOMBIA SAS</t>
  </si>
  <si>
    <t>PROYECTISTAS ASOCIADOS SAS</t>
  </si>
  <si>
    <t>LIMPIEZA INSTITUCIONAL LASU S.A.S.</t>
  </si>
  <si>
    <t>LOGIA 3 ASOCIADOS SAS</t>
  </si>
  <si>
    <t>DIAGO Y BENITEZ SOCIEDAD POR ACCIONES SI MPLIFICADA</t>
  </si>
  <si>
    <t>CLARYICON S.A.S</t>
  </si>
  <si>
    <t>COMERCIALIZADORA P&amp;H S A S</t>
  </si>
  <si>
    <t>CONSTRUCTORA CAMACON S A S</t>
  </si>
  <si>
    <t>NEW COPIERS TECNOLOGY LTDA</t>
  </si>
  <si>
    <t>GRUPO EDS AUTOGAS S.A.S</t>
  </si>
  <si>
    <t>LINEAS PREMIUM S.A.S</t>
  </si>
  <si>
    <t>PLUSEL INGENIEROS S A S</t>
  </si>
  <si>
    <t>D GERARD M G S A S</t>
  </si>
  <si>
    <t>HYDROCARE S.A.S.</t>
  </si>
  <si>
    <t>COMERCIALIZADORA ELECTROMERO S A S</t>
  </si>
  <si>
    <t>FAMA CONSULTORES S A S</t>
  </si>
  <si>
    <t>INGENIEROS PROYECTAR SAS</t>
  </si>
  <si>
    <t>DAM SOLUCIONES E INGENIERIA SAS</t>
  </si>
  <si>
    <t>INVERSIONES C F S S A S</t>
  </si>
  <si>
    <t>BINARIUM TECHNOLOGY SAS</t>
  </si>
  <si>
    <t>B2 NETWORKS S A S</t>
  </si>
  <si>
    <t>Y YO S A S -</t>
  </si>
  <si>
    <t>PATRIMONIOS AUTONOMOS CREDICORP CAPITAL FIDUCIARIA</t>
  </si>
  <si>
    <t>PRAN CONSTRUCCIONES SAS</t>
  </si>
  <si>
    <t>CONSORCIO SCLV</t>
  </si>
  <si>
    <t>GRUPO EMPRESARIAL MADEX S A S</t>
  </si>
  <si>
    <t>PROYECTAMOS COLOMBIA SAS</t>
  </si>
  <si>
    <t>SIRIUS GOLD SAS</t>
  </si>
  <si>
    <t>FUNDACION PAIS HUMANO</t>
  </si>
  <si>
    <t>ENVIRONMENTAL AND GEOMECHANICAL SOLUTION S EGS SAS</t>
  </si>
  <si>
    <t>LOGISTICA Y GESTION DE NEGOCIOS SAS</t>
  </si>
  <si>
    <t>SERVIARQUITECTURA Y CONSTRUCCION SAS</t>
  </si>
  <si>
    <t>INCIVILPRO S.A.S</t>
  </si>
  <si>
    <t>CRISUR HISPANIA, S.A.S</t>
  </si>
  <si>
    <t>DRV INGENIERIA SAS</t>
  </si>
  <si>
    <t>RAMIREZ TORRES CONSULTORES INMOBILIARIOS SAS</t>
  </si>
  <si>
    <t>ALL TECHNOLOGICAL SERVICES ATS S A S</t>
  </si>
  <si>
    <t>CONSORCIO PLUSEL INGENIEROS - PLM</t>
  </si>
  <si>
    <t>LAVADO, LIMPIEZA Y PRODUCTOS INSTITUCION ALES MPI S.A.S</t>
  </si>
  <si>
    <t>CONSULTORES DONOVAN S.A.S</t>
  </si>
  <si>
    <t>BD GUIDANCE SAS</t>
  </si>
  <si>
    <t>DE LA ESPRIELLA CONSULTING &amp; CONSTRUCTOR ENTERPRISE SAS</t>
  </si>
  <si>
    <t>CLINICA VETERINARIA VISION DE COLOMBIA S AS.</t>
  </si>
  <si>
    <t>GRUPO ARKS PREMIER SAS</t>
  </si>
  <si>
    <t>CUBIKO OBRAS Y CONSULTORIA SAS</t>
  </si>
  <si>
    <t>DISTRIBUCIONES Y SOLUCIONES INTEGRALES S A S</t>
  </si>
  <si>
    <t>CAR SCANNERS SAS</t>
  </si>
  <si>
    <t>G&amp;D GERENCIA Y DIRECCION DE PROYECTOS S. A.S</t>
  </si>
  <si>
    <t>DISERRA S A S</t>
  </si>
  <si>
    <t>TREBOL GLOBAL GROUP SAS</t>
  </si>
  <si>
    <t>COMERCIALIZADORA SEVERAL PARTS SAS</t>
  </si>
  <si>
    <t>TECNOPHONE COLOMBIA SAS</t>
  </si>
  <si>
    <t>AUTOMATIZACION Y MANTENIMIENTO DE EQUIPO S SAS</t>
  </si>
  <si>
    <t>D Y F MANTENIMIENTO Y SERVICIOS SAS</t>
  </si>
  <si>
    <t>SOLIUN S.A.S.</t>
  </si>
  <si>
    <t>COLOMBIANA DE SERVICIOS COMEDORES &amp; SUMI NISTROS SAS</t>
  </si>
  <si>
    <t>EXPREASEO S A S</t>
  </si>
  <si>
    <t>EXCELSIOR ADVANTAGE SAS</t>
  </si>
  <si>
    <t>KALVET S A S</t>
  </si>
  <si>
    <t>VIGILANCIA Y SEGURIDAD 365 LIMITADA</t>
  </si>
  <si>
    <t>AGROFACIL S.A.S</t>
  </si>
  <si>
    <t>FUNDACION G3</t>
  </si>
  <si>
    <t>D&amp;M SOLUTIONS SAS</t>
  </si>
  <si>
    <t>MAT PITS SAS</t>
  </si>
  <si>
    <t>JMELO INGENIERIA DE PROYECTOS S.A.S.</t>
  </si>
  <si>
    <t>PACTIA S A S</t>
  </si>
  <si>
    <t>COMERCIALIZADORA SOLUCIONES INTELIGENTES SAS</t>
  </si>
  <si>
    <t>INVERSIONES AYL SAS</t>
  </si>
  <si>
    <t>CONSORCIO PROMYM-KA</t>
  </si>
  <si>
    <t>BETA GROUP SERVICES S A S</t>
  </si>
  <si>
    <t>CORREGALE S A S</t>
  </si>
  <si>
    <t>IDEA ARQUITECTURA E INGENIERIA SAS</t>
  </si>
  <si>
    <t>SOLUCIONES ICG S A S</t>
  </si>
  <si>
    <t>C I WARRIORS COMPANY SAS</t>
  </si>
  <si>
    <t>CONSORCIO DOGMA SD&amp;C</t>
  </si>
  <si>
    <t>DORADAUTOS SAS</t>
  </si>
  <si>
    <t>SISCOM SERVICIOS INTEGRALES S.A.S.</t>
  </si>
  <si>
    <t>MASINO ENGINEERING DESIGN S A S</t>
  </si>
  <si>
    <t>SUBRED INTEGRADA DE SERVICIOS DE SALUD S UR EMPRESA SOCIAL DEL ESTADO</t>
  </si>
  <si>
    <t>SUBRED INTEGRADA DE SERVICIOS DE SALUD S UR OCCIDENTE ESE</t>
  </si>
  <si>
    <t>SUBRED INTEGRADA DE SERVICIOS DE SALUD C ENTRO ORIENTE ESE</t>
  </si>
  <si>
    <t>HISESA S A S</t>
  </si>
  <si>
    <t>DIEGO CASTRO INDUSTRIA Y CONSTRUCCION S A S</t>
  </si>
  <si>
    <t>SUBRED INTEGRADA DE SERVICIOS DE SALUD N ORTE ESE</t>
  </si>
  <si>
    <t>FEC SUMINISTROS Y SERVICIOS SAS</t>
  </si>
  <si>
    <t>RES-Q SOLUTIONS S A S</t>
  </si>
  <si>
    <t>LITTLE MONKEY PROMOCIONALES Y PUBLICIDAD BTL SAS</t>
  </si>
  <si>
    <t>PROYECTOS INSTITUCIONALES DE COLOMBIA SA S</t>
  </si>
  <si>
    <t>PROMCIVILES SAS</t>
  </si>
  <si>
    <t>ESTRATEGIA Y LOGISTICA DE EVENTOS S A S</t>
  </si>
  <si>
    <t>TECAL INGENIERIA SAS</t>
  </si>
  <si>
    <t>CIMAC REPRESENTACIONES SAS</t>
  </si>
  <si>
    <t>COLOMBIA CONSTRUCCIONES Y DISEÑOS SAS</t>
  </si>
  <si>
    <t>UNION TEMPORAL BIOLIMPIEZA</t>
  </si>
  <si>
    <t>INVERSIONES Y VALORES DEL CARIBE - INVAL</t>
  </si>
  <si>
    <t>CONSORCIO INTERCANCHAS</t>
  </si>
  <si>
    <t>ADMINISTRADORA DE LOS RECURSOS DEL SISTE MA GENERAL DE SEGURIDAD SOCIAL EN SALUD</t>
  </si>
  <si>
    <t>CONSORCIO JR SEDE</t>
  </si>
  <si>
    <t>IMPECOS SAS</t>
  </si>
  <si>
    <t>CONSORCIO SAN BARTOLOME</t>
  </si>
  <si>
    <t>GRUPO EMPRESARIAL LCS SAS</t>
  </si>
  <si>
    <t>SOLUCIONES EFECTIVAS Y ASESORIAS S A S</t>
  </si>
  <si>
    <t>CASTECK S A S</t>
  </si>
  <si>
    <t>1A SOLUCIONES GS SAS</t>
  </si>
  <si>
    <t>COMERCIALIZADORA INTEGRAL G&amp;C SAS</t>
  </si>
  <si>
    <t>ALIANZA PUBLICA PARA EL DESARROLLO INTEGRAL - ALDESARROLLO</t>
  </si>
  <si>
    <t>C.G. CONTACT GROUP SAS</t>
  </si>
  <si>
    <t>WRUSSY INGENIEROS SAS</t>
  </si>
  <si>
    <t>UT. BOGOTA ALCALDIAS SEGURIDAD CIUDADANA</t>
  </si>
  <si>
    <t>ABIF INGENIEROS S A S</t>
  </si>
  <si>
    <t>CONSORCIO AB ENGATIVA</t>
  </si>
  <si>
    <t>CONSORCIO D &amp; A 2017</t>
  </si>
  <si>
    <t>CONSORCIO D&amp;C 2017</t>
  </si>
  <si>
    <t>CONSORCIO USAQUEN JP 2017</t>
  </si>
  <si>
    <t>UNION TEMPORAL TITULACION PREDIAL 2017 U TTP 2017</t>
  </si>
  <si>
    <t>COMERCIALIZADORA E&amp;T SAS</t>
  </si>
  <si>
    <t>COMPAÑIA OPERADORA DE CONTRATOS SAS</t>
  </si>
  <si>
    <t>DIGITAL CENTER VENTAS E IMPORTACIONES JE SAS</t>
  </si>
  <si>
    <t>BOGOTA LIMPIA S.A.S. E.S.P.</t>
  </si>
  <si>
    <t>PROMOAMBIENTAL DISTRITO S A S ESP</t>
  </si>
  <si>
    <t>AREA LIMPIA DISTRITO CAPITAL S.A.S. E.S. P.</t>
  </si>
  <si>
    <t>GLOBAL SUPPLIERS SAS</t>
  </si>
  <si>
    <t>INGYEMEL PROFESIONALES J&amp;H S.A.S</t>
  </si>
  <si>
    <t>S&amp;S SERVICIOS Y SUMINISTROS STELAR SAS</t>
  </si>
  <si>
    <t>LCB GROUP S.A.S</t>
  </si>
  <si>
    <t>DISTRIBUIDORA RED COMPUTO SAS</t>
  </si>
  <si>
    <t>COMERCIALIZADORA Y DISTRIBUIDORA UNION S AS</t>
  </si>
  <si>
    <t>ICOD CONSTRUCCIONES Y PROYECTOS SAS</t>
  </si>
  <si>
    <t>MW MANTENIMIENTOS SAS</t>
  </si>
  <si>
    <t>CORPS SECURITY LTDA</t>
  </si>
  <si>
    <t>IG INGENIEROS Y ARQUITECTOS SAS</t>
  </si>
  <si>
    <t>UNION TEMPORAL MANTENIMIENTO AUTOMOTOR</t>
  </si>
  <si>
    <t>RYF SAS</t>
  </si>
  <si>
    <t>INTERCONDI SAS</t>
  </si>
  <si>
    <t>CONSORCIO P &amp; C.</t>
  </si>
  <si>
    <t>BON SANTE SAS</t>
  </si>
  <si>
    <t>CONSORCIO IC SANTA FE</t>
  </si>
  <si>
    <t>CONSORCIO PARQUES ANTONIO NARIÑO</t>
  </si>
  <si>
    <t>CONSORCIO SANTA FE 05</t>
  </si>
  <si>
    <t>UNION TEMPORAL K 3D</t>
  </si>
  <si>
    <t>CONSORCIO UNIDOS POR COLOMBIA</t>
  </si>
  <si>
    <t>CONSORCIO ZONA F</t>
  </si>
  <si>
    <t>SALAMYM LTDA</t>
  </si>
  <si>
    <t>CONSORCIO INTERNARIÑO</t>
  </si>
  <si>
    <t>ASOCIACION DE PROFESIONALES PARA EL DESA RROLLO DE PROYECTOS DE INVERSION PUBLICA Y PRIVADA S&amp;A</t>
  </si>
  <si>
    <t>CORPORACION INTEGRAL PARA EL DESARROLLO DE LAS REG</t>
  </si>
  <si>
    <t>CONSORCIO DISEÑO PUENTE ARANDA</t>
  </si>
  <si>
    <t>UNION TEMPORAL ASOPARQUES 2018</t>
  </si>
  <si>
    <t>CONSORCIO INTERPARQUES 2018</t>
  </si>
  <si>
    <t>CONSORCIO VIAL USME 2019</t>
  </si>
  <si>
    <t>CONSORCIO NARIÑO BC</t>
  </si>
  <si>
    <t>CONSORCIO PUENTES SAN ANTONIO</t>
  </si>
  <si>
    <t>CONSORCIO INTERMALLA VIAL 004</t>
  </si>
  <si>
    <t>CONSORCIO BOSA 2018</t>
  </si>
  <si>
    <t>TAFINCO SAS</t>
  </si>
  <si>
    <t>CONSORCIO CEYCO-BAC</t>
  </si>
  <si>
    <t>ALGOAP INC SAS</t>
  </si>
  <si>
    <t>CENTRAL DE PARQUES Y SOLUCIONES URBANAS S.A.S</t>
  </si>
  <si>
    <t>MUNDIAL DE SUMINISTROS Y CONTRATOS S.A.S</t>
  </si>
  <si>
    <t>CONVERGER IT SAS</t>
  </si>
  <si>
    <t>MAPPER CONSULTORA S.A.S</t>
  </si>
  <si>
    <t>SUMIPEL S&amp;P SAS</t>
  </si>
  <si>
    <t>CONSORCIO FDLU-2019</t>
  </si>
  <si>
    <t>CONSORCIO VIAS BOGOTA 2019</t>
  </si>
  <si>
    <t>UNION TEMPORAL DEPORTES SAN CRISTOBAL 2</t>
  </si>
  <si>
    <t>UNION TEMPORAL FORMACION 2019</t>
  </si>
  <si>
    <t>GESTIÓN &amp; PROYECTOS INTEGRALES G&amp;P S.A.S</t>
  </si>
  <si>
    <t>CAMERFIRMA COLOMBIA S.A.S</t>
  </si>
  <si>
    <t>CONSORCIO VIAS ANTONIO NARIÑO 2025</t>
  </si>
  <si>
    <t>BRACO COMPANY S.A.S ZOMAC</t>
  </si>
  <si>
    <t>UNION TEMPORAL VIGILANCIA Y SEGURIDAD FD LF SA</t>
  </si>
  <si>
    <t>CONSORCIO BOGOTA</t>
  </si>
  <si>
    <t>CONSORCIO PRAYMET</t>
  </si>
  <si>
    <t>CONSORCIO URBANO IM</t>
  </si>
  <si>
    <t>CONSORCIO MEDUSA K</t>
  </si>
  <si>
    <t>CONSORCIO FDLT 2019</t>
  </si>
  <si>
    <t>UNION TEMPORAL META EQUIPOS USME 2019</t>
  </si>
  <si>
    <t>CONSORCIO INTERCAPITAL 2020</t>
  </si>
  <si>
    <t>CONSORCIO VECINAL 036</t>
  </si>
  <si>
    <t>CONSORCIO BOLIVAR 05 2019</t>
  </si>
  <si>
    <t>CONSORCIO JARDINES CB</t>
  </si>
  <si>
    <t>CONSORCIO ALIANZA CB</t>
  </si>
  <si>
    <t>UNION TEMPORAL PARQUE CHICO</t>
  </si>
  <si>
    <t>CONSORCIO BUEN FUTURO</t>
  </si>
  <si>
    <t>CONSORCIO OLIMPO 77</t>
  </si>
  <si>
    <t>CONSORCIO VIAL CB 020</t>
  </si>
  <si>
    <t>CONSORCIO CHAPINERO 2020</t>
  </si>
  <si>
    <t>CONSORCIO CONSTRUCCION FDLCB 2019</t>
  </si>
  <si>
    <t>CONSORCIO CONSTRUCCIONES USME</t>
  </si>
  <si>
    <t>CONSORCIO SALONES USME</t>
  </si>
  <si>
    <t>CONSORCIO MITIGACION CEDROCAS</t>
  </si>
  <si>
    <t>CONSORCIO R Y F - FAMA 2019</t>
  </si>
  <si>
    <t>UNION TEMPORAL EMINSER-SOLOASEO 2020</t>
  </si>
  <si>
    <t>UNION TEMPORAL ECOLIMPIEZA</t>
  </si>
  <si>
    <t>CONSORCIO RU 2020</t>
  </si>
  <si>
    <t>UNION TEMPORAL UT COMPARTICIPACION</t>
  </si>
  <si>
    <t>CONSORCIO OPORTO</t>
  </si>
  <si>
    <t>CONSORCIO INTERMITIGACION 2019</t>
  </si>
  <si>
    <t>CONSORCIO BOSA GBG</t>
  </si>
  <si>
    <t>CONSORCIO FONPARQUES 038</t>
  </si>
  <si>
    <t>FUNDACIÓN GRUPO PRO DESARROLLO</t>
  </si>
  <si>
    <t>COMERCIALIZADORA F.F. SAS</t>
  </si>
  <si>
    <t>PROCOM INGENIERIA SAS</t>
  </si>
  <si>
    <t>MOBIMUEBLES SAS</t>
  </si>
  <si>
    <t>GN GENERACION DE NEGOCIOS SAS</t>
  </si>
  <si>
    <t>UT SOFTLINEBEX 2020</t>
  </si>
  <si>
    <t>UNION TEMPORAL SOFT IG.3</t>
  </si>
  <si>
    <t>UNION TEMPORAL NIMBIT</t>
  </si>
  <si>
    <t>UNION TEMPORAL GREEN TECH</t>
  </si>
  <si>
    <t>CORPORACIÓN GRUPO LUNA</t>
  </si>
  <si>
    <t>CONSORCIO ADMINISTRACION MAQUINARIA</t>
  </si>
  <si>
    <t>UNION TEMPORAL DELL EMC</t>
  </si>
  <si>
    <t>INGEORBE S.A.S.</t>
  </si>
  <si>
    <t>CRR SOLUCIONES INTEGRALES S.A.S.</t>
  </si>
  <si>
    <t>IEI INGENIERIA ELÉCTRICA Y ESPACIOS INTE LIGENTES SAS</t>
  </si>
  <si>
    <t>AYM CONSULTORIA SAS</t>
  </si>
  <si>
    <t>CONSORCIO INCOL ALEPH</t>
  </si>
  <si>
    <t>UNION TEMPORAL SEGURIDAD 2020</t>
  </si>
  <si>
    <t>CONSORCIO PROYECTAR BOSA 2020</t>
  </si>
  <si>
    <t>CONSORCIO INTERDESARROLLO 2021</t>
  </si>
  <si>
    <t>CONSORCIO PRATO</t>
  </si>
  <si>
    <t>CONSORCIO STOA</t>
  </si>
  <si>
    <t>CONSORCIO 2S</t>
  </si>
  <si>
    <t>CONSORCIO CANALES TRT</t>
  </si>
  <si>
    <t>CONSORCIO BYGES</t>
  </si>
  <si>
    <t>CONSORCIO CITY BRIDGES</t>
  </si>
  <si>
    <t>UT CREAR GROUP INC</t>
  </si>
  <si>
    <t>CONSORCIO ESTRATEGIAS CIUDADANAS</t>
  </si>
  <si>
    <t>UNION TEMPORAL TRANSPORTES POR COLOMBIA</t>
  </si>
  <si>
    <t>CONSORCIO VIAL SUBA</t>
  </si>
  <si>
    <t>UNION TEMPORAL TRANSPORTES UNIDOS POR CC E</t>
  </si>
  <si>
    <t>CONSORCIO CHIC BOSA 004</t>
  </si>
  <si>
    <t>UNION TEMPORAL ESPECIALES COLOMBIA COMPR A 2020</t>
  </si>
  <si>
    <t>UNION TEMPORAL 4T</t>
  </si>
  <si>
    <t>RYF CONSULTORIA SAS</t>
  </si>
  <si>
    <t>UNION TEMPORAL UT BUFVIG 2021</t>
  </si>
  <si>
    <t>GRUPO VMC INVERSIONES SAS</t>
  </si>
  <si>
    <t>DISTRIBUCIONES ANDAQUI SAS</t>
  </si>
  <si>
    <t>CONSORCIO ICODE VIAL</t>
  </si>
  <si>
    <t>UNION TEMPORAL BIOSEGURIDAD ENGATIVA</t>
  </si>
  <si>
    <t>JVM INGENIERÍA S.A.S. BIC</t>
  </si>
  <si>
    <t>LITORAL CONSULTING SAS</t>
  </si>
  <si>
    <t>UNION TEMPORAL SEGURIDAD P&amp;VP 2021</t>
  </si>
  <si>
    <t>UT EMERGENCIAS 2021</t>
  </si>
  <si>
    <t>ORGANIZACION VANEGAS SAS</t>
  </si>
  <si>
    <t>SABANA COMPANY A&amp;Y SAS</t>
  </si>
  <si>
    <t>CONSORCIO DE FDLCB 2021</t>
  </si>
  <si>
    <t>CONSORCIO MO BARRIOS UNIDOS 2021</t>
  </si>
  <si>
    <t>UNION TEMPORAL MUJERES CUIDADORAS</t>
  </si>
  <si>
    <t>UNION TEMPORAL UT B2BCON</t>
  </si>
  <si>
    <t>UNION TEMPORAL SOLUCION FERRETERA PARA C</t>
  </si>
  <si>
    <t>UNION TEMPORAL ESTUDIOS 049</t>
  </si>
  <si>
    <t>CONSORCIO LOGISTIK ASOR</t>
  </si>
  <si>
    <t>CONSORCIO INGECONSTRUCCIONES 25</t>
  </si>
  <si>
    <t>CONSORCIO BUEN TRATO</t>
  </si>
  <si>
    <t>UNION TEMPORAL BOGOTA BIP ENGATIVA</t>
  </si>
  <si>
    <t>CONSROCIO VHC</t>
  </si>
  <si>
    <t>UNION TEMPORAL UNIDOS ENGATIVA</t>
  </si>
  <si>
    <t>CONSORCIO ENGATIVA 2022</t>
  </si>
  <si>
    <t>CONSORCIO VIVIENDAS SANTA FE</t>
  </si>
  <si>
    <t>CONSORCIO SICCORD</t>
  </si>
  <si>
    <t>CONSORCIO SEGURIDAD CIUDADANA</t>
  </si>
  <si>
    <t>CONSORCIO RENOVACION VERDE</t>
  </si>
  <si>
    <t>U.T. SB/PADYF INSUMOS FONTIBON</t>
  </si>
  <si>
    <t>UNION TEMPORAL KENNEDY GESTION DEL RIESG O 2021</t>
  </si>
  <si>
    <t>CONSORCIO NOGAALL GEINCO</t>
  </si>
  <si>
    <t>CONSORCIO SALONES-PRO-JWC 2021</t>
  </si>
  <si>
    <t>UNION TEMPORAL UT COGESCO</t>
  </si>
  <si>
    <t>CONSORCIO VECINAL - PJ 2021</t>
  </si>
  <si>
    <t>CONSORCIO PUENTE ARANDA</t>
  </si>
  <si>
    <t>CONSORCIO VENTURA</t>
  </si>
  <si>
    <t>UNION TEMPORAL JUVENTUD 2021</t>
  </si>
  <si>
    <t>CONSORCIO PORTOFINO</t>
  </si>
  <si>
    <t>CONSORCIO PORVENIR</t>
  </si>
  <si>
    <t>CONSORCIO JHS - CIUDAD BOLIVAR</t>
  </si>
  <si>
    <t>CONSORCIO SOLUCION VIAL BOSA</t>
  </si>
  <si>
    <t>UNION TEMPORAL BCC CHAPINERO 2021</t>
  </si>
  <si>
    <t>CONSORCIO CORPIMA</t>
  </si>
  <si>
    <t>CONSORCIO BOSA CULTURAL PC</t>
  </si>
  <si>
    <t>CONSORCIO INTERVENTORIA RYF</t>
  </si>
  <si>
    <t>CONSORCIO EDUCACION AMBIENTAL</t>
  </si>
  <si>
    <t>CONSORCIO IB INTERVENTORES 2021</t>
  </si>
  <si>
    <t>UNION TEMPORAL OBRAS USME</t>
  </si>
  <si>
    <t>CONSORCIO AGUAS DE CIUDAD BOLIVAR</t>
  </si>
  <si>
    <t>UT SICVEL BOSA WALL 2021</t>
  </si>
  <si>
    <t>CONSORCIO MANTENIMIENTO ELECTRICO 2022</t>
  </si>
  <si>
    <t>CONSORCIO RESTAURACION ECOLOGICA</t>
  </si>
  <si>
    <t>UNION TEMPORAL ANDAP PRODUCTIVA</t>
  </si>
  <si>
    <t>UNION TEMPORAL BIENESTAR SANTA FE</t>
  </si>
  <si>
    <t>UNION TEMPORAL SEGURIDAD Y CONVIVENCIA CIUDAD BOLIVAR 2021</t>
  </si>
  <si>
    <t>UNION TEMPORAL SOLUCIONES VIALES BOGOTA</t>
  </si>
  <si>
    <t>UNION TEMPORAL USME DIGITAL</t>
  </si>
  <si>
    <t>UNION TEMPORAL PARQUES 2021</t>
  </si>
  <si>
    <t>CONSORCIO NUEVO MILENIO 2022</t>
  </si>
  <si>
    <t>CONSORCIO MALLA VIAL CYZ</t>
  </si>
  <si>
    <t>CONSORCIO LOCALIDAD DE SUBA</t>
  </si>
  <si>
    <t>UNION TEMPORAL INCAP-ANDAP</t>
  </si>
  <si>
    <t>UNION TEMPORAL ESPACIO PUBLICO CB</t>
  </si>
  <si>
    <t>UNION TEMPORAL CONVINES IV</t>
  </si>
  <si>
    <t>CONSORCIO INTERPARQUES ENGATIVA</t>
  </si>
  <si>
    <t>UT SIGHOL 2021</t>
  </si>
  <si>
    <t>CONSORCIO SINERGIA 9-2021</t>
  </si>
  <si>
    <t>CONSORCIO MITIGACION 2021</t>
  </si>
  <si>
    <t>CONSORCIO UD</t>
  </si>
  <si>
    <t>CONSTRUMAJ SAS</t>
  </si>
  <si>
    <t>CONSORCIO INTER MITIGACIÓN 2022</t>
  </si>
  <si>
    <t>UNION TEMPORAL S&amp;C 2022</t>
  </si>
  <si>
    <t>UMBRELLA INTERNATIONAL SAS</t>
  </si>
  <si>
    <t>EFICIENCIA EN CONSTRUCCION E INSUMOS CAG S.A.S</t>
  </si>
  <si>
    <t>UNION TEMPORAL ALIANZA 2022</t>
  </si>
  <si>
    <t>CONSORCIO MT 2022 USAQUEN</t>
  </si>
  <si>
    <t>CONSORCIO SALCOM</t>
  </si>
  <si>
    <t>UNIVERSEL SAS</t>
  </si>
  <si>
    <t>CONSORCIO INGEKENNEDY</t>
  </si>
  <si>
    <t>UNION TEMPORAL BOLICOV</t>
  </si>
  <si>
    <t>UNION TEMPORAL 2A SEGURIDAD</t>
  </si>
  <si>
    <t>CONSORCIO CONSERVACION USAQUEN</t>
  </si>
  <si>
    <t>UNIÓN TEMPORAL FEGRAN 2022</t>
  </si>
  <si>
    <t>CONSORCIO INTERUSAQ</t>
  </si>
  <si>
    <t>CONSORCIO INTERURBANO MALLA VIAL</t>
  </si>
  <si>
    <t>CONSORCIO CCA OBRAS CIVILES</t>
  </si>
  <si>
    <t>UNION TEMPORAL IS</t>
  </si>
  <si>
    <t>CONSORCIO MALLA VIAL SUBA 2022 - G2</t>
  </si>
  <si>
    <t>CONSORCIO INGESEM 2022</t>
  </si>
  <si>
    <t>CONSORCIO JMELO 2022</t>
  </si>
  <si>
    <t>CONSORCIO HUPERNIKAO</t>
  </si>
  <si>
    <t>CONSORCIO VIA D J</t>
  </si>
  <si>
    <t>UT SICVEL USAQUEN IEDS 2022</t>
  </si>
  <si>
    <t>CONSORCIO INTER-ALMA 2022</t>
  </si>
  <si>
    <t>CONSORCIO AC PARQUES</t>
  </si>
  <si>
    <t>CONSORCIO VIAS ENGATIVA 391</t>
  </si>
  <si>
    <t>CONSORCIO ESTERILIZACIONES BOSA 2022</t>
  </si>
  <si>
    <t>CONSORCIO INTERVENTORIA MALLA VIAL</t>
  </si>
  <si>
    <t>CONSORCIO ASFALTOS</t>
  </si>
  <si>
    <t>CONSORCIO KENNEDY PRODUCTIVA</t>
  </si>
  <si>
    <t>CONSORCIO OLIVA 2022</t>
  </si>
  <si>
    <t>CONSORCIO LOCAL 402</t>
  </si>
  <si>
    <t>CONSORCIO INTERPAVIMENTOS</t>
  </si>
  <si>
    <t>UNION TEMPORAL BRAPO</t>
  </si>
  <si>
    <t>UT AGRICULTURA KENNEDY</t>
  </si>
  <si>
    <t>CONSORCIO INGEVIAL LAM</t>
  </si>
  <si>
    <t>UNION TEMPORAL EMPRENDIMIENTO KENNEDY 2022</t>
  </si>
  <si>
    <t>CONSORCIO RED BOSA</t>
  </si>
  <si>
    <t>CONSORCIO LUZIANA 2022 BARRIOS UNIDOS</t>
  </si>
  <si>
    <t>UNION TEMPORAL CRUCES 527</t>
  </si>
  <si>
    <t>CONSORCIO CAPITAL CB</t>
  </si>
  <si>
    <t>CONSORCIO DISEÑOS SANTA FE</t>
  </si>
  <si>
    <t>CONSORCIO VIAS DE KENNEDY 22</t>
  </si>
  <si>
    <t>CONSORCIO ALMA GILLI</t>
  </si>
  <si>
    <t>CONSORCIO NATANAEL</t>
  </si>
  <si>
    <t>CONSORCIO ALCB 2022</t>
  </si>
  <si>
    <t>CONSORCIO INGENIERÍA XI</t>
  </si>
  <si>
    <t>UNION TEMPORAL ALIANZA C Y L</t>
  </si>
  <si>
    <t>UNION TEMPORAL LOGISTICA 2022</t>
  </si>
  <si>
    <t>CONSORCIO PARQUES RU 2022</t>
  </si>
  <si>
    <t>UNIÓN TEMPORAL ENGATIVÁ DEPORTIVA</t>
  </si>
  <si>
    <t>CONSORCIO ADECUACIÓN PARQUES</t>
  </si>
  <si>
    <t>CONSORCIO PROVIAS CB</t>
  </si>
  <si>
    <t>CONSORCIO PARQUES 2L INTERVENTORIA</t>
  </si>
  <si>
    <t>CONSORCIO OBRAS BACATA</t>
  </si>
  <si>
    <t>UNIÓN TEMPORAL BIENESTAR PUENTE ARANDA</t>
  </si>
  <si>
    <t>CONSORCIO INTERPARQUES USME 2022</t>
  </si>
  <si>
    <t>CONSORCIO EYD SANTA FE</t>
  </si>
  <si>
    <t>CONSORCIO JT-MAZ 2022</t>
  </si>
  <si>
    <t>CONSORCIO PARQUES SAN RAFAEL</t>
  </si>
  <si>
    <t>CONSORCIO ESTABILIDAD 2022</t>
  </si>
  <si>
    <t>CONSORCIO PARQUES BOLIVAR</t>
  </si>
  <si>
    <t>CONSORCIO INTER PARQUES TEUSAQUILLO</t>
  </si>
  <si>
    <t>CONSORCIO INTERVENTORES MALLA VIAL JCT 2022</t>
  </si>
  <si>
    <t>CONSORCIO DISTRITAL</t>
  </si>
  <si>
    <t>UNION TEMPORAL BIENESTAR GESTION DE RIESGO SUMAPAZ</t>
  </si>
  <si>
    <t>UNION TEMPORAL ENGATIVA ACTIVA</t>
  </si>
  <si>
    <t>CONSORCIO VIAS EDC 2022</t>
  </si>
  <si>
    <t>CONSORCIO ENGATIVA 2023</t>
  </si>
  <si>
    <t>MARIA ANYELI ROMAN VILLA</t>
  </si>
  <si>
    <t>ANGELA CATERINE NASAYO UNI</t>
  </si>
  <si>
    <t>PAULA VALENTINA CHALA HERNANDEZ</t>
  </si>
  <si>
    <t>AARON  SIERRA PARDO</t>
  </si>
  <si>
    <t>PAULA MICHELE VILLANUEVA CONDE</t>
  </si>
  <si>
    <t>DIANA CAROLINA ERAZO FLOREZ</t>
  </si>
  <si>
    <t>LUZ ABAIS GAMBOA MEDINA</t>
  </si>
  <si>
    <t>ASHLY KATERINNE MEDINA GUZMAN</t>
  </si>
  <si>
    <t>BRIGITTE ALEJANDRA MORALES CASTIBLANCO</t>
  </si>
  <si>
    <t>JIRETH VALENTINA SILVA JIMENEZ</t>
  </si>
  <si>
    <t>VALENTINA  BELLO CIFUENTES</t>
  </si>
  <si>
    <t>SALEM JULIANA SARMIENTO CONTRERAS</t>
  </si>
  <si>
    <t>PAULA ANDREA BERNAL SALDAÑA</t>
  </si>
  <si>
    <t>CAROLINA  LIZCANO CASTRO</t>
  </si>
  <si>
    <t>KAREN LORENA MARIN CALDERON</t>
  </si>
  <si>
    <t>NATALIA  PINTOR QUINTERO</t>
  </si>
  <si>
    <t>GINETH NATALIA ANGEL RODRIGUEZ</t>
  </si>
  <si>
    <t>SHARON MICHELLE LEON ACERO</t>
  </si>
  <si>
    <t>JUAN SEBASTIAN CORAL ARTEAGA</t>
  </si>
  <si>
    <t>DAVID GUSTAVO ALVAREZ LOPEZ</t>
  </si>
  <si>
    <t>NICOL ANDREA JULIO HERRERA</t>
  </si>
  <si>
    <t>KELLY JHOJANA BAZAN MANYOMA</t>
  </si>
  <si>
    <t>JUAN DAVID ALEJO ESPITIA</t>
  </si>
  <si>
    <t>GERALDINE  MENDEZ MESA</t>
  </si>
  <si>
    <t>JANIA  SIMANCA SALAS</t>
  </si>
  <si>
    <t>CAMILO ESTEBAN LAGOS SABOGAL</t>
  </si>
  <si>
    <t>DAVID ESTEBAN CABALLERO PARRA</t>
  </si>
  <si>
    <t>MIGUEL ANGEL RIAÑO GOMEZ</t>
  </si>
  <si>
    <t>LUCAS MATEUS JIMENEZ ORDOÑEZ</t>
  </si>
  <si>
    <t>JHON SEBASTIAN FORERO SANCHEZ</t>
  </si>
  <si>
    <t>FARID SANTIAGO BERMUDEZ ALVAREZ</t>
  </si>
  <si>
    <t>SANTIAGO  VILLEGAS TORRES</t>
  </si>
  <si>
    <t>PAULA DANIELA GONZALEZ TRUJILLO</t>
  </si>
  <si>
    <t>ANGEL SANTIAGO ALDANA CHOCONTA</t>
  </si>
  <si>
    <t>MARIA FERNANDA RODRIGUEZ RODRIGUEZ</t>
  </si>
  <si>
    <t>DAVID CAMILO NARANJO SALAS</t>
  </si>
  <si>
    <t>ANGIE NATALY CLAVIJO RODRIGUEZ</t>
  </si>
  <si>
    <t>JUAN FELIPE FLOREZ GALEANO</t>
  </si>
  <si>
    <t>MARIA ALEJANDRA CALDERON ORJUELA</t>
  </si>
  <si>
    <t>JULIETH STEPHANIE ROA CORTES</t>
  </si>
  <si>
    <t>CRISTIAN DAVID MORENO GOMEZ</t>
  </si>
  <si>
    <t>MANUEL DARIO RODRIGUEZ CASTRO</t>
  </si>
  <si>
    <t>DENNY MAURICIO ARANGO PEREZ</t>
  </si>
  <si>
    <t>YERALDIN  CASTRO PARRA</t>
  </si>
  <si>
    <t>DIEGO ARMANDO MENDIVELSO MENDIVELSO</t>
  </si>
  <si>
    <t>MARIA CAMILA SUAREZ PINEDA</t>
  </si>
  <si>
    <t>DUVAN STEVAN DIAZ RIAÑO</t>
  </si>
  <si>
    <t>JENNY ALEJANDRA GARCIA TRIANA</t>
  </si>
  <si>
    <t>HAZLEY ZHARICK TORRES REY</t>
  </si>
  <si>
    <t>VALENTINA  CHAVES LANDINEZ</t>
  </si>
  <si>
    <t>JHON ALEXANDER CORREDOR BAUTISTA</t>
  </si>
  <si>
    <t>SHANEN SLEET CASTILLO MARTINEZ</t>
  </si>
  <si>
    <t>STEFANNY PAOLA PATERNINA RAMIREZ</t>
  </si>
  <si>
    <t>LAURA CATALINA MORA NIETO</t>
  </si>
  <si>
    <t>JENNIFER DAYANA CRUZ MANRIQUE</t>
  </si>
  <si>
    <t>ISABEL VANESSA MEDINA HIDALGO</t>
  </si>
  <si>
    <t>JUAN SEBASTIAN PALACIOS CORDOBA</t>
  </si>
  <si>
    <t>GISELL DANIELA OCHOA VARGAS</t>
  </si>
  <si>
    <t>LIDNY DAMARIS SUAREZ GARZON</t>
  </si>
  <si>
    <t>MATEO ANDRES FELIPE EMILIO DUQUE CALDERON</t>
  </si>
  <si>
    <t>LIDIA YULIETH VALDEZ ARIAS</t>
  </si>
  <si>
    <t>JENIFER  CASTRO REYES</t>
  </si>
  <si>
    <t>CAMILO  BUITRAGO RAMIREZ</t>
  </si>
  <si>
    <t>DIANA CAROLINA GALINDO MERCHAN</t>
  </si>
  <si>
    <t>LUISA FERNANDA RINCON GARCIA</t>
  </si>
  <si>
    <t>JENNI LILIANA PALACIOS MORALES</t>
  </si>
  <si>
    <t>DIANA YURANY MARTINEZ MARTINEZ</t>
  </si>
  <si>
    <t>PAULA ANDREA RIVEROS HERRERA</t>
  </si>
  <si>
    <t>CHRISTOPHER DAVID ANDRADE CASTILLO</t>
  </si>
  <si>
    <t>JOSHUA DAYANA ARDILA GALLO</t>
  </si>
  <si>
    <t>MAIRA ALEJANDRA PAEZ MARTINEZ</t>
  </si>
  <si>
    <t>SARHA NICOLE RODRIGUEZ CRUZ</t>
  </si>
  <si>
    <t>YOJHAN NICOLAS ARIAS SILVA</t>
  </si>
  <si>
    <t>VALENTINA  CAMARGO RODRIGUEZ</t>
  </si>
  <si>
    <t>DAVID  TORRALBA LOAIZA</t>
  </si>
  <si>
    <t>SARA ANGELY JIMENEZ ORDOÑEZ</t>
  </si>
  <si>
    <t>JULIETH NATALIA TORRES CAPERA</t>
  </si>
  <si>
    <t>YERIK ANDREY LOPEZ BETANCOURT</t>
  </si>
  <si>
    <t>DARA JOANA GALINDO NIÑO</t>
  </si>
  <si>
    <t>KAREN JOHANA MARTINEZ SEPULVEDA</t>
  </si>
  <si>
    <t>BRENDA LIZETH VELA SANABRIA</t>
  </si>
  <si>
    <t>ANGIE PAOLA FORERO FONSECA</t>
  </si>
  <si>
    <t>DIANA ISABEL DIAZ BARRIOS</t>
  </si>
  <si>
    <t>LINA PATRICIA BOTERO GIRALDO</t>
  </si>
  <si>
    <t>LIZETH PAOLA RIVERA RIVERA</t>
  </si>
  <si>
    <t>INGRID  ANZOLA TRIANA</t>
  </si>
  <si>
    <t>JESUS DAVID LICONA LICONA</t>
  </si>
  <si>
    <t>LAURA LUCIA ESCOBAR TOLEDO</t>
  </si>
  <si>
    <t>DAVID SANTIAGO GONZALEZ RAMOS</t>
  </si>
  <si>
    <t>YOSELIN DANIELA GONZALEZ SERRANO</t>
  </si>
  <si>
    <t>MAIRA ALEJANDRA JACANAMEJOY ENRIQUEZ</t>
  </si>
  <si>
    <t>LUIS CARLOS TELPIZ FUELAGAN</t>
  </si>
  <si>
    <t>LUIS ANGEL OCA RODRIGUEZ</t>
  </si>
  <si>
    <t>CARMEN VIVIANA RUEDA SANGUINO</t>
  </si>
  <si>
    <t>GYNETH GABRIELA GONZALEZ PUENTES</t>
  </si>
  <si>
    <t>YUDY VANESSA RODRIGUEZ GARCIA</t>
  </si>
  <si>
    <t>ROBERT JULIO GRAJALES AGUDELO</t>
  </si>
  <si>
    <t>DANIELA  JIMENEZ SANCHEZ</t>
  </si>
  <si>
    <t>DIEGO FERNANDO MORERA LEON</t>
  </si>
  <si>
    <t>JUAN CAMILO GONZALEZ BOLIVAR</t>
  </si>
  <si>
    <t>MARIA EDUVIGES HERNANDEZ PADILLA</t>
  </si>
  <si>
    <t>JUAN CAMILO CASTRO PULIDO</t>
  </si>
  <si>
    <t>ANLLY LORENA HENAO BUITRAGO</t>
  </si>
  <si>
    <t>PEDRO PABLO PIÑEROS SALINAS</t>
  </si>
  <si>
    <t>MARIA ALEJANDRA DIAZ BUITRAGO</t>
  </si>
  <si>
    <t>MARIA FERNANDA DURANGO GALLON</t>
  </si>
  <si>
    <t>LAURENNY CAMILA MARTINEZ PINILLA</t>
  </si>
  <si>
    <t>BRAYAN ANDRES ROMERO ROMERO</t>
  </si>
  <si>
    <t>JOSE WILMAR URBANO SIBOCHE</t>
  </si>
  <si>
    <t>DAVID ALEJANDRO ALMANZA HERNANDEZ</t>
  </si>
  <si>
    <t>LAURA SOFIA NUÑEZ HERRERA</t>
  </si>
  <si>
    <t>JORGE ALEXANDER LOPEZ UMBARILA</t>
  </si>
  <si>
    <t>JHONATHAN DAVID GARCES TOLEDO</t>
  </si>
  <si>
    <t>YULIANNY NATHZUMY HERNANDEZ GOMEZ</t>
  </si>
  <si>
    <t>LIZETH DAYANA RUBIANO PULIDO</t>
  </si>
  <si>
    <t>DAYANA CAMILA ROMERO HERNANDEZ</t>
  </si>
  <si>
    <t>AVINADAD  MONTANO MORA</t>
  </si>
  <si>
    <t>STEFANY LIZBETH VALENCIA BELTRAN</t>
  </si>
  <si>
    <t>CELHYN VIOLETA PINZON ESPITIA</t>
  </si>
  <si>
    <t>JORGE WILLIAMS ACEVEDO MARTIN</t>
  </si>
  <si>
    <t>AUGUSTO RAFAEL GOMEZ BRU</t>
  </si>
  <si>
    <t>VALENTINA  ARISTIZABAL MEDINA</t>
  </si>
  <si>
    <t>LAURA CAMILA MUÑOZ PEREZ</t>
  </si>
  <si>
    <t>JOZNAYTH BAZLUT LOPEZ BOHORQUEZ</t>
  </si>
  <si>
    <t>GINNA ALEXANDRA QUIROGA GAMBOA</t>
  </si>
  <si>
    <t>LIZETH NOHELIA BALLESTEROS TORRES</t>
  </si>
  <si>
    <t>GONZALO  VALBUENA OÑATE</t>
  </si>
  <si>
    <t>CINDY YICED ARDILA ARROYO</t>
  </si>
  <si>
    <t>MANUEL ARTURO RODRIGUEZ VASQUEZ</t>
  </si>
  <si>
    <t>JULY ANDREA SANABRIA MARCELO</t>
  </si>
  <si>
    <t>LEIDY YAZMIN PARDO REYES</t>
  </si>
  <si>
    <t>DIANA MARCELA ALVAREZ VENTUROLI</t>
  </si>
  <si>
    <t>VANESSA  DOMINGUEZ PALOMINO</t>
  </si>
  <si>
    <t>HELEN VIVIANA JIMENEZ BEJARANO</t>
  </si>
  <si>
    <t>DIEGO FABIAN DUARTE VELASQUEZ</t>
  </si>
  <si>
    <t>IVAN EDUARDO GOMEZ GUERRERO</t>
  </si>
  <si>
    <t>JUAN NORBERTO BERNAL FARIETTA</t>
  </si>
  <si>
    <t>DOMMY MARGARITA ESCORCIA OTERO</t>
  </si>
  <si>
    <t>WILLIAM ANDRES CARDENAS CASTAÑEDA</t>
  </si>
  <si>
    <t>ELIANA  RODRIGUEZ GOMEZ</t>
  </si>
  <si>
    <t>JAIRO ANDRES CALDERON PALOMO</t>
  </si>
  <si>
    <t>SONIA MILENA PERAZA LOPEZ</t>
  </si>
  <si>
    <t>HECTOR JAVIER VARGAS NAVARRO</t>
  </si>
  <si>
    <t>MARIO ALONSO SERRANO ACOSTA</t>
  </si>
  <si>
    <t>MARIA YACQUELIN VILLAMIL NAVIA</t>
  </si>
  <si>
    <t>DANA GISELLE CARDENAS ORTIZ</t>
  </si>
  <si>
    <t>DAVID ANDRES SEGURA ORTIZ</t>
  </si>
  <si>
    <t>JONNATHAN EDGARDO SANCHEZ MONTAÑA</t>
  </si>
  <si>
    <t>DANIEL RICARDO VALBUENA CORTES</t>
  </si>
  <si>
    <t>PEDRO EUGENIO GONZALEZ RODRIGUEZ</t>
  </si>
  <si>
    <t>OSCAR MAURICIO CASTILLO CARRILLO</t>
  </si>
  <si>
    <t>LORENA  CAMACHO SOLANO</t>
  </si>
  <si>
    <t>CLAUDIA JENEIREE AGUDELO PEREZ</t>
  </si>
  <si>
    <t>CINTHYA GLORISED VELASQUEZ GONZALEZ</t>
  </si>
  <si>
    <t>ANGELICA JOHANNA LLANOS FORERO</t>
  </si>
  <si>
    <t>CATALINA  REYES FORERO</t>
  </si>
  <si>
    <t>JESUS DAVID LEON GALINDO</t>
  </si>
  <si>
    <t>JUAN PABLO BERNAL LADINO</t>
  </si>
  <si>
    <t>ROBIN ANDRES ALVARADO GONZALEZ</t>
  </si>
  <si>
    <t>ANGELA MARCELA ROZO MUÑOZ</t>
  </si>
  <si>
    <t>LIGIA PAOLA GOMEZ VARGAS</t>
  </si>
  <si>
    <t>LUIS ESTEBAN APOLINAR MORENO</t>
  </si>
  <si>
    <t>DIANA MILENA CHAVARRO MELO</t>
  </si>
  <si>
    <t>ERIKA LIZETH CALDERON POVEDA</t>
  </si>
  <si>
    <t>MARITZA XIMENA RAMIREZ PINTO</t>
  </si>
  <si>
    <t>LUISA FERNANDA PEREZ BLANCO</t>
  </si>
  <si>
    <t>ANDREA PAOLA CUARTAS TORRES</t>
  </si>
  <si>
    <t>LUIS ALFREDO DUARTE PEREZ</t>
  </si>
  <si>
    <t>ERIKA LIZETH VASQUEZ RAMIREZ</t>
  </si>
  <si>
    <t>CATALINA  FONSECA VELANDIA</t>
  </si>
  <si>
    <t>FRANCI PATRICIA PACHECO VALLEJO</t>
  </si>
  <si>
    <t>YINET MILENA OLAYA GARCÍA</t>
  </si>
  <si>
    <t>SERGIO ANDRES SANABRIA VALENCIA</t>
  </si>
  <si>
    <t>LEIDY MAYDEE FONSECA LINARES</t>
  </si>
  <si>
    <t>STEPHANIA  ALDANA GALVIS</t>
  </si>
  <si>
    <t>MANUEL ALEJANDRO GRISALES LOAIZA</t>
  </si>
  <si>
    <t>CARLOS ANDRES MORALES PRADO</t>
  </si>
  <si>
    <t>CARLOS MAURICIO PALOMAR COVALEDA</t>
  </si>
  <si>
    <t>JESSICA LIZETH LOPEZ ACERO</t>
  </si>
  <si>
    <t>EDWIN CAMILO ARIAS SANCHEZ</t>
  </si>
  <si>
    <t>ERIKA SOLANYE LOPEZ CARDENAS</t>
  </si>
  <si>
    <t>MONICA ALEJANDRA RUIZ BELTRAN</t>
  </si>
  <si>
    <t>ZAIDA MARYELINE SARMIENTO CARDENAS</t>
  </si>
  <si>
    <t>MARIA ALEJANDRA CASTRILLON CORREDOR</t>
  </si>
  <si>
    <t>LUIS GABRIEL TUPAC AMARU MUYUY AGREDA</t>
  </si>
  <si>
    <t>CHRISTIAN CAMILO RUBIANO GOMEZ</t>
  </si>
  <si>
    <t>OSCAR IVAN CABRERA RICARDO</t>
  </si>
  <si>
    <t>CINDY PAOLA ALVAREZ SIERRA</t>
  </si>
  <si>
    <t>ELY DAVID MURILLO CORDOBA</t>
  </si>
  <si>
    <t>LEIDY KATHERINE MIRANDA HERNANDEZ</t>
  </si>
  <si>
    <t>ELIANA GIZETH TRIANA TORRES</t>
  </si>
  <si>
    <t>MIGUEL ANGEL RODRIGUEZ RODRIGUEZ</t>
  </si>
  <si>
    <t>LEONARDO  GONZALEZ VIVAR</t>
  </si>
  <si>
    <t>STEFANY LORENA HENAO JIMENEZ</t>
  </si>
  <si>
    <t>DAVID EDUARDO SANTAMARIA GARZON</t>
  </si>
  <si>
    <t>FABIO ANDRES ROJAS MUÑOZ</t>
  </si>
  <si>
    <t>ANDRES FELIPE CAPERA SANCHEZ</t>
  </si>
  <si>
    <t>JESSICA MARCELA BETANCOURT RODRIGUEZ</t>
  </si>
  <si>
    <t>MATEO  BANGUERO AGUDELO</t>
  </si>
  <si>
    <t>MARIA ALEJANDRA MORA CHICA</t>
  </si>
  <si>
    <t>DIANA KATHERINE CAMACHO BAUTISTA</t>
  </si>
  <si>
    <t>RUBEN DARIO MONTANEZ AGUDELO</t>
  </si>
  <si>
    <t>JAROL FELIPE ARIAS MUÑOZ</t>
  </si>
  <si>
    <t>JOSE LEONARDO GALINDEZ ROJAS</t>
  </si>
  <si>
    <t>SANTIAGO ALEJANDRO CARDENAS CABALLERO</t>
  </si>
  <si>
    <t>NATALIA SABINA DE LA ROSA ATARA</t>
  </si>
  <si>
    <t>MARIA DANIELA VARGAS PAREDES</t>
  </si>
  <si>
    <t>ANDREA CAROLINA BARRETO PEREZ</t>
  </si>
  <si>
    <t>LUISA MARIA MURILLO LOREO</t>
  </si>
  <si>
    <t>NASLY XIMENA LOZANO GONZALEZ</t>
  </si>
  <si>
    <t>JOHANA VITELBINA BERMUDEZ CARDENAS</t>
  </si>
  <si>
    <t>MONICA ALEJANDRA GUERRA RICO</t>
  </si>
  <si>
    <t>PAULA ALEJANDRA RINCON VILLARREAL</t>
  </si>
  <si>
    <t>LAURA JIMENA RAMIREZ CABRALES</t>
  </si>
  <si>
    <t>ANGIE LORENA TORRES PINZON</t>
  </si>
  <si>
    <t>SANDRA MILENA PALACIOS PALACIOS</t>
  </si>
  <si>
    <t>SANTIAGO RICARDO ROA AGUDELO</t>
  </si>
  <si>
    <t>HAROLD STIVEN GARZON CARDENAS</t>
  </si>
  <si>
    <t>DAYRA ALEJANDRA SANCHEZ TOBAR</t>
  </si>
  <si>
    <t>ANGELA VANESSA CLAVIJO ANGARITA</t>
  </si>
  <si>
    <t>DAVID STIVEN CASTRO MADRIGAL</t>
  </si>
  <si>
    <t>MAIRA JINETH VELASQUEZ HERRERA</t>
  </si>
  <si>
    <t>YENCI CAMILA PASTOR BULLA</t>
  </si>
  <si>
    <t>KAREN LORENA ALDANA CASTELLANOS</t>
  </si>
  <si>
    <t>JENNIFER DANIELA CAMPOS ROZO</t>
  </si>
  <si>
    <t>IVAN FELIPE SIERRA SANCHEZ</t>
  </si>
  <si>
    <t>NATALIA ANDREA ROMERO RUBIANO</t>
  </si>
  <si>
    <t>JUAN SEBASTIAN ALARCON VANEGAS</t>
  </si>
  <si>
    <t>HELBERTH SEBASTIAN DIAZ BEJARANO</t>
  </si>
  <si>
    <t>JUANITA  GIRALDO SALGADO</t>
  </si>
  <si>
    <t>BRIGID NATALIA MORENO ROA</t>
  </si>
  <si>
    <t>DARLYS GISELL RODRIGUEZ ZORRO</t>
  </si>
  <si>
    <t>INES GISSELL GUINEA LINARES</t>
  </si>
  <si>
    <t>SARA VICTORIA URUEÑA RUIZ</t>
  </si>
  <si>
    <t>CRISTIAN LEANDRO CORTES GUARNIZO</t>
  </si>
  <si>
    <t>ANGELA MARIA GUTIERREZ CARDENAS</t>
  </si>
  <si>
    <t>PAULA ANDREA AVILA FLOREZ</t>
  </si>
  <si>
    <t>DIANA ROCIO COBOS ANGULO</t>
  </si>
  <si>
    <t>KATHERYNE  MORALES AVILA</t>
  </si>
  <si>
    <t>ALEXANDRA  BUSTOS TRUJILLO</t>
  </si>
  <si>
    <t>YENNIFER  CAMARGO GORDILLO</t>
  </si>
  <si>
    <t>DIEGO ANDRES OVIEDO SANCHEZ</t>
  </si>
  <si>
    <t>CRISTIAN EDUARDO CHAVEZ SUAREZ</t>
  </si>
  <si>
    <t>MARIA ANGELICA SANCHEZ RODRIGUEZ</t>
  </si>
  <si>
    <t>LEIDY YICEL URREA VARGAS</t>
  </si>
  <si>
    <t>DIEGO FERNANDO GARCIA</t>
  </si>
  <si>
    <t>DIANA MILENA TIBAQUICHA ZAPATA</t>
  </si>
  <si>
    <t>DIANA CAROLINA MOLANO MENDEZ</t>
  </si>
  <si>
    <t>JHONATAN EDUARDO VALENCIA SOGAMOSO</t>
  </si>
  <si>
    <t>LILIANA  CARANTON GOMEZ</t>
  </si>
  <si>
    <t>ANDREA CATALINA PEDRAZA REYES</t>
  </si>
  <si>
    <t>HAROLD  GOMEZ CARVAJAL</t>
  </si>
  <si>
    <t>BORIS FERNANDO RIOFRIO VERNAZA</t>
  </si>
  <si>
    <t>NATALY  SUAREZ BARRANTES</t>
  </si>
  <si>
    <t>DAVID ALEXANDER DE AQUIZ FARFAN</t>
  </si>
  <si>
    <t>JULIETH JESENIA JIMENEZ NAVARRO</t>
  </si>
  <si>
    <t>RICHARD ANDERSON LOPEZ BETANCOURT</t>
  </si>
  <si>
    <t>ERIK JOHAO GONZALEZ MORALES</t>
  </si>
  <si>
    <t>SERGIO ALFONSO CARDENAS</t>
  </si>
  <si>
    <t>JULIO ANDRES BAUTISTA ALBARRACIN</t>
  </si>
  <si>
    <t>RICARDO ALONSO ZAPATA ARIZA</t>
  </si>
  <si>
    <t>LEONARDO  ARAGON BOHORQUEZ</t>
  </si>
  <si>
    <t>DEIVID ALEJANDRO HENAO PLAZA</t>
  </si>
  <si>
    <t>JENNY VIVIANA CASTAÑEDA RAMIREZ</t>
  </si>
  <si>
    <t>EDWIN MAURICIO SANCHEZ RIAÑO</t>
  </si>
  <si>
    <t>MIGUEL ANGEL HENAO BOTINA</t>
  </si>
  <si>
    <t>YONATHAN ANDRES TRUJILLO ARIAS</t>
  </si>
  <si>
    <t>EDINSON  AGUJA MATOMA</t>
  </si>
  <si>
    <t>YERALDIN LISETT DIAZ REINA</t>
  </si>
  <si>
    <t>AYDA XIMENA SANTAFE SALAS</t>
  </si>
  <si>
    <t>DAVID  CASTAÑO CHIGUASUQUE</t>
  </si>
  <si>
    <t>WILLIAM ESTEBAN RODRIGUEZ CASTIBLANCO</t>
  </si>
  <si>
    <t>MAYDY JULIETH GODOY BALLESTEROS</t>
  </si>
  <si>
    <t>GINNA LIZETH SERNA GARCIA</t>
  </si>
  <si>
    <t>LUISA FERNANDA LEON CEPEDA</t>
  </si>
  <si>
    <t>BRIGITT PAOLA CARDENAS SOTO</t>
  </si>
  <si>
    <t>NATHALY  TORRES TORRES</t>
  </si>
  <si>
    <t>PAULA ANDREA MORA SANDOVAL</t>
  </si>
  <si>
    <t>DAYAN NATALIA CHACON MURILLO</t>
  </si>
  <si>
    <t>LEIDY JOHANA GUAYAZAN GUERRERO</t>
  </si>
  <si>
    <t>ANGIE MILENA FLOREZ MARTINEZ</t>
  </si>
  <si>
    <t>DANIEL FERNANDO AMADOR CARVAJAL</t>
  </si>
  <si>
    <t>ROBERT HUMBERTO QUINTERO ORTIZ</t>
  </si>
  <si>
    <t>LAIDY XIOMARA GANOZA MARTINEZ</t>
  </si>
  <si>
    <t>JONATHAN JAVIER SANTOFIMIO POLOCHE</t>
  </si>
  <si>
    <t>JANEIRY  ROMERO HERNANDEZ</t>
  </si>
  <si>
    <t>FRANK MAURICIO FORERO TORRES</t>
  </si>
  <si>
    <t>OMAIRA  INFANTE BELTRAN</t>
  </si>
  <si>
    <t>INGRID PAOLA RAMIREZ ROBLES</t>
  </si>
  <si>
    <t>DIANA CAROLINA SERNA HERRERA</t>
  </si>
  <si>
    <t>DIANA YURANI SANABRIA MANJARRES</t>
  </si>
  <si>
    <t>YOHN FREDY HERNANDEZ ARIAS</t>
  </si>
  <si>
    <t>JUAN DAVID PULIDO GUZMAN</t>
  </si>
  <si>
    <t>GERMAN ANDRES BOLIVAR ARBOLEDA</t>
  </si>
  <si>
    <t>CARLOS ALBEIRO SEPULVEDA QUEVEDO</t>
  </si>
  <si>
    <t>MARCELA  GARCES HERNANDEZ</t>
  </si>
  <si>
    <t>JEFERSON NICOLAS MORA TIQUE</t>
  </si>
  <si>
    <t>JORDAN  BAQUERO ACEVEDO</t>
  </si>
  <si>
    <t>GERALDINE  GARCIA PEREZ</t>
  </si>
  <si>
    <t>JORDAN ALEJANDRO PINEDA CARDENAS</t>
  </si>
  <si>
    <t>JENNIFER STEFANYA RAMOS PIÑEROS</t>
  </si>
  <si>
    <t>ERIKA YUSETH VERA BERMUDEZ</t>
  </si>
  <si>
    <t>LAURA ALEJANDRA PEÑA SIERRA</t>
  </si>
  <si>
    <t>DAVID ANDRES PRECIADO GUTIERREZ</t>
  </si>
  <si>
    <t>CAMILO ANDRES FORIGUA MOLINA</t>
  </si>
  <si>
    <t>CRISTIAN ALEJANDRO LEGUIZAMON BETANCOURT</t>
  </si>
  <si>
    <t>DANIEL ESTEBAN RODRIGUEZ MELO</t>
  </si>
  <si>
    <t>DAVID RICARDO OSPINA ORTEGON</t>
  </si>
  <si>
    <t>WILTER JOEL LOPEZ BELLO</t>
  </si>
  <si>
    <t>JACKELINE  SALCEDO PAEZ</t>
  </si>
  <si>
    <t>LEIDY CAMILA ALVAREZ GIL</t>
  </si>
  <si>
    <t>STEFANI LIZETH ECHEVERRIA SANCHEZ</t>
  </si>
  <si>
    <t>JHOAN SEBASTIAN CALDERON COLLAZOS</t>
  </si>
  <si>
    <t>LEIDY LORENA HERNANDEZ CUBIDES</t>
  </si>
  <si>
    <t>NESTOR ALFONSO QUINTERO ORREGO</t>
  </si>
  <si>
    <t>KAREN JULIETH OTALORA LOPEZ</t>
  </si>
  <si>
    <t>SERGIO CAMILO CASTAÑEDA GOMEZ</t>
  </si>
  <si>
    <t>JOHN ALBERTO RODRIGUEZ CASTRILLON</t>
  </si>
  <si>
    <t>ABRAHAM  PEREZ ROMERO</t>
  </si>
  <si>
    <t>LUISA FERNANDA RAVELO MOYA</t>
  </si>
  <si>
    <t>MONICA ALEJANDRA BERNAL DIAZ</t>
  </si>
  <si>
    <t>NEL JAVIER CARDONA GUZMAN</t>
  </si>
  <si>
    <t>EDISON  LINARES MUÑOZ</t>
  </si>
  <si>
    <t>JENNIFER  AGUDELO SANCHEZ</t>
  </si>
  <si>
    <t>LINA MARCELA SALAZAR BERMUDEZ</t>
  </si>
  <si>
    <t>YURY ANDREA ALARCON RODRIGUEZ</t>
  </si>
  <si>
    <t>PAULA CATALINA MALDONADO HURTADO</t>
  </si>
  <si>
    <t>DIANA MARCELA CORREDOR</t>
  </si>
  <si>
    <t>LEVIS STEVEEN PAEZ UBAQUE</t>
  </si>
  <si>
    <t>ZULAY DAYANA PACHECO RODRIGUEZ</t>
  </si>
  <si>
    <t>ADRIANA PATRICIA POSADA BELTRAN</t>
  </si>
  <si>
    <t>NANCY PAOLA BOLIVAR MACA</t>
  </si>
  <si>
    <t>DIEGO ANDERSON MARTINEZ PEDRAZA</t>
  </si>
  <si>
    <t>GINA ROCIO ROJAS PEÑA</t>
  </si>
  <si>
    <t>ALIXSON CRISTINA MARTINEZ GOMEZ</t>
  </si>
  <si>
    <t>JENNIFER  PEREZ ROMERO</t>
  </si>
  <si>
    <t>DIANA MARCELA RIVERA GUZMAN</t>
  </si>
  <si>
    <t>SANDRA YINETH FAJARDO USAQUEN</t>
  </si>
  <si>
    <t>GINETH LISSETH DUARTE PAEZ</t>
  </si>
  <si>
    <t>CARLOS JAIR PEÑA PEÑA</t>
  </si>
  <si>
    <t>LEIDY VIVIANA GUEVARA SUPELANO</t>
  </si>
  <si>
    <t>DINALUZ  DIAZ PALACIO</t>
  </si>
  <si>
    <t>LORENA  CALDERON CASTRO</t>
  </si>
  <si>
    <t>CLAUDIA PAOLA MEJIAS EIMENEKENE</t>
  </si>
  <si>
    <t>CRISTIAN RICARDO CAMARGO ORTIZ</t>
  </si>
  <si>
    <t>DAVID  DIAZ CANDELA</t>
  </si>
  <si>
    <t>JASMIN CAROLINA GARCIA HERNANDEZ</t>
  </si>
  <si>
    <t>DANIEL ARMANDO SANDOVAL NIETO</t>
  </si>
  <si>
    <t>ANDRES FELIPE BARRIOS NAVARRO</t>
  </si>
  <si>
    <t>OSCAR IVAN BRUGES ORTEGA</t>
  </si>
  <si>
    <t>ADRIANA MARCELA MURILLO GRACIA</t>
  </si>
  <si>
    <t>SERGIO HERNANDO POVEDA SANABRIA</t>
  </si>
  <si>
    <t>BRYAN FELIPE SAAVEDRA VELASQUEZ</t>
  </si>
  <si>
    <t>RAFAEL REINALDO ROMERO ROMERO</t>
  </si>
  <si>
    <t>SERGIO ANDRES VARGAS CRUZ</t>
  </si>
  <si>
    <t>DANIEL  VELASCO MONSALVE</t>
  </si>
  <si>
    <t>KAREN JOHANA ZULUAGA GONZALEZ</t>
  </si>
  <si>
    <t>DIEGO JAVIER ANDRADE SERRANO</t>
  </si>
  <si>
    <t>CAMILA ANDREA PINILLA BOCANEGRA</t>
  </si>
  <si>
    <t>CHRISTIAN DAVID GUTIERREZ MEDINA</t>
  </si>
  <si>
    <t>JUAN CARLOS GARCIA REYES</t>
  </si>
  <si>
    <t>ANABIA JULIETH ANGARITA GALINDO</t>
  </si>
  <si>
    <t>WILLIAM MATEO CUEVAS GARZON</t>
  </si>
  <si>
    <t>ANGELICA MARIA VARGAS LOPEZ</t>
  </si>
  <si>
    <t>JAIME  PRIETO RUIZ</t>
  </si>
  <si>
    <t>JORGE ALBERTO TORRES SUAREZ</t>
  </si>
  <si>
    <t>JEISON YAIR JIMENEZ REYES</t>
  </si>
  <si>
    <t>DIEGO ENRIQUE BUENO TRIVIÑO</t>
  </si>
  <si>
    <t>JUAN DAVID PINTO RODRIGUEZ</t>
  </si>
  <si>
    <t>KAREN ANDREA MOLINA CAÑON</t>
  </si>
  <si>
    <t>BEBLIN LORENA BAGUI MINA</t>
  </si>
  <si>
    <t>MALORID HAJAIRA CURIEL CARMONA</t>
  </si>
  <si>
    <t>ANDRES CAMILO VELASQUEZ LEON</t>
  </si>
  <si>
    <t>KEILA YULIETH ENDO SIERRA</t>
  </si>
  <si>
    <t>HUGO ERNESTO GARCIA GOMEZ</t>
  </si>
  <si>
    <t>DANIELA ANDREA QUIÑONES LANCHEROS</t>
  </si>
  <si>
    <t>ANDRES MAURICIO CONDE TOLEDO</t>
  </si>
  <si>
    <t>CHRISTIAN ORLANDO ENCISO SUAREZ</t>
  </si>
  <si>
    <t>JEFERSSON ALBERTO LOPEZ RAMOS</t>
  </si>
  <si>
    <t>VANESSA  MOLANO GALEANO</t>
  </si>
  <si>
    <t>PAULA ANDREA PEDRAZA QUIÑONES</t>
  </si>
  <si>
    <t>LADY GISELLE ACEVEDO MONCADA</t>
  </si>
  <si>
    <t>KAREN YURANY PLATA PEÑA</t>
  </si>
  <si>
    <t>WILLIAM JAVIER REYES RUGELES</t>
  </si>
  <si>
    <t>NATALIA MATILDE ALVARADO OLAYA</t>
  </si>
  <si>
    <t>ANGIE PAOLA BAYONA CONTRERAS</t>
  </si>
  <si>
    <t>JEIMY ALEJANDRA SACRISTAN LEON</t>
  </si>
  <si>
    <t>VIVIANA MARCELA QUINTERO MENDEZ</t>
  </si>
  <si>
    <t>CRISTIAN ALFONSO MONCADA LUGO</t>
  </si>
  <si>
    <t>ELIANA CAROLINA FUENTES CASTELLANOS</t>
  </si>
  <si>
    <t>JUAN PABLO LEON RUEDA</t>
  </si>
  <si>
    <t>ANGIE LIZETH VINCHIRA FERNANDEZ</t>
  </si>
  <si>
    <t>ADRIANA KATHERINE MUNAR APONTE</t>
  </si>
  <si>
    <t>ANGIE VANESSA MARTINEZ TAVERA</t>
  </si>
  <si>
    <t>DANIEL VICENTE BLANCO MARTINEZ</t>
  </si>
  <si>
    <t>ALEJANDRA  BERDUGO LOPEZ</t>
  </si>
  <si>
    <t>EDITH JULIETH BERMUDEZ SILVA</t>
  </si>
  <si>
    <t>FELIPE  ARANGO MORALES</t>
  </si>
  <si>
    <t>CAMILA ANDREA CULMA HUERFANO</t>
  </si>
  <si>
    <t>LAURA NATALIA BETANCOURT PINILLA</t>
  </si>
  <si>
    <t>GEIDY DAYANA TRIANA TRIANA</t>
  </si>
  <si>
    <t>NELSON JAVIER RODRIGUEZ RAMIREZ</t>
  </si>
  <si>
    <t>WILLIAM ANDRES GUERRERO SILVA</t>
  </si>
  <si>
    <t>ANYURY DANIELA VILLAMIL ARTEAGA</t>
  </si>
  <si>
    <t>LIZETH VANESSA VALENCIA VELASQUEZ</t>
  </si>
  <si>
    <t>ALEJO NICOLAS MORENO CAÑON</t>
  </si>
  <si>
    <t>PAULA ANDREA BAQUERO HERNANDEZ</t>
  </si>
  <si>
    <t>FABIAN CAMILO PARRA DAZA</t>
  </si>
  <si>
    <t>JOSE BERNARDO GORDO OLMOS</t>
  </si>
  <si>
    <t>SANTIAGO  MARTINEZ VALENCIA</t>
  </si>
  <si>
    <t>LINA MARIA SALOM CHACON</t>
  </si>
  <si>
    <t>JENNYFFER  ROJAS HERNANDEZ</t>
  </si>
  <si>
    <t>NICOLAS  DUQUE LEAL</t>
  </si>
  <si>
    <t>LAURA ALEJANDRA VANEGAS HERNANDEZ</t>
  </si>
  <si>
    <t>CAMILA ALEJANDRA JIMENEZ DURAN</t>
  </si>
  <si>
    <t>KAREN JINETH POVEDA ALVAREZ</t>
  </si>
  <si>
    <t>LAURA VANESSA QUIROGA FLOREZ</t>
  </si>
  <si>
    <t>LADY GERALDINE DUQUE RODRIGUEZ</t>
  </si>
  <si>
    <t>ADRIANA MARITZA ANGULO LEON</t>
  </si>
  <si>
    <t>JOSE FRANCISCO SOLORZANO GOMEZ</t>
  </si>
  <si>
    <t>ADRIANA KATHERINE GUTIERREZ TORRES</t>
  </si>
  <si>
    <t>LAURA FERNANDA GARCIA RODRIGUEZ</t>
  </si>
  <si>
    <t>RYAN JONATHAN GEIDER CAMACHO RODRIGUEZ</t>
  </si>
  <si>
    <t>JUAN PABLO SANCHEZ ACEVEDO</t>
  </si>
  <si>
    <t>ANA MARIA ANGEL GORDILLO</t>
  </si>
  <si>
    <t>RICARDO ALBERTO OSPINA FANDIÑO</t>
  </si>
  <si>
    <t>JUAN MANUEL SALAMANCA MARTINEZ</t>
  </si>
  <si>
    <t>LUZ ANGELA CADENA FERNANDEZ</t>
  </si>
  <si>
    <t>CARLOS ANDRES ACOSTA NARANJO</t>
  </si>
  <si>
    <t>JENNY ALEXANDRA GARZON MORENO</t>
  </si>
  <si>
    <t>JAVIER ORLANDO PAEZ RODRIGUEZ</t>
  </si>
  <si>
    <t>DANIEL  RINCON CESPEDES</t>
  </si>
  <si>
    <t>ANDRES FELIPE ARAGON ARANGO</t>
  </si>
  <si>
    <t>DIEGO ALEJANDRO MORENO MAHECHA</t>
  </si>
  <si>
    <t>ANGY YAMILE GALEANO NIÑO</t>
  </si>
  <si>
    <t>DAYANA ASTRID RINCON VELA</t>
  </si>
  <si>
    <t>JUAN DAVID JIMENEZ ALVAREZ</t>
  </si>
  <si>
    <t>DAVID NIMROD FERNANDEZ MONTENEGRO</t>
  </si>
  <si>
    <t>ASTRID LORENA VERA VALERO</t>
  </si>
  <si>
    <t>SONIA JANETH HERNANDEZ AREVALO</t>
  </si>
  <si>
    <t>ANA MARIA AZUERO BRIÑEZ</t>
  </si>
  <si>
    <t>JUAN CARLOS LOPEZ RICO</t>
  </si>
  <si>
    <t>RICSON DAVID CARDENAS TORRES</t>
  </si>
  <si>
    <t>FELIPE  USECHE USECHE</t>
  </si>
  <si>
    <t>YURI CAROLINA CALDERON RODRIGUEZ</t>
  </si>
  <si>
    <t>ANA MARIA CASTAÑEDA VALLEJO</t>
  </si>
  <si>
    <t>LINA ORNELLA PINZON ARIAS</t>
  </si>
  <si>
    <t>WILLIAM ALBERTO SOTO VACA</t>
  </si>
  <si>
    <t>MARIBEL  NEUSA SOTELO</t>
  </si>
  <si>
    <t>HUGO HANSELL MARTINEZ MOLINA</t>
  </si>
  <si>
    <t>CAROLINA  REALPE MARTINEZ</t>
  </si>
  <si>
    <t>LINA MARCELA FLOREZ CARDENAS</t>
  </si>
  <si>
    <t>ZULY JOICE GOMEZ BENITEZ</t>
  </si>
  <si>
    <t>STEFANIA  OLAYA ANGARITA</t>
  </si>
  <si>
    <t>JAIME EDUARDO MUÑOZ MORENO</t>
  </si>
  <si>
    <t>YULMAN ALEXIS SEPULVEDA CALLEJAS</t>
  </si>
  <si>
    <t>MANUEL ALEJANDRO ESTEVEZ SANCHEZ</t>
  </si>
  <si>
    <t>MIGUEL ANGEL BOTERO CASTELLANOS</t>
  </si>
  <si>
    <t>LUIS EDUARDO GOMEZ NARVAEZ</t>
  </si>
  <si>
    <t>NAYARA  TORRES RANGEL</t>
  </si>
  <si>
    <t>MONICA ALEJANDRA MUNCA CARDOZO</t>
  </si>
  <si>
    <t>JAIRO HERNAN ACOSTA RODRIGUEZ</t>
  </si>
  <si>
    <t>LADY YERALDINE RODRIGUEZ RIAÑO</t>
  </si>
  <si>
    <t>JENNY JOHANA GIL HORMAZA</t>
  </si>
  <si>
    <t>SEBASTIAN FELIPE MERCHAN GIRALDO</t>
  </si>
  <si>
    <t>LUISA FERNANDA MARTINEZ CORONADO</t>
  </si>
  <si>
    <t>SEBASTIAN  HERRERA RAMOS</t>
  </si>
  <si>
    <t>EDWIN DAVID FERRO ALVAREZ</t>
  </si>
  <si>
    <t>CINDY BRIGITTE VALERO PEREZ</t>
  </si>
  <si>
    <t>KARINA  HEREDIA ALVAREZ</t>
  </si>
  <si>
    <t>NAKARITH  SANCHEZ USEDA</t>
  </si>
  <si>
    <t>ANYI LORENA NIÑO TAMBO</t>
  </si>
  <si>
    <t>ANGIEE NATHALIA TORRES TRIANA</t>
  </si>
  <si>
    <t>MARIA CAMILA SANCHEZ CAÑON</t>
  </si>
  <si>
    <t>ANAMARIA  GOMEZ COLMENARES</t>
  </si>
  <si>
    <t>NATHALIA MILENA MELO LANDAZABAL</t>
  </si>
  <si>
    <t>ANGELICA MARITZA CARVAJAL PENAGOS</t>
  </si>
  <si>
    <t>CARLOS MAURICIO MONTOYA TORO</t>
  </si>
  <si>
    <t>JORGE ALBERTO OJEDA GONZALEZ</t>
  </si>
  <si>
    <t>RUDDY ISABEL SOTO MARTINEZ</t>
  </si>
  <si>
    <t>DIEGO MANUEL SALGADO GUTIERREZ</t>
  </si>
  <si>
    <t>LAURA TATIANA VELASQUEZ MOLINA</t>
  </si>
  <si>
    <t>RAIZA DANIELA ARDILA CHAPARRO</t>
  </si>
  <si>
    <t>YIRE PAOLA GARCIA GACHARNA</t>
  </si>
  <si>
    <t>SARA BEATRIZ TATIS CABARCAS</t>
  </si>
  <si>
    <t>CAMILA ANDREA DIAZ CABREJO</t>
  </si>
  <si>
    <t>HELVERT ANTONY CRUZ ACOSTA</t>
  </si>
  <si>
    <t>KAREN NATALIA NEIRA BAUTISTA</t>
  </si>
  <si>
    <t>CARMEN ELENA GARCIA RIVERA</t>
  </si>
  <si>
    <t>JUAN DAVID VILLALOBOS GUALTEROS</t>
  </si>
  <si>
    <t>DIANA PAOLA LOPEZ DUARTE</t>
  </si>
  <si>
    <t>JULIANA MARCELA RENTERIA CAMELO</t>
  </si>
  <si>
    <t>LEIDY TATIANA GUTIERREZ RAMIREZ</t>
  </si>
  <si>
    <t>SANTIAGO  MARTINEZ MONTOYA</t>
  </si>
  <si>
    <t>ANA MARIA SALGADO PINEDA</t>
  </si>
  <si>
    <t>DANIELA  GUTIERREZ RODRIGUEZ</t>
  </si>
  <si>
    <t>DIANA FERNANDA VILLAMIL RODRIGUEZ</t>
  </si>
  <si>
    <t>VALENTINA  MARTINEZ MUÑOZ</t>
  </si>
  <si>
    <t>MAURICIO ALEJANDRO FERNANDEZ PRIETO</t>
  </si>
  <si>
    <t>ALEJANDRA  RODRIGUEZ BERNAL</t>
  </si>
  <si>
    <t>IRENE CITLALI VERDAYES CARO</t>
  </si>
  <si>
    <t>BRAYAN EDUARDO RAMIREZ CASTILLO</t>
  </si>
  <si>
    <t>YEIMMY ALEJANDRA DELGADO GOMEZ</t>
  </si>
  <si>
    <t>DIANA CAROLINA SALAS OSPINA</t>
  </si>
  <si>
    <t>JESSICA LORENA RODRIGUEZ DELGADO</t>
  </si>
  <si>
    <t>NATALIA  PINZON CRUZ</t>
  </si>
  <si>
    <t>LEIDY TATIANA GAMBOA COPETE</t>
  </si>
  <si>
    <t>DAVID ESTEBAN OSPINA LEGARDA</t>
  </si>
  <si>
    <t>MANUEL SANTIAGO LLANES PEREZ</t>
  </si>
  <si>
    <t>MAXIMILIANO  RINCON GARCIA</t>
  </si>
  <si>
    <t>LORENA  SALAMANCA TARAPUES</t>
  </si>
  <si>
    <t>ADRIAN FELIPE PINZON MARTINEZ</t>
  </si>
  <si>
    <t>AIRASOL  HUERTAS BOLAÑOS</t>
  </si>
  <si>
    <t>JONATHAN STEEVEN ACOSTA ACEVEDO</t>
  </si>
  <si>
    <t>LAURA DANIELA GONZALEZ PACHECO</t>
  </si>
  <si>
    <t>MARIA CAMILA SALAZAR CARDENAS</t>
  </si>
  <si>
    <t>YENNIFER PAOLA VERGARA PERNETH</t>
  </si>
  <si>
    <t>OLGA CECILIA MARTINEZ OROZCO</t>
  </si>
  <si>
    <t>ZULMA PATRICIA MATEUS GRANADOS</t>
  </si>
  <si>
    <t>MIGUEL ANGEL RUIZ ARIAS</t>
  </si>
  <si>
    <t>JUAN DAVID MALDONADO TAPIERO</t>
  </si>
  <si>
    <t>NICOLAS  MONROY SIERRA</t>
  </si>
  <si>
    <t>JOSE MANUEL SASTOQUE GONZALEZ</t>
  </si>
  <si>
    <t>MIGUEL ANGEL MARTINEZ GUEVARA</t>
  </si>
  <si>
    <t>VALENTINA  DIAZ PEÑA</t>
  </si>
  <si>
    <t>ANGELA SOFIA GUERRERO CASTELBLANCO</t>
  </si>
  <si>
    <t>DIEGO ALEXANDER RUIZ CUELLAR</t>
  </si>
  <si>
    <t>JUAN NICOLAS MONTAÑO CABEZAS</t>
  </si>
  <si>
    <t>LUIS ALEJANDRO VENEGAS ROBAYO</t>
  </si>
  <si>
    <t>FRANK JAMIR CUADROS GUATAQUIRA</t>
  </si>
  <si>
    <t>JHON EDWIN MORALES HERRERA</t>
  </si>
  <si>
    <t>RAFAEL ANTONIO CASTAÑO RIAÑO</t>
  </si>
  <si>
    <t>JUAN CAMILO CUERVO ROCHA</t>
  </si>
  <si>
    <t>JAVIER MAURICIO MORALES CRUZ</t>
  </si>
  <si>
    <t>JOSE MANUEL CUERVO GOMEZ</t>
  </si>
  <si>
    <t>CARLOS ANDRES DUQUE NIÑO</t>
  </si>
  <si>
    <t>JAVIER ALEJANDRO ZUÑIGA ROJAS</t>
  </si>
  <si>
    <t>ROGER MAURICIO GIL TOQUICA</t>
  </si>
  <si>
    <t>NINI JOHANA CASTELLANOS RAMIREZ</t>
  </si>
  <si>
    <t>HERNAN CAMILO CASTAÑEDA MENDEZ</t>
  </si>
  <si>
    <t>YECIKA  SERRATO GONZALEZ</t>
  </si>
  <si>
    <t>FRANK ROBERTH SOLANO GARCIA</t>
  </si>
  <si>
    <t>IVAN DARIO RODRIGUEZ BUSTAMANTE</t>
  </si>
  <si>
    <t>JUAN DAVID RAMIREZ FARIAS</t>
  </si>
  <si>
    <t>DEYSI NATALIA CARVAJAL SILVA</t>
  </si>
  <si>
    <t>CINDY JULIETTE MUÑOZ CASTRO</t>
  </si>
  <si>
    <t>LESLY VANESSA VALBUENA CAICEDO</t>
  </si>
  <si>
    <t>JULY ANDREA TIBOCHA TRIVIÑO</t>
  </si>
  <si>
    <t>GABRIEL ANDRES BONILLA VILLARRAGA</t>
  </si>
  <si>
    <t>ERIKA MILENA ESPEJO SOSA</t>
  </si>
  <si>
    <t>RAFAEL ENRIQUE RIVEROS OTALORA</t>
  </si>
  <si>
    <t>SHISTHEY  RAMIREZ ROSERO</t>
  </si>
  <si>
    <t>ANGIE CAROLINA PRIETO ALVARADO</t>
  </si>
  <si>
    <t>CHRISTIAN TOMAS PASTRANA BONILLA</t>
  </si>
  <si>
    <t>NATALIA  SANCHEZ MARIN</t>
  </si>
  <si>
    <t>ERIKA PAOLA CUERVO CUERVO</t>
  </si>
  <si>
    <t>CAMILA ANDREA DALEMAN VARGAS</t>
  </si>
  <si>
    <t>CARLOS ANDRES VALLEJO BARRETO</t>
  </si>
  <si>
    <t>DIANA CAROLINA DIAZ MUNEVAR</t>
  </si>
  <si>
    <t>VALERIA  GOMEZ MONTAÑA</t>
  </si>
  <si>
    <t>FABIAN RICARDO HERRERA RINCON</t>
  </si>
  <si>
    <t>LAURA VIVIANA BARRAGAN CRUZ</t>
  </si>
  <si>
    <t>LADY XIOMARA PINEDA TORRES</t>
  </si>
  <si>
    <t>ALEXANDER  HERNANDEZ CARDENAS</t>
  </si>
  <si>
    <t>JORGE ORLANDO MORENO RAYO</t>
  </si>
  <si>
    <t>WILMER ORLANDO VIRVIESCAS ALARCON</t>
  </si>
  <si>
    <t>VANESSA  PEREA RAMIREZ</t>
  </si>
  <si>
    <t>RONALD STIVEN GARZON SAENZ</t>
  </si>
  <si>
    <t>OMAR FELIPE SUAREZ CASAS</t>
  </si>
  <si>
    <t>CRISTIAN STIVEN TAMBO LOPEZ</t>
  </si>
  <si>
    <t>ANDRES FELIPE ESPINOSA ZULUAGA</t>
  </si>
  <si>
    <t>YUDY LORENA BARRERA BAQUERO</t>
  </si>
  <si>
    <t>DANIEL ENRIQUE PATIÑO GONZALEZ</t>
  </si>
  <si>
    <t>ALIX ANDREA RUIZ CORTES</t>
  </si>
  <si>
    <t>EVAN SANTIAGO SARMIENTO JIMENEZ</t>
  </si>
  <si>
    <t>CAMILO ANDRES VARGAS VILLALOBOS</t>
  </si>
  <si>
    <t>KAREM ANGELICA HERRERA SANCHEZ</t>
  </si>
  <si>
    <t>EDWARD MAURICIO GUTIERREZ GUTIERREZ</t>
  </si>
  <si>
    <t>CATERINE JOHANNA GUZMAN RINCON</t>
  </si>
  <si>
    <t>SANDY JINETH ROJAS HUERTAS</t>
  </si>
  <si>
    <t>PAULA ANDREA ARIAS GOMEZ</t>
  </si>
  <si>
    <t>ADRIANA KATHERIN AVILA TORRES</t>
  </si>
  <si>
    <t>DAVID ENRIQUE ACOSTA MURILLO</t>
  </si>
  <si>
    <t>JULIANA ANDREA PINILLOS SANCHEZ</t>
  </si>
  <si>
    <t>MARIA JOSE OYOLA MORENO</t>
  </si>
  <si>
    <t>LAURA PATRICIA LOPEZ QUIÑONES</t>
  </si>
  <si>
    <t>JAVIER EDUARDO SANTIAGO MENDEZ</t>
  </si>
  <si>
    <t>KIMBERLY DAYAN RINCON PRIETO</t>
  </si>
  <si>
    <t>ALEJANDRO  ROJAS RINCON</t>
  </si>
  <si>
    <t>CRISTHIAN ALBERTO DUARTE VARGAS</t>
  </si>
  <si>
    <t>ERIKA PAOLA CEPEDA GUTIERREZ</t>
  </si>
  <si>
    <t>DANIELA  PEÑA GOMEZ</t>
  </si>
  <si>
    <t>THALIA ANDREA FAJARDO ALDANA</t>
  </si>
  <si>
    <t>DAVID SEBASTIAN NEIRA NEIRA</t>
  </si>
  <si>
    <t>HERNAN DAVID RAMIREZ ALVAREZ</t>
  </si>
  <si>
    <t>LEIDY FERNANDA GAMBOA SIERRA</t>
  </si>
  <si>
    <t>SANDRA LILIANA PINEDA NEME</t>
  </si>
  <si>
    <t>LEIDY STEPHANIE ESTRADA VERA</t>
  </si>
  <si>
    <t>CHRISTIAN DAVID ROMERO BAQUERO</t>
  </si>
  <si>
    <t>LEIDY ALEJANDRA CASTILLO VANEGAS</t>
  </si>
  <si>
    <t>LUIS MIGUEL PINO BAUTISTA</t>
  </si>
  <si>
    <t>NICOLE DAYAN SILVA VELASCO</t>
  </si>
  <si>
    <t>DANIEL FELIPE GOMEZ PARRA</t>
  </si>
  <si>
    <t>JESSICA PAOLA SOTO VACA</t>
  </si>
  <si>
    <t>MAURICIO  AMAYA ALBARRAN</t>
  </si>
  <si>
    <t>RICARDO ANDRES SANCHEZ VARGAS</t>
  </si>
  <si>
    <t>VALENTINA  GARZON BAUTISTA</t>
  </si>
  <si>
    <t>VALENTINA  ROCHA VEGA</t>
  </si>
  <si>
    <t>CARMEN EDILMA ROJAS RINCON</t>
  </si>
  <si>
    <t>LAURA CAMILA CARDENAS GUEVARA</t>
  </si>
  <si>
    <t>JEFERSON ESTEBAN WILCHES CASTILLO</t>
  </si>
  <si>
    <t>JULIETH VANESSA TRIANA MENDEZ</t>
  </si>
  <si>
    <t>SALOME  VEGA MEJIA</t>
  </si>
  <si>
    <t>KAREN ROCIO GONZALEZ BEJARANO</t>
  </si>
  <si>
    <t>KAREN JULIETH ROMERO HUERTAS</t>
  </si>
  <si>
    <t>EDWIN JACOB CASTRO VARGAS</t>
  </si>
  <si>
    <t>DANIEL FRANCISCO SANCHEZ VARGAS</t>
  </si>
  <si>
    <t>JENNIFER JOHANNA VILLAMIL DIAZ</t>
  </si>
  <si>
    <t>CAMILO ANDRES RINCON GONZALEZ</t>
  </si>
  <si>
    <t>MICHEL DARIO SANCHEZ SANTANA</t>
  </si>
  <si>
    <t>MAURICIO  GONZALEZ LEAL</t>
  </si>
  <si>
    <t>JOHN FREDY AMAYA MORENO</t>
  </si>
  <si>
    <t>MARLLY JOHANNA DELGADO RINCON</t>
  </si>
  <si>
    <t>LUIS JHONNIER ORDUÑA BEDOYA</t>
  </si>
  <si>
    <t>BRYAN ALFONSO NIÑO VELEZ</t>
  </si>
  <si>
    <t>YENY PAOLA SAN MARTIN RINCON</t>
  </si>
  <si>
    <t>ISABEL  CASTRO HEREDIA</t>
  </si>
  <si>
    <t>DIEGO ERNESTO BAQUERO ALBARRACIN</t>
  </si>
  <si>
    <t>GERARDO  MARTINEZ VASQUEZ</t>
  </si>
  <si>
    <t>JOHN FREDY AGUIRRE CORREA</t>
  </si>
  <si>
    <t>JENNIFER PAMELA GONZALEZ MUÑOZ</t>
  </si>
  <si>
    <t>JEISSON  GUTIERREZ DIAZ</t>
  </si>
  <si>
    <t>CRISTIAN ALEJANDRO JIMENEZ CELIS</t>
  </si>
  <si>
    <t>DEICY AMPARO MORALES TORRES</t>
  </si>
  <si>
    <t>JUAN ANTONIO ESPITIA ACERO</t>
  </si>
  <si>
    <t>PAOLA ANDREA GARZON TELLEZ</t>
  </si>
  <si>
    <t>ALDO JOSEPH MARTIN RAMOS</t>
  </si>
  <si>
    <t>JHON ANDERSON SANCHEZ FIRACATIVE</t>
  </si>
  <si>
    <t>JULY VANESA MEZA SANCHEZ</t>
  </si>
  <si>
    <t>PAOLA ANDREA QUIROGA ARIAS</t>
  </si>
  <si>
    <t>HENRY ANDRES TENORIO ALBAN</t>
  </si>
  <si>
    <t>VIVIANA PAOLA CASTILLO BONILLA</t>
  </si>
  <si>
    <t>VERONICA LUCIA CASTRO CHIGUAZUQUE</t>
  </si>
  <si>
    <t>CRISTIAN OSWALDO LAITON VARGAS</t>
  </si>
  <si>
    <t>DIANA ALEJANDRA PARRA RODRIGUEZ</t>
  </si>
  <si>
    <t>DANIEL  ARIAS BONFANTE</t>
  </si>
  <si>
    <t>KAREN YUFFENI QUINTERO MAHECHA</t>
  </si>
  <si>
    <t>MIGUEL ALFONSO RODRIGUEZ CASTRO</t>
  </si>
  <si>
    <t>JHON ALEXANDER CASTAÑO VERA</t>
  </si>
  <si>
    <t>HADER  RODRIGUEZ RIVERA</t>
  </si>
  <si>
    <t>JUANA MARINA MURRAY MARTINEZ</t>
  </si>
  <si>
    <t>DENISS  VELASQUEZ BARRERA</t>
  </si>
  <si>
    <t>EVELYN LORENA GOMEZ ORTIZ</t>
  </si>
  <si>
    <t>DANIEL ESTEBAN MORENO RAMIREZ</t>
  </si>
  <si>
    <t>OSCAR MAURICIO VELASCO OCHOA</t>
  </si>
  <si>
    <t>KATHERIN ANDREA GONZALEZ MURILLO</t>
  </si>
  <si>
    <t>SERGIO DANIEL TUNTAQUIMBA MESA</t>
  </si>
  <si>
    <t>ROBINSON GUSTAVO PINZON TORRES</t>
  </si>
  <si>
    <t>CRISTIAN DANIEL VILLARREAL PARROQUIANO</t>
  </si>
  <si>
    <t>JULIAN FELIPE TRIANA VARGAS</t>
  </si>
  <si>
    <t>LUISA FERNANDA AMAYA PINZON</t>
  </si>
  <si>
    <t>LUIS FELIPE RODRIGUEZ RAMIREZ</t>
  </si>
  <si>
    <t>CHRISTIAN  VESGA GONZALEZ</t>
  </si>
  <si>
    <t>CARLOS EDUARDO FLOREZ TORRES</t>
  </si>
  <si>
    <t>ALBERTO  VILLAMIZAR DIMAS</t>
  </si>
  <si>
    <t>DIANA ALEXANDRA SILVA SIERRA</t>
  </si>
  <si>
    <t>LAURA MARCELA MARTINEZ PRIETO</t>
  </si>
  <si>
    <t>LUZ ADRIANA JIMENEZ MEDINA</t>
  </si>
  <si>
    <t>LAURA MARCELA ALDANA ARIAS</t>
  </si>
  <si>
    <t>JENNIFER CAROLINA VALENCIA MORENO</t>
  </si>
  <si>
    <t>JAVIER RICARDO ACERO LOPEZ</t>
  </si>
  <si>
    <t>MARIA ALEJANDRA PIÑEROS MONDRAGON</t>
  </si>
  <si>
    <t>BRAYAN STICK BARBOSA CENDALES</t>
  </si>
  <si>
    <t>ESTEBAN MAURICIO ALVAREZ OSORIO</t>
  </si>
  <si>
    <t>LEOFREDIS  MOSQUERA RENTERIA</t>
  </si>
  <si>
    <t>LEONARDO  REINA TORRES</t>
  </si>
  <si>
    <t>YESSICCA PAOLA BELTRAN ALVAREZ</t>
  </si>
  <si>
    <t>NOHORA BIVIANA AMAYA TORRES</t>
  </si>
  <si>
    <t>JHONN SEBASTIAN DELGADO CORTES</t>
  </si>
  <si>
    <t>JUAN MIGUEL RIANO ABRIL</t>
  </si>
  <si>
    <t>DANIELA  RESTREPO BOTERO</t>
  </si>
  <si>
    <t>JUAN SEBASTIAN BALLESTEROS GOMEZ</t>
  </si>
  <si>
    <t>DIEGO ALEXANDER PENA CHAPARRO</t>
  </si>
  <si>
    <t>LAURA STEFANIA PINZON QUIROGA</t>
  </si>
  <si>
    <t>DIEGO FERNANDO URREGO HERNANDEZ</t>
  </si>
  <si>
    <t>BRIYITH MANUELLA VARGAS RONCANCIO</t>
  </si>
  <si>
    <t>PAULINA  PASTRANA RAMIREZ</t>
  </si>
  <si>
    <t>MANUEL STEVEN LEON BERMUDEZ</t>
  </si>
  <si>
    <t>CAMILO  CORREA ORTIZ</t>
  </si>
  <si>
    <t>JULIANA  LONDOÑO BOTERO</t>
  </si>
  <si>
    <t>OSCAR DANILO PINEDA OBANDO</t>
  </si>
  <si>
    <t>ANDRES FELIPE GUTIERREZ GONZALEZ</t>
  </si>
  <si>
    <t>ANGELA VIVIANA TROCHEZ PAEZ</t>
  </si>
  <si>
    <t>MICHELLE VALENTINA BOLIVAR MELO</t>
  </si>
  <si>
    <t>HELDER GERMAN PARDO BUITRAGO</t>
  </si>
  <si>
    <t>MARGARITA  RICO PINTO</t>
  </si>
  <si>
    <t>CARLOS EDUARDO HARTMANN AGUILERA</t>
  </si>
  <si>
    <t>EMERSON HERNANDO HUERTAS FONSECA</t>
  </si>
  <si>
    <t>DIEGO FERNANDO MARTINEZ GOMEZ</t>
  </si>
  <si>
    <t>INGRID KATHERINE TRIANA UYABAN</t>
  </si>
  <si>
    <t>DAVID ERNESTO GUEVARA RINCON</t>
  </si>
  <si>
    <t>ANDRES FELIPE CABARCAS SUAREZ</t>
  </si>
  <si>
    <t>HERNANDO  FRANCO GARCIA</t>
  </si>
  <si>
    <t>CAMILA  MORENO PULIDO</t>
  </si>
  <si>
    <t>ERIKA MARCELA MESA MARTINEZ</t>
  </si>
  <si>
    <t>LEILA MARCELA LUGO</t>
  </si>
  <si>
    <t>FABIAN ANTONIO SORZA CEPEDA</t>
  </si>
  <si>
    <t>CAMILO  GUERRERO LARA</t>
  </si>
  <si>
    <t>FABIAN MAURICIO PEÑA CEDANO</t>
  </si>
  <si>
    <t>LAURA CRISTINA RAMIREZ SILVA</t>
  </si>
  <si>
    <t>JULIE PAULIN CARO FORERO</t>
  </si>
  <si>
    <t>CARLOS EDUARDO LINARES CASTELLANOS</t>
  </si>
  <si>
    <t>VICTOR ALFONSO CRUZ SANCHEZ</t>
  </si>
  <si>
    <t>LAURA PATRICIA RAMOS RICO</t>
  </si>
  <si>
    <t>MELISSA EUGENIA SANCHEZ VIDAL</t>
  </si>
  <si>
    <t>JOSE WILMAN TORRES GOMEZ</t>
  </si>
  <si>
    <t>STEVENZON CENEN CONTRERAS GUZMAN</t>
  </si>
  <si>
    <t>LINA TATIANA TIQUE HERNANDEZ</t>
  </si>
  <si>
    <t>JOSE LUIS CORTES SANCHEZ</t>
  </si>
  <si>
    <t>GINNA MARCELA CISNEROS PAEZ</t>
  </si>
  <si>
    <t>DIANA MARGARITA MONJE CARDENAS</t>
  </si>
  <si>
    <t>CESAR AUGUSTO ALVARADO LOZANO</t>
  </si>
  <si>
    <t>LAURA ESTEFANIA RESTREPO GONZALEZ</t>
  </si>
  <si>
    <t>EDWIN HERNAN YARA CARDOSO</t>
  </si>
  <si>
    <t>LADY JOHANA DIAZ MORENO</t>
  </si>
  <si>
    <t>CHRISTIAN CAMILO FLOREZ RAMOS</t>
  </si>
  <si>
    <t>ADRIANA MARCELA MORALES BETANCOURT</t>
  </si>
  <si>
    <t>LEIDY YINETH MUÑOZ ROMERO</t>
  </si>
  <si>
    <t>SUSAN JHOANN VARGAS CASTRO</t>
  </si>
  <si>
    <t>MARIA FERNANDA GUARIN ROMERO</t>
  </si>
  <si>
    <t>EDITH ANGELICA JIMENEZ GONZALE</t>
  </si>
  <si>
    <t>IVAN ALBERTO GOMEZ PEÑA</t>
  </si>
  <si>
    <t>SANTIAGO  GIRALDO GRACIA</t>
  </si>
  <si>
    <t>CLAUDIA PAOLA CASTRO ORJUELA</t>
  </si>
  <si>
    <t>YESSICA ANDREA TAMAYO ESCOBAR</t>
  </si>
  <si>
    <t>JOHAN CAMILO RODRIGUEZ BAREÑO</t>
  </si>
  <si>
    <t>GUSTAVO ADOLFO SANCHEZ LOPEZ</t>
  </si>
  <si>
    <t>KAREN STPHANIE RODRIGUEZ SOSA</t>
  </si>
  <si>
    <t>EFRAIN YESID LOPEZ GOMEZ</t>
  </si>
  <si>
    <t>JUAN DAVID CHICACAUSA SALAS</t>
  </si>
  <si>
    <t>PEDRO ANGEL ZABALETA POLO</t>
  </si>
  <si>
    <t>DANIEL ANDRES DUQUE MONROY</t>
  </si>
  <si>
    <t>LAURA XIMENA BRICEÑO ROMERO</t>
  </si>
  <si>
    <t>LUZ MAGNOLIA TIRADO CUELLAR</t>
  </si>
  <si>
    <t>MANUEL FERNANDO ZAMORA BONILLA</t>
  </si>
  <si>
    <t>LIBY ESTEFANNY RIVERA AMEZQUITA</t>
  </si>
  <si>
    <t>FRANCISCO JAVIER BERNAL GUEVARA</t>
  </si>
  <si>
    <t>CAMILA ANDREA VALDERRAMA RIVERA</t>
  </si>
  <si>
    <t>ANDREA CATALINA NOVA BUITRAGO</t>
  </si>
  <si>
    <t>FABIAN ANDRES CARDONA MARTINEZ</t>
  </si>
  <si>
    <t>ANA MARIA DUQUE DELGADO</t>
  </si>
  <si>
    <t>MARIA ALEJANDRA RAMIREZ ARIAS</t>
  </si>
  <si>
    <t>FABIO ALEXANDER ALZATE FRANCO</t>
  </si>
  <si>
    <t>NATALIA CAMILA LOPEZ LAVERDE</t>
  </si>
  <si>
    <t>ERIKA KATHERINNE LOPEZ MILAN</t>
  </si>
  <si>
    <t>ANDRES FELIPE FORERO RUIZ</t>
  </si>
  <si>
    <t>JULIANA  ENRIQUEZ GUERRERO</t>
  </si>
  <si>
    <t>FABIO ANDRES HOMEZ TORRES</t>
  </si>
  <si>
    <t>MELIDA ADYANEC CALDERON AGUIRRE</t>
  </si>
  <si>
    <t>ALEXANDRA  REYES GUTIERREZ</t>
  </si>
  <si>
    <t>MARIA ANGELICA MURCIA JARAMILLO</t>
  </si>
  <si>
    <t>DANILO  MENESES TORO</t>
  </si>
  <si>
    <t>ANGIE PAOLA GUTIERREZ BELTRAN</t>
  </si>
  <si>
    <t>LUZ KATHERINE MILA GRANDE</t>
  </si>
  <si>
    <t>KATHERINE JANETH VALENCIA HERNANDEZ</t>
  </si>
  <si>
    <t>CAMILO ANDRES MENDEZ SALAMANCA</t>
  </si>
  <si>
    <t>PAOLA ANDREA LEON TORRES</t>
  </si>
  <si>
    <t>LAURA CATALINA CASTAÑEDA OSORIO</t>
  </si>
  <si>
    <t>SANTIAGO  SANCHEZ GUZMAN</t>
  </si>
  <si>
    <t>OSCAR ANDRES CAPERA RODRIGUEZ</t>
  </si>
  <si>
    <t>MARIELENA  BECERRA RODRIGUEZ</t>
  </si>
  <si>
    <t>ANDREA CAROLINA VELANDIA PIRAZAN</t>
  </si>
  <si>
    <t>MAIRA ALEJANDRA MORENO LOZANO</t>
  </si>
  <si>
    <t>ELIZABETH  GONZALEZ RODRIGUEZ</t>
  </si>
  <si>
    <t>ALEJANDRA DAISY RODRIGUEZ PRIETO</t>
  </si>
  <si>
    <t>DANIELLA  ZABALA AVELLA</t>
  </si>
  <si>
    <t>ANDRES MAURICIO ROJAS LLANOS</t>
  </si>
  <si>
    <t>LADY JOHANA BERRIO RODRIGUEZ</t>
  </si>
  <si>
    <t>JORGE ANDRES MARTINEZ MARITNEZ</t>
  </si>
  <si>
    <t>DANIEL CAMILO MADRIGAL COLLAZOS</t>
  </si>
  <si>
    <t>ERIKA MARIA BERNAL GOMEZ</t>
  </si>
  <si>
    <t>ANDRES CAMILO ACOSTA JIMENEZ</t>
  </si>
  <si>
    <t>VALERIA MARISOL DIAZ CERCHIARO</t>
  </si>
  <si>
    <t>LADY DANIELA RODRIGUEZ PEÑA</t>
  </si>
  <si>
    <t>NEZLY MARCELA CASTELLANOS DELGADO</t>
  </si>
  <si>
    <t>IVAN FELIPE SEPULVEDA CALLEJAS</t>
  </si>
  <si>
    <t>MARIA CATALINA AZUERO PEREZ</t>
  </si>
  <si>
    <t>KEVIN GIOVANI OSPINA MARTINEZ</t>
  </si>
  <si>
    <t>SANTIAGO  PRIETO GOMEZ</t>
  </si>
  <si>
    <t>DIEGO FERNANDO ANGULO CAMACHO</t>
  </si>
  <si>
    <t>LAURA ALEJANDRA MORENO ALVAREZ</t>
  </si>
  <si>
    <t>JULIAN ANDRES DAZA MENDEZ</t>
  </si>
  <si>
    <t>JUAN PABLO GOMEZ MONTAÑA</t>
  </si>
  <si>
    <t>LUZ KARIME LOPEZ RODRIGUEZ</t>
  </si>
  <si>
    <t>VALENTINA  POVEDA NOGUERA</t>
  </si>
  <si>
    <t>JUAN DIEGO CARMONA ROMERO</t>
  </si>
  <si>
    <t>JOSE DANIEL ALARCON CORONADO</t>
  </si>
  <si>
    <t>MICHELLE JOHANNA GARCIA PINILLA</t>
  </si>
  <si>
    <t>LEDY DAYANNA RODRIGUEZ ROJAS</t>
  </si>
  <si>
    <t>EFREY ARMANDO SANABRIA MORENO</t>
  </si>
  <si>
    <t>SANDRA LILIANA CASTILLO BARRERO</t>
  </si>
  <si>
    <t>EDGAR ALONSO FORERO TOVAR</t>
  </si>
  <si>
    <t>MISAEL  LIZARAZO MANRIQUE</t>
  </si>
  <si>
    <t>JUAN PABLO SANABRIA MORENO</t>
  </si>
  <si>
    <t>JUAN PABLO SIERRA FORERO</t>
  </si>
  <si>
    <t>OSCAR JAVIER MEDINA CARTAGENA</t>
  </si>
  <si>
    <t>YANITZA CATHERINE GOMEZ AVILA</t>
  </si>
  <si>
    <t>RONALD YAMID OTTO SAENZ QUINTERO</t>
  </si>
  <si>
    <t>IVAN DARIO VELANDIA AGUILAR</t>
  </si>
  <si>
    <t>ANDRES FELIPE CRUZ CONTRERAS</t>
  </si>
  <si>
    <t>CRISTIAN DARIO DUARTE LESMES</t>
  </si>
  <si>
    <t>MARIANA  BERNAL CRUZ</t>
  </si>
  <si>
    <t>LAURA JULIANA ISAACS MARROQUIN</t>
  </si>
  <si>
    <t>ANDREA NATALY ACOSTA BARRERA</t>
  </si>
  <si>
    <t>GINA CATALINA CAMACHO BELTRAN</t>
  </si>
  <si>
    <t>EDWIN  RUIZ VASQUEZ</t>
  </si>
  <si>
    <t>LINA MARIA VELA BERMUDEZ</t>
  </si>
  <si>
    <t>BRIGEETH JOHANA MORA DUARTE</t>
  </si>
  <si>
    <t>EFRAIN ANDRES MONROY CEPEDA</t>
  </si>
  <si>
    <t>LAURA CATALINA MARTINEZ CASTILLO</t>
  </si>
  <si>
    <t>JENNY FERNANDA CHACON HERNANDEZ</t>
  </si>
  <si>
    <t>MARIA ALEJANDRA SANCHEZ MORENO</t>
  </si>
  <si>
    <t>OSCAR FERNANDO AGUIRRE MAHECHA</t>
  </si>
  <si>
    <t>EDGAR ALBERTO LEON MEDINA</t>
  </si>
  <si>
    <t>INGRI JOHANA GALINDO CASTILLO</t>
  </si>
  <si>
    <t>MARIA FERNANDA NOGUERA MELO</t>
  </si>
  <si>
    <t>CARLOS ANDRES RODRIGUEZ HERRAN</t>
  </si>
  <si>
    <t>FRANCY MILE OVALLE TORRES</t>
  </si>
  <si>
    <t>DANIEL ALEJANDRO SANCHEZ MARTIN</t>
  </si>
  <si>
    <t>SAMUEL  NOSSA AGUERO</t>
  </si>
  <si>
    <t>JHON JAIRO GALINDO RONDON</t>
  </si>
  <si>
    <t>JULIETH JOHANA GARCIA LOPEZ</t>
  </si>
  <si>
    <t>DIEGO FELIPE SANCHEZ TRIANA</t>
  </si>
  <si>
    <t>LUISA FERNANDA CAÑON ULTENGO</t>
  </si>
  <si>
    <t>MARIA VERONICA CRUZ CARDOZO</t>
  </si>
  <si>
    <t>CLAUDIA JANETH ALONSO MENDEZ</t>
  </si>
  <si>
    <t>LAURA ALEJANDRA MORENO MOLINA</t>
  </si>
  <si>
    <t>JUAN GUILLERMO RODRIGUEZ TRIANA</t>
  </si>
  <si>
    <t>INGRID KATHERINE MARIN MATEUS</t>
  </si>
  <si>
    <t>RIYHAT  SIMAHAN BERNAL</t>
  </si>
  <si>
    <t>NATALIA  ROZO PEREZ</t>
  </si>
  <si>
    <t>FRAY DAMIAN SILVA GARCIA</t>
  </si>
  <si>
    <t>JENNY ELVIRA PRIETO OLARTE</t>
  </si>
  <si>
    <t>KAREN VIVIANA OSORIO CHINGATE</t>
  </si>
  <si>
    <t>DIANA MARITZA PEÑA GUECHA</t>
  </si>
  <si>
    <t>DENISSE VANESSA LATORRE RODRIGUEZ</t>
  </si>
  <si>
    <t>JULIETH NATALIA MARTINEZ MARENTES</t>
  </si>
  <si>
    <t>MISAEL EDUARDO SANDOVAL CHAPARRO</t>
  </si>
  <si>
    <t>JOHAN ANDRES OVALLE VARGAS</t>
  </si>
  <si>
    <t>RUBEN ULISES SERRANO BURGOS</t>
  </si>
  <si>
    <t>SANTIAGO  JIMENEZ LARA</t>
  </si>
  <si>
    <t>DIEGO ALEJANDRO SANTISTEBAN RAMIREZ</t>
  </si>
  <si>
    <t>JUAN CAMILO BENITEZ MANRIQUE</t>
  </si>
  <si>
    <t>JUAN CAMILO GALLEGO VIVES</t>
  </si>
  <si>
    <t>DIANA CAROLINA CAÑON LOPEZ</t>
  </si>
  <si>
    <t>LEYDY CATHERINE VANEGAS ROZO</t>
  </si>
  <si>
    <t>CAMILA FERNANDA SAAVEDRA SALINAS</t>
  </si>
  <si>
    <t>EDILSON ARGEMIRO PORRAS CABALLERO</t>
  </si>
  <si>
    <t>ANYELLY ESTEFANY GOMEZ SALAS</t>
  </si>
  <si>
    <t>DIANA PAOLA PARRA HURTADO</t>
  </si>
  <si>
    <t>KAREN TATIANA MODERA HERRERA</t>
  </si>
  <si>
    <t>MANUEL ALEJANDRO GAVIRIA ARIAS</t>
  </si>
  <si>
    <t>KAREN VIVIANA GONZALEZ ARIZA</t>
  </si>
  <si>
    <t>ANDRES FELIPE REYES DIAZ</t>
  </si>
  <si>
    <t>GEORGE MICHEL CASTILLO VILLANUEVA</t>
  </si>
  <si>
    <t>MAYRA ALEXANDRA HERNANDEZ SALAZAR</t>
  </si>
  <si>
    <t>JOHANNA TERESA VANEGAS ROZO</t>
  </si>
  <si>
    <t>CRISTIAN CAMILO BLANCO DUARTE</t>
  </si>
  <si>
    <t>DELLY ALEXANDRA HERNANDEZ HERNANDEZ</t>
  </si>
  <si>
    <t>DAVID FELIPE AMAYA DIAZ</t>
  </si>
  <si>
    <t>JUAN ANDRES PRIETO RODRIGUEZ</t>
  </si>
  <si>
    <t>YEISON STEVEN CASTAÑEDA SANCHEZ</t>
  </si>
  <si>
    <t>ANDRES FELIPE CORTES MURILLO</t>
  </si>
  <si>
    <t>JUAN DIEGO CAMILO MOLANO OTERO</t>
  </si>
  <si>
    <t>WILLINTON ALDEMAR TOLOSA ALBA</t>
  </si>
  <si>
    <t>MARIA ALEXANDRA MESA VALDES</t>
  </si>
  <si>
    <t>ABEL ANDRES MALAVER AVILA</t>
  </si>
  <si>
    <t>TATIANA JULIETH HERRERA PINTO</t>
  </si>
  <si>
    <t>DUVAN ALEJANDRO GOMEZ CARDOZO</t>
  </si>
  <si>
    <t>DAYANA KATHERIN SALCEDO SANABRIA</t>
  </si>
  <si>
    <t>KATHERYN LIZETH LARA BURGOS</t>
  </si>
  <si>
    <t>LAURA STEFANNY GUZMAN VASQUEZ</t>
  </si>
  <si>
    <t>ANDRES CAMILO LANCHEROS SANCHEZ</t>
  </si>
  <si>
    <t>JASBLEYDI TATIANA CORTES AVILA</t>
  </si>
  <si>
    <t>SAMUEL GUILLERMO CEPEDA CASTRO</t>
  </si>
  <si>
    <t>ANGIE TATIANA NINO LEYTON</t>
  </si>
  <si>
    <t>THALIA VALENTINA PUENTES PEDROZO</t>
  </si>
  <si>
    <t>NATALIA  PUERTO GONZALEZ</t>
  </si>
  <si>
    <t>DAVID ANTONIO GIRALDO VARGAS</t>
  </si>
  <si>
    <t>MARIA PAULA SANCHEZ TRIANA</t>
  </si>
  <si>
    <t>JUAN SEBASTIAN VILLAMIL GOMEZ</t>
  </si>
  <si>
    <t>XAVIER ANDRES OCASION PIRA</t>
  </si>
  <si>
    <t>SANTIAGO  MEJIA VALDES</t>
  </si>
  <si>
    <t>LAURY VALENTINA GARZON LATORRE</t>
  </si>
  <si>
    <t>ALEJANDRO  GARZON CABANILLAS</t>
  </si>
  <si>
    <t>VALENTINA  SALINAS PRIETO</t>
  </si>
  <si>
    <t>LARRY  CERCHAR CHINCHILLA</t>
  </si>
  <si>
    <t>STEPHANY  FUENTES SANCHEZ</t>
  </si>
  <si>
    <t>GERALDINE STEPHANNY CABEZAS PALACIOS</t>
  </si>
  <si>
    <t>DANIEL  VARGAS GARCIA</t>
  </si>
  <si>
    <t>JEIMMY JULIETH VANEGAS MESA</t>
  </si>
  <si>
    <t>LILIANA ANGELICA RAMIREZ ALVAREZ</t>
  </si>
  <si>
    <t>JORGE ANDRES ANGARITA PARDO</t>
  </si>
  <si>
    <t>SERGIO  CARDONA CORREA</t>
  </si>
  <si>
    <t>VIVIANA  FRANCO CETINA</t>
  </si>
  <si>
    <t>RAFAEL  CORONEL AVENDAÑO</t>
  </si>
  <si>
    <t>CAROLINA  OLIVEROS TIRADO</t>
  </si>
  <si>
    <t>MAGDA LORENA JIMENEZ ACEVEDO</t>
  </si>
  <si>
    <t>JUAN MANUEL MONCADA URBINA</t>
  </si>
  <si>
    <t>CAMILO ALBERTO DIAZ VARELA</t>
  </si>
  <si>
    <t>JUAN PABLO GOMEZ TORRES</t>
  </si>
  <si>
    <t>ALEXANDER  ARIAS CASTELLANOS</t>
  </si>
  <si>
    <t>DIANA MARCELA ANGEL OTALORA</t>
  </si>
  <si>
    <t>JUAN CAMILO MENDOZA MARTINEZ</t>
  </si>
  <si>
    <t>LUIS ALEJANDRO FLOREZ GRANADOS</t>
  </si>
  <si>
    <t>ALEJANDRO  MENDOZA CELADA</t>
  </si>
  <si>
    <t>MARIA FERNANDA SIERRA FORERO</t>
  </si>
  <si>
    <t>MARIA ALBENIS ROJAS CASTILLO</t>
  </si>
  <si>
    <t>SONIA ROCIO PORRAS GONZALEZ</t>
  </si>
  <si>
    <t>HIROKI  TAKAHASHI ACOSTA</t>
  </si>
  <si>
    <t>CRISTIAN CAMILO MORENO CARRANZA</t>
  </si>
  <si>
    <t>JUAN CAMILO BARRIOS GOMEZ</t>
  </si>
  <si>
    <t>HENRY ALBERTO MALAVER SANCHEZ</t>
  </si>
  <si>
    <t>NATALIA  JIMENEZ ARCINIEGAS</t>
  </si>
  <si>
    <t>LAURA PATRICIA MOLINA TURMEQUE</t>
  </si>
  <si>
    <t>DIANA CAROLINA GARAVITO AMAYA</t>
  </si>
  <si>
    <t>CATALINA  POSADA ESCOBAR</t>
  </si>
  <si>
    <t>CARLOS FELIPE SUAREZ PIEDRAHITA</t>
  </si>
  <si>
    <t>LUISA FERNANDA CHAVES MANRIQUE</t>
  </si>
  <si>
    <t>EDMUNDO JOSE DAVID LOPEZ GUTIERREZ</t>
  </si>
  <si>
    <t>SERGIO ANDRES FARFAN SALDARRIAGA</t>
  </si>
  <si>
    <t>JUANA MARIA CARVAJAL MUÑOZ</t>
  </si>
  <si>
    <t>INGRITH LORENA ESCOBAR GARCIA</t>
  </si>
  <si>
    <t>YEISSON RAUL RIAÑO BECERRA</t>
  </si>
  <si>
    <t>CARLOS ANDRES VACA GOMEZ</t>
  </si>
  <si>
    <t>HAROLD FELIPE SERRANO RODRIGUEZ</t>
  </si>
  <si>
    <t>YEIMY  SUAREZ SANCHEZ</t>
  </si>
  <si>
    <t>LEONARDO  CASTRO CORREDOR</t>
  </si>
  <si>
    <t>ANDREA CAROLINA HERNANDEZ UCROS</t>
  </si>
  <si>
    <t>JHONNATAN ALFONSO CARDENAS GONZALEZ</t>
  </si>
  <si>
    <t>KEYLA MILENA DELUQUEZ MEDINA</t>
  </si>
  <si>
    <t>NATALIA  ROMERO RODRIGUEZ</t>
  </si>
  <si>
    <t>SAMANTHA  GOMEZ GARZON</t>
  </si>
  <si>
    <t>JESUS RAMON CASTELLANOS IBAÑEZ</t>
  </si>
  <si>
    <t>ROSAURA  CERVANTES RODELO</t>
  </si>
  <si>
    <t>DIEGO FELIPE MARTINEZ BELTRAN</t>
  </si>
  <si>
    <t>DAVID  JANNA DAVID</t>
  </si>
  <si>
    <t>GONZALO JAVIER ROJAS SAMACA</t>
  </si>
  <si>
    <t>MARIA ALEJANDRA RODRIGUEZ BARRIOS</t>
  </si>
  <si>
    <t>IVAN DARIO MONTAÑO MEDINA</t>
  </si>
  <si>
    <t>MARIA TERESA SILVA RUEDA</t>
  </si>
  <si>
    <t>LAURA MAYERLY GOMEZ PARRA</t>
  </si>
  <si>
    <t>ALEJANDRO  CARVAJAL APONTE</t>
  </si>
  <si>
    <t>GINA PAOLA JIMENEZ CONTRERAS</t>
  </si>
  <si>
    <t>MARIA CAMILA DIAZ MENCO</t>
  </si>
  <si>
    <t>NATALIA  CALDERON DIAZ</t>
  </si>
  <si>
    <t>LAURA NATALIA VALENCIA ORTIZ</t>
  </si>
  <si>
    <t>CRISTHIAN FABIAN LOPEZ CASTRO</t>
  </si>
  <si>
    <t>JESSICA JULIETH CARDONA JARAMILLO</t>
  </si>
  <si>
    <t>IVANNA CAROLINA HERNANDEZ QUIROZ</t>
  </si>
  <si>
    <t>SEBASTIAN  RAMIREZ MOSOS</t>
  </si>
  <si>
    <t>ANGELLA ESPERANZA SOSA RIAÑO</t>
  </si>
  <si>
    <t>DOUGLAS ALEXANDER JIMENEZ SOSA</t>
  </si>
  <si>
    <t>JUAN SEBASTIAN RIVERA CARRILLO</t>
  </si>
  <si>
    <t>SERGIO ANDRES FORERO FAJARDO</t>
  </si>
  <si>
    <t>PAULA YISETH LOPEZ BARBOSA</t>
  </si>
  <si>
    <t>ANA MARIA ROJAS SANCHEZ</t>
  </si>
  <si>
    <t>DAVID SANTIAGO RODRIGUEZ CASTAÑO</t>
  </si>
  <si>
    <t>DANIEL ROBERTO BANOY RODRIGUEZ</t>
  </si>
  <si>
    <t>LAURA VALENTINA MEDINA LEAL</t>
  </si>
  <si>
    <t>LORENZO  MENDOZA VARGAS</t>
  </si>
  <si>
    <t>YISETH ALEJANDRA SANABRIA GORDILLO</t>
  </si>
  <si>
    <t>YERALDIN  VARGAS PALACIO</t>
  </si>
  <si>
    <t>LAURA MARCELA SANCHEZ REDONDO</t>
  </si>
  <si>
    <t>CRISTHIAN CAMILO MONROY ORTIZ</t>
  </si>
  <si>
    <t>LAURA ALEJANDRA BARRAGAN MONTENEGRO</t>
  </si>
  <si>
    <t>DAVID JOSHUA PEÑA FORERO</t>
  </si>
  <si>
    <t>SHAURI ANDREA PARADA LONDOÑO</t>
  </si>
  <si>
    <t>PAULA NATALIA FARFAN PAEZ</t>
  </si>
  <si>
    <t>BRAYAN DAVID PAEZ ACHURY</t>
  </si>
  <si>
    <t>JULIAN  USCATEGUI PASTRANA</t>
  </si>
  <si>
    <t>JAIME ANIBAL REY RODRIGUEZ</t>
  </si>
  <si>
    <t>JHON JAIRO CRISPIN NIETO</t>
  </si>
  <si>
    <t>LEIDY JOHANNA CUMBE SOUSA</t>
  </si>
  <si>
    <t>SANDRA MILENA URREGO CARDENAS</t>
  </si>
  <si>
    <t>OSCAR ALEJANDRO GONZALEZ GOMEZ</t>
  </si>
  <si>
    <t>ANGELICA PATRICIA ESPINOSA PINILLA</t>
  </si>
  <si>
    <t>YURLEY PAOLA MONSERRATE ROJAS</t>
  </si>
  <si>
    <t>ADRIANA  SOTELO ROJAS</t>
  </si>
  <si>
    <t>MIGUEL ANGEL PACHON QUINTERO</t>
  </si>
  <si>
    <t>MARIA ANGELICA GARZON VERA</t>
  </si>
  <si>
    <t>EIMY TATIANA RAMIREZ CARDENAS</t>
  </si>
  <si>
    <t>LEADY ANGELICA SUAREZ VALENCIA</t>
  </si>
  <si>
    <t>HERNAN ESTEBAN RODRIGUEZ CRESPO</t>
  </si>
  <si>
    <t>ERIKA CONSTANZA SOPO GARZON</t>
  </si>
  <si>
    <t>JORGE ANDRES RICO HERRERA</t>
  </si>
  <si>
    <t>ERICK LEANDRO LOPEZ GONZALEZ</t>
  </si>
  <si>
    <t>LOURDES JOHANNA REVELO HERRERA</t>
  </si>
  <si>
    <t>LAURA ALEJANDRA CAMPUZANO LEGUIZAMO</t>
  </si>
  <si>
    <t>JEFFREY DARIO GOMEZ GALVAN</t>
  </si>
  <si>
    <t>JAYCE ENRIQUE QUEVEDO RODRIGUEZ</t>
  </si>
  <si>
    <t>DORIS MARCELA LEON LEON</t>
  </si>
  <si>
    <t>OSMAR JAIR RAMIREZ GALINDO</t>
  </si>
  <si>
    <t>YINA MARITZA LONDOÑO MUÑOZ</t>
  </si>
  <si>
    <t>IVAN JAVIER SUAREZ QUIROGA</t>
  </si>
  <si>
    <t>HERNAN RODRIGO PIEDRA CAICEDO</t>
  </si>
  <si>
    <t>DIANA MARIA RODRIGUEZ ARIZA</t>
  </si>
  <si>
    <t>DARWIN FABIAN CANCHON SANTAMARIA</t>
  </si>
  <si>
    <t>KATHERIN  USA PATIÑO</t>
  </si>
  <si>
    <t>DANIEL ARLEY GOMEZ GONZALEZ</t>
  </si>
  <si>
    <t>DIANA MARGARITA ESPITIA MUÑOZ</t>
  </si>
  <si>
    <t>EDNA CAROLINA ARANGO CORREA</t>
  </si>
  <si>
    <t>GIOVANNI FRANCESCO RABELLY PINTO</t>
  </si>
  <si>
    <t>DIEGO RENE HEREDIA ROMERO</t>
  </si>
  <si>
    <t>KAREN JOHANNA RAMIREZ DUARTE</t>
  </si>
  <si>
    <t>VIVIANA  OTALORA GONZALEZ</t>
  </si>
  <si>
    <t>SEBASTIAN ALEXANDER RUIZ FIERRO</t>
  </si>
  <si>
    <t>LEIDY MARIA MAHECHA SIERRA</t>
  </si>
  <si>
    <t>ANGELICA LILIANA MOLINA SOLER</t>
  </si>
  <si>
    <t>JAIRO ANDRES CELIS PARRA</t>
  </si>
  <si>
    <t>JUAN DAVID VARGAS VILLARREAL</t>
  </si>
  <si>
    <t>LAURA ISABEL MEDINA TELLEZ</t>
  </si>
  <si>
    <t>SONIA PATRICIA CUJABAN ARTUNDUAGA</t>
  </si>
  <si>
    <t>BEATRIZ ELENA GONZALEZ BARBOSA</t>
  </si>
  <si>
    <t>ANDRES FELIPE SACRISTAN LEON</t>
  </si>
  <si>
    <t>ROLF GÜNTHER STRAUSS LAVERDE</t>
  </si>
  <si>
    <t>SERGIO ANDRES LOPEZ CORCHUELO</t>
  </si>
  <si>
    <t>NATALIA  DELGADO PUENTES</t>
  </si>
  <si>
    <t>LINA MARIA ROJAS GOMEZ</t>
  </si>
  <si>
    <t>JOHANA NATALY CASTAÑEDA ROMERO</t>
  </si>
  <si>
    <t>ALEKSA KATHERINE ALVAREZ VASQUEZ</t>
  </si>
  <si>
    <t>SHARON PAULETT BERNAL AGUDELO</t>
  </si>
  <si>
    <t>EDSON EDIÑO RONCANCIO LADINO</t>
  </si>
  <si>
    <t>ANDRES EDUARDO LOZANO BELTRAN</t>
  </si>
  <si>
    <t>HUVER ARMANDO MORA CASTELBLANCO</t>
  </si>
  <si>
    <t>HUGO ALEJANDRO YANINI BEJARANO</t>
  </si>
  <si>
    <t>JOHN FREDDY VALERO MAYA</t>
  </si>
  <si>
    <t>ANDRES FELIPE TORRES FAJARDO</t>
  </si>
  <si>
    <t>HERNANDO NICOLAS MOLANO SOTELO</t>
  </si>
  <si>
    <t>CRISTIAN DAVID MEDINA LEON</t>
  </si>
  <si>
    <t>YULIETH ALEXANDRA RIAÑO ESPITIA</t>
  </si>
  <si>
    <t>GUSTAVO ADOLFO LOPEZ SANCHEZ</t>
  </si>
  <si>
    <t>LAURA LILIANA MUÑOZ PEDRAZA</t>
  </si>
  <si>
    <t>NAYIBETH LORENA FLOREZ DUQUE</t>
  </si>
  <si>
    <t>JORGE DANIEL BAEZ SANTIAGO</t>
  </si>
  <si>
    <t>SARA LUCIA CUERVO SUAREZ</t>
  </si>
  <si>
    <t>JUAN SEBASTIAN MONTAÑEZ ROMERO</t>
  </si>
  <si>
    <t>WENDY YURANI ESCUDERO TOBON</t>
  </si>
  <si>
    <t>DAVID ALEJANDRO HERNANDEZ BARBOSA</t>
  </si>
  <si>
    <t>WILMER JAVIER HERNANDEZ LASSO</t>
  </si>
  <si>
    <t>JULIAN DAVID RONCANCIO AGUIRRE</t>
  </si>
  <si>
    <t>JUAN SEBASTIAN PARRA BLANDON</t>
  </si>
  <si>
    <t>DANIELA  VERGARA MORENO</t>
  </si>
  <si>
    <t>ERIKA DANIELA CAMACHO ARCE</t>
  </si>
  <si>
    <t>CARLOS ANDRES GRANADOS OSORIO</t>
  </si>
  <si>
    <t>JAQUELINE  GARCIA OROZCO</t>
  </si>
  <si>
    <t>NESTOR OVIDIO ALFONSO GUERRERO</t>
  </si>
  <si>
    <t>MICHAEL STIVEN GONZALEZ ROMERO</t>
  </si>
  <si>
    <t>HAROL MAURICIO VARGAS SILVA</t>
  </si>
  <si>
    <t>JUAN SEBASTIAN MAYORGA CIFUENTES</t>
  </si>
  <si>
    <t>DAYANNA  PICO NARANJO</t>
  </si>
  <si>
    <t>OLGHER ALBERTO VILLACRES PUENTES</t>
  </si>
  <si>
    <t>LADY STEPHANY MELO PRIETO</t>
  </si>
  <si>
    <t>CINDY DAIANA RIVERA CASTAÑEDA</t>
  </si>
  <si>
    <t>GARDEN ROSENET ARMESTO ARGUELLES</t>
  </si>
  <si>
    <t>JULIETH INDIRA MOSCOSO CARDENAS</t>
  </si>
  <si>
    <t>PAULA ALEJANDRA OVIEDO PACHECO</t>
  </si>
  <si>
    <t>ERIK ASDRUBAL SALAZAR ROJAS</t>
  </si>
  <si>
    <t>MELANNY LILIANA RAMIREZ RODRIGUEZ</t>
  </si>
  <si>
    <t>LAURA VANESSA RODRIGUEZ BAQUERO</t>
  </si>
  <si>
    <t>JUAN JACOBO ARCILA CHICO</t>
  </si>
  <si>
    <t>JOSE MAURICIO GOMEZ LADINO</t>
  </si>
  <si>
    <t>KATHERINE ROCIO PEÑA LOZANO</t>
  </si>
  <si>
    <t>MAICOL STIVEN MARTINEZ CHAVARRO</t>
  </si>
  <si>
    <t>ANGIE KATHERINE FERNANDEZ DURANGO</t>
  </si>
  <si>
    <t>PAULA ALEJANDRA ZAMUDIO VELASQUEZ</t>
  </si>
  <si>
    <t>KRISTHIN LISETH TOVAR PEREZ</t>
  </si>
  <si>
    <t>MATEO  CALDERON CASAS</t>
  </si>
  <si>
    <t>PAULA VANESA LANCHEROS RAMIREZ</t>
  </si>
  <si>
    <t>ARLY JOHANA LIMAS ROJAS</t>
  </si>
  <si>
    <t>MOISES  DELGADO VERGARA</t>
  </si>
  <si>
    <t>EDWIN DAVID MUÑOZ TORRES</t>
  </si>
  <si>
    <t>YESID EDUARDO FORERO SANABRIA</t>
  </si>
  <si>
    <t>JENNIFER  SANCHEZ BUSTOS</t>
  </si>
  <si>
    <t>MABEL ASTRID ROA PINZON</t>
  </si>
  <si>
    <t>PAULA ALEJANDRA SUAREZ MARTINEZ</t>
  </si>
  <si>
    <t>JOSE ALIRIO AVILA TORRES</t>
  </si>
  <si>
    <t>DIEGO ANDRES CASTRO ALDANA</t>
  </si>
  <si>
    <t>ADRIANA MARITZA GARAVITO GARCIA</t>
  </si>
  <si>
    <t>PABLO CESAR LEON MATEUS</t>
  </si>
  <si>
    <t>DUVAN STEVEN POVEDA LOPEZ</t>
  </si>
  <si>
    <t>JEISSON ARMANDO CUBILLOS MORA</t>
  </si>
  <si>
    <t>DIEGO FERNANDO ALARCON LARA</t>
  </si>
  <si>
    <t>YEISON  PEÑA RUIZ</t>
  </si>
  <si>
    <t>JHONY ANDRES OBANDO ROCHA</t>
  </si>
  <si>
    <t>LIU ANDRIU CAMELO BOHORQUEZ</t>
  </si>
  <si>
    <t>DEISY JULIETH OCHOA NOGUERA</t>
  </si>
  <si>
    <t>MARLEN  BOTIA CARREÑO</t>
  </si>
  <si>
    <t>GUSTAVO ALBEIRO ANGEL AROCA</t>
  </si>
  <si>
    <t>JENNY ALEXANDRA MARIN RODRIGUEZ</t>
  </si>
  <si>
    <t>YESENIA  SANTAMARIA SUAREZ</t>
  </si>
  <si>
    <t>ANDRES  CASTELLANOS ALGARRA</t>
  </si>
  <si>
    <t>JUAN GABRIEL LOPEZ MENDEZ</t>
  </si>
  <si>
    <t>ALEXANDER  BUSTOS CHAVARRO</t>
  </si>
  <si>
    <t>OSCAR JAVIER CIFUENTES VERGARA</t>
  </si>
  <si>
    <t>EDWIN FABIAN VELA MACHADO</t>
  </si>
  <si>
    <t>LAURA MILENA FACUNDO SOLER</t>
  </si>
  <si>
    <t>GLORIA YOLANDA DIMATE RICO</t>
  </si>
  <si>
    <t>JENNIFERS MARORY COLMENARES ARDILA</t>
  </si>
  <si>
    <t>LADY IDALID COTRINA SANDOVAL</t>
  </si>
  <si>
    <t>HARRISON  GONZALEZ FONSECA</t>
  </si>
  <si>
    <t>DIEGO FERNANDO VARGAS BERNAL</t>
  </si>
  <si>
    <t>INGRID CAROLINA AVILA ALZATE</t>
  </si>
  <si>
    <t>KARENT SORANLLY ANGULO QUIÑONES</t>
  </si>
  <si>
    <t>JUAN PABLO GONZALEZ ROJAS</t>
  </si>
  <si>
    <t>JORGE ENRIQUE LOPEZ GONZALEZ</t>
  </si>
  <si>
    <t>OVER ESNEIDER CHAVARRO DAZA</t>
  </si>
  <si>
    <t>KERLY MARCELA TORRES UMBA</t>
  </si>
  <si>
    <t>LUIS EDUARDO PEREZ PATARROYO</t>
  </si>
  <si>
    <t>JARRY EMERSON RIAÑO DELGADO</t>
  </si>
  <si>
    <t>RAFAEL RICARDO PAEZ MENDOZA</t>
  </si>
  <si>
    <t>CRISTIAN JAVIER BELTRAN MORENO</t>
  </si>
  <si>
    <t>LADY TATIANA CASTELLANOS BARON</t>
  </si>
  <si>
    <t>FABIAN ANDRES PARADA SANTA</t>
  </si>
  <si>
    <t>JOHN EDWARD PAEZ HUERTAS</t>
  </si>
  <si>
    <t>SNEIDA LILIANA LANCHEROS POLOCHE</t>
  </si>
  <si>
    <t>CLAUDIA MAYERLY LOPEZ SANCHEZ</t>
  </si>
  <si>
    <t>ANGIE LORENA MARTINEZ ALARCON</t>
  </si>
  <si>
    <t>ISIS KATHERINE ESPITIA TORRES</t>
  </si>
  <si>
    <t>JOHN ANDERSON BOLAÑOS VIVAS</t>
  </si>
  <si>
    <t>MIRYAM YESENIA VANEGAS NARANJO</t>
  </si>
  <si>
    <t>LUISA FERNANDA ROJAS GOMEZ</t>
  </si>
  <si>
    <t>ELIZABETH  GARCIA SIERRA</t>
  </si>
  <si>
    <t>JORGE ARTURO HUERTAS MOLINA</t>
  </si>
  <si>
    <t>DIYER GERARDO PRIETO HURTADO</t>
  </si>
  <si>
    <t>YESSICA MILENA GARZON ORTEGA</t>
  </si>
  <si>
    <t>CAROLINA  ROJAS CARVAJAL</t>
  </si>
  <si>
    <t>LEIDY ROCIO JUAJIBIOY ROSERO</t>
  </si>
  <si>
    <t>MAIRA ALEJANDRA LEGUIZAMON ELAICA</t>
  </si>
  <si>
    <t>JENNY ALEJANDRA FAJARDO PEÑA</t>
  </si>
  <si>
    <t>EDUIN EDUARDO PARADA MACANA</t>
  </si>
  <si>
    <t>KELLY JOHANNA GONZALEZ AVELLA</t>
  </si>
  <si>
    <t>CRISTHIAN STEVENS VERA ESCOBAR</t>
  </si>
  <si>
    <t>DUBER ESNEYDER DIMATE MORA</t>
  </si>
  <si>
    <t>SAMUEL DOMINGO ATARA TAUTIVA</t>
  </si>
  <si>
    <t>ALEXANDRA  CORTES LOPEZ</t>
  </si>
  <si>
    <t>ANA CAROLINA FLOREZ PEREZ</t>
  </si>
  <si>
    <t>JUAN CARLOS AGREDA BOTINA</t>
  </si>
  <si>
    <t>MAYERLY JOHANNA DELGADILLO PANTOJA</t>
  </si>
  <si>
    <t>MARIA CAMILA NIEVES PARRA</t>
  </si>
  <si>
    <t>DIANA CAROLINA BAEZ VARGAS</t>
  </si>
  <si>
    <t>ANGIE FERNANDA VILLABONA MELO</t>
  </si>
  <si>
    <t>DEYSY VERONICA ZAPATA QUEVEDO</t>
  </si>
  <si>
    <t>OMAR ISRAEL CASTELLANOS MORALES</t>
  </si>
  <si>
    <t>KAREN ALEJANDRA ROJAS SILVA</t>
  </si>
  <si>
    <t>CRISTIAN ANDRES VASQUEZ CHINGATE</t>
  </si>
  <si>
    <t>GERALDIN  MUÑOZ ARDILA</t>
  </si>
  <si>
    <t>JOHN EDWIN PEÑALOZA CORTES</t>
  </si>
  <si>
    <t>GERALDINE  GARCIA GOMEZ</t>
  </si>
  <si>
    <t>YESLLY DAYANA LOPEZ LOPEZ</t>
  </si>
  <si>
    <t>OSCAR GEOVANNI RUBIO SALAZAR</t>
  </si>
  <si>
    <t>YEIMY ANDREA POVEDA HUERTAS</t>
  </si>
  <si>
    <t>JENNYFER MARIA SAUCEDO FUENTES</t>
  </si>
  <si>
    <t>ESMERALDA  GONZALEZ LONDOÑO</t>
  </si>
  <si>
    <t>YULI GERALDINE VELASQUEZ VERGARA</t>
  </si>
  <si>
    <t>ANGIE PAOLA TIBADUIZA GUTIERREZ</t>
  </si>
  <si>
    <t>JOHAN SEBASTIAN MARTINEZ DIAZ</t>
  </si>
  <si>
    <t>NICOLAS  MORENO SANCHEZ</t>
  </si>
  <si>
    <t>LAURA CRISTINA CASTELLANOS MARTINEZ</t>
  </si>
  <si>
    <t>EDISON FERNEY MARTINEZ MOLINA</t>
  </si>
  <si>
    <t>CARLOS JULIO MACANA SECHAGUA</t>
  </si>
  <si>
    <t>MIGUEL ANTONIO CHAVARRO TORRES</t>
  </si>
  <si>
    <t>LUISA FERNANDA LADINO BLANCO</t>
  </si>
  <si>
    <t>JOHN EDWAR HURTADO DELGADO</t>
  </si>
  <si>
    <t>BRANDON STEVEN SOTO REY</t>
  </si>
  <si>
    <t>DANIELA YULIZA ANTONIO SIERRA</t>
  </si>
  <si>
    <t>LADY TATIANA SEPULVEDA AGUILAR</t>
  </si>
  <si>
    <t>LAURA ALEJANDRA LOPEZ JIMENEZ</t>
  </si>
  <si>
    <t>AUDREY CAMILA VARGAS FONSECA</t>
  </si>
  <si>
    <t>KARINA ANDREA VILLACOB MOSCOTE</t>
  </si>
  <si>
    <t>WILMAR HERNAN AREVALO FERNANDEZ</t>
  </si>
  <si>
    <t>SEBASTIAN STIVEN ZOLA NEIRA</t>
  </si>
  <si>
    <t>ANGIE LORENA NOGUERA RIVERA</t>
  </si>
  <si>
    <t>YUDI NATALIA VIUCHE CEBALLOS</t>
  </si>
  <si>
    <t>YEFFERSON DAVID CABRERA CASTILLO</t>
  </si>
  <si>
    <t>JHOAN CAMILO ESPINOZA DELGADO</t>
  </si>
  <si>
    <t>JUAN ANGEL GAVIRIA RODRIGUEZ</t>
  </si>
  <si>
    <t>LUIS ALBERTO GALEANO ESCUCHA</t>
  </si>
  <si>
    <t>DIANA MARCELA MOJICA URBANO</t>
  </si>
  <si>
    <t>HARLEY  SARMIENTO GARAVITO</t>
  </si>
  <si>
    <t>MANUEL ALFREDO FAJARDO PINZON</t>
  </si>
  <si>
    <t>IVAN FABRIANY BARRERA ESPITIA</t>
  </si>
  <si>
    <t>MILENA  BUSTOS CORTES</t>
  </si>
  <si>
    <t>KAREN DAYANA RAMIREZ ORTEGON</t>
  </si>
  <si>
    <t>PEDRO ANDRES PEÑALOZA PARDO</t>
  </si>
  <si>
    <t>DIANA AURORA DUARTE SUAREZ</t>
  </si>
  <si>
    <t>JENNY ALEXANDRA PORRAS VACA</t>
  </si>
  <si>
    <t>CRISTIAN CAMILO ALVARADO PRIETO</t>
  </si>
  <si>
    <t>NAZLY MAYERLY PUENTES MEDINA</t>
  </si>
  <si>
    <t>KAROL LILIANA TORRES PACHON</t>
  </si>
  <si>
    <t>SHIRLY RUTH GUERRERO IRIARTE</t>
  </si>
  <si>
    <t>MYRIAM MERCEDES CUBILLOS</t>
  </si>
  <si>
    <t>MARTHA VIVIANA BERNAL AMAYA</t>
  </si>
  <si>
    <t>JORGE DIEGO ALBERTO VEGA POVEDA</t>
  </si>
  <si>
    <t>CINDI CATERINE ROTTA SERRANO</t>
  </si>
  <si>
    <t>ROGER STEVEN MOSQUERA ORJUELA</t>
  </si>
  <si>
    <t>YOHANNA PATRICIA GONZALEZ MACHUCA</t>
  </si>
  <si>
    <t>JENNY KATHERINE UNIBIO ESCOBAR</t>
  </si>
  <si>
    <t>JHON JABER HERRERA RODRIGUEZ</t>
  </si>
  <si>
    <t>YERSON ANDRES MOJICA COGOLLOS</t>
  </si>
  <si>
    <t>MANUEL DUVAN GONZALO VELASQUEZ GRACIA</t>
  </si>
  <si>
    <t>JAIR ALEXANDER GUTIERREZ</t>
  </si>
  <si>
    <t>JENNY PAOLA MARTINEZ CELY</t>
  </si>
  <si>
    <t>YIMI OSWALDO GOMEZ CRISTIANO</t>
  </si>
  <si>
    <t>JUAN PABLO ORTEGA WALTEROS</t>
  </si>
  <si>
    <t>MONICA DEL PILAR PARRA RANGEL</t>
  </si>
  <si>
    <t>JESSID LEONARDO VARGAS PATAQUIVA</t>
  </si>
  <si>
    <t>GINA CAROLAY CORREALES JIMENEZ</t>
  </si>
  <si>
    <t>JUNIOR GIOVANNY CASTELBLANCO BEJARANO</t>
  </si>
  <si>
    <t>ANDRES RICARDO RIVAS CUELLAR</t>
  </si>
  <si>
    <t>ROBINSON  RUBIANO BARRIOS</t>
  </si>
  <si>
    <t>JOSE YAMID HERRERA TELLEZ</t>
  </si>
  <si>
    <t>EILIN NATALY VILLABON PARDO</t>
  </si>
  <si>
    <t>GIOVANNY ALBERTO ALFONSO MARIN</t>
  </si>
  <si>
    <t>LEIDY LORENA SALAZAR AGUIRRE</t>
  </si>
  <si>
    <t>MARTIN ANDRES SANABRIA ESCOBAR</t>
  </si>
  <si>
    <t>SERGIO ALEJANDRO MEDINA PIRAJAN</t>
  </si>
  <si>
    <t>ANGIE PAOLA BAUTISTA TRIANA</t>
  </si>
  <si>
    <t>LAURA ALEJANDRA AGUILAR CRUZ</t>
  </si>
  <si>
    <t>DIANA CAROLINA FAJARDO TAPIAS</t>
  </si>
  <si>
    <t>BRIAN HUMBERTO HERRERA PINO</t>
  </si>
  <si>
    <t>LUCAS SADDAM GOMEZ HURTADO</t>
  </si>
  <si>
    <t>JUAN CARLOS PATIÑO LOPEZ</t>
  </si>
  <si>
    <t>ALEXANDER  MOYA GONZALEZ</t>
  </si>
  <si>
    <t>LEIDY MARITZA BECERRA CALDERON</t>
  </si>
  <si>
    <t>MIGUEL ANGEL PINZON ROJAS</t>
  </si>
  <si>
    <t>YENNY KATHERINE SERNA RAMIREZ</t>
  </si>
  <si>
    <t>ERWIN  CASTILLO TENORIO</t>
  </si>
  <si>
    <t>DIANA CAROLINA MARTINEZ MARTINEZ</t>
  </si>
  <si>
    <t>JEIMY LORENA RODRIGUEZ FORERO</t>
  </si>
  <si>
    <t>WILMER STEPHEN MORA LOPEZ</t>
  </si>
  <si>
    <t>ALBERT YESID GIL PEREZ</t>
  </si>
  <si>
    <t>DIEGO ANDRES MORALES CASTIBLANCO</t>
  </si>
  <si>
    <t>JULIAN FELIPE MARTINEZ GARCIA</t>
  </si>
  <si>
    <t>BRIGITTE ALEXANDRA LEON HERNANDEZ</t>
  </si>
  <si>
    <t>JONATHAN ALEXANDER CALDERON RODRIGUEZ</t>
  </si>
  <si>
    <t>LAURA MILENA RONCANCIO ANGULO</t>
  </si>
  <si>
    <t>KELLY JOHANA QUEVEDO BRAVO</t>
  </si>
  <si>
    <t>MICHAEL STEVEN RODRIGUEZ CASTRILLON</t>
  </si>
  <si>
    <t>LAURA MILENA LASPRILLA ARGOTE</t>
  </si>
  <si>
    <t>MARIA ALEJANDRA VEGA MORA</t>
  </si>
  <si>
    <t>ANNGIE ALEJANDRA SOTO LEON</t>
  </si>
  <si>
    <t>KATHERINE JOHANNA ESPITIA HERNANDEZ</t>
  </si>
  <si>
    <t>JESSICA PAOLA QUINTERO GOMEZ</t>
  </si>
  <si>
    <t>NEIDER FABIAN RIOS GUEVARA</t>
  </si>
  <si>
    <t>BONNER YESID HERNANDEZ BENITO</t>
  </si>
  <si>
    <t>JOSE JAIME SILVA BARRIOS</t>
  </si>
  <si>
    <t>LUISA FERNANDA RUSSI RAMOS</t>
  </si>
  <si>
    <t>YEIN DENIS TOVAR REAL</t>
  </si>
  <si>
    <t>JULIEHT CATHERIN ULLOA</t>
  </si>
  <si>
    <t>DAVID ALEJANDRO GOMEZ GUZMAN</t>
  </si>
  <si>
    <t>WILSON DAVID FEIJOO GARCIA</t>
  </si>
  <si>
    <t>FLOR NATALI RUBIO HERNANDEZ</t>
  </si>
  <si>
    <t>LUISA FERNANDA GONZALEZ MARTINEZ</t>
  </si>
  <si>
    <t>ANGIE LORENA PARRA GALINDO</t>
  </si>
  <si>
    <t>CINDY VANESSA AREVALO CASTAÑEDA</t>
  </si>
  <si>
    <t>KELY ANDREA TORRES YARA</t>
  </si>
  <si>
    <t>FRANCY MARCELA POVEDA GUTIERREZ</t>
  </si>
  <si>
    <t>JUAN SEBASTIAN MARIN CAMARGO</t>
  </si>
  <si>
    <t>ALLISON KATHERINE PEREZ MENDEZ</t>
  </si>
  <si>
    <t>ANGIE PAOLA GUERRERO LIS</t>
  </si>
  <si>
    <t>DEIVID ESTIP ROMERO RODRIGUEZ</t>
  </si>
  <si>
    <t>KERLEY MAURICIO ESPINOSA RODRIGUEZ</t>
  </si>
  <si>
    <t>YESID LEONARDO GUARIN LOPEZ</t>
  </si>
  <si>
    <t>WILSON NICOLAS BERIGUES MONDRAGON</t>
  </si>
  <si>
    <t>DANIELA ALEXANDRA RUEDA JUNCO</t>
  </si>
  <si>
    <t>JUAN DIEGO PARDO TRUJILLO</t>
  </si>
  <si>
    <t>MAIRA VALENTINA RODRIGUEZ BUCHELLY</t>
  </si>
  <si>
    <t>KEVIN  GUEVARA SUPELANO</t>
  </si>
  <si>
    <t>LAURA LIZETH GOMEZ GUTIERREZ</t>
  </si>
  <si>
    <t>ANGIE PAOLA ATUESTA CASTIBLANCO</t>
  </si>
  <si>
    <t>EULER GIOVANNY GAVIRIA SANCHEZ</t>
  </si>
  <si>
    <t>MARTHA CAROLINA DIAZ SANTA</t>
  </si>
  <si>
    <t>HECTOR JULIO CEDANO MARTINEZ</t>
  </si>
  <si>
    <t>YULY IBON ORTIZ AGUILERA</t>
  </si>
  <si>
    <t>SANDRA VIVIANA VALDERRAMA CORTES</t>
  </si>
  <si>
    <t>KATHERINE LILIANA RICO NOBSA</t>
  </si>
  <si>
    <t>JOSE DANILO ORTEGA LINARES</t>
  </si>
  <si>
    <t>SANDRA PILAR JIMENEZ TAPIERO</t>
  </si>
  <si>
    <t>SNEIDER ANDRES ALZATE CAMACHO</t>
  </si>
  <si>
    <t>DIEGO ALEJANDRO CASTELLANOS CASTILLO</t>
  </si>
  <si>
    <t>LESLIE JOHANNA MARTINEZ MARTINEZ</t>
  </si>
  <si>
    <t>ALAIN YAMID GUTIERREZ MORENO</t>
  </si>
  <si>
    <t>GEOVANNY ALEXANDER SANCHEZ TRUJILLO</t>
  </si>
  <si>
    <t>JAMES ALFONSO AVILA JIMENEZ</t>
  </si>
  <si>
    <t>ANDERSON ALBERTO GONZALEZ RODRIGUEZ</t>
  </si>
  <si>
    <t>KATERIN  GOMEZ OLAYA</t>
  </si>
  <si>
    <t>DANIEL ALEXANDER ROZO CALDERON</t>
  </si>
  <si>
    <t>ANDREA  FIGUEROA CARRANZA</t>
  </si>
  <si>
    <t>ANGELA NATALY SANCHEZ MALDONADO</t>
  </si>
  <si>
    <t>SANDRA MILENA BALLEN CAMACHO</t>
  </si>
  <si>
    <t>ELKIN LEONARDO PEREZ ZAMBRANO</t>
  </si>
  <si>
    <t>MARICELA  GARCIA BUSTOS</t>
  </si>
  <si>
    <t>HAYDY  MAYORGA BELTRAN</t>
  </si>
  <si>
    <t>CAROLINA  MENDOZA GUTIERREZ</t>
  </si>
  <si>
    <t>JOHAN ALEXANDER RUSINQUE PINEDA</t>
  </si>
  <si>
    <t>JENNIFFER PAOLA CONTRERAS RODRIGUEZ</t>
  </si>
  <si>
    <t>WILSON FABIAN SANABRIA SIERRA</t>
  </si>
  <si>
    <t>NATALIA  GUTIERREZ VARGAS</t>
  </si>
  <si>
    <t>JEAN FERNEL DURANGO CARDOZA</t>
  </si>
  <si>
    <t>ANGIE PAOLA ESCALANTE RODRIGUEZ</t>
  </si>
  <si>
    <t>LYANA MARIA BENAVIDES PALENCIA</t>
  </si>
  <si>
    <t>CHRISTIAN DAVID CELY MORALES</t>
  </si>
  <si>
    <t>WILSON HERNAN JR MUÑOZ COLORADO</t>
  </si>
  <si>
    <t>CHRISTIAN ALEXANDER RICO DIAZ</t>
  </si>
  <si>
    <t>MONICA ALEJANDRA BERNAL FORIGUA</t>
  </si>
  <si>
    <t>JIMMI ALEXANDER PALACIOS</t>
  </si>
  <si>
    <t>MONICA JOHANNA CHIPATECUA QUEVEDO</t>
  </si>
  <si>
    <t>DAVID ESTEBAN LLANOS FONSECA</t>
  </si>
  <si>
    <t>MELISSA  GOMEZ TORRES</t>
  </si>
  <si>
    <t>CRISTIAN LEONARDO OLARTE CAMPOS</t>
  </si>
  <si>
    <t>NATALIA CAROLINA ZARATE TORRES</t>
  </si>
  <si>
    <t>DIEGO ALEJANDRO PUENTES ROBAYO</t>
  </si>
  <si>
    <t>ANDREA MELISSA MORALES CANO</t>
  </si>
  <si>
    <t>JEIMMY CAROLINA GOMEZ CUITIVA</t>
  </si>
  <si>
    <t>LIBARDO  FERNANDEZ ALMANZA</t>
  </si>
  <si>
    <t>JOAQUIN ANDRES MURILLO RAMIREZ</t>
  </si>
  <si>
    <t>CHRISTIAN ENRIQUE MAYORGA HUERFANO</t>
  </si>
  <si>
    <t>JEIMMY JULIETH GUZMAN VILLARREAL</t>
  </si>
  <si>
    <t>KAREN  CHAVARRIA MUÑOZ</t>
  </si>
  <si>
    <t>YURY ANGELICA MARTINEZ TORO</t>
  </si>
  <si>
    <t>ERIKA VANESSA USECHE TRIANA</t>
  </si>
  <si>
    <t>YURANI ANDREA ANGULO PEÑARANDA</t>
  </si>
  <si>
    <t>ELIANA ALEJANDRA OTALORA ALDANA</t>
  </si>
  <si>
    <t>CRISTHIAN CAMILO NIETO ORTIZ</t>
  </si>
  <si>
    <t>DILMER OBED NUÑEZ VACA</t>
  </si>
  <si>
    <t>ERIKA PAOLA MENDEZ OLIVEROS</t>
  </si>
  <si>
    <t>YINA MARGOTH DURANGO CARDOZA</t>
  </si>
  <si>
    <t>DIEGO  CABALLERO ROJAS</t>
  </si>
  <si>
    <t>RUBEN ALBEIRO PALENCIA RIVEROS</t>
  </si>
  <si>
    <t>JENNY PAOLA ALVAREZ LOZANO</t>
  </si>
  <si>
    <t>JOAN SEBASTIAN CASTRO CEBALLOS</t>
  </si>
  <si>
    <t>MIKE ROGER NIÑO BONILLA</t>
  </si>
  <si>
    <t>DUVAN HERNAN HERNANDEZ TORRES</t>
  </si>
  <si>
    <t>LAURA MARIA GUERRERO CUARTAS</t>
  </si>
  <si>
    <t>CRISTIAN FERNANDO ALONSO YAYA</t>
  </si>
  <si>
    <t>CRISTIAN GUILLERMO GUARIN CORREA</t>
  </si>
  <si>
    <t>HECTOR ORLANDO PENAGOS PABON</t>
  </si>
  <si>
    <t>MIGUEL ANGEL NIETO CRUZ</t>
  </si>
  <si>
    <t>NAYIB SELENIA CALIFA GARZON</t>
  </si>
  <si>
    <t>ERIKA JULIETH VILLAMIL HIGUERA</t>
  </si>
  <si>
    <t>JOHAN EDUARDO VARGAS MOLINA</t>
  </si>
  <si>
    <t>CHARLYN ESTEFANIA PIRAQUIVE CASTILLO</t>
  </si>
  <si>
    <t>INGRID JASBLEYDY MIRANDA PIÑEROS</t>
  </si>
  <si>
    <t>NICOLAS JAVIER VITOLA JIMENEZ</t>
  </si>
  <si>
    <t>HERNAN ELIECER GARAVITO SIERRA</t>
  </si>
  <si>
    <t>NATALIA  RODRIGUEZ SARMIENTO</t>
  </si>
  <si>
    <t>MARIA FERNANDA LOPEZ RODRIGUEZ</t>
  </si>
  <si>
    <t>LEIDY JOHANA CALVO LEON</t>
  </si>
  <si>
    <t>YEISON JESUS SANCHEZ WALDO</t>
  </si>
  <si>
    <t>GERALDINE  NUÑEZ MONROY</t>
  </si>
  <si>
    <t>PAULA  MEDELLIN LEON</t>
  </si>
  <si>
    <t>JAIDER HAIR PACHON SIERRA</t>
  </si>
  <si>
    <t>BRAYAN GUILLERMO BARRAGAN GAITAN</t>
  </si>
  <si>
    <t>ANYELA PAOLA VERA ROJAS</t>
  </si>
  <si>
    <t>LUZ MARINA RIAÑO CUBIDES</t>
  </si>
  <si>
    <t>YULITZA KATHERINE VELASQUEZ JARAMILLO</t>
  </si>
  <si>
    <t>LOREN JULIETH LEON ANACONA</t>
  </si>
  <si>
    <t>YULI DAYANA BUITRAGO BOCANEGRA</t>
  </si>
  <si>
    <t>LUISA FERNANDA ROBLES CHABUR</t>
  </si>
  <si>
    <t>STEFFANY  HERNANDEZ MOLINA</t>
  </si>
  <si>
    <t>JORGE YESID VELASQUEZ RIVERA</t>
  </si>
  <si>
    <t>YAMID FARID RODRIGUEZ CERINZA</t>
  </si>
  <si>
    <t>SANDRA YINETH GARCIA OLEA</t>
  </si>
  <si>
    <t>KEVIN JEAN POLL AGUDELO MURCIA</t>
  </si>
  <si>
    <t>JOHANNA  MORALES RIZO</t>
  </si>
  <si>
    <t>LINA MARIA PAEZ BOGOYA</t>
  </si>
  <si>
    <t>MARIA ALEJANDRA ARIAS MATEUS</t>
  </si>
  <si>
    <t>LEIDY MILENA TELLEZ RUBIO</t>
  </si>
  <si>
    <t>KARINA  OLAYA ANDRADE</t>
  </si>
  <si>
    <t>MARTHA PATRICIA ORTEGA OROZCO</t>
  </si>
  <si>
    <t>ERIKA MELISSA SALDAÑA VARGAS</t>
  </si>
  <si>
    <t>HAYDIBERS  ARREDONDO BAUTISTA</t>
  </si>
  <si>
    <t>NIDIA MILENA PEDRAZA GAONA</t>
  </si>
  <si>
    <t>LAURA XIMENA CASTELLANOS VELASQUEZ</t>
  </si>
  <si>
    <t>ANGELA JULYET JUAGIBIOY JUAGIBIOY</t>
  </si>
  <si>
    <t>JOSE LUIS RICAURTE RODRIGUEZ</t>
  </si>
  <si>
    <t>DIANA MARYELI QUINTERO ARIAS</t>
  </si>
  <si>
    <t>ESTID GIOVANNY OVALLE GUERRERO</t>
  </si>
  <si>
    <t>NORMA CONSTANZA IQUIRA ARISTIZABAL</t>
  </si>
  <si>
    <t>ANGELICA ROCIO RAMOS ACEROS</t>
  </si>
  <si>
    <t>MICHAEL ALEXANDER LADINO PEÑUELA</t>
  </si>
  <si>
    <t>NAZLY CATHERINE CHICO RODRIGUEZ</t>
  </si>
  <si>
    <t>LILIANA CAROLINA SIMBAQUEVA RODRIGUEZ</t>
  </si>
  <si>
    <t>YURI ROCIO PEREZ SALAMANCA</t>
  </si>
  <si>
    <t>SERGIO GEOVANNY TOCANCIPA ARIZA</t>
  </si>
  <si>
    <t>ANGIE KATHERINE GONZALEZ GONZALEZ</t>
  </si>
  <si>
    <t>LOIS ALICIA ROJAS CAMACHO</t>
  </si>
  <si>
    <t>CAMILO ALBERTO PARDO VERGARA</t>
  </si>
  <si>
    <t>DIANA CAROLINA MESA MARTINEZ</t>
  </si>
  <si>
    <t>LUIS MIGUEL SANCHEZ RAMOS</t>
  </si>
  <si>
    <t>KATHERIN ROCIO POSADA NEIRA</t>
  </si>
  <si>
    <t>VIVIANA CAROLINA MALDONADO VIRGUEZ</t>
  </si>
  <si>
    <t>DAISSY JULIETH ENCISO FLOREZ</t>
  </si>
  <si>
    <t>MONICA LIZETH CUADROS LEMUS</t>
  </si>
  <si>
    <t>LISBETH  GONZALEZ ARAGON</t>
  </si>
  <si>
    <t>JENNIFER CAROLINA GERENA ORTIZ</t>
  </si>
  <si>
    <t>INGRID SORAIDA CLAVIJO CRUZ</t>
  </si>
  <si>
    <t>LEIDY JOHANNA VINASCO MARTINEZ</t>
  </si>
  <si>
    <t>LAURA  MALAGIGI GOMEZ</t>
  </si>
  <si>
    <t>INGRID MAYERLY BOLIVAR PAEZ</t>
  </si>
  <si>
    <t>WILLIAM ANDRES HERRERA PABON</t>
  </si>
  <si>
    <t>DIANA CAROLINA PINZON PEREZ</t>
  </si>
  <si>
    <t>LEIDY YINETH RODRIGUEZ MARTINEZ</t>
  </si>
  <si>
    <t>PAULA CAMILA CAMARGO VARGAS</t>
  </si>
  <si>
    <t>NATALIA  MATEUS CAMARGO</t>
  </si>
  <si>
    <t>MARLON GIOVANNY CRUZ COTRINA</t>
  </si>
  <si>
    <t>YENNY KATHERINE CALDERON FIERRO</t>
  </si>
  <si>
    <t>ENIT JULIETH RAMOS CORTES</t>
  </si>
  <si>
    <t>JOSE LUIS RINCON JIMENEZ</t>
  </si>
  <si>
    <t>LIZETH JURANY HERNANDEZ SANABRIA</t>
  </si>
  <si>
    <t>JENNY CAROLINA PORRAS DIAZ</t>
  </si>
  <si>
    <t>CARLOS ANDRES ROA OME</t>
  </si>
  <si>
    <t>HOLMAN DAVID VEGA JIMENEZ</t>
  </si>
  <si>
    <t>MIGUEL ANGEL GARCIA MURILLO</t>
  </si>
  <si>
    <t>LINA MARIA CASTILLO SIERRA</t>
  </si>
  <si>
    <t>PAULA NATALY SALGADO MORANTES</t>
  </si>
  <si>
    <t>JOHANA ANDREA ROCHA BELTRAN</t>
  </si>
  <si>
    <t>DANIELA ANDREA LOPEZ TENJO</t>
  </si>
  <si>
    <t>PAULA ANDREA MEJIA AMADO</t>
  </si>
  <si>
    <t>BRIGITTE  BELTRAN MARTINEZ</t>
  </si>
  <si>
    <t>SANDRA CAMILA BASTIDAS SUAREZ</t>
  </si>
  <si>
    <t>MAIRA ALEJANDRA JARAMILLO CERINZA</t>
  </si>
  <si>
    <t>NICOLAS  GARCIA ARIZMENDY</t>
  </si>
  <si>
    <t>MICHEL JOHAN GONZALEZ CASALLAS</t>
  </si>
  <si>
    <t>LAURA VANESA PEÑA AVILA</t>
  </si>
  <si>
    <t>ANAMARIA  TORRES GONZALEZ</t>
  </si>
  <si>
    <t>MARIA CAMILA ZAMBRANO CUELLAR</t>
  </si>
  <si>
    <t>SANDRA LORENA QUINTERO CHAVEZ</t>
  </si>
  <si>
    <t>ANDRES FELIPE FERNANDEZ RUBIANO</t>
  </si>
  <si>
    <t>LINA MARIA BELTRAN TARAZONA</t>
  </si>
  <si>
    <t>JEFFREY ESTEVEN GONZALEZ BOHORQUEZ</t>
  </si>
  <si>
    <t>PAOLA MARITZA GONZALEZ MALDONADO</t>
  </si>
  <si>
    <t>ISAAC SEBASTIAN OSPINA LEGARDA</t>
  </si>
  <si>
    <t>MARLON DAVID CHAVES MELENDEZ</t>
  </si>
  <si>
    <t>JUSTINE MICHELL PEÑA RODRIGUEZ</t>
  </si>
  <si>
    <t>JESSICA DANIELA LEON CASTELLANOS</t>
  </si>
  <si>
    <t>TOMAS  BARRERO RAMIREZ</t>
  </si>
  <si>
    <t>DANIEL ALBERTO VEGA LOPEZ</t>
  </si>
  <si>
    <t>ANDRES  GARCIA CUVILLOS</t>
  </si>
  <si>
    <t>IVAN DARIO PUIN CASTAÑEDA</t>
  </si>
  <si>
    <t>LAURA PAOLA AMAYA IBARRA</t>
  </si>
  <si>
    <t>DANIEL ALFONSO FRANCO QUIROGA</t>
  </si>
  <si>
    <t>JESSICA STEPHANIA PINZON HERNANDEZ</t>
  </si>
  <si>
    <t>ESMERALDA  VELA QUINTERO</t>
  </si>
  <si>
    <t>SILVANA LORENA SANCHEZ PINEDA</t>
  </si>
  <si>
    <t>HENRY MICHEL DAZA OSPINA</t>
  </si>
  <si>
    <t>SANDRA MILENA GONZALEZ PALACIOS</t>
  </si>
  <si>
    <t>LINDA ALEXA PAOLA PRIETO GARZON</t>
  </si>
  <si>
    <t>MONICA TATIANA ARIZA ARDILA</t>
  </si>
  <si>
    <t>FRANCY LIZETH FONSECA MORENO</t>
  </si>
  <si>
    <t>DORIS JULIETH MORA DAZA</t>
  </si>
  <si>
    <t>CRISTIAN ANDRES MONROY CARANTON</t>
  </si>
  <si>
    <t>ZAFIRO  CIFUENTES AGAMEZ</t>
  </si>
  <si>
    <t>YENIFER VIVIANA LOPEZ NAVARRETE</t>
  </si>
  <si>
    <t>JUAN JOSE LONDOÑO SALGADO</t>
  </si>
  <si>
    <t>ANNYI MARCELLA SANCHEZ DOMINGUEZ</t>
  </si>
  <si>
    <t>GERMAN ENRIQUE MENDOZA GALVIS</t>
  </si>
  <si>
    <t>PAULA ESTEFHANIA ACUÑA PADILLA</t>
  </si>
  <si>
    <t>CAMILO ANDRES AVELLA SARMIENTO</t>
  </si>
  <si>
    <t>KAREN DAYANA CARDENAS GALINDO</t>
  </si>
  <si>
    <t>ALVARO JAVIER PAEZ OLARTE</t>
  </si>
  <si>
    <t>BRIAN NICOLAS ACOSTA LUCERO</t>
  </si>
  <si>
    <t>CRISTIAN MATEO MARTINEZ PINILLA</t>
  </si>
  <si>
    <t>ALHISON VANESA GARZON CASTAÑEDA</t>
  </si>
  <si>
    <t>JUAN DAVID GUZMAN CARDENAS</t>
  </si>
  <si>
    <t>LEONARDO  NARVAEZ PUERTA</t>
  </si>
  <si>
    <t>MARIA ALEJANDRA QUINTERO MARTINEZ</t>
  </si>
  <si>
    <t>LINA MARCELA CASADIEGO MERCHAN</t>
  </si>
  <si>
    <t>VALENTINA  DELGADILLO LOPEZ</t>
  </si>
  <si>
    <t>JESUS DAVID CAÑAS CORTES</t>
  </si>
  <si>
    <t>DAVID SANTIAGO SUAREZ MUÑOZ</t>
  </si>
  <si>
    <t>CAMILO ANDRES OSPINA HOSTOS</t>
  </si>
  <si>
    <t>VALENTINA  SALGADO RODRIGUEZ</t>
  </si>
  <si>
    <t>NICOLAS  CUEVAS RAMIREZ</t>
  </si>
  <si>
    <t>DIEGO ALEJANDRO AREVALO PASTRANA</t>
  </si>
  <si>
    <t>DANIEL FELIPE CUELLAR RAYO</t>
  </si>
  <si>
    <t>HECTOR  DUARTE MENDEZ</t>
  </si>
  <si>
    <t>BLANCA LEIDY NAVARRO DOMINGUEZ</t>
  </si>
  <si>
    <t>MAICOL ALEXANDER BERMUDEZ PERDOMO</t>
  </si>
  <si>
    <t>EDNA JULIETTE BUITRAGO CEPEDA</t>
  </si>
  <si>
    <t>MARIA EUGENIA PINEDA HOYOS</t>
  </si>
  <si>
    <t>RICHARD SERGIO PIÑA ROBLEDO</t>
  </si>
  <si>
    <t>YOLANDA  CORTES CORTES</t>
  </si>
  <si>
    <t>IRMA AMPARO GONZALEZ SIERRA</t>
  </si>
  <si>
    <t>FREDY ALEXANDER RUIZ CASTRO</t>
  </si>
  <si>
    <t>GEISY JOHANNA GARCIA SANCHEZ</t>
  </si>
  <si>
    <t>CONSTANZA BRIGITTE MAHECHA JIMENEZ</t>
  </si>
  <si>
    <t>ZAIRA LORENA CALDERON GARCES</t>
  </si>
  <si>
    <t>CRISTIAN JAVIER BUITRAGO</t>
  </si>
  <si>
    <t>JESSICA LORENA BELLO MUNAR</t>
  </si>
  <si>
    <t>MARITZA MILENA PEREZ CESPEDES</t>
  </si>
  <si>
    <t>ELIZABETH  FRANCO CASTRO</t>
  </si>
  <si>
    <t>CRISTIAN ANDRES LOZANO DONOSO</t>
  </si>
  <si>
    <t>JESSICA PAOLA GUZMAN PEREZ</t>
  </si>
  <si>
    <t>JHONNY ALENYIS BARON ORJUELA</t>
  </si>
  <si>
    <t>FRANCISCO  ROJAS LEYVA</t>
  </si>
  <si>
    <t>JEIMMY ALEXANDRA RODRIGUEZ BOLIVAR</t>
  </si>
  <si>
    <t>DIEGO ANDRES MARTINEZ NOVOA</t>
  </si>
  <si>
    <t>DIEGO FERNANDO MARIN SUAREZ</t>
  </si>
  <si>
    <t>DIEGO FELIPE TORRES CARDENAS</t>
  </si>
  <si>
    <t>JONATHAN ALEJANDRO RODRIGUEZ NIÑO</t>
  </si>
  <si>
    <t>GLORIA ALEJANDRA CASTAÑEDA ALVAREZ</t>
  </si>
  <si>
    <t>YURI ANDREA GARCIA VELASQUEZ</t>
  </si>
  <si>
    <t>SINDY YINETH ZAPATA MURILLO</t>
  </si>
  <si>
    <t>XIMENA ALEJANDRA ALARCON LOPEZ</t>
  </si>
  <si>
    <t>JONNY ESMIT BELTRAN HERRERA</t>
  </si>
  <si>
    <t>HAITHER GUILLERMO VALERO VELASQUEZ</t>
  </si>
  <si>
    <t>SEBASTIAN  COVALEDA SARMIENTO</t>
  </si>
  <si>
    <t>JAIRO JULIAN RIVERA FONSECA</t>
  </si>
  <si>
    <t>LEIDY DAYAN MOLANO FRANCO</t>
  </si>
  <si>
    <t>MAYRA ALEJANDRA RINCON GAYON</t>
  </si>
  <si>
    <t>IVON LORENA PINZON VARGAS</t>
  </si>
  <si>
    <t>DIEGO FERNANDO ARIAS VALLEJO</t>
  </si>
  <si>
    <t>KEVIN DAVID ALONSO RIVERA</t>
  </si>
  <si>
    <t>JENNY FERNANDA OLARTE GARZON</t>
  </si>
  <si>
    <t>LEIDY YESSENIA BURGOS CASTAÑEDA</t>
  </si>
  <si>
    <t>CAMILO ANDRES PEÑA CUEVAS</t>
  </si>
  <si>
    <t>PAOLA JESSENIA MORENO CORZO</t>
  </si>
  <si>
    <t>JOAN CAMILO CORTES PINTO</t>
  </si>
  <si>
    <t>MARGARETH VANESSA GUZMAN OTALVAREZ</t>
  </si>
  <si>
    <t>ANGELICA MARIA TORRES QUIROGA</t>
  </si>
  <si>
    <t>MARIANA  GARZON DUQUE</t>
  </si>
  <si>
    <t>DIANA MARCELA DELGADO JEREZ</t>
  </si>
  <si>
    <t>JOHANA MARITZA GOMEZ NEUTO</t>
  </si>
  <si>
    <t>LUIS CARLOS CARRILLO AHUMADA</t>
  </si>
  <si>
    <t>FABIAN  LOPEZ UMAÑA</t>
  </si>
  <si>
    <t>MICHAEL DAVID NEME VARGAS</t>
  </si>
  <si>
    <t>DAVID ANDRES ANGEL ESCOBAR</t>
  </si>
  <si>
    <t>CRISTHIAN EMILIO ROJAS GARZON</t>
  </si>
  <si>
    <t>JONATHAN  RODRIGUEZ VELASQUEZ</t>
  </si>
  <si>
    <t>GENY PAOLA BELTRAN PALACIOS</t>
  </si>
  <si>
    <t>DIEGO ALEXANDER PEREZ ROBLES</t>
  </si>
  <si>
    <t>DAVID FERNANDO HERNANDEZ CASTIBLANCO</t>
  </si>
  <si>
    <t>RIGOBERTO  CARVAJAL ROJAS</t>
  </si>
  <si>
    <t>ANGELA  ACEVEDO AVILA</t>
  </si>
  <si>
    <t>KELLY YOLLANY ROJAS CORREA</t>
  </si>
  <si>
    <t>LIZETH KATERINE GONZALEZ CALCETO</t>
  </si>
  <si>
    <t>DIANA MARCELA AVILA RINCON</t>
  </si>
  <si>
    <t>LEYDY JAZMIN CRUZ VENTERO</t>
  </si>
  <si>
    <t>JHON EDUAR CAMPAZ GONZALEZ</t>
  </si>
  <si>
    <t>NAYIVER  GOMEZ MOSQUERA</t>
  </si>
  <si>
    <t>ANDRES CAMILO PEREZ SUAREZ</t>
  </si>
  <si>
    <t>ROCIO DEL PILAR APONTE SANCHEZ</t>
  </si>
  <si>
    <t>MATTHEW SEBASTIAN CALA AMAYA</t>
  </si>
  <si>
    <t>NELSON MAURICIO URIBE LAVERDE</t>
  </si>
  <si>
    <t>CRISTIAM ALFREDO CUBILLOS ALBARRACIN</t>
  </si>
  <si>
    <t>GEANCARLO  GRAVIER SANTANA</t>
  </si>
  <si>
    <t>WILSON ESTEVEN LADINO CRIOLLO</t>
  </si>
  <si>
    <t>ANDREA TATIANA OSORIO VANEGAS</t>
  </si>
  <si>
    <t>GABRIEL ANDRES PONTON BECERRA</t>
  </si>
  <si>
    <t>ANA MERCEDES MACA MEDINA</t>
  </si>
  <si>
    <t>CRISTHIAN ANDRES TORRES SOLER</t>
  </si>
  <si>
    <t>LUIS JEFFERSON GARCIA SOTO</t>
  </si>
  <si>
    <t>CHRISTIAN CAMILO CORTES VERGARA</t>
  </si>
  <si>
    <t>GABRIEL FRANCISCO SIERRA BELLO</t>
  </si>
  <si>
    <t>JULY DANIELA TIQUE HERNANDEZ</t>
  </si>
  <si>
    <t>STEPHANIE  CUBIDES MARTINEZ</t>
  </si>
  <si>
    <t>FABIAN AUGUSTO LEIVA CHAPARRO</t>
  </si>
  <si>
    <t>EDISSON JOHAN HERNANDEZ VARGAS</t>
  </si>
  <si>
    <t>MIGUEL ANGEL RUIZ MENDEZ</t>
  </si>
  <si>
    <t>JONATHAN JAVIER RIVERA CHIRIVI</t>
  </si>
  <si>
    <t>HERNAN DARIO COCUNUBO GARCIA</t>
  </si>
  <si>
    <t>BRYAN ANDRES GUZMAN MONTENEGRO</t>
  </si>
  <si>
    <t>ANGIE PAOLA TORRES SERRATO</t>
  </si>
  <si>
    <t>NATHALY GISELLE ARAGON CASTIBLANCO</t>
  </si>
  <si>
    <t>JIMMY ALEJANDRO BELLO ACERO</t>
  </si>
  <si>
    <t>ANGELICA YERALDIN MARTINEZ CELY</t>
  </si>
  <si>
    <t>JULLY ESTHER OTALORA CARRILLO</t>
  </si>
  <si>
    <t>JOHAN MAURICIO PELAEZ BUSTOS</t>
  </si>
  <si>
    <t>CARLOS ANDRES AMEZQUITA ANGULO</t>
  </si>
  <si>
    <t>GLORIA ROCIO CARDENAS TORRES</t>
  </si>
  <si>
    <t>CARLOS ARTURO GRANADOS SUAREZ</t>
  </si>
  <si>
    <t>RUBEN DARIO CIFUENTES FERRIN</t>
  </si>
  <si>
    <t>PAOLA ANDREA PEREZ REINA</t>
  </si>
  <si>
    <t>STEFFANY  ESCOBAR FRANCO</t>
  </si>
  <si>
    <t>LESLIE TATIANA NOPE PINZON</t>
  </si>
  <si>
    <t>DIEGO ALEJANDRO MONSALVO RODRIGUEZ</t>
  </si>
  <si>
    <t>JOHN JAIRO MEJIA CASTAÑEDA</t>
  </si>
  <si>
    <t>NURY MARCELA RINCON QUIÑONES</t>
  </si>
  <si>
    <t>JONATHAN ALEXANDER RAMIREZ SANCHEZ</t>
  </si>
  <si>
    <t>CINDY YIRLEY DIMATE TORRES</t>
  </si>
  <si>
    <t>GIOVANY ESTEBAN RONDON VANEGAS</t>
  </si>
  <si>
    <t>DANIEL FELIPE VASQUEZ MURCIA</t>
  </si>
  <si>
    <t>LUIS FELIPE ALONSO MONTES</t>
  </si>
  <si>
    <t>MICHAEL ANDRES CASTRO GUZMAN</t>
  </si>
  <si>
    <t>ANDRES FELIPE RAMOS ARENAS</t>
  </si>
  <si>
    <t>PAULA ANDREA MARTINEZ VARGAS</t>
  </si>
  <si>
    <t>MARIA ALEJANDRA MORALES BELTRAN</t>
  </si>
  <si>
    <t>KAREN SOFIA PINEDA RODRIGUEZ</t>
  </si>
  <si>
    <t>EVELIN YESENIA QUIÑONES QUIÑONES</t>
  </si>
  <si>
    <t>LAURA ALEJANDRA NARANJO MORENO</t>
  </si>
  <si>
    <t>RUBEN FRANCISCO GARCIA GUERRERO</t>
  </si>
  <si>
    <t>CLAUDIA DEL PILAR CASTELBLANCO NIÑO</t>
  </si>
  <si>
    <t>DAVID  RODRIGUEZ HIDALGO</t>
  </si>
  <si>
    <t>SEBASTIAN  BERNAL GOMEZ</t>
  </si>
  <si>
    <t>JAISSON HERNEY PALACIOS GOMEZ</t>
  </si>
  <si>
    <t>STEPHANIA  RINCON MALAGON</t>
  </si>
  <si>
    <t>KAREN YISETH NIEVES FORERO</t>
  </si>
  <si>
    <t>JEFERSON  PARRA TRIVIÑO</t>
  </si>
  <si>
    <t>MARICELA  ROMERO GALEANO</t>
  </si>
  <si>
    <t>MARIA PAULA VEGA QUITIAN</t>
  </si>
  <si>
    <t>OSCAR FERNANDO BUITRAGO ARIAS</t>
  </si>
  <si>
    <t>ANGIE VANESSA GONZALEZ DIAZ</t>
  </si>
  <si>
    <t>DANIEL EDUARDO PEÑA DEL VALLE</t>
  </si>
  <si>
    <t>SEBASTIAN  AVILA DUQUE</t>
  </si>
  <si>
    <t>LUIS MIGUEL MORALES GARZON</t>
  </si>
  <si>
    <t>DIANA CAROLINA CASTRO VARGAS</t>
  </si>
  <si>
    <t>JUAN CAMILO GONZALEZ REINOSO</t>
  </si>
  <si>
    <t>ROBERTH STIVEN RODRIGUEZ RUGE</t>
  </si>
  <si>
    <t>NATALIA MARCELA RUIZ MORENO</t>
  </si>
  <si>
    <t>ANDREA  TRUJILLO VASQUEZ</t>
  </si>
  <si>
    <t>LUIS MIGUEL GALINDO NIÑO</t>
  </si>
  <si>
    <t>MARIA PAULA MALDONADO ROLDAN</t>
  </si>
  <si>
    <t>KEVYN ALEJANDRO GONZALEZ RAMIREZ</t>
  </si>
  <si>
    <t>TANIA JULIETH SANCHEZ ZAMBRANO</t>
  </si>
  <si>
    <t>JUAN CAMILO MOLANO APONTE</t>
  </si>
  <si>
    <t>DANIELA  ARDILA AYALA</t>
  </si>
  <si>
    <t>JOSE ALONSO RODRIGUEZ CARRILLO</t>
  </si>
  <si>
    <t>ANGELICA MILENA QUINTERO ORTIZ</t>
  </si>
  <si>
    <t>GERMAN EDUARDO CEBALLOS ABELLO</t>
  </si>
  <si>
    <t>FABIAN ENRIQUE GONZALEZ HERNANDEZ</t>
  </si>
  <si>
    <t>LUISA FERNANDA HERNANDEZ PARRA</t>
  </si>
  <si>
    <t>DAYANA ANDREA GARZON MANJARRES</t>
  </si>
  <si>
    <t>DUVAN ARTURO ESTUPIÑAN COCUNUBO</t>
  </si>
  <si>
    <t>LUISA FERNANDA ROBAYO RUIZ</t>
  </si>
  <si>
    <t>ANGELA MARCELA SILVA HERNANDEZ</t>
  </si>
  <si>
    <t>YENNY ANDREA HERNANDEZ PALACIOS</t>
  </si>
  <si>
    <t>NILSON FARIC GUTIERREZ GARZON</t>
  </si>
  <si>
    <t>YOHAN DAVID QUIÑONES MOSQUERA</t>
  </si>
  <si>
    <t>CAMILA ALEJANDRA LOPEZ PERALTA</t>
  </si>
  <si>
    <t>MARIA FERNANDA PARRA MESA</t>
  </si>
  <si>
    <t>ANGIE LORENA MELO GONZALEZ</t>
  </si>
  <si>
    <t>DILAN STEVEN SALCEDO BOCANEGRA</t>
  </si>
  <si>
    <t>CRISTIAN CAMILO RODRIGUEZ CAICEDO</t>
  </si>
  <si>
    <t>MIGUEL ALEXANDER CELY HERNANDEZ</t>
  </si>
  <si>
    <t>JHON ANDERSON VARGAS LAVAO</t>
  </si>
  <si>
    <t>JUAN CAMILO CRUZ CRUZ</t>
  </si>
  <si>
    <t>JHON ALEXANDER RODRIGUEZ RODRIGUEZ</t>
  </si>
  <si>
    <t>PAULA ANDREA CASTILLO CONTRERAS</t>
  </si>
  <si>
    <t>LAURA ALEJANDRA MUÑOZ MELO</t>
  </si>
  <si>
    <t>EDWIN ALEXANDER RUIZ ESCOBAR</t>
  </si>
  <si>
    <t>MONICA JOHANA SOSA CRISTANCHO</t>
  </si>
  <si>
    <t>ESMERALDA  CASTRO MORENO</t>
  </si>
  <si>
    <t>JULY ALEXANDRA ZAMBRANO BALLEN</t>
  </si>
  <si>
    <t>OLGA YAMILE RODRIGUEZ NIETO</t>
  </si>
  <si>
    <t>JENNY LORENA GUARIN AGUDELO</t>
  </si>
  <si>
    <t>IRINA  CASTIBLANCO AGUILAR</t>
  </si>
  <si>
    <t>EDWIN ANDRES LOPEZ AMAYA</t>
  </si>
  <si>
    <t>KAREN ANDREA VASQUEZ CHAPARRO</t>
  </si>
  <si>
    <t>SONIA MIREYA DOMINGUEZ ROLDAN</t>
  </si>
  <si>
    <t>ALEXANDRA  CASTIBLANCO AGUILAR</t>
  </si>
  <si>
    <t>DIEGO ALEXANDER GUERRERO RODRIGUEZ</t>
  </si>
  <si>
    <t>LUIS EDUARDO FORERO GOMEZ</t>
  </si>
  <si>
    <t>DIANA MILENA SANCHEZ TORRES</t>
  </si>
  <si>
    <t>CINDY STEFANY HEREDIA LEGUIZAMON</t>
  </si>
  <si>
    <t>DIANA PAOLA AGUDELO CABRERA</t>
  </si>
  <si>
    <t>ROSA MARIA LONDOÑO DURAN</t>
  </si>
  <si>
    <t>DAVID ANDRES BARRERA ANDRADE</t>
  </si>
  <si>
    <t>ANGIE TATIANA AMADO OSORIO</t>
  </si>
  <si>
    <t>ALEJANDRA  PUERTO LAYTON</t>
  </si>
  <si>
    <t>DEISY YINETH FRANCO PENAGOS</t>
  </si>
  <si>
    <t>SINDY LORENA RODRIGUEZ PERALTA</t>
  </si>
  <si>
    <t>SANDRA MILENA MUÑOZ NAVARRO</t>
  </si>
  <si>
    <t>ESTEFANIA  MARTINEZ MELO</t>
  </si>
  <si>
    <t>JAIR SEBASTIAN PACHECO FLOREZ</t>
  </si>
  <si>
    <t>KEVIN  PAEZ UBAQUE</t>
  </si>
  <si>
    <t>LUZ EDITH GOMEZ VANEGAS</t>
  </si>
  <si>
    <t>DANIEL CAMILO MARTINEZ CORREA</t>
  </si>
  <si>
    <t>LEIDY VIVIANA RODRIGUEZ OLIVARES</t>
  </si>
  <si>
    <t>JAIME ALEJANDRO QUINTERO MARTINEZ</t>
  </si>
  <si>
    <t>JOSE DAVID MENDOZA HERNANDEZ</t>
  </si>
  <si>
    <t>JUAN SEBASTIAN SALINAS BOSHELL</t>
  </si>
  <si>
    <t>YULY PAOLA PEÑA CORTES</t>
  </si>
  <si>
    <t>YEIMY XIOMARA NIÑO GONZALEZ</t>
  </si>
  <si>
    <t>SHAMIR ALEJANDRA HERNANDEZ MARTINEZ</t>
  </si>
  <si>
    <t>ESTIWAR  CHAVERRA MOSQUERA</t>
  </si>
  <si>
    <t>BRANDON ANDRES BOHORQUEZ MONCALEANO</t>
  </si>
  <si>
    <t>DANIEL ALEJANDRO HUELGAS GOMEZ</t>
  </si>
  <si>
    <t>CESAR ALEXANDER LADINO MORENO</t>
  </si>
  <si>
    <t>MARIA ANGELICA VINCHIRA SANCHEZ</t>
  </si>
  <si>
    <t>CATALINA  MAYORGA PAJARITO</t>
  </si>
  <si>
    <t>CAMILO ANDRES MARROQUIN RUIZ</t>
  </si>
  <si>
    <t>CHRISTIAN SANTIAGO HEREDIA PEÑUELA</t>
  </si>
  <si>
    <t>NICOLAS  MORA RODRIGUEZ</t>
  </si>
  <si>
    <t>YESICA LORENA CONDE PERDOMO</t>
  </si>
  <si>
    <t>DANIELA  BENITEZ MEDRANO</t>
  </si>
  <si>
    <t>GABRIELA  SILVA CAICEDO</t>
  </si>
  <si>
    <t>LAURA CAROLINA MANTILLA GARZON</t>
  </si>
  <si>
    <t>JONATHAN STEVEN MUÑOZ GUTIERREZ</t>
  </si>
  <si>
    <t>LAURA CATALINA RUIZ OLARTE</t>
  </si>
  <si>
    <t>ANDRES FERNANDO RIVERA SOLINA</t>
  </si>
  <si>
    <t>CARLOS EDUARDO SARMIENTO HUERTAS</t>
  </si>
  <si>
    <t>VICTOR JULIAN ARIAS QUINTERO</t>
  </si>
  <si>
    <t>JUAN SEBASTIAN VARGAS CELY</t>
  </si>
  <si>
    <t>SEBASTIAN  HERRERA SERRATO</t>
  </si>
  <si>
    <t>ANDRES  SANTAMARIA MERCADO</t>
  </si>
  <si>
    <t>MAICOL  RAMIREZ MORENO</t>
  </si>
  <si>
    <t>RICARDO ANDRES AGUILAR CORDOBA</t>
  </si>
  <si>
    <t>DAVID ANDRES SANCHEZ BOGOTA</t>
  </si>
  <si>
    <t>JARBER LEONARDO GONZALEZ LOPEZ</t>
  </si>
  <si>
    <t>MARIA FERNANDA LESPORT CLAVIJO</t>
  </si>
  <si>
    <t>LORENA PATRICIA CASTELLANOS GUERRERO</t>
  </si>
  <si>
    <t>LILIANA  PARDO MONTENEGRO</t>
  </si>
  <si>
    <t>JULIO ANDRES ARAGON RUIZ</t>
  </si>
  <si>
    <t>FRANCISCO FABIER MARTINEZ POVEDA</t>
  </si>
  <si>
    <t>JHON FREDY SALCEDO RUEDA</t>
  </si>
  <si>
    <t>YURI VIVIANA REYES BENITEZ</t>
  </si>
  <si>
    <t>JORGE ENRIQUE SIERRA ABRIL</t>
  </si>
  <si>
    <t>BRAYAN JOSE RODRIGUEZ ROBAYO</t>
  </si>
  <si>
    <t>JESUS DAVID DIAZ CAMPOS</t>
  </si>
  <si>
    <t>CELSO FERNANDO ECHEVERRIA VELASCO</t>
  </si>
  <si>
    <t>CRISTIAN ANDRES GARCIA MORENO</t>
  </si>
  <si>
    <t>GONZALO  CASTRO CORAL</t>
  </si>
  <si>
    <t>DIANA CAROLINA HERNANDEZ ARIAS</t>
  </si>
  <si>
    <t>JUAN DAVID BELLO GRANADOS</t>
  </si>
  <si>
    <t>JOHANNA  GOMEZ CASTRO</t>
  </si>
  <si>
    <t>HANDRY FAYSURY HURTADO LOPEZ</t>
  </si>
  <si>
    <t>LEONARDO ALFONSO MOYA GUAJE</t>
  </si>
  <si>
    <t>ANGELICA MARIA SILVA BERNAL</t>
  </si>
  <si>
    <t>JESUS MAURICIO ROA OME</t>
  </si>
  <si>
    <t>CINDY JULIETH NIÑO SABOGAL</t>
  </si>
  <si>
    <t>ESTEBAN  GONZALEZ PORTILLA</t>
  </si>
  <si>
    <t>LEIDY JOHANNA PRADA CARVAJAL</t>
  </si>
  <si>
    <t>JEFERSSON  CIFUENTES GARCIA</t>
  </si>
  <si>
    <t>LADY KATHERINE GALEANO SANCHEZ</t>
  </si>
  <si>
    <t>ANGIE TATIANA GARCIA SOLER</t>
  </si>
  <si>
    <t>SANDRA MILENA LEON ROJAS</t>
  </si>
  <si>
    <t>JUAN CAMILO HERNANDEZ</t>
  </si>
  <si>
    <t>NESTOR JECFRID SANCHEZ SANTANA</t>
  </si>
  <si>
    <t>ANGEL ANDRES ROMERO CUELLAR</t>
  </si>
  <si>
    <t>JUAN CARLOS BOHORQUEZ MARIN</t>
  </si>
  <si>
    <t>JOHANA CATALINA ALVARADO NINO</t>
  </si>
  <si>
    <t>JAIRO ESTEBAN NEUTA ROMERO</t>
  </si>
  <si>
    <t>JHAISON LEONARDO CIFUENTES ARIAS</t>
  </si>
  <si>
    <t>JHONY ALEJANDRO HERNANDEZ BERNAL</t>
  </si>
  <si>
    <t>LUIS ALBERTO DIAZ GAMBOA</t>
  </si>
  <si>
    <t>MARIA ANGELICA SALAMANCA CORTES</t>
  </si>
  <si>
    <t>CHRISTIAN ALBERTO CERINZA OSPINA</t>
  </si>
  <si>
    <t>HARRISON SEBASTIAN POVEDA PATIÑO</t>
  </si>
  <si>
    <t>YEISON FABIAN SANCHEZ HERNANDEZ</t>
  </si>
  <si>
    <t>JENNIFER YESSENIA ZAMBRANO OJEDA</t>
  </si>
  <si>
    <t>MONICA  PEREZ FERNANDEZ</t>
  </si>
  <si>
    <t>JHON FREDY JIMENEZ FLOREZ</t>
  </si>
  <si>
    <t>MIGUEL ANGEL MORENO TALERO</t>
  </si>
  <si>
    <t>STEFANY ADRIANA CASTAÑEDA SANCHEZ</t>
  </si>
  <si>
    <t>DIANA PAOLA MARTINEZ MORALES</t>
  </si>
  <si>
    <t>LUISA FERNANDA MARTINEZ CAMACHO</t>
  </si>
  <si>
    <t>DANIEL ALBERTO JARAMILLO SUAREZ</t>
  </si>
  <si>
    <t>DANIEL  PEÑA ROJAS</t>
  </si>
  <si>
    <t>PEDRO ANIBAL BUITRAGO RINCON</t>
  </si>
  <si>
    <t>MARIA LUCIA RAMIREZ TOQUICA</t>
  </si>
  <si>
    <t>JUAN CAMILO MOLINA</t>
  </si>
  <si>
    <t>CAMILO ANDRES PRIETO CUARTAS</t>
  </si>
  <si>
    <t>EDWIN FABIAN UMAÑA RUEDA</t>
  </si>
  <si>
    <t>DIEGO FERNANDO PULIDO CHICA</t>
  </si>
  <si>
    <t>SAMUEL ANDRES ACEVEDO MURILLO</t>
  </si>
  <si>
    <t>LEIDY PAOLA AGUDELO ALDANA</t>
  </si>
  <si>
    <t>ANGEL LINA MARIA VARGAS BELTRAN</t>
  </si>
  <si>
    <t>MILENA  ARDILA VEGA</t>
  </si>
  <si>
    <t>JOSE LEOPOLDO ALVAREZ CAMELO</t>
  </si>
  <si>
    <t>JHORMAN LOHADWER MELO ARENAS</t>
  </si>
  <si>
    <t>OSCAR WILLIAM RICARDO REINOSO JIMENEZ</t>
  </si>
  <si>
    <t>JUAN CARLOS GARZON RIAÑO</t>
  </si>
  <si>
    <t>KATHERINE JOHANA NEMOCON VALENZUELA</t>
  </si>
  <si>
    <t>LAURA VIVIANA ORDOÑEZ FANDIÑO</t>
  </si>
  <si>
    <t>LEIDY JOHANA PEDRAZA MONTAÑA</t>
  </si>
  <si>
    <t>VALERIA  BONILLA RUIZ</t>
  </si>
  <si>
    <t>LENNGGY LORENA LIZ MONTEALEGRE</t>
  </si>
  <si>
    <t>JUAN SEBASTIAN AMADO SANCHEZ</t>
  </si>
  <si>
    <t>LAURA KATHERIN PEÑUELA ARANDA</t>
  </si>
  <si>
    <t>JAIME CAMILO RONCANCIO JARAMILLO</t>
  </si>
  <si>
    <t>ANA MARIA SANCHEZ PRIETO</t>
  </si>
  <si>
    <t>CAROL TATIANA GONZALEZ VENTERO</t>
  </si>
  <si>
    <t>MARY JUDITH GOMEZ CHICO</t>
  </si>
  <si>
    <t>EDGAR JULIAN NIÑO ARIAS</t>
  </si>
  <si>
    <t>SANTIAGO  TORRES VILLANUEVA</t>
  </si>
  <si>
    <t>ANDERSON  GUTIERREZ MEJIA</t>
  </si>
  <si>
    <t>JASSON IVAN PINILLOS HINCAPIE</t>
  </si>
  <si>
    <t>HAROLD  GARZON CORREDOR</t>
  </si>
  <si>
    <t>ALEJANDRO  LOPEZ VELASQUEZ</t>
  </si>
  <si>
    <t>ERIKA TATIANA PEÑUELA PEÑARETE</t>
  </si>
  <si>
    <t>RICHARD JAVIER SANTA MENDEZ</t>
  </si>
  <si>
    <t>LEANNE ALEJANDRA MORENO MAHECHA</t>
  </si>
  <si>
    <t>DIEGO ARLEY LIZARAZO LOPEZ</t>
  </si>
  <si>
    <t>KAREN NATHALY SILVA CAMACHO</t>
  </si>
  <si>
    <t>SEBASTIAN  GOMEZ ZUÑIGA</t>
  </si>
  <si>
    <t>MARIA ALEJANDRA JIMENEZ AUCIQUE</t>
  </si>
  <si>
    <t>RAFAEL ELIAS JALLER SANTAMARIA</t>
  </si>
  <si>
    <t>CARLOS ANDRES LOPEZ RODRIGUEZ</t>
  </si>
  <si>
    <t>BRANDON RENE BARRIENTOS MARTINEZ</t>
  </si>
  <si>
    <t>LAURA CAMILA PEREZ RINCON</t>
  </si>
  <si>
    <t>JORGE YERIS TORRES GUTIERREZ</t>
  </si>
  <si>
    <t>KARINA YUSNEIDY CAYCEDO CONTRERAS</t>
  </si>
  <si>
    <t>SERGIO ANDRES PINZON TORRES</t>
  </si>
  <si>
    <t>LICETH ANDREA VARGAS VANEGAS</t>
  </si>
  <si>
    <t>DANIEL RICARDO GONZALEZ RODRIGUEZ</t>
  </si>
  <si>
    <t>SEBASTIAN  POLO ALVIS</t>
  </si>
  <si>
    <t>DIANA CATHERINE GONZALEZ MOLANO</t>
  </si>
  <si>
    <t>JUAN MANUEL CARDENAS GARZON</t>
  </si>
  <si>
    <t>CAMILO ALBERTO ORGULLOSO DIAZ</t>
  </si>
  <si>
    <t>EDWARD STIVEN BARRERA GONZALEZ</t>
  </si>
  <si>
    <t>HEINZ ALEJANDRO TORRES QUINTANA</t>
  </si>
  <si>
    <t>FABIAN ANDRES FLOREZ RODRIGUEZ</t>
  </si>
  <si>
    <t>MARIA ANGELICA NARANJO HERRERA</t>
  </si>
  <si>
    <t>MICHAEL ROBERT ESTID URQUIJO RAMIREZ</t>
  </si>
  <si>
    <t>PAULA ALEJANDRA CARANTON TRONCOSO</t>
  </si>
  <si>
    <t>HAGGI STIVENT MONTAÑEZ CARO</t>
  </si>
  <si>
    <t>PAOLA ANDREA GIRALDO GANTIVA</t>
  </si>
  <si>
    <t>MARIA CAMILA MUÑOZ REYES</t>
  </si>
  <si>
    <t>DIEGO ALEJANDRO PEDRAZA SIERRA</t>
  </si>
  <si>
    <t>NURY TATIANA CRUZ JIMENEZ</t>
  </si>
  <si>
    <t>EDWIN SEBASTIAN CORTES GONZALEZ</t>
  </si>
  <si>
    <t>DANIEL SANTIAGO BARRAGAN MANCIPE</t>
  </si>
  <si>
    <t>DIEGO  VALERO MATEUS</t>
  </si>
  <si>
    <t>MARIA FERNANDA PINZON ALVAREZ</t>
  </si>
  <si>
    <t>JENNIFER ANDREA SILVERA PRIETO</t>
  </si>
  <si>
    <t>KAREN JULIETH GALVIS PEREIRA</t>
  </si>
  <si>
    <t>DAVID RODRIGO DIAZ SOLORZANO</t>
  </si>
  <si>
    <t>JUAN ESTEBAN ZAPATA ACOSTA</t>
  </si>
  <si>
    <t>YULIETH ANDREA ROBLES ORTIZ</t>
  </si>
  <si>
    <t>PAULA ANDREA RODRIGUEZ GUTIERREZ</t>
  </si>
  <si>
    <t>MATEO NICOLAS RICO MEDINA</t>
  </si>
  <si>
    <t>HEIDY VIVIANA SUAREZ CRUZ</t>
  </si>
  <si>
    <t>PALOMA  ROMERO VILLABONA</t>
  </si>
  <si>
    <t>DIANA CATALINA MOSQUERA PANIAGUA</t>
  </si>
  <si>
    <t>JULIETH PAOLA BUITRAGO MEDINA</t>
  </si>
  <si>
    <t>BRANDON DAVID HERRERA MARTIN</t>
  </si>
  <si>
    <t>LAURA NATALIA FRANCO CUESTA</t>
  </si>
  <si>
    <t>SANTIAGO ENRIQUE SALAZAR OSPINA</t>
  </si>
  <si>
    <t>DANIELA  CARDENAS GUTIERREZ</t>
  </si>
  <si>
    <t>NATALIA MARCELA REINA SUAREZ</t>
  </si>
  <si>
    <t>KAREM DANIELA FRAILE OCHOA</t>
  </si>
  <si>
    <t>JUAN PABLO ROA CUERVO</t>
  </si>
  <si>
    <t>DANA GERALDINE MELO ROMERO</t>
  </si>
  <si>
    <t>KEVIN SEBASTIAN MELO RIVERA</t>
  </si>
  <si>
    <t>MARIA CAMILA FARFAN LEYVA</t>
  </si>
  <si>
    <t>PAULA ANGELICA GARZON CORTES</t>
  </si>
  <si>
    <t>INGRID TATIANA ROA NEVA</t>
  </si>
  <si>
    <t>ALVARO JUNIOR CUBILLOS RUIZ</t>
  </si>
  <si>
    <t>JULIAN  OSORIO ARROYO</t>
  </si>
  <si>
    <t>JULIETH ANDREA BARRERA RODRIGUEZ</t>
  </si>
  <si>
    <t>ANDRES FELIPE MONTEALEGRE CARRILLO</t>
  </si>
  <si>
    <t>GABRIELA VALENTINA GUTIERREZ TIRADO</t>
  </si>
  <si>
    <t>MELISSA  LOPEZ MORENO</t>
  </si>
  <si>
    <t>MATEO ALEXANDER REINA SUAREZ</t>
  </si>
  <si>
    <t>GERMAN  CASTELLANOS DELGADO</t>
  </si>
  <si>
    <t>EDUARDO  DIMATE RICO</t>
  </si>
  <si>
    <t>CLAUDIA  ROMERO ROMAN</t>
  </si>
  <si>
    <t>ANGEL RODRIGO MUÑOZ</t>
  </si>
  <si>
    <t>WILMAR GILDARDO TORRES TORRES</t>
  </si>
  <si>
    <t>ALBEIRO  BARBOSA CIFUENTES</t>
  </si>
  <si>
    <t>DIANA LUCIA RAMIREZ MUÑOZ</t>
  </si>
  <si>
    <t>OMAR JAVIER GONZALEZ PENAGOS</t>
  </si>
  <si>
    <t>MARIA ALEJANDRA GOMEZ OSPINA</t>
  </si>
  <si>
    <t>NICOLAS SNEYDER GOMEZ CASTILLO</t>
  </si>
  <si>
    <t>JEIMMY ELIZABETH SANCHEZ SUAREZ</t>
  </si>
  <si>
    <t>LEIDY CAROLINA ORDOÑEZ MEDINA</t>
  </si>
  <si>
    <t>ROSA DEL MAR BELTRAN CUCARIAN</t>
  </si>
  <si>
    <t>JAWIN  GAMBA AMAYA</t>
  </si>
  <si>
    <t>DIANA MARCELA CABRERA GIL</t>
  </si>
  <si>
    <t>JAIRO ANDRES ORJUELA URUEÑA</t>
  </si>
  <si>
    <t>KAROL ELIANA VELANDIA PARDO</t>
  </si>
  <si>
    <t>NANCY YAMILE TORRES GAHONA</t>
  </si>
  <si>
    <t>CINDY ALEJANDRA RODRIGUEZ MURCIA</t>
  </si>
  <si>
    <t>JAIME DAVID RODRIGUEZ PEREZ</t>
  </si>
  <si>
    <t>FROYLAN SNAIDER SANCHEZ PIZA</t>
  </si>
  <si>
    <t>ANGELICA MARIA VARGAS PINZON</t>
  </si>
  <si>
    <t>JULIAN ANDRES JAIME ALARCON</t>
  </si>
  <si>
    <t>DANIEL ALBERTO VEGA OCHOA</t>
  </si>
  <si>
    <t>YUDERQUIS  LOPEZ SALGADO</t>
  </si>
  <si>
    <t>CARLOS MAURICIO OVIEDO DIAZ</t>
  </si>
  <si>
    <t>MARGARITA ROSA DE LOS ANGELES ORJUELA SILVA</t>
  </si>
  <si>
    <t>JUAN SEBASTIAN MOYA BARBOSA</t>
  </si>
  <si>
    <t>PAULA ANDREA HERRERA SOTO</t>
  </si>
  <si>
    <t>JOSE SARNEY PARRA ADAMES</t>
  </si>
  <si>
    <t>CRISTIAN CAMILO SANCHEZ TENJO</t>
  </si>
  <si>
    <t>LINA TATIANA GARZON GARZON</t>
  </si>
  <si>
    <t>LILIANA MARIBEL MORA GONZALEZ</t>
  </si>
  <si>
    <t>JENNIFER  ARIAS TAVERA</t>
  </si>
  <si>
    <t>ROSALBA  VELOSA DIAZ</t>
  </si>
  <si>
    <t>ADRIANA FENITH CHACON PIRAQUIVE</t>
  </si>
  <si>
    <t>JORGE LEONARDO FORERO CASTAÑEDA</t>
  </si>
  <si>
    <t>KAREN MILENA SANGUINO GUERRERO</t>
  </si>
  <si>
    <t>JAIRO ANTONIO TABAREZ VALDES</t>
  </si>
  <si>
    <t>CAROL JINETH VARGAS CLAROS</t>
  </si>
  <si>
    <t>ERIKA ANDREA RISCANEVO VIRACACHA</t>
  </si>
  <si>
    <t>NATALIA ANDREA RUBIANO FORERO</t>
  </si>
  <si>
    <t>NASLY NAYELY CRUZ CHAVARRO</t>
  </si>
  <si>
    <t>LEIDY LORENA GOMEZ MEJIA</t>
  </si>
  <si>
    <t>IVAN DANILO LARA GARCIA</t>
  </si>
  <si>
    <t>IVAN DARIO PACHON BARRETO</t>
  </si>
  <si>
    <t>ADRIANA YINETH JOJOA SOLER</t>
  </si>
  <si>
    <t>LEIDY LORENA CUERVO GONZALEZ</t>
  </si>
  <si>
    <t>ALVARO JAVIER RODRIGUEZ RIOS</t>
  </si>
  <si>
    <t>KEVIN ORLANDO BALLESTEROS ROJAS</t>
  </si>
  <si>
    <t>JOSE LUIS ARIZA LOPEZ</t>
  </si>
  <si>
    <t>AZUCENA  SALAZAR GIRALDO</t>
  </si>
  <si>
    <t>BRAYAN ANDRES MORALES CASTIBLANCO</t>
  </si>
  <si>
    <t>JUAN SEBASTIAN LONDOÑO HENAO</t>
  </si>
  <si>
    <t>CHRISTIAN CAMILO CARDENAS BORDA</t>
  </si>
  <si>
    <t>DEYBY ALEJANDRO FORERO VIRACACHA</t>
  </si>
  <si>
    <t>OSWALDO NICOLAS MARTINEZ NOVOA</t>
  </si>
  <si>
    <t>ANNGI PAOLA BEJARANO AVENDAÑO</t>
  </si>
  <si>
    <t>KAREN LORENA CARVAJAL BELTRAN</t>
  </si>
  <si>
    <t>MANUEL ALEJANDRO BUITRAGO PIZA</t>
  </si>
  <si>
    <t>TANIA XIMENA MORALES CASTIBLANCO</t>
  </si>
  <si>
    <t>JUAN DAVID MURILLO ESPITIA</t>
  </si>
  <si>
    <t>CARLOS STEWEN ZAMUDIO LEAL</t>
  </si>
  <si>
    <t>MONICA  MACANA TORRES</t>
  </si>
  <si>
    <t>ANDREA DEL PILAR RODRIGUEZ RODRIGUEZ</t>
  </si>
  <si>
    <t>JUAN DAVID BARRETO RODRIGUEZ</t>
  </si>
  <si>
    <t>YURY TATIANA ANGULO PATIÑO</t>
  </si>
  <si>
    <t>PAULA ROCIO VELOZA MARTINEZ</t>
  </si>
  <si>
    <t>YERSON SMIT ARANGO DELGADO</t>
  </si>
  <si>
    <t>PAULA CAMILA MUNOZ SUAREZ</t>
  </si>
  <si>
    <t>DANIEL  CUELLAR GONZALEZ</t>
  </si>
  <si>
    <t>JOHAN CAMILO CRUZ MARIN</t>
  </si>
  <si>
    <t>MICHAEL STYVEN MUÑOZ ROJAS</t>
  </si>
  <si>
    <t>NATALY ALEXANDRA RAMIREZ RODRIGUEZ</t>
  </si>
  <si>
    <t>MAYCON ANDRES BARRIOS SANCHEZ</t>
  </si>
  <si>
    <t>LUISA MILENA ARIAS SIERRA</t>
  </si>
  <si>
    <t>RUBEN DARIO OCAMPO BRIÑEZ</t>
  </si>
  <si>
    <t>FABIAN RICARDO SALGADO RUANO</t>
  </si>
  <si>
    <t>DUVAN DAVID RUBIO TELLEZ</t>
  </si>
  <si>
    <t>JEIMY LORENA LOPEZ SALGADO</t>
  </si>
  <si>
    <t>DANIEL FELIPE MOSQUERA OLARTE</t>
  </si>
  <si>
    <t>CAMILO ANDRES GOMEZ CUBILLOS</t>
  </si>
  <si>
    <t>LAURA CAMILA RAMIREZ MUNOZ</t>
  </si>
  <si>
    <t>LUZ DOJHARLI NARANJO CASTELLANOS</t>
  </si>
  <si>
    <t>LEIDY ALEJANDRA QUINTERO VELASCO</t>
  </si>
  <si>
    <t>NATALY YULLIETH MORA BENAVIDES</t>
  </si>
  <si>
    <t>YAZMIN CLARIBETH INFANTE BUSTOS</t>
  </si>
  <si>
    <t>LAURA YESENIA LOPEZ VILLOTA</t>
  </si>
  <si>
    <t>KATERIN DAYANA MENDEZ VARGAS</t>
  </si>
  <si>
    <t>ANDREA CAROLINA CAICEDO GARAVITO</t>
  </si>
  <si>
    <t>ANDREA CAROLINA SANDOVAL RAMOS</t>
  </si>
  <si>
    <t>SEBASTIAN  MONSALVE PALACIO</t>
  </si>
  <si>
    <t>ANTONIS JESUS MEJIA MENDOZA</t>
  </si>
  <si>
    <t>JULIANA MARCELA GONZALEZ PEREZ</t>
  </si>
  <si>
    <t>JUAN PABLO ECHEVERRY NICOLELLA</t>
  </si>
  <si>
    <t>RICHARD ANDRES DIAZ NIÑO</t>
  </si>
  <si>
    <t>JUAN BERNARDO GARCIA FONTALVO</t>
  </si>
  <si>
    <t>MARIA FERNANDA CABARCAS CANTILLO</t>
  </si>
  <si>
    <t>FAVIAN ANDRES MEJIA URZOLA</t>
  </si>
  <si>
    <t>CARLOS ANDRES ESQUIAQUI RANGEL</t>
  </si>
  <si>
    <t>IVAN ANDRES LEAL BOLAÑO</t>
  </si>
  <si>
    <t>JESUS DAVID ARAQUE MEJIA</t>
  </si>
  <si>
    <t>ROSA MARIA MENDOZA DE LOS REYES</t>
  </si>
  <si>
    <t>JOSE DIONISIO LIZARAZO RISCANEVO</t>
  </si>
  <si>
    <t>MIGUEL ANDRES BEJARANO ALFONSO</t>
  </si>
  <si>
    <t>JOSE MANUEL SALINAS PEREZ</t>
  </si>
  <si>
    <t>ANDREA CAROLINA COLMENARES PEREZ</t>
  </si>
  <si>
    <t>CAMILO ANDRES RIAÑO RODRIGUEZ</t>
  </si>
  <si>
    <t>WILLIAM ALEXANDER SUAREZ HURTADO</t>
  </si>
  <si>
    <t>NANCY MARINA GONZALEZ CHOCONTA</t>
  </si>
  <si>
    <t>LAURA CONSUELO GIL MESA</t>
  </si>
  <si>
    <t>JOHN JAIRO MONTANEZ MONROY</t>
  </si>
  <si>
    <t>JULIAN HERNANDO CAMACHO LOPEZ</t>
  </si>
  <si>
    <t>FABIAN HUMBERTO SALAMANCA JIMENEZ</t>
  </si>
  <si>
    <t>MIGUEL FELIPE MOYA BONILLA</t>
  </si>
  <si>
    <t>NASLY DANIELA SANCHEZ BERNAL</t>
  </si>
  <si>
    <t>ADRIANA MILENA FAURA PUENTES</t>
  </si>
  <si>
    <t>GERMAN DANIEL BERNAL CAMACHO</t>
  </si>
  <si>
    <t>ANDERSON SMITH REYES RAMIREZ</t>
  </si>
  <si>
    <t>AURA YULISSA SOLER CRISTANCHO</t>
  </si>
  <si>
    <t>DAIMA EDITH CARDENAS VACA</t>
  </si>
  <si>
    <t>CLAUDIA PATRICIA MIRANDA CAMACHO</t>
  </si>
  <si>
    <t>FABIO NIVARDO BALLEN ORTIZ</t>
  </si>
  <si>
    <t>HELEEN JULIETH GUETE NORIEGA</t>
  </si>
  <si>
    <t>EVA ROCIO MORALES BUSTOS</t>
  </si>
  <si>
    <t>JAIME  FACIO LINCE GARCIA</t>
  </si>
  <si>
    <t>EDWIN JOHANN CALVO FONSECA</t>
  </si>
  <si>
    <t>ANDREA CATALINA ALVAREZ RINCON</t>
  </si>
  <si>
    <t>MANUEL ALFONSO COCA CHINOME</t>
  </si>
  <si>
    <t>NELLY CATALINA ORTEGA GOMEZ</t>
  </si>
  <si>
    <t>LUIS DANIEL TERAN HERNANDEZ</t>
  </si>
  <si>
    <t>ANDRES FELIPE LARA NUÑEZ</t>
  </si>
  <si>
    <t>OLGA ESPERANZA MARTINEZ GUEVARA</t>
  </si>
  <si>
    <t>CRISTIAN ANDRES LOPEZ PARDO</t>
  </si>
  <si>
    <t>ROBIDSON GERARDO NIÑO RUIZ</t>
  </si>
  <si>
    <t>LEIDY MILENA BAREÑO CASAS</t>
  </si>
  <si>
    <t>MAIRA GERALDINNE CASANOVA LANCHEROS</t>
  </si>
  <si>
    <t>LAURA JOHANA VARGAS PALACIOS</t>
  </si>
  <si>
    <t>JUANA TATIANA VEGA BAEZ</t>
  </si>
  <si>
    <t>IVAN DARIO GOMEZ HENAO</t>
  </si>
  <si>
    <t>MARIA PAULINA GONZALEZ GIL</t>
  </si>
  <si>
    <t>CRISTHIAN DAVID TORRES MARTINEZ</t>
  </si>
  <si>
    <t>LINA MARCELA HOLGUIN HURTADO</t>
  </si>
  <si>
    <t>EDNA IBETH RONDON NOVA</t>
  </si>
  <si>
    <t>JUAN DAVID CUERVO ZORRO</t>
  </si>
  <si>
    <t>JHONATAN DAVID HERRERA BRAVO</t>
  </si>
  <si>
    <t>EDISON JOAQUIN BECERRA GONZALEZ</t>
  </si>
  <si>
    <t>EDISON FERNEY PERALTA PEÑA</t>
  </si>
  <si>
    <t>VIVIANA YURLEY CONGO PERALTA</t>
  </si>
  <si>
    <t>CRISTIAN FERNANDO PEREZ ACOSTA</t>
  </si>
  <si>
    <t>IVAN GERARDO ZIPASUCA FORERO</t>
  </si>
  <si>
    <t>WILMER FERNANDO PINZON BAEZ</t>
  </si>
  <si>
    <t>DEISI PAOLA MARTINEZ PINEDA</t>
  </si>
  <si>
    <t>MONICA YULIETH GUTIERREZ VALCARCEL</t>
  </si>
  <si>
    <t>KELLY YOHANA PEREZ BENAVIDES</t>
  </si>
  <si>
    <t>WENDY YINETH LINARES RINCON</t>
  </si>
  <si>
    <t>ESTEFANIA  CASALLAS RIAÑO</t>
  </si>
  <si>
    <t>YANETH  JIMENEZ TINTINAGO</t>
  </si>
  <si>
    <t>FABER ANDRES RENGIFO ARACUT</t>
  </si>
  <si>
    <t>MARIA CICELA HIO ECUE</t>
  </si>
  <si>
    <t>IRMA LICENIA MANQUILLO CHANTRE</t>
  </si>
  <si>
    <t>LAURA LUZ SANCHEZ TORRES</t>
  </si>
  <si>
    <t>VANESA ALEXANDRA JIMENEZ ARTEAGA</t>
  </si>
  <si>
    <t>LUISA FERNANDA BURGOS FUENTES</t>
  </si>
  <si>
    <t>KAREN LINEY BENEDETTI MONTIEL</t>
  </si>
  <si>
    <t>LUIS ALBERTO MONTERROSA TORRES</t>
  </si>
  <si>
    <t>BLANCARLIS  GUILLEN VILLALOBOS</t>
  </si>
  <si>
    <t>ISABELLA  CHAAR HERNANDEZ</t>
  </si>
  <si>
    <t>GINNA LICETTE FLOREZ ESCOBAR</t>
  </si>
  <si>
    <t>JUAN FELIPE NAMEN PULGARIN</t>
  </si>
  <si>
    <t>MANUEL IGNACIO GUTIERREZ VILLALOBOS</t>
  </si>
  <si>
    <t>MARIA LAURA MORENO ZULETA</t>
  </si>
  <si>
    <t>ADRIANA LIZETH MUÑOZ MORENO</t>
  </si>
  <si>
    <t>PILAR PATRICIA PALOMO NEGRETTE</t>
  </si>
  <si>
    <t>LUIS FERNANDO VERGARA CARRIAZO</t>
  </si>
  <si>
    <t>KEYLA ESTEFANIA JIMENEZ FLOREZ</t>
  </si>
  <si>
    <t>LUCIA MARGARITA NEGRETE FUENTES</t>
  </si>
  <si>
    <t>JOHAN SEBASTIAN CASTELLANOS AVILA</t>
  </si>
  <si>
    <t>JUAN FELIPE ZAMORA CARDENAS</t>
  </si>
  <si>
    <t>LEONARDO  MARTINEZ VARELA</t>
  </si>
  <si>
    <t>KATHERINE  QUINTIN PASTOR</t>
  </si>
  <si>
    <t>LUZ YADIRA CANTOR CASTILLO</t>
  </si>
  <si>
    <t>CAMILO ANDRES SUSA CIFUENTES</t>
  </si>
  <si>
    <t>OSCAR MAURICIO LA ROTHA RIAÑO</t>
  </si>
  <si>
    <t>JORGE ENRIQUE PUERTAS CRISTANCHO</t>
  </si>
  <si>
    <t>YENNY PATRICIA CRUZ ALVAREZ</t>
  </si>
  <si>
    <t>EDWIN ALEXANDER LEON GONZALEZ</t>
  </si>
  <si>
    <t>AIDA LORENA TORRES GUZMAN</t>
  </si>
  <si>
    <t>JEISSON AUGUSTO CASTELLANOS SANABRIA</t>
  </si>
  <si>
    <t>JESUS ARVEY HENAO POLO</t>
  </si>
  <si>
    <t>ANGELA INES MORENO CARDONA</t>
  </si>
  <si>
    <t>YILBER  ADAMES RAMIREZ</t>
  </si>
  <si>
    <t>MARTHA JULIETH LEON RODRIGUEZ</t>
  </si>
  <si>
    <t>INGRID TATIANA FERNANDEZ CUY</t>
  </si>
  <si>
    <t>KEILY MILENA GONZALEZ SUSA</t>
  </si>
  <si>
    <t>CRISTIAN HERNANDO BEJARANO CAICEDO</t>
  </si>
  <si>
    <t>LINA MARIA CORONADO CORONADO</t>
  </si>
  <si>
    <t>CRISTIAN HERNAN DIMATE SANCHEZ</t>
  </si>
  <si>
    <t>JORGE ANDRES ACOSTA ALFONSO</t>
  </si>
  <si>
    <t>YURI KATERIN ROJAS GUERRA</t>
  </si>
  <si>
    <t>DUBAN MANUEL MORENO CORDOBA</t>
  </si>
  <si>
    <t>LUIS MIGUEL CABRERA ORTEGA</t>
  </si>
  <si>
    <t>LAURA CAMILA VINCHERY RUBIANO</t>
  </si>
  <si>
    <t>SANDRA PAOLA SALAMANCA RIAÑO</t>
  </si>
  <si>
    <t>YENNI MARCELA CORREA AVILA</t>
  </si>
  <si>
    <t>MARCELA EUGENIA GUTIERREZ ESQUIVEL</t>
  </si>
  <si>
    <t>IVONNE JULIET ROJAS ROJAS</t>
  </si>
  <si>
    <t>JULIETH ANDREA MARTINEZ TOVAR</t>
  </si>
  <si>
    <t>PAULA TATIANA ALDANA TAFUR</t>
  </si>
  <si>
    <t>ANDREA CAROLINA CUELLAR GUTIERREZ</t>
  </si>
  <si>
    <t>MELISSA MARIA ANDRADE BRICENO</t>
  </si>
  <si>
    <t>BRAYAN DAVID RICO AVILA</t>
  </si>
  <si>
    <t>WILMER ANDRES MALDONADO RAMIREZ</t>
  </si>
  <si>
    <t>ANTONINO  PASTRANA PEREZ</t>
  </si>
  <si>
    <t>ANDRES DAVID MARTINEZ ALVAREZ</t>
  </si>
  <si>
    <t>YEFFERSON ANTOLYN ALTAMIRANDA BUITRAGO</t>
  </si>
  <si>
    <t>LAURA CAROLINA MUÑOZ VARGAS</t>
  </si>
  <si>
    <t>SERGIO NICOLAS POVEDA LEON</t>
  </si>
  <si>
    <t>WILSON FERNANDO ORJUELA CHAVES</t>
  </si>
  <si>
    <t>DIEGO ALEJANDRO ESCOBAR FERNANDEZ</t>
  </si>
  <si>
    <t>JEIMY ROCIO TORRES HERNANDEZ</t>
  </si>
  <si>
    <t>JAIVER HAMILTON ROMERO DIAZ</t>
  </si>
  <si>
    <t>ANGIE PAOLA GOMEZ MOLANO</t>
  </si>
  <si>
    <t>HUGO ALFREDO CIFUENTES CASALLAS</t>
  </si>
  <si>
    <t>MIGUEL ALEJANDRO MORENO OSUNA</t>
  </si>
  <si>
    <t>LUZ ADRIANA RODRIGUEZ CORDOVEZ</t>
  </si>
  <si>
    <t>CRISTIAN DAVID GUZMAN MARIN</t>
  </si>
  <si>
    <t>INGRID MARITZA REY BUITRAGO</t>
  </si>
  <si>
    <t>CINDY GERALDINE GARCIA MORENO</t>
  </si>
  <si>
    <t>EDWIN ANDRES HERNANDEZ YARA</t>
  </si>
  <si>
    <t>JUAN SEBASTIAN AGREDO SICHACA</t>
  </si>
  <si>
    <t>LINA MARCELA HERNANDEZ YARA</t>
  </si>
  <si>
    <t>MARIA CATALINA ORTIZ TORRES</t>
  </si>
  <si>
    <t>YEIMY JOHANA GUTIERREZ CASTRO</t>
  </si>
  <si>
    <t>JOSE ALFREDO PEÑALOZA MORENO</t>
  </si>
  <si>
    <t>NORBEY DANILO MARTINEZ MORALES</t>
  </si>
  <si>
    <t>MAGDA LUCIA MUÑOZ MOLANO</t>
  </si>
  <si>
    <t>LUIS YADYR UNIBIO ZAMBRANO</t>
  </si>
  <si>
    <t>ANGIE CAROLINA GARZON ROMERO</t>
  </si>
  <si>
    <t>JOSE EDUARDO ZAMBRANO SANTOS</t>
  </si>
  <si>
    <t>MARIA CAMILA RAMIREZ QUINONEZ</t>
  </si>
  <si>
    <t>MEIBIS NATALY TORRES TIQUE</t>
  </si>
  <si>
    <t>JAROL LEONARDO CHAVES BRICENO</t>
  </si>
  <si>
    <t>DANNA JINETH TOLOZA ORDOÑEZ</t>
  </si>
  <si>
    <t>MATEO  PEÑA DELGADO</t>
  </si>
  <si>
    <t>MARIAM ALEJANDRA ALARCON CANTOR</t>
  </si>
  <si>
    <t>FABIAN MAURICIO CHIBCHA ROMERO</t>
  </si>
  <si>
    <t>DANIEL FERNANDO ESLAVA RIOS</t>
  </si>
  <si>
    <t>JUAN CAMILO ARAQUE BALLARES</t>
  </si>
  <si>
    <t>ANGIE PAOLA BARRERA MANCERA</t>
  </si>
  <si>
    <t>MAYRA ALEJANDRA OVIEDO RODRIGUEZ</t>
  </si>
  <si>
    <t>DIANA MERALDA OVIEDO RODRIGUEZ</t>
  </si>
  <si>
    <t>INGRY PAOLA MARQUEZ SIERRA</t>
  </si>
  <si>
    <t>JESUS ENRIQUE ANTURI HERRERA</t>
  </si>
  <si>
    <t>MARITZA  RUIZ POSADA</t>
  </si>
  <si>
    <t>YORJAN ALEXANDER DURAN FANDIÑO</t>
  </si>
  <si>
    <t>ADRIANA PAOLA MORALES RODRIGUEZ</t>
  </si>
  <si>
    <t>INGRID JULIETH SANCHEZ ROA</t>
  </si>
  <si>
    <t>DAVID STIVEN REYES CANTOR</t>
  </si>
  <si>
    <t>ANGIE PAOLA TABARES FAJARDO</t>
  </si>
  <si>
    <t>OMAR DAVID MUNAR GUEVARA</t>
  </si>
  <si>
    <t>DAVID NICOLAS LEON MARTINEZ</t>
  </si>
  <si>
    <t>SNEYDER GONZALO VARGAS PEDRAZA</t>
  </si>
  <si>
    <t>RAFAEL ANTONIO LAVERDE CASTELLANOS</t>
  </si>
  <si>
    <t>DIEGO ARMANDO LOPEZ CLAVIJO</t>
  </si>
  <si>
    <t>SANTIAGO NICOLAS MORA GUTIERREZ</t>
  </si>
  <si>
    <t>MANUEL EDUARDO ALVAREZ VANEGAS</t>
  </si>
  <si>
    <t>JUAN DAVID URREGO MESA</t>
  </si>
  <si>
    <t>JOSE LIBARDO PEÑA PARRA</t>
  </si>
  <si>
    <t>GUSTAVO  CARDOSO TOVAR</t>
  </si>
  <si>
    <t>MAYRA ALEJANDRA CRUZ TOVAR</t>
  </si>
  <si>
    <t>YURELY  MEDINA GARCIA</t>
  </si>
  <si>
    <t>ROOGER  SALAZAR PERDOMO</t>
  </si>
  <si>
    <t>CRISTHIAN ANDRES MEDINA CERQUERA</t>
  </si>
  <si>
    <t>VANESSA  ANDRADE SAENZ</t>
  </si>
  <si>
    <t>KAREN SOFIA SILVA PRADA</t>
  </si>
  <si>
    <t>KATHERINNE  RODRIGUEZ QUINTERO</t>
  </si>
  <si>
    <t>TATIANA  HERNANDEZ SOTO</t>
  </si>
  <si>
    <t>LAURA ANDREA CARDENAS VASQUEZ</t>
  </si>
  <si>
    <t>CINDY VANESSA PUENTES FUENTES</t>
  </si>
  <si>
    <t>DIANA LORENA MONJE ALBARRACIN</t>
  </si>
  <si>
    <t>MARTHA LILIANA SILVA ESQUIVEL</t>
  </si>
  <si>
    <t>MIGUEL ANGEL NARVAEZ CORREA</t>
  </si>
  <si>
    <t>CRISTHIAN AHSLEY SOTO CASTILLO</t>
  </si>
  <si>
    <t>MARIA MARGARITA SANCHEZ RODRIGUEZ</t>
  </si>
  <si>
    <t>KEVIN DAVID PABON PAZ</t>
  </si>
  <si>
    <t>ANDRES FERNANDO DUQUE BERNAL</t>
  </si>
  <si>
    <t>PAULA TATIANA MORA MENA</t>
  </si>
  <si>
    <t>RICHARD FERNEY CASTAÑEDA CARVAJAL</t>
  </si>
  <si>
    <t>GINA PAOLA PINILLA MONTIEL</t>
  </si>
  <si>
    <t>MICHAEL STEVEN CASTILLO VIASUS</t>
  </si>
  <si>
    <t>CLARIBETH  VALOIS MOSQUERA</t>
  </si>
  <si>
    <t>JAIME BRAYAN ORTEGON DUQUE</t>
  </si>
  <si>
    <t>DARWIN JOHAN CRISTANCHO MICAN</t>
  </si>
  <si>
    <t>RAFAEL LEONARDO HERRERA ROMERO</t>
  </si>
  <si>
    <t>EDWIN DARLEY PALACIOS REYES</t>
  </si>
  <si>
    <t>YOHAN FAHIR BERMUDEZ PARRA</t>
  </si>
  <si>
    <t>JOSE DAVID DONOSO TOVAR</t>
  </si>
  <si>
    <t>JHONATAN ORLANDO NUÑEZ FERRO</t>
  </si>
  <si>
    <t>JAIRO ANDRES SACRISTAN VELANDIA</t>
  </si>
  <si>
    <t>SANDRA MILENA PEREZ TORO</t>
  </si>
  <si>
    <t>SARA ALEXANDRA MORERA LLANOS</t>
  </si>
  <si>
    <t>MARITZA  HERNANDEZ CORTES</t>
  </si>
  <si>
    <t>JULLIETT JOHAN TRUJILLO MARQUEZ</t>
  </si>
  <si>
    <t>LEIDY JOHANA RODRIGUEZ MARTINEZ</t>
  </si>
  <si>
    <t>SANDRA MILENA AVENDAÑO OSORNO</t>
  </si>
  <si>
    <t>GINA LISETH GARCIA SEGURA</t>
  </si>
  <si>
    <t>NELSON JAVIER MORA VELANDIA</t>
  </si>
  <si>
    <t>MIGUEL ANGEL ACOSTA PEREZ</t>
  </si>
  <si>
    <t>MARISOL  RUIZ GUTIERREZ</t>
  </si>
  <si>
    <t>GEIDY MARCELA RODRIGUEZ CASAS</t>
  </si>
  <si>
    <t>ANGIE PAOLA MONTENEGRO JIMENEZ</t>
  </si>
  <si>
    <t>LEIDY JOHANA MAHECHA MAHECHA</t>
  </si>
  <si>
    <t>CRISTIAN ESTEBAN PRIETO RINCON</t>
  </si>
  <si>
    <t>KEVIN ESTEBAN GONGORA FONSECA</t>
  </si>
  <si>
    <t>JESSICA VANESA TINOCO SILVA</t>
  </si>
  <si>
    <t>JENSY CAROLINA VILLANUEVA MERCHANCANO</t>
  </si>
  <si>
    <t>ANDRES FELIPE TORRES OLARTE</t>
  </si>
  <si>
    <t>JUAN DIEGO VIRGUEZ ORJUELA</t>
  </si>
  <si>
    <t>ANDRES  HERNANDEZ DUQUE</t>
  </si>
  <si>
    <t>ANDREA VALENTINA LEAL PEREZ</t>
  </si>
  <si>
    <t>EDWIN STEVEN GONZALEZ RAMOS</t>
  </si>
  <si>
    <t>DIANA STEPHANY VALENTIN PANQUEVA</t>
  </si>
  <si>
    <t>CARLOS  QUERAGAMA ARCE</t>
  </si>
  <si>
    <t>JENNYFER PAOLA GALVIS TORRES</t>
  </si>
  <si>
    <t>ANDRES FELIPE OCHOA JIMENEZ</t>
  </si>
  <si>
    <t>NEIDEL FERNEY CASTRO PEREZ</t>
  </si>
  <si>
    <t>MAYRA ALEJANDRA GALINDO MARTINEZ</t>
  </si>
  <si>
    <t>ALEJANDRO  PERDOMO HERRERA</t>
  </si>
  <si>
    <t>EDGAR ALFONSO DURAN CORTES</t>
  </si>
  <si>
    <t>ROSA NATHALIA ROPERO NOGUERA</t>
  </si>
  <si>
    <t>NINI CAROLINA MENDOZA JARABA</t>
  </si>
  <si>
    <t>KANDY EDELMIRA MONSALVE DE LA CRUZ</t>
  </si>
  <si>
    <t>JESUS ALBERTO ZUÑIGA DELGADO</t>
  </si>
  <si>
    <t>ANGELA JULIETH MUÑOZ ORDOÑEZ</t>
  </si>
  <si>
    <t>FABIAN OSWALDO ARCOS MUÑOZ</t>
  </si>
  <si>
    <t>LEIDY JOHANA FACUNDO OBANDO</t>
  </si>
  <si>
    <t>JOSE ANTONIO MOLINA RUSSO</t>
  </si>
  <si>
    <t>JULISSA JULIETTE DOMINGUEZ ARAUJO</t>
  </si>
  <si>
    <t>EDUARD MAURICIO RINCON ZAPATA</t>
  </si>
  <si>
    <t>YULI VANESSA CUENCA ACOSTA</t>
  </si>
  <si>
    <t>JESUS  ALFARO ALVARADO</t>
  </si>
  <si>
    <t>DAVID FERNANDO GUACAS SILVESTRE</t>
  </si>
  <si>
    <t>DANIELA VANESSA ZAMORA HIDALGO</t>
  </si>
  <si>
    <t>JUAN DAVID ESTRADA ROSERO</t>
  </si>
  <si>
    <t>MARIA CAMILA NARVAEZ ARTEAGA</t>
  </si>
  <si>
    <t>ANY ALEJANDRA TOVAR CASTILLO</t>
  </si>
  <si>
    <t>MARIA PAULA VALLEJO ARTEAGA</t>
  </si>
  <si>
    <t>CHRISTIAN MATEO GOMEZ CERON</t>
  </si>
  <si>
    <t>HUGO JAVIER RUBIO RODRIGUEZ</t>
  </si>
  <si>
    <t>OSCAR JAVIER PEREZ NASTAR</t>
  </si>
  <si>
    <t>LUISA MARIA RAMIREZ RIASCOS</t>
  </si>
  <si>
    <t>KAREN DANIELA ROSERO NARVAEZ</t>
  </si>
  <si>
    <t>LEIDY TATIANA RESTREPO IDARRAGA</t>
  </si>
  <si>
    <t>INDIRA CRISTINA PORTOCARRERO OSPINA</t>
  </si>
  <si>
    <t>CRISTIAN JAVIER CASTAÑO OSORIO</t>
  </si>
  <si>
    <t>KEVIN ANDRES GALEANO VARGAS</t>
  </si>
  <si>
    <t>MARIA CAMILA MONJE RAMIREZ</t>
  </si>
  <si>
    <t>ROMULO SIMON ESTRELLA PANTOJA</t>
  </si>
  <si>
    <t>DIEGO ALEXANDER CARMONA AVELLANEDA</t>
  </si>
  <si>
    <t>GERLY LISSETTE CORZO RAMIREZ</t>
  </si>
  <si>
    <t>JUAN DAVID CORTES GOMEZ</t>
  </si>
  <si>
    <t>JORGE ENRIQUE ABREO REYES</t>
  </si>
  <si>
    <t>GIOVANNA ANDREA GOMEZ GOMEZ</t>
  </si>
  <si>
    <t>SILVIA MAYERLLY JAIMES VACA</t>
  </si>
  <si>
    <t>JESSICA ALEJANDRA TIBADUIZA CASTILLO</t>
  </si>
  <si>
    <t>LIZETH MARGARITA ESTUPIÑAN CARMONA</t>
  </si>
  <si>
    <t>ANGELA MARCELA MONTOYA GIRALDO</t>
  </si>
  <si>
    <t>JUAN CARLOS GALVIS MARTINEZ</t>
  </si>
  <si>
    <t>YEINI RAQUEL BLANCO MENDOZA</t>
  </si>
  <si>
    <t>JHEYSON HELBERS MARTINEZ CELIS</t>
  </si>
  <si>
    <t>OSCAR DAVID MENDOZA FLOREZ</t>
  </si>
  <si>
    <t>YAMID OSWALDO PEREZ SEPULVEDA</t>
  </si>
  <si>
    <t>LINA MARCELA PINEDA FLOREZ</t>
  </si>
  <si>
    <t>KARINE  ROMAN PARDO</t>
  </si>
  <si>
    <t>LAURA MARCELA SARAZA ORGANISTA</t>
  </si>
  <si>
    <t>SANTIAGO  DUQUE TABARES</t>
  </si>
  <si>
    <t>FLOR DAYHANA PUERTO ROMERO</t>
  </si>
  <si>
    <t>SEBASTIAN  CHAVARRIA TELLEZ</t>
  </si>
  <si>
    <t>OSCAR LEONARDO MARIN BARBOSA</t>
  </si>
  <si>
    <t>LEIDY KARINA CASTILLO PUENTES</t>
  </si>
  <si>
    <t>JUAN DIEGO ROSAS GARCIA</t>
  </si>
  <si>
    <t>JUAN SEBASTIAN SAAVEDRA RIAÑO</t>
  </si>
  <si>
    <t>DAVID STEBAN MORENO SOLER</t>
  </si>
  <si>
    <t>MARIA ISABEL DIAZ RIVERA</t>
  </si>
  <si>
    <t>DIANA ASTRID CHAMORRO RIVEROS</t>
  </si>
  <si>
    <t>KEVIN ISAAC LOZADA MEZA</t>
  </si>
  <si>
    <t>MARISOL  ORTIZ RINCON</t>
  </si>
  <si>
    <t>MARY ANDREA DAVILA ACEVEDO</t>
  </si>
  <si>
    <t>EMERSON DAMIAN MONTAÑEZ DIAZ</t>
  </si>
  <si>
    <t>DIANA PATRICIA ARENAS BLANCO</t>
  </si>
  <si>
    <t>CARLOS ANDRES RUEDA PEREZ</t>
  </si>
  <si>
    <t>SILVIA PATRICIA GOMEZ JAIMES</t>
  </si>
  <si>
    <t>JOSE KARLORLANDO LOPEZ URBINA</t>
  </si>
  <si>
    <t>DANIELA  ANTEGLIZ GOMEZ</t>
  </si>
  <si>
    <t>CAROLINA  OVALLE FONTANILLA</t>
  </si>
  <si>
    <t>YENNY KATHERINE SILVA PICO</t>
  </si>
  <si>
    <t>MARIA NATALIA ALVAREZ RUEDA</t>
  </si>
  <si>
    <t>DANIELA CAROLINA SILVA GARCIA</t>
  </si>
  <si>
    <t>MELANIE TATIANA BAYONA PABA</t>
  </si>
  <si>
    <t>GERMAN ALFONSO ARCINIEGAS FAJARDO</t>
  </si>
  <si>
    <t>JAIRO  REMOLINA PEÑALOSA</t>
  </si>
  <si>
    <t>LORAINE CAROLINA PEREZ TELLEZ</t>
  </si>
  <si>
    <t>JESICA DAYANA PEÑA QUINTERO</t>
  </si>
  <si>
    <t>DIANA MARCELA GARCIA PEÑA</t>
  </si>
  <si>
    <t>SAULO HAFIDANDRES PEÑA PEÑA</t>
  </si>
  <si>
    <t>YIRLY NHAYIA PEÑA QUINTERO</t>
  </si>
  <si>
    <t>VICTOR ALFONSO GARRIDO VELILLA</t>
  </si>
  <si>
    <t>JOSE MARIA CONDE AREVALO</t>
  </si>
  <si>
    <t>NEIR  LOMBO VILLADIEGO</t>
  </si>
  <si>
    <t>KARLA PATRICIA LOZANO BLANCO</t>
  </si>
  <si>
    <t>WILLIAM CAMILO GASTELBONDO MENDEZ</t>
  </si>
  <si>
    <t>MARIA STEFANIS BALDOVINO BALDOVINO</t>
  </si>
  <si>
    <t>LILIA MARCELA MEJIA PEREIRA</t>
  </si>
  <si>
    <t>EDUARDO GUILLERMO GUTIERREZ CABARCAS</t>
  </si>
  <si>
    <t>GUSTAVO ENRIQUE CORTES MONTERROZA</t>
  </si>
  <si>
    <t>MONICA ANDREA LEAL DIAZ</t>
  </si>
  <si>
    <t>JENNYFER ANDREA BELTRAN SUAREZ</t>
  </si>
  <si>
    <t>ANDRES FELIPE ALDANA CHARRY</t>
  </si>
  <si>
    <t>YEIMMY LORENA RIAÑO TORO</t>
  </si>
  <si>
    <t>GHINA MARCELA CHICA PERDOMO</t>
  </si>
  <si>
    <t>NESTOR FABIAN TORRES RAMOS</t>
  </si>
  <si>
    <t>GINA CAROLINA POSADA CORREA</t>
  </si>
  <si>
    <t>NATALIA  RUBIO PINZON</t>
  </si>
  <si>
    <t>CLAUDIA BOLENA FAJARDO URREA</t>
  </si>
  <si>
    <t>RODRIGO ANDRES OVIEDO ZEA</t>
  </si>
  <si>
    <t>DIANA SAYIRA AREVALO AVILA</t>
  </si>
  <si>
    <t>TANIA MARCELA ALDANA CRUZ</t>
  </si>
  <si>
    <t>LORENA  MEDINA MEDINA</t>
  </si>
  <si>
    <t>ANDRES FELIPE ALCALA RODRIGUEZ</t>
  </si>
  <si>
    <t>ANDREA CAROLINA GARCIA GONZALEZ</t>
  </si>
  <si>
    <t>MONICA LILIANA TOLEDO CHAVARRO</t>
  </si>
  <si>
    <t>MARIA ALEJANDRA OSPINA TRUJILLO</t>
  </si>
  <si>
    <t>JHON GENER SANTOFIMIO RIVERA</t>
  </si>
  <si>
    <t>JEFFERSON ALFONSO MURCIA JACOBO</t>
  </si>
  <si>
    <t>FELIX EDUARDO MURILLO PLATA</t>
  </si>
  <si>
    <t>ISABELA CAROLINA JUNCA ARISTIZABAL</t>
  </si>
  <si>
    <t>ALEXANDER  ANGEL BOCANEGRA</t>
  </si>
  <si>
    <t>OSCAR EDUARDO ESCANDON LOPEZ</t>
  </si>
  <si>
    <t>SANTIAGO  OSORIO BEDOYA</t>
  </si>
  <si>
    <t>ADRIANA MARIA BEJARANO SOTELO</t>
  </si>
  <si>
    <t>JOHN EDINSON HERRERA GALVEZ</t>
  </si>
  <si>
    <t>MIGUEL ANTONIO FORTUNA GALILEI</t>
  </si>
  <si>
    <t>VICTOR RAUL TOVAR MENDEZ</t>
  </si>
  <si>
    <t>LUIS FELIPE ALARCON GARCIA</t>
  </si>
  <si>
    <t>CARLOS MAURICIO GUZMAN TORRES</t>
  </si>
  <si>
    <t>KAREN JULIED NUÑEZ JAIMES</t>
  </si>
  <si>
    <t>DAYANA  SALAZAR ELEJALDE</t>
  </si>
  <si>
    <t>HEINNER DUVIER RODRIGUEZ SILVA</t>
  </si>
  <si>
    <t>YULIS PAOLA BRITO GUERRA</t>
  </si>
  <si>
    <t>JERSON CALEB SIERRA MARTINEZ</t>
  </si>
  <si>
    <t>LEYSI YURANI GIRALDO MEDINA</t>
  </si>
  <si>
    <t>JAWIN SIVER TUNJANO TAMAYO</t>
  </si>
  <si>
    <t>JAIME ALBERTO SILVA RODRIGUEZ</t>
  </si>
  <si>
    <t>JUANITA  DIAZ VILLALOBOS</t>
  </si>
  <si>
    <t>YULI NATALY GARCIA MEJIA</t>
  </si>
  <si>
    <t>MARIO LEANDRO CASTRO ESPINOSA</t>
  </si>
  <si>
    <t>OSCAR JAVIER LEON AREVALO</t>
  </si>
  <si>
    <t>JOHAN SEBASTIAN TORRES LINARES</t>
  </si>
  <si>
    <t>JOHN LEANDRO BETANCOURTH GUTIERREZ</t>
  </si>
  <si>
    <t>ANGELICA MARIA DIAZ VILLALOBOS</t>
  </si>
  <si>
    <t>YEINI SULAIDI SILVA ANTURY</t>
  </si>
  <si>
    <t>RICARDO STIVEN TRUJILLO MONCRIFF</t>
  </si>
  <si>
    <t>JESSICA ANDREA JIMENEZ POLANIA</t>
  </si>
  <si>
    <t>LAURA VANESSA CARRERO MIRANDA</t>
  </si>
  <si>
    <t>LINA MARIA GONZALEZ RODRIGUEZ</t>
  </si>
  <si>
    <t>KAREN ANDREA OLAYA RINCON</t>
  </si>
  <si>
    <t>GINA PAOLA ALBARRACIN FAJARDO</t>
  </si>
  <si>
    <t>CARLOS ALBERTO DUARTE DURAN</t>
  </si>
  <si>
    <t>ERWIN JOHAN TORRES CARRION</t>
  </si>
  <si>
    <t>JUAN SEBASTIAN HERNANDEZ VARGAS</t>
  </si>
  <si>
    <t>HENRY MAURICIO MENDOZA CRUZ</t>
  </si>
  <si>
    <t>SANDRA CLAUDIA CHINDOY JAMIOY</t>
  </si>
  <si>
    <t>FABIAN JOSE BALLESTEROS ZARATE</t>
  </si>
  <si>
    <t>JUAN SEBASTIAN DIAZ TAPIAS</t>
  </si>
  <si>
    <t>KAREN JOHANA CASTRO NUÑEZ</t>
  </si>
  <si>
    <t>JAKE STEPHANIA TINJACA NINO</t>
  </si>
  <si>
    <t>NERIO JOSE GONZALEZ CASTILLO</t>
  </si>
  <si>
    <t>JUAN ANTONIO CALZADO MENDOZA</t>
  </si>
  <si>
    <t>DIEGO FERNANDO FERMIN NAVIA</t>
  </si>
  <si>
    <t>SANTIAGO  ESCALANTE MARTINEZ</t>
  </si>
  <si>
    <t>LUDWIG FABIAN ABRIL GRANADOS</t>
  </si>
  <si>
    <t>LAURA CATALINA PANIAGUA VALENCIA</t>
  </si>
  <si>
    <t>KARLA  MACHADO PEREZ</t>
  </si>
  <si>
    <t>CARLOS MARIO BUELVAS GONZALEZ</t>
  </si>
  <si>
    <t>ANDRES FELIPE CUERVO VELASQUEZ</t>
  </si>
  <si>
    <t>WANDER  MOSQUERA MENA</t>
  </si>
  <si>
    <t>MARYELIS MARIA JULIO BLANCO</t>
  </si>
  <si>
    <t>ANDRES  YUCUNA YUCUNA</t>
  </si>
  <si>
    <t>WILLIAM JAIR ACEVEDO PARRA</t>
  </si>
  <si>
    <t>SAMIRNA ESPERANZA BELTRAN SALAZAR</t>
  </si>
  <si>
    <t>ANDREA CAROLINA ORDOÑEZ SARMIENTO</t>
  </si>
  <si>
    <t>MIGUEL FRANCISCO DE LA ESPRIELLA GARCIA</t>
  </si>
  <si>
    <t>LESLIE CAROLINA DELGADO BOHORQUEZ</t>
  </si>
  <si>
    <t>ANDREA MILENA ZABALA CARO</t>
  </si>
  <si>
    <t>JORGE ARMANDO VERGARA GAMARRA</t>
  </si>
  <si>
    <t>PEDRO  HERNANDEZ DE ALBA PAVIA</t>
  </si>
  <si>
    <t>CLAUDIA STEPHANIA MICHELSEN NIÑO</t>
  </si>
  <si>
    <t>JHONATAN ALEXANDER PARRA YARA</t>
  </si>
  <si>
    <t>KARLA JOHANA CARPIO SOLARTE</t>
  </si>
  <si>
    <t>ALEJANDRA  GONZALEZ MAHECHA</t>
  </si>
  <si>
    <t>ALEXANDRA  RIPPE ABRIL</t>
  </si>
  <si>
    <t>DANIEL BERNARDO CAMELO BOLIVAR</t>
  </si>
  <si>
    <t>MIGUEL FABIAN OSORIO MARTINEZ</t>
  </si>
  <si>
    <t>RAUL  NEIRA LEYVA</t>
  </si>
  <si>
    <t>JULIAN HUMBERTO SILVA CORREDOR</t>
  </si>
  <si>
    <t>SERGIO STEVEN GARZON SANABRIA</t>
  </si>
  <si>
    <t>ANGIE DANIELA DELGADO ROA</t>
  </si>
  <si>
    <t>DANNA MARCELA FORERO RODRIGUEZ</t>
  </si>
  <si>
    <t>YUSSARI VIVIANA MOLINA IBAÑEZ</t>
  </si>
  <si>
    <t>DANIEL SANTIAGO NELSON CRUZ UMBA</t>
  </si>
  <si>
    <t>SABRINA ALEXANDRA PAEZ POSSE</t>
  </si>
  <si>
    <t>JULIETH DEL CARMEN PERNA BERDUGO</t>
  </si>
  <si>
    <t>MARIA CAROLINA CARDENAS RAMOS</t>
  </si>
  <si>
    <t>MARIA ALEJANDRA RIOS BARRIOS</t>
  </si>
  <si>
    <t>ANDREA DEL PILAR MOYA ZAMUDIO</t>
  </si>
  <si>
    <t>KATERIN DANAY MERCADO HOYOS</t>
  </si>
  <si>
    <t>ALBERTO MARIO OROZCO RAVELO</t>
  </si>
  <si>
    <t>SANDRA ROCIO OSPINO MANJARRES</t>
  </si>
  <si>
    <t>LUMARA STEPHANIE PARRA HENRIQUEZ</t>
  </si>
  <si>
    <t>MARLON DARIO LARA GONZALEZ</t>
  </si>
  <si>
    <t>WILSON HEDER OROZCO VENECIA</t>
  </si>
  <si>
    <t>ANA CAROLINA ALZAMORA BUSTAMANTE</t>
  </si>
  <si>
    <t>SARA  JIMENEZ NIETO</t>
  </si>
  <si>
    <t>MARCELA ALEJANDRA AYALA PERDOMO</t>
  </si>
  <si>
    <t>VIVIAN ALEJANDRA LOPEZ PIEDRAHITA</t>
  </si>
  <si>
    <t>MARYI PAOLA PUENTES ACOSTA</t>
  </si>
  <si>
    <t>KAREN DAYANA ANGARITA RINCON</t>
  </si>
  <si>
    <t>ENRIQUE  CARPIO CHIRIPUA</t>
  </si>
  <si>
    <t>JORDY FREYCER MOSQUERA VALENCIA</t>
  </si>
  <si>
    <t>SUSANA  PINEDO ARANGO</t>
  </si>
  <si>
    <t>JULYAN ESTEPHEN PARRA PUERTA</t>
  </si>
  <si>
    <t>LIGIA MARGARITA DE JESUS MOGOLLON BEHAINE</t>
  </si>
  <si>
    <t>LIZETH NATALIA RUIZ GONZALEZ</t>
  </si>
  <si>
    <t>MARIA DEL PILAR MAGDANIEL VALERA</t>
  </si>
  <si>
    <t>MARIA JOSE RODRIGUEZ MORENO</t>
  </si>
  <si>
    <t>LAURA MARCELA ROJAS MARROQUIN</t>
  </si>
  <si>
    <t>NICOLAS STEVEN VANEGAS AMAYA</t>
  </si>
  <si>
    <t>KEREN ESTHER MARTINEZ MENDOZA</t>
  </si>
  <si>
    <t>SANTIAGO JOSE GARCIA GARCIA</t>
  </si>
  <si>
    <t>LIZ DAYRA JHINETG TORRES SALDAÑA</t>
  </si>
  <si>
    <t>NICOLE MITCHELLE OSORIO LONDONO</t>
  </si>
  <si>
    <t>KAREN GISELL RODRIGUEZ MENDOZA</t>
  </si>
  <si>
    <t>ANDRES MAURICIO MARTINEZ CABALLERO</t>
  </si>
  <si>
    <t>TATIANA LORENA PALACIO PERILLA</t>
  </si>
  <si>
    <t>MARIO FRANCISCO BERNAL JARAMILLO</t>
  </si>
  <si>
    <t>JUAN ESTEBAN MOSQUERA RIASCOS</t>
  </si>
  <si>
    <t>BRAYAN CAMILO PAEZ PLAZAS</t>
  </si>
  <si>
    <t>LYDA MARCELA VELANDIA RODRIGUEZ</t>
  </si>
  <si>
    <t>JOAN STYVEN TORRES SANCHEZ</t>
  </si>
  <si>
    <t>JHON FABIAN IBAÑEZ</t>
  </si>
  <si>
    <t>CRISTIAN MATEO MUNOZ MUNEVAR</t>
  </si>
  <si>
    <t>GISETH PAOLA RAMIREZ PINZON</t>
  </si>
  <si>
    <t>IVONNE KATHALINA SAENZ SANCHEZ</t>
  </si>
  <si>
    <t>EHIMMY ALEJANDRA CASALLAS YOPASA</t>
  </si>
  <si>
    <t>ANGEL DAVID HERNANDEZ CASALLAS</t>
  </si>
  <si>
    <t>ANDRES FELIPE TRIVIÑO CASTILLO</t>
  </si>
  <si>
    <t>SAHY MAYGLETH TORRES CORAL</t>
  </si>
  <si>
    <t>Obligaciones por Pagar Funcionamiento Vigencia Ant</t>
  </si>
  <si>
    <t>Obligaciones por Pagar Funcionamiento Otras Vigenc</t>
  </si>
  <si>
    <t>NOMBRE</t>
  </si>
  <si>
    <t>NOMBRE CONTRATISTA</t>
  </si>
  <si>
    <t>Código del Rubro</t>
  </si>
  <si>
    <t>Nombre del Rubro</t>
  </si>
  <si>
    <t>TIPO_OXP</t>
  </si>
  <si>
    <t>Tipo de Rubro</t>
  </si>
  <si>
    <t>Monto Liberación/Fenecimiento</t>
  </si>
  <si>
    <t>TIPO_ANULACION</t>
  </si>
  <si>
    <t>ESTADO_ACTUAL_NOMBRE</t>
  </si>
  <si>
    <t>Rubro</t>
  </si>
  <si>
    <t>Documento Contratista</t>
  </si>
  <si>
    <t>O230616</t>
  </si>
  <si>
    <t>Obligaciones por pagar Inversión vigencias anteriores</t>
  </si>
  <si>
    <t>Obligaciones por pagar Inversión vigencia anterior</t>
  </si>
  <si>
    <t>OXP inversion directa vigencias anteriores</t>
  </si>
  <si>
    <t>¿Entró en prórroga o suspensión?</t>
  </si>
  <si>
    <t>Columna</t>
  </si>
  <si>
    <t>Descripción</t>
  </si>
  <si>
    <t>Seleccione de una lista desplegable, una de las 16 tipologías que más se ajuste a la obligación y que a continuación se relacionan:
1. ARRENDAMIENTO
2. COMPRAVENTA
3. CONSULTORÍA (DISEÑO)
4. CONTRATO INTERADMINISTRATIVO
5. CONVENIO DE ASOCIACIÓN
6. CONVENIO INTERADMINISTRATIVO
7. OBRA PÚBLICA
8. PRESTACIÓN DE SERVICIOS (Persona Jurídica)
9. PRESTACIÓN DE SERVICIOS (Persona Natural)
10. SEGUROS
11. SUMINISTRO
12. FACTURA
13. ACTA
14. RESOLUCIÓN
15. CONSULTORÍA (INTERVENTORÍA)
16. ORDEN DE COMPRA</t>
  </si>
  <si>
    <t>Seleccionar de la lista desplegable uno de los dos (2) estados del contrato:
a) Iniciado
b) Sin iniciar</t>
  </si>
  <si>
    <t>Confirmar de acuerdo a la lista deplegable, si el contrato presentó una modificación contractual como prórroga o suspensión:
a) Si
b) No</t>
  </si>
  <si>
    <r>
      <t xml:space="preserve">Registre la fecha de inicio del contrato suscrito por el FDL que cuenta con obligaciones por pagar. </t>
    </r>
    <r>
      <rPr>
        <b/>
        <sz val="10"/>
        <rFont val="Arial"/>
        <family val="2"/>
      </rPr>
      <t>(Formato dd/mm/aa)</t>
    </r>
  </si>
  <si>
    <r>
      <t xml:space="preserve">Registre la fecha final del contrato </t>
    </r>
    <r>
      <rPr>
        <b/>
        <sz val="10"/>
        <rFont val="Arial"/>
        <family val="2"/>
      </rPr>
      <t>(incluidas suspensiones y prórrogas)</t>
    </r>
    <r>
      <rPr>
        <sz val="10"/>
        <rFont val="Arial"/>
        <family val="2"/>
      </rPr>
      <t xml:space="preserve"> suscrito por el FDL que cuenta con obligaciones por pagar. </t>
    </r>
    <r>
      <rPr>
        <b/>
        <sz val="10"/>
        <rFont val="Arial"/>
        <family val="2"/>
      </rPr>
      <t>(Formato dd/mm/aa)</t>
    </r>
  </si>
  <si>
    <r>
      <t xml:space="preserve">Registre el monto del valor inicial del contrato relacionado. </t>
    </r>
    <r>
      <rPr>
        <b/>
        <sz val="10"/>
        <rFont val="Arial"/>
        <family val="2"/>
      </rPr>
      <t>(Sólo se admiten números enteros)</t>
    </r>
  </si>
  <si>
    <r>
      <t xml:space="preserve">Corresponden a los pagos realizados acumulados durante la vigencia en curso del contrato relacionado. </t>
    </r>
    <r>
      <rPr>
        <b/>
        <sz val="10"/>
        <rFont val="Arial"/>
        <family val="2"/>
      </rPr>
      <t>(Sólo se admiten números enteros)</t>
    </r>
  </si>
  <si>
    <t>Seleccionar uno de los dos (2) tipos de anulación de la lista desplegable, en caso de haberse presentado:
a) Liberación
b) Fenecimiento</t>
  </si>
  <si>
    <r>
      <t xml:space="preserve">Registre el monto asociado a la liberación o el fenecimiento del saldo, efectuado durante la vigencia en curso del contrato relacionado. </t>
    </r>
    <r>
      <rPr>
        <b/>
        <sz val="10"/>
        <rFont val="Arial"/>
        <family val="2"/>
      </rPr>
      <t>(Sólo se admiten números enteros)</t>
    </r>
  </si>
  <si>
    <r>
      <t xml:space="preserve">Diligencie la fecha de suscripción del acta Liberación/Fenecimiento anterior </t>
    </r>
    <r>
      <rPr>
        <b/>
        <sz val="10"/>
        <rFont val="Arial"/>
        <family val="2"/>
      </rPr>
      <t>(Formato dd/mm/aa)</t>
    </r>
  </si>
  <si>
    <t>Seleccione de la lista desplegable, una de las 8 opciones que se ajuste al estado actual de la obligación y que a continuación se relacionan:
1. EN EJECUCIÓN
2. TERMINADO EN PROCESO DE LIQUIDACIÓN
3. LIQUIDADO
4. SIN INICIAR
5. SUSPENDIDO
6. TERMINADO (no se liquida)
7. EN PROCESO DE PRESUNTO INCUMPLIMIENTO
8. EN REVISIÓN POR ENTES DE CONTROL</t>
  </si>
  <si>
    <t>Relacionar las causas principales por las cuales no ha sido depurada la obligación por pagar.</t>
  </si>
  <si>
    <t>Acciones Adelantadas</t>
  </si>
  <si>
    <r>
      <t xml:space="preserve">Relacionar acciones concretas de manera cronológica que se han adelantado para proceder con la depuración de la obligación por pagar. </t>
    </r>
    <r>
      <rPr>
        <b/>
        <sz val="10"/>
        <rFont val="Arial"/>
        <family val="2"/>
      </rPr>
      <t>Ej: (18-01-21): Celebración de audiencia de incumplimiento del contrato)</t>
    </r>
  </si>
  <si>
    <t>Escriba el nombre de la persona responsable de apoyar la supervisión del contrato o depuración de la obligación.</t>
  </si>
  <si>
    <t>Diligencie el correo electrónico institucional del responsable anterior.</t>
  </si>
  <si>
    <t>TOTALES</t>
  </si>
  <si>
    <t xml:space="preserve">MATRIZ DE SEGUIMIENTO A LAS OBLIGACIONES POR PAGAR </t>
  </si>
  <si>
    <t xml:space="preserve">Fecha  de  corte: </t>
  </si>
  <si>
    <r>
      <t xml:space="preserve">Registre el monto constituido como obligación por pagar en la vigencia en curso del contrato relacionado. </t>
    </r>
    <r>
      <rPr>
        <b/>
        <sz val="10"/>
        <rFont val="Arial"/>
        <family val="2"/>
      </rPr>
      <t>(Sólo se admiten números enteros)</t>
    </r>
  </si>
  <si>
    <t>Los campos de esta columna se diligencian automáticamente dependiendo del código del rubro seleccionado anteriormente.</t>
  </si>
  <si>
    <r>
      <t xml:space="preserve">Diligencie el número del contrato suscrito por el FDL que cuenta con obligaciones por pagar. </t>
    </r>
    <r>
      <rPr>
        <b/>
        <sz val="10"/>
        <rFont val="Arial"/>
        <family val="2"/>
      </rPr>
      <t>(No se admiten letras, caracteres especiales o años)</t>
    </r>
  </si>
  <si>
    <r>
      <t xml:space="preserve">Registre el año en el cual se suscribió el contrato por parte del FDL y que cuenta con obligaciones por pagar. </t>
    </r>
    <r>
      <rPr>
        <b/>
        <sz val="10"/>
        <rFont val="Arial"/>
        <family val="2"/>
      </rPr>
      <t>(No se admiten letras o caracteres especiales)</t>
    </r>
  </si>
  <si>
    <r>
      <t xml:space="preserve">Registre el número del Certificado de Disponibilidad Presupuestal - CDP que ampara la obligación por pagar de la vigencia en curso. </t>
    </r>
    <r>
      <rPr>
        <b/>
        <sz val="10"/>
        <rFont val="Arial"/>
        <family val="2"/>
      </rPr>
      <t>(No se admiten letras, caracteres especiales o fechas)</t>
    </r>
  </si>
  <si>
    <r>
      <t xml:space="preserve">Registre el número del Certificado de Registro Presupuestal - CRP que ampara la obligación por pagar de la vigencia en curso. </t>
    </r>
    <r>
      <rPr>
        <b/>
        <sz val="10"/>
        <rFont val="Arial"/>
        <family val="2"/>
      </rPr>
      <t>(No se admiten letras, caracteres especiales o fechas)</t>
    </r>
  </si>
  <si>
    <r>
      <t>Diligencie el número del acta a través de la cual se efectuó la liberación o el fenecimiento anterior.</t>
    </r>
    <r>
      <rPr>
        <b/>
        <sz val="10"/>
        <rFont val="Arial"/>
        <family val="2"/>
      </rPr>
      <t>(No se admiten letras, caracteres especiales o fechas)</t>
    </r>
  </si>
  <si>
    <t>Digite o seleccione el número de NIT para persona jurídica o el número de CC cuando se trate de persona natural.</t>
  </si>
  <si>
    <t>Los campos de esta columna se encuentran formulados, por lo cual no se diligencia.</t>
  </si>
  <si>
    <t>Seleccionar de la lista desplegable el código alfanumérico que identifica el concepto de gasto de la vigencia actual así:
a) O219001-Obligaciones por Pagar Funcionamiento Vigencia Anterior
b) O219002-Obligaciones por Pagar Funcionamiento Otras Vigencias
c) O230616-Obligaciones por pagar vigencia anterior
d) O230690-Obligaciones por pagar vigencias anteriores</t>
  </si>
  <si>
    <t>LUIS CARLOS GARCIA TAMAYO</t>
  </si>
  <si>
    <t>LUIS ALBERTO YOPASA CRUZ</t>
  </si>
  <si>
    <t>ALVARO ENRIQUE CORREA NUÑEZ</t>
  </si>
  <si>
    <t>IVAN RODOLFO FERNANDEZ FERNANDEZ</t>
  </si>
  <si>
    <t>LUIS CARLOS VARGAS LEYTON</t>
  </si>
  <si>
    <t>GABRIEL ANTONIO MORENO DIAZ</t>
  </si>
  <si>
    <t>CLODOMIRO  YUCUNA MATAPI</t>
  </si>
  <si>
    <t>OSCAR ANDRES CONTECHA PANIAGUA</t>
  </si>
  <si>
    <t>GLADYS ALCIRA USAQUEN DIAZ</t>
  </si>
  <si>
    <t>ANA KAREN MIRANDA HERNANDEZ</t>
  </si>
  <si>
    <t>ELSA CONSTANZA PUENTES AGUIRRE</t>
  </si>
  <si>
    <t>YOLANDA CRISTINA LONDOÑO MALAGON</t>
  </si>
  <si>
    <t>MARIA DEL CARMEN JIMENEZ RAMIREZ</t>
  </si>
  <si>
    <t>XIMENA DEL PILAR PEREZ HENAO</t>
  </si>
  <si>
    <t>LUZ NELLYS SANTANA</t>
  </si>
  <si>
    <t>OLGA PATRICIA GUTIERREZ BERNAL</t>
  </si>
  <si>
    <t>AYDEE  RODRIGUEZ SOTO</t>
  </si>
  <si>
    <t>ELSA INES GOMEZ RAMOS</t>
  </si>
  <si>
    <t>LUZ DARY IBARRA ROJAS</t>
  </si>
  <si>
    <t>MAGALLY  GUINAND GARCIA</t>
  </si>
  <si>
    <t>MARIA CENOBIA MOSQUERA QUINTO</t>
  </si>
  <si>
    <t>ROSALBA  ALANDETE ALTAMAR</t>
  </si>
  <si>
    <t>ROSA MARIA GRANADOS ORTIZ</t>
  </si>
  <si>
    <t>GRACIELA  VANEGAS GARZON</t>
  </si>
  <si>
    <t>ALIX LUCCELY FAJARDO ROJAS</t>
  </si>
  <si>
    <t>DORIS CRISTINA GARCIA ADARVE</t>
  </si>
  <si>
    <t>EDITH  LEON JOYA</t>
  </si>
  <si>
    <t>SANDRA PATRICIA GONZALEZ GONZALEZ</t>
  </si>
  <si>
    <t>SANDRA ISABEL CARDENAS RUIZ</t>
  </si>
  <si>
    <t>SANDRA PATRICIA PEÑUELA TRIANA</t>
  </si>
  <si>
    <t>YENNY LUCERO GUTIERREZ CASTILLO</t>
  </si>
  <si>
    <t>MARTHA PATRICIA VILLATE PEÑA</t>
  </si>
  <si>
    <t>MARIA MERCEDES RICO MARTINEZ</t>
  </si>
  <si>
    <t>ZULMA JANNETH QUIVANO VALDERRAMA</t>
  </si>
  <si>
    <t>LUZ MARINA CASTILLO VANEGAS</t>
  </si>
  <si>
    <t>LUZ MIRYAM MARTINEZ TRIVIÑO</t>
  </si>
  <si>
    <t>FLOR INES SOTO VELANDIA</t>
  </si>
  <si>
    <t>ADRIANA ROSA LUNA SILGADO</t>
  </si>
  <si>
    <t>ALIX MARY ROJAS PARDO</t>
  </si>
  <si>
    <t>LAURA CAROLINA VILLATE LEON</t>
  </si>
  <si>
    <t>DIANA LUCIA SANABRIA GOMEZ</t>
  </si>
  <si>
    <t>DAYAN IVONNE SILVA OSORIO</t>
  </si>
  <si>
    <t>LILIANA PATRICIA GONZALEZ GAMBOA</t>
  </si>
  <si>
    <t>DIANA MARCELA LARGO PEREZ</t>
  </si>
  <si>
    <t>GINNA KATHERINE CAMACHO RODRIGUEZ</t>
  </si>
  <si>
    <t>ANA MILENA RUIZ ALVAREZ</t>
  </si>
  <si>
    <t>ORIANA MILENA HERNANDEZ VILLEGAS</t>
  </si>
  <si>
    <t>MONICA MARIA SAENZ DELGADILLO</t>
  </si>
  <si>
    <t>ANDREA ALEXANDRA ANGEL ALDANA</t>
  </si>
  <si>
    <t>ANGELICA DEL MAR ANGULO VALENCIA</t>
  </si>
  <si>
    <t>CECILIA  SALCEDO SIEMPIRA</t>
  </si>
  <si>
    <t>ANDREA MERCEDES ESGUERRA ALVIS</t>
  </si>
  <si>
    <t>MARCELA TRINIDAD RODRIGUEZ URIBE</t>
  </si>
  <si>
    <t>MARIA PAULA URUEÑA LATORRE</t>
  </si>
  <si>
    <t>NANCY JOHANNA ZUBIETA RODRIGUEZ</t>
  </si>
  <si>
    <t>NANCY ELIANA PEDRAZA ROA</t>
  </si>
  <si>
    <t>KAREN LORENA FLOREZ RESTREPO</t>
  </si>
  <si>
    <t>MAGALLY  VARGAS ZAPATA</t>
  </si>
  <si>
    <t>LEIDY MILENA MORENO ARIAS</t>
  </si>
  <si>
    <t>VICTORIA  GRILLO VARGAS</t>
  </si>
  <si>
    <t>GLADYS CAROLINA FOLIACO MORA</t>
  </si>
  <si>
    <t>CLAUDIA ZULEYDA ARDILA ACERO</t>
  </si>
  <si>
    <t>ALONSO RAFAEL OCAMPO ARRIETA</t>
  </si>
  <si>
    <t>LUIS HERNANDO CIFUENTES DIAZ</t>
  </si>
  <si>
    <t>IVAN DARIO MORALES CABRA</t>
  </si>
  <si>
    <t>MARCO ANTONIO LOPEZ ESPITIA</t>
  </si>
  <si>
    <t>CARLOS ALBERTO REINSTAG HERRERA</t>
  </si>
  <si>
    <t>LIZANDRO ISAIAS DIAZ BONILLA</t>
  </si>
  <si>
    <t>JAVIER  GUZMAN REINA</t>
  </si>
  <si>
    <t>BENEDICTO  FERIA TELLEZ</t>
  </si>
  <si>
    <t>OSCAR WILLIAM MONROY PEREZ</t>
  </si>
  <si>
    <t>ALVARO  GOMEZ GOMEZ</t>
  </si>
  <si>
    <t>JESUS BAYRO MUÑOZ FELIX</t>
  </si>
  <si>
    <t>ELKIN JAVIER VARGAS</t>
  </si>
  <si>
    <t>JOHN JAIRO ARBELAEZ CASTAÑEDA</t>
  </si>
  <si>
    <t>PAULO  VARON ROJAS</t>
  </si>
  <si>
    <t>MARIO EDILBERTO TORRES DEL CORRAL</t>
  </si>
  <si>
    <t>HERNANDO  APARICIO SALAZAR</t>
  </si>
  <si>
    <t>FRANCISCO  SUAVITA GARCIA</t>
  </si>
  <si>
    <t>HELIODORO  MANRIQUE MANRIQUE</t>
  </si>
  <si>
    <t>JUAN CARLOS FLOREZ MILLAN</t>
  </si>
  <si>
    <t>ELVER  PINEDA SANDOVAL</t>
  </si>
  <si>
    <t>JEFFERSON  PINZON HERNANDEZ</t>
  </si>
  <si>
    <t>SANTIAGO LEOPOLDO NIÑO ORTIZ</t>
  </si>
  <si>
    <t>RENE JAVIER BUITRAGO PEDRAZA</t>
  </si>
  <si>
    <t>GABRIEL ARTURO FIGUEROA GUEVARA</t>
  </si>
  <si>
    <t>JULIO ANDRES CASTRO GONZALEZ</t>
  </si>
  <si>
    <t>OSCAR ORLANDO LEAL ACEVEDO</t>
  </si>
  <si>
    <t>JAVIER  CORREA CAMARGO</t>
  </si>
  <si>
    <t>LEONARDO  CASTELBLANCO ARIZA</t>
  </si>
  <si>
    <t>LUIS ALEJANDRO BAREÑO PALACIO</t>
  </si>
  <si>
    <t>OSCAR ENRIQUE IBAÑEZ SEGURA</t>
  </si>
  <si>
    <t>CARLOS HUMBERTO ARAGON RODRIGUEZ</t>
  </si>
  <si>
    <t>JORGE HERNAN SANCHEZ PINEDA</t>
  </si>
  <si>
    <t>JOSE YIMMY MIRANDA ROCHA</t>
  </si>
  <si>
    <t>OSVALDO  MOLINA PEDRAZA</t>
  </si>
  <si>
    <t>GUSTAVO ALEXANDER GRANADOS ARIAS</t>
  </si>
  <si>
    <t>JOSE GERMAN HERNANDEZ ACOSTA</t>
  </si>
  <si>
    <t>LEONARDO FABIO QUINTERO LOPEZ</t>
  </si>
  <si>
    <t>JAIRO ELIECER MENDOZA ORTIZ</t>
  </si>
  <si>
    <t>JULIAN ANDRES GARZON</t>
  </si>
  <si>
    <t>GUILLERMO  FERREIRA VELASCO</t>
  </si>
  <si>
    <t>OMAR ORLANDO MESA SIERRA</t>
  </si>
  <si>
    <t>JOAN MANUEL ANGULO OLIVEROS</t>
  </si>
  <si>
    <t>OSCAR JAVIER CONTRERAS ARDILA</t>
  </si>
  <si>
    <t>ELKIN  RAMIREZ AROCA</t>
  </si>
  <si>
    <t>ANDRES MAURICIO SIERRA RINCON</t>
  </si>
  <si>
    <t>CARLOS ANDRES SERRANO GARZON</t>
  </si>
  <si>
    <t>JOHN EDWARD OSORIO RODRIGUEZ</t>
  </si>
  <si>
    <t>HERNANDO  SAAVEDRA SANABRIA</t>
  </si>
  <si>
    <t>FRANK BORIS EDUARDO MALDONADO OLIVO</t>
  </si>
  <si>
    <t>EDGAR RICARDO LEON VARGAS</t>
  </si>
  <si>
    <t>MARIO FERNANDO NIÑO LEAL</t>
  </si>
  <si>
    <t>NELSON ALEJANDRO CALDAS MARTINEZ</t>
  </si>
  <si>
    <t>OSCAR MAURICIO ALARCON VELEZ</t>
  </si>
  <si>
    <t>FRANCISCO ANTONIO TORRES ROJAS</t>
  </si>
  <si>
    <t>FELIPE ALBERTO PINEDA RUIZ</t>
  </si>
  <si>
    <t>HERNAN DARIO GOMEZ SALAZAR</t>
  </si>
  <si>
    <t>JUAN CARLOS ESCOBAR PEREZ</t>
  </si>
  <si>
    <t>JUAN CARLOS SOTELO DUQUE</t>
  </si>
  <si>
    <t>JOHANNI JAVIER MORALES AMAYA</t>
  </si>
  <si>
    <t>MICHAEL ANDRES RODRIGUEZ CHITAN</t>
  </si>
  <si>
    <t>OSCAR ALEXANDER FLECHAS OROZCO</t>
  </si>
  <si>
    <t>CARLOS ALBERTO DIAZ AGUDELO</t>
  </si>
  <si>
    <t>JORGE ENRIQUE HERNANDEZ BARRERO</t>
  </si>
  <si>
    <t>NELSON DAVID CORTES</t>
  </si>
  <si>
    <t>CAMILO  BETANCOURT PULIDO</t>
  </si>
  <si>
    <t>JUAN PABLO GARCIA FERNANDEZ</t>
  </si>
  <si>
    <t>ALEX ALBERTO ARRIETA VILLALBA</t>
  </si>
  <si>
    <t>JOSE ANGEL ANDRADE RODRIGUEZ</t>
  </si>
  <si>
    <t>LUIS HERMINGTON NAZARENO PRECIADO</t>
  </si>
  <si>
    <t>UNIVERSIDAD MILITAR NUEVA GRANADA</t>
  </si>
  <si>
    <t>FONDO DE PENSIONES OBLIGATORIAS COLFONDO S MODERADO</t>
  </si>
  <si>
    <t>FUNDACION PARA EL DESARROLLO TERRITORIAL Y COMUNITARIO</t>
  </si>
  <si>
    <t>COMSISTELCO S.A.S.</t>
  </si>
  <si>
    <t>FONDO DE DESARROLLO DE LA EDUCACION SUPE RIOR SIGLA FODESEP</t>
  </si>
  <si>
    <t>PC COM S.A.S.</t>
  </si>
  <si>
    <t>SECUREXA ENERGY &amp; FIRE S.A.S.</t>
  </si>
  <si>
    <t>PROCESO ORGANIZATIVO DEL PUEBLO ROM GITA NO DE COLOMBIA PRO ROM</t>
  </si>
  <si>
    <t>ALIANSALUD ENTIDAD PROMOTORA DE SALUD S. A PERO TAMBIEN PODRA UTILIZAR LAS DENOMI NACIONES ALIANSALUD ENTIDAD PROMOTORA DE SALUD Y/O</t>
  </si>
  <si>
    <t>GESTION RURAL Y URBANA S.A.S.</t>
  </si>
  <si>
    <t>PROYECTOS Y CONSTRUCCIONES A Y L LTDA</t>
  </si>
  <si>
    <t>GESCOM SAS.</t>
  </si>
  <si>
    <t>ICASER E U</t>
  </si>
  <si>
    <t>MODULARES ELYOS SAS</t>
  </si>
  <si>
    <t>OPEN INGENIERIA S.A.S.</t>
  </si>
  <si>
    <t>PROYECTOS DE INGENIERIA CIVIL Y AMBIENTA L S A S</t>
  </si>
  <si>
    <t>CONSTRUCCIONES BERSA SAS</t>
  </si>
  <si>
    <t>ASOCIACION ETNICA MUNDO DIVERSO INTERCUL TURAL</t>
  </si>
  <si>
    <t>SERVICIOS INTEGRALES DE INGENIERIA Y CON STRUCCION SAS</t>
  </si>
  <si>
    <t>QUATTRO PROYECTOS E INVERSIONES S.A.S</t>
  </si>
  <si>
    <t>FUNDACION AYUDANOS- ONG</t>
  </si>
  <si>
    <t>FUNDACION MACIAS</t>
  </si>
  <si>
    <t>INVERSIONES TIERRA DE COLORES SAS</t>
  </si>
  <si>
    <t>TRANSPORTES ESPECIALES ALIADOS S.A.S</t>
  </si>
  <si>
    <t>ALL TECH COLOMBIA SAS</t>
  </si>
  <si>
    <t>CORBAN COMPUTADORES S A S</t>
  </si>
  <si>
    <t>ESM SOLUTIONS SAS</t>
  </si>
  <si>
    <t>CONSTRUCCIONES Y VALORES CONSTRUVALORES SAS</t>
  </si>
  <si>
    <t>RFID TECNOLOGIA SAS</t>
  </si>
  <si>
    <t>CONSULTORIA Y CONSTRUCCION ESPECIALIZADA S.A.S.</t>
  </si>
  <si>
    <t>HERSIC INTERNATIONAL SAS</t>
  </si>
  <si>
    <t>PROYECTAR INGENIERIA Y ARQUITECTURA S.A. S</t>
  </si>
  <si>
    <t>INVERSIONES BLUCHER SAS</t>
  </si>
  <si>
    <t>COMUNIQUEMONOS CORP S.A.S.</t>
  </si>
  <si>
    <t>3P PHARMACEUTIC S A S</t>
  </si>
  <si>
    <t>SOLUCIONES EMPRESARIALES OASIS SAS</t>
  </si>
  <si>
    <t>BIENSERVICIOS SAS</t>
  </si>
  <si>
    <t>SAVIMAC SAS</t>
  </si>
  <si>
    <t>LICITACIONES Y ASESORIAS LICCONT S A S</t>
  </si>
  <si>
    <t>WESHMARK SAS</t>
  </si>
  <si>
    <t>PERSPECTIVA-K FUTURO S.A.S</t>
  </si>
  <si>
    <t>UNION TEMPORAL UT MERANI</t>
  </si>
  <si>
    <t>INTEGRA DE COLOMBIA SAS</t>
  </si>
  <si>
    <t>NECONSER S.A.S.</t>
  </si>
  <si>
    <t>INGENIERIA PARA EL DESARROLLO ECONOMICO SAS</t>
  </si>
  <si>
    <t>CLEMENTE ALFREDO BUITRAGO SAS</t>
  </si>
  <si>
    <t>UNION TEMPORAL AYGEMA</t>
  </si>
  <si>
    <t>UNION TEMPORAL FUNDOPEZA</t>
  </si>
  <si>
    <t>INDUJACARG SAS</t>
  </si>
  <si>
    <t>INDUSTRIAL JULIO CASTRO SAS</t>
  </si>
  <si>
    <t>UNION TEMPORAL INGEIKALA</t>
  </si>
  <si>
    <t>UNION TEMPORAL AFROPADYF INSUMOS Y SUMIN</t>
  </si>
  <si>
    <t>CONSORCIO SANTA FE 2022</t>
  </si>
  <si>
    <t>CONSORCIO INDES-MEDIO AMBIENTE</t>
  </si>
  <si>
    <t>UNION TEMPORAL KENNEDY LIBRE DE FEMINICIDIO</t>
  </si>
  <si>
    <t>CONSORCIO FONTIBON 004</t>
  </si>
  <si>
    <t>CONSORCIO DIAMANTE 2022</t>
  </si>
  <si>
    <t>UT ACCESO A LA JUSTICIA CIUDAD BOLÃ­VAR</t>
  </si>
  <si>
    <t>CONSORCIO CULTIVARTE</t>
  </si>
  <si>
    <t>UNION TEMPORAL CONSTRUCCIÓN CIUDADANA</t>
  </si>
  <si>
    <t>CONSORCIO OBRAS SUBA</t>
  </si>
  <si>
    <t>CONSORCIO BIOPARQUE</t>
  </si>
  <si>
    <t>CONSORCIO USME</t>
  </si>
  <si>
    <t>CONSORCIO PARQUES EDC 2023</t>
  </si>
  <si>
    <t>UT SICVEL CIUDAD BOLIVAR</t>
  </si>
  <si>
    <t>CONSORCIO VALLAS IA</t>
  </si>
  <si>
    <t>UT SICVEL SANTAFE 2022</t>
  </si>
  <si>
    <t>CONSORCIO SEGURIDAD USME</t>
  </si>
  <si>
    <t>CONSORCIO MITIGACION 2022</t>
  </si>
  <si>
    <t>CONSORCIO ACUEDUCTOS</t>
  </si>
  <si>
    <t>CONSORCIO LOS ACUEDUCTOS</t>
  </si>
  <si>
    <t>CONSORCIO LJ-AEM</t>
  </si>
  <si>
    <t>UNION TEMPORAL FONTIBON DEPORTIVA</t>
  </si>
  <si>
    <t>CONSORCIO MANTENIMIENTO DE PUENTES</t>
  </si>
  <si>
    <t>CONSORCIO INTERSALONES USME</t>
  </si>
  <si>
    <t>CONSORCIO PROHABITAT</t>
  </si>
  <si>
    <t>UNION TEMPORAL USME SANO Y SALVO</t>
  </si>
  <si>
    <t>CONSORCIO SANTAFE</t>
  </si>
  <si>
    <t>UT PROYECTO EDUCATIVO</t>
  </si>
  <si>
    <t>NICOLAS STEVEN CRISTANCHO AVENDAÑO</t>
  </si>
  <si>
    <t>LEIDY LILIANA GRIMALDOS CARRILLO</t>
  </si>
  <si>
    <t>YINA MARIANA DIAZ HERRERA</t>
  </si>
  <si>
    <t>WILLIAN DANIEL MONTOYA CASAS</t>
  </si>
  <si>
    <t>KELLY LORENA RAMIREZ TAPASCO</t>
  </si>
  <si>
    <t>ANGELO STEVEN LOPEZ SANCHEZ</t>
  </si>
  <si>
    <t>DARSY LISETH AMAYA HOYOS</t>
  </si>
  <si>
    <t>LUIS ANGEL QUINTERO PEREZ</t>
  </si>
  <si>
    <t>BLEYDY CAMILA SEGURA CORTES</t>
  </si>
  <si>
    <t>JOEL DAVID QUINTERO CASALLAS</t>
  </si>
  <si>
    <t>YIVI SORANY RENGIFO ARACUT</t>
  </si>
  <si>
    <t>ANDRES FELIPE GOMEZ GUEVARA</t>
  </si>
  <si>
    <t>YERIS ALEYDA CARDENAS MARIN</t>
  </si>
  <si>
    <t>JUAN CAMILO VASQUEZ RAMIREZ</t>
  </si>
  <si>
    <t>YORLEN  SANCHEZ QUITIAN</t>
  </si>
  <si>
    <t>PAOLA  OSPINA CASTAÑEDA</t>
  </si>
  <si>
    <t>JHON ALEXANDER PEÑA LOPEZ</t>
  </si>
  <si>
    <t>KIMBERLY  MENDOZA MORENO</t>
  </si>
  <si>
    <t>LINA VANESA CUEVAS LOPEZ</t>
  </si>
  <si>
    <t>CARLOS ESTEBAN CABEZAS GUTIERREZ</t>
  </si>
  <si>
    <t>IVAN DARIO RUIZ MORENO</t>
  </si>
  <si>
    <t>SONIA ESPERANZA YEPES REYES</t>
  </si>
  <si>
    <t>YISETH KATHERINE MARTIN GUTIERREZ</t>
  </si>
  <si>
    <t>MAURO JOHAN TAMAYO CORREDOR</t>
  </si>
  <si>
    <t>JOHANNA PAOLA AVENDAÑO GARCIA</t>
  </si>
  <si>
    <t>JUAN SEBASTIAN GUEVARA RUIZ</t>
  </si>
  <si>
    <t>JUAN MANUEL ALBARRACIN NUÑEZ</t>
  </si>
  <si>
    <t>DIANA MARCELA SARABIA CASIERRA</t>
  </si>
  <si>
    <t>JUAN SEBASTIAN VELANDIA ALVAREZ</t>
  </si>
  <si>
    <t>SARA YENIFER PACHECO NUÑEZ</t>
  </si>
  <si>
    <t>ANIBAL ANDRES ARAGONES ARROYAVE</t>
  </si>
  <si>
    <t>INGRID TATIANA CARO RODRIGUEZ</t>
  </si>
  <si>
    <t>HAROLD YESSID CRUZ CARDENAS</t>
  </si>
  <si>
    <t>CRISTHYAN CAMILO MOORE LOMBANA</t>
  </si>
  <si>
    <t>GINA NICOLT PEÑARETE SOTO</t>
  </si>
  <si>
    <t>JONATHAN EDUARDO ROMERO MARTINEZ</t>
  </si>
  <si>
    <t>RAFAEL RICARDO VERGARA ROMERO</t>
  </si>
  <si>
    <t>DUBAN FELIPE JANSASOY AGREDA</t>
  </si>
  <si>
    <t>ALVARO JAVIER SIERRA SANTOS</t>
  </si>
  <si>
    <t>NATALIA MARIA BORJA VARGAS</t>
  </si>
  <si>
    <t>JUAN SEBASTIAN JARAMILLO GAITAN</t>
  </si>
  <si>
    <t>KAREN MILENA ORDOÑEZ MARTINEZ</t>
  </si>
  <si>
    <t>LORENA  HERNANDEZ LINARES</t>
  </si>
  <si>
    <t>JOHN ALEJANDRO FLOREZ ULLOA</t>
  </si>
  <si>
    <t>SERGIO JAIR CORTES LUGO</t>
  </si>
  <si>
    <t>DEISY ALEXANDRA SILVA MENDOZA</t>
  </si>
  <si>
    <t>BRAYAN STIVEN BURGOS GAMBOA</t>
  </si>
  <si>
    <t>JUAN CARLOS RAMOS BELTRAN</t>
  </si>
  <si>
    <t>MICHAEL STEVEN RENGIFO MAHECHA</t>
  </si>
  <si>
    <t>JOHANA CAROLINA RODRIGUEZ CASALLAS</t>
  </si>
  <si>
    <t>DIEGO ARMANDO RODRIGUEZ RODRIGUEZ</t>
  </si>
  <si>
    <t>LAURA TATIANA RUGE CIFUENTES</t>
  </si>
  <si>
    <t>DANIELA  PREZIOSI RIBERO</t>
  </si>
  <si>
    <t>KAROL JOHANA TALERO SALAMANCA</t>
  </si>
  <si>
    <t>JONATHAN STEFF SANCHEZ RUBIANO</t>
  </si>
  <si>
    <t>NATALIA CAROLINA VALERO AMORTEGUI</t>
  </si>
  <si>
    <t>NICOLAS  FERNANDEZ DE SOTO CAMACHO</t>
  </si>
  <si>
    <t>CHRISTIAN CAMILO SANCHEZ ACOSTA</t>
  </si>
  <si>
    <t>JAVIER ANDRES RIVERA NOSSA</t>
  </si>
  <si>
    <t>NORMAN DANIEL BLANCO CABRA</t>
  </si>
  <si>
    <t>EDWIN GENALDO LIBERATO MURCIA</t>
  </si>
  <si>
    <t>ESTEBAN FABIAN ROJAS ORDOÑEZ</t>
  </si>
  <si>
    <t>ANGIE NATALIA RODRIGUEZ BARAJAS</t>
  </si>
  <si>
    <t>YULY JOHANNA ORDONEZ VALENCIA</t>
  </si>
  <si>
    <t>CLAUDIA MARCELA PINZON ROJAS</t>
  </si>
  <si>
    <t>ANGIE TATIANA TAFUR CUELLAR</t>
  </si>
  <si>
    <t>DANIELA FERNANDA VAQUERO COBOS</t>
  </si>
  <si>
    <t>NIXON ENRIQUE PARRA MUÑOZ</t>
  </si>
  <si>
    <t>DICTER SANTIAGO VARGAS HERNANDEZ</t>
  </si>
  <si>
    <t>DEYANIRA LORENA INCHIMA CHANTRE</t>
  </si>
  <si>
    <t>CINDY PAOLA CADENA GOMEZAQUIRA</t>
  </si>
  <si>
    <t>ANDREA STEFANIA CARRE¥O MORALES</t>
  </si>
  <si>
    <t>EDWARD ALEJANDRO RODRIGUEZ</t>
  </si>
  <si>
    <t>NELSON FERNEY ESTRADA GONZALEZ</t>
  </si>
  <si>
    <t>LINA MARCELA TORRES GOMEZ</t>
  </si>
  <si>
    <t>YEIMY LORENA ROZO JAIMES</t>
  </si>
  <si>
    <t>YURY TATIANA CABALLERO VILLALOBOS</t>
  </si>
  <si>
    <t>LAURA JIMENA RAMIREZ PRIETO</t>
  </si>
  <si>
    <t>ADRIANA MARITZA AMAYA ESPEJO</t>
  </si>
  <si>
    <t>KIMBERLY  HERNANDEZ ZUÑIGA</t>
  </si>
  <si>
    <t>CRISTIAN CAMILO VILLABONA FIGUEROA</t>
  </si>
  <si>
    <t>MARIA CAMILA RODRIGUEZ ZARTA</t>
  </si>
  <si>
    <t>JOSE DUVAN ARIAS NARANJO</t>
  </si>
  <si>
    <t>CARLOS ANDRES MARTINEZ LANDINEZ</t>
  </si>
  <si>
    <t>EDUIN JAVIER SANCHEZ MEJIA</t>
  </si>
  <si>
    <t>PAOLA ANDREA QUIROGA PALACIO</t>
  </si>
  <si>
    <t>GILMAR ANDRES CUESTA PALACIOS</t>
  </si>
  <si>
    <t>MATTHEW LEONID DUARTE OVIEDO</t>
  </si>
  <si>
    <t>JUAN SEBASTIAN ESCOBAR VASQUEZ</t>
  </si>
  <si>
    <t>JOSE LUIS CASTAÑEDA DUARTE</t>
  </si>
  <si>
    <t>ABRAHAM EDUARDO ACOSTA DIAZ</t>
  </si>
  <si>
    <t>DANIELA  PARADA RODRIGUEZ</t>
  </si>
  <si>
    <t>LAURA PATRICIA HERNANDEZ LEAL</t>
  </si>
  <si>
    <t>EVELYN NATALY GONZALEZ CORREDOR</t>
  </si>
  <si>
    <t>ELIANA DEL PILAR GONZALEZ DAGUA</t>
  </si>
  <si>
    <t>GUILLERMO ANDRES BARTOLO JACOME</t>
  </si>
  <si>
    <t>MARIANGELA  ZUÑIGA SALAZAR</t>
  </si>
  <si>
    <t>INGRID ALEJANDRA QUINCHE LOAIZA</t>
  </si>
  <si>
    <t>SANDRA MARCELA POLO AVENDAÑO</t>
  </si>
  <si>
    <t>JULIAN CAMILO BARRERA PEDRAZA</t>
  </si>
  <si>
    <t>DIEGO FERNANDO MEDINA ROJAS</t>
  </si>
  <si>
    <t>JOHAN CAMILO ARGUELLO MOLINA</t>
  </si>
  <si>
    <t>ANGELICA MARIA RODRIGUEZ GUTIERREZ</t>
  </si>
  <si>
    <t>SERGIO DANIEL MORA MACANA</t>
  </si>
  <si>
    <t>LADY JOANNA RIASCOS OROZCO</t>
  </si>
  <si>
    <t>ARNOL ALONSO GARCIA RODRIGUEZ</t>
  </si>
  <si>
    <t>NANCY  ROJAS MENDOZA</t>
  </si>
  <si>
    <t>ANGEL ALEXANDER GUTIERREZ BELTRAN</t>
  </si>
  <si>
    <t>INGRID YAJAIRA ANGULO LOZANO</t>
  </si>
  <si>
    <t>ANA DELCY MORENO MANYOMA</t>
  </si>
  <si>
    <t>ARTUR ESTIVEN GALVIS CUESTA</t>
  </si>
  <si>
    <t>CARMEN LAURA MEJIA PUERTA</t>
  </si>
  <si>
    <t>LEONARDO ENRIQUE TONCEL GONZALEZ</t>
  </si>
  <si>
    <t>YESSICA PAOLA NOGUERA BECERRA</t>
  </si>
  <si>
    <t>BRAYANN ESTIWEN VARGAS VALBUENA</t>
  </si>
  <si>
    <t>CAMILO ERNESTO GRANADOS VELASCO</t>
  </si>
  <si>
    <t>MARIA CAMILA GARCIA RAMOS</t>
  </si>
  <si>
    <t>DIEGO ANDRES PEREZ CUBIDES</t>
  </si>
  <si>
    <t>JOHN FREDY TORRES PATIÑO</t>
  </si>
  <si>
    <t>DIANA ALEJANDRA MORERA SANCHEZ</t>
  </si>
  <si>
    <t>SARA CATALINA FANDIÑO MONROY</t>
  </si>
  <si>
    <t>JAVIER ANDRES JIMENEZ PALACIOS</t>
  </si>
  <si>
    <t>YESICA PAOLA ROZO AREVALO</t>
  </si>
  <si>
    <t>MARCELA ALEJANDRA MARIA MARIN HERRERA</t>
  </si>
  <si>
    <t>KAREN JOHANA MONROY NIÑO</t>
  </si>
  <si>
    <t>BRAWDON YHOSETH HERNANDEZ CARRASCAL</t>
  </si>
  <si>
    <t>ERLIKA  MURILLEJO GAONA</t>
  </si>
  <si>
    <t>LINDA STEPHANIE CUELLAR MARTINEZ</t>
  </si>
  <si>
    <t>INGRID TATIANA TRIGOS ZULUAGA</t>
  </si>
  <si>
    <t>MARIA CAMILA HENAO MONTOYA</t>
  </si>
  <si>
    <t>SARA MELINA FAJARDO ARROYAVE</t>
  </si>
  <si>
    <t>SERGIO ALEJANDRO LANCHEROS CELY</t>
  </si>
  <si>
    <t>LAURA SOFIA SANCHEZ SALAMANCA</t>
  </si>
  <si>
    <t>VALENTINA  RODRIGUEZ CRUZ</t>
  </si>
  <si>
    <t>LINNA NATALY CABRA COY</t>
  </si>
  <si>
    <t>CRISTIAN SANTIAGO TRIVIÑO CABIATIVA</t>
  </si>
  <si>
    <t>LUIS FRANCISCO MORENO SANDOVAL</t>
  </si>
  <si>
    <t>JAIRO ALBERTO CLARO SABBAGH</t>
  </si>
  <si>
    <t>HERMES YESID AYALA PEREZ</t>
  </si>
  <si>
    <t>CARLOS JULIO VELASQUEZ ZARAZA</t>
  </si>
  <si>
    <t>HUGO RENE LEON CAGUA</t>
  </si>
  <si>
    <t>VIDAL ROBERTO MENDEZ LASPRIELLA</t>
  </si>
  <si>
    <t>EDGAR AUGUSTO CANTOR DIAZ</t>
  </si>
  <si>
    <t>ARIZ FELIPE YEPEZ PUERTO</t>
  </si>
  <si>
    <t>RAFAEL  BOLIVAR GUERRERO</t>
  </si>
  <si>
    <t>JOSE SALATIEL GONZALEZ CALDERON</t>
  </si>
  <si>
    <t>BENEDICTO  VANEGAS CASTELLANOS</t>
  </si>
  <si>
    <t>JORGE NESTOR ORJUELA ORJUELA</t>
  </si>
  <si>
    <t>LUIS HERNANDO BEJARANO</t>
  </si>
  <si>
    <t>LUIS GONZALO NIÑO ALVAREZ</t>
  </si>
  <si>
    <t>ALVARO  GOMEZ GARCIA</t>
  </si>
  <si>
    <t>GUILLERMO ANTONIO VELANDIA NIÑO</t>
  </si>
  <si>
    <t>LUIS ALBERTO ZAMBRANO CASTELLANOS</t>
  </si>
  <si>
    <t>JHON FREDDY FLOREZ VALDES</t>
  </si>
  <si>
    <t>EDGAR EDUARDO GUTIERREZ VARGAS</t>
  </si>
  <si>
    <t>ISMAEL  DELGADO GOMEZ</t>
  </si>
  <si>
    <t>REINALDO  RODRIGUEZ MENDEZ</t>
  </si>
  <si>
    <t>FERNANDO ENRIQUE YAIMA OYOLA</t>
  </si>
  <si>
    <t>JOSE WILLIAM ARIAS ACOSTA</t>
  </si>
  <si>
    <t>VICTOR EUGENIO ZAPA HOYOS</t>
  </si>
  <si>
    <t>DORIAN DE JESUS COQUIES MAESTRE</t>
  </si>
  <si>
    <t>ALVARO  SIERRA CARVAJAL</t>
  </si>
  <si>
    <t>CAMILO ALFREDO BARON RIVEROS</t>
  </si>
  <si>
    <t>ANDERSON ROLANDO MENDIVELSO MEJIA</t>
  </si>
  <si>
    <t>CARLOS ALEXANDER NEIRA SANCHEZ</t>
  </si>
  <si>
    <t>RICARDO JAVIER GALINDO MIER</t>
  </si>
  <si>
    <t>JEFFER DARIO BUITRAGO BETANCOURT</t>
  </si>
  <si>
    <t>DIEGO ANDRES REYES RAMIREZ</t>
  </si>
  <si>
    <t>NICOLAS FRANCISCO MAESTRE PRECIADO</t>
  </si>
  <si>
    <t>JAVIER RICARDO OCHOA CAMARGO</t>
  </si>
  <si>
    <t>JULIO HERNAN GONZALEZ GONZALEZ</t>
  </si>
  <si>
    <t>ALFONSO LUIS MONTES OTERO</t>
  </si>
  <si>
    <t>CARLOS ARTURO GOMEZ ACUÑA</t>
  </si>
  <si>
    <t>ROOSVELTH  MEJIA LOPEZ</t>
  </si>
  <si>
    <t>DARWIN MIGUEL GOMEZ OLIVEROS</t>
  </si>
  <si>
    <t>JOSE FERNANDO ROCA HOYOS</t>
  </si>
  <si>
    <t>JAIRO ENRIQUE GOMEZ BALLESTAS</t>
  </si>
  <si>
    <t>FERNANDO IVAN JAIMES RADA</t>
  </si>
  <si>
    <t>JULIO  COLLINS GOMEZ</t>
  </si>
  <si>
    <t>JOSE VICENTE DIAZ HERNANDEZ</t>
  </si>
  <si>
    <t>RAFAEL ARISTIDES DIAZ PIÑERES</t>
  </si>
  <si>
    <t>WILSON ALEXANDER RINCON NIVIA</t>
  </si>
  <si>
    <t>VIRGILIO  FARFAN ROJAS</t>
  </si>
  <si>
    <t>ANGEL GABRIEL HURTADO HURTADO</t>
  </si>
  <si>
    <t>WEIMAR ANTONIO SILVA ROJAS</t>
  </si>
  <si>
    <t>JHON JAIRO OROZCO MONTOYA</t>
  </si>
  <si>
    <t>WILSON  VELANDIA OLAYA</t>
  </si>
  <si>
    <t>RAFAEL ANTONIO NIÑO LEYTON</t>
  </si>
  <si>
    <t>JORGE ENRIQUE PEREZ GONZALEZ</t>
  </si>
  <si>
    <t>CESAR AUGUSTO BOCANEGRA ROMERO</t>
  </si>
  <si>
    <t>LUIS GABRIEL NIETO GARCIA</t>
  </si>
  <si>
    <t>RICARDO  CASTAÑEDA CALDERON</t>
  </si>
  <si>
    <t>JULIO ARMANDO GARZON MONTAÑEZ</t>
  </si>
  <si>
    <t>LIBARDO  MORA ROJAS</t>
  </si>
  <si>
    <t>JORGE LUIS NOVOA RODRIGUEZ</t>
  </si>
  <si>
    <t>CARLOS ANDRES BAQUERO GUTIERREZ</t>
  </si>
  <si>
    <t>GILLAND RODOLFO LOPEZ SANTAMARIA</t>
  </si>
  <si>
    <t>EDER ALBERTO MARTINEZ HERNANDEZ</t>
  </si>
  <si>
    <t>JUAN NICOLAS RODRIGUEZ DUERO</t>
  </si>
  <si>
    <t>YEISSON GERARDO SUA CAJAMARCA ZAPATA</t>
  </si>
  <si>
    <t>JOHN JADER SUAREZ DELGADO</t>
  </si>
  <si>
    <t>IDELFONSO  IBARGUEN ARCOS</t>
  </si>
  <si>
    <t>FELICIANO  SCARPETTA MORENO</t>
  </si>
  <si>
    <t>OVIDIO  ASPRILLA SANCHEZ</t>
  </si>
  <si>
    <t>ARIEL  VALENCIA VALENCIA</t>
  </si>
  <si>
    <t>FELIPE  CORDOBA MENDOZA</t>
  </si>
  <si>
    <t>GUSTAVO ADOLFO CORTES MOSQUERA</t>
  </si>
  <si>
    <t>RONALD  CORDOBA CORDOBA</t>
  </si>
  <si>
    <t>NELDO  MERCAZA NEGRIA</t>
  </si>
  <si>
    <t>RAMIRO  PIRAZA ISMARE</t>
  </si>
  <si>
    <t>CARLOS ALBERTO PEÑA PEREZ</t>
  </si>
  <si>
    <t>LUIS IGNACIO QUESADA TRUJILLO</t>
  </si>
  <si>
    <t>JUAN CARLOS VARGAS BARREIRO</t>
  </si>
  <si>
    <t>DIEGO FERNANDO FACUNDO</t>
  </si>
  <si>
    <t>HELIBERTO  CAÑAS MONTENEGRO</t>
  </si>
  <si>
    <t>WILLIAM ALBERTO SUAREZ QUESADA</t>
  </si>
  <si>
    <t>HERNANDO ANTONIO CORREA TORRES</t>
  </si>
  <si>
    <t>EFRAIN JAVIER SARMIENTO VILLAR</t>
  </si>
  <si>
    <t>JORGE ELIECER OROZCO SALAZAR</t>
  </si>
  <si>
    <t>JAIME JOSE VELASCO</t>
  </si>
  <si>
    <t>JONNATHAN  BUCHELI GALINDO</t>
  </si>
  <si>
    <t>DIKSON FERMIN TORRES CORTES</t>
  </si>
  <si>
    <t>PABLO OMAR GRUEZO RIASCOS</t>
  </si>
  <si>
    <t>ALFONSO JAVIER JURADO</t>
  </si>
  <si>
    <t>GERMAN ISIDRO QUINTANA RODRIGUEZ</t>
  </si>
  <si>
    <t>JESUS HEMEL PACHECO ARDILA</t>
  </si>
  <si>
    <t>JAVIER  ROJAS SALCEDO</t>
  </si>
  <si>
    <t>DIXON  CARRASCAL PEÑARANDA</t>
  </si>
  <si>
    <t>JAVIER ALFONSO SOLER GOMEZ</t>
  </si>
  <si>
    <t>JUAN JERONIMO RAMIREZ BAUTISTA</t>
  </si>
  <si>
    <t>JOSE MAURICIO MARTINEZ ASCENCIO</t>
  </si>
  <si>
    <t>RAUL  MESA MESA</t>
  </si>
  <si>
    <t>JOSE OSWALDO ANTOLINEZ WILCHES</t>
  </si>
  <si>
    <t>OSCAR IVAN GOMEZ SANCHEZ</t>
  </si>
  <si>
    <t>ALVARO  MARTINEZ PINZON</t>
  </si>
  <si>
    <t>LORENZO JOSE BULA BULA</t>
  </si>
  <si>
    <t>ALVIS RAFAEL PAZ CANCHILA</t>
  </si>
  <si>
    <t>CARLOS ALBERTO DIAZ ROBINSON</t>
  </si>
  <si>
    <t>JOSE JAIME FLOREZ JULIO</t>
  </si>
  <si>
    <t>NELSON JIMMY CORDOBA TORRES</t>
  </si>
  <si>
    <t>HENRY  BOTERO SANCHEZ</t>
  </si>
  <si>
    <t>JOSE DINAEL ROMERO BURGOS</t>
  </si>
  <si>
    <t>JULIO  CABRERA ZAPATA</t>
  </si>
  <si>
    <t>LUIS ALFONSO REALPE CUPACAN</t>
  </si>
  <si>
    <t>DIEGO FERNANDO PAEZ ECHEVERRY</t>
  </si>
  <si>
    <t>PLINIO  OPUA</t>
  </si>
  <si>
    <t>ANGEL  ISMARE BIPURO</t>
  </si>
  <si>
    <t>ALVARO HERNANDO CALDERON TORO</t>
  </si>
  <si>
    <t>HERMES  ALEGRIA CASTRO</t>
  </si>
  <si>
    <t>JOSE HUMBERTO VARGAS BONILLA</t>
  </si>
  <si>
    <t>ANIBAL  REY LOPEZ</t>
  </si>
  <si>
    <t>NESTOR HUGO MONROY GARCIA</t>
  </si>
  <si>
    <t>HECTOR JULIO CASALLAS ORDOÑEZ</t>
  </si>
  <si>
    <t>LUIS EDUARDO BAQUERO REY</t>
  </si>
  <si>
    <t>LEOPOLDO  GOMEZ GUEVARA</t>
  </si>
  <si>
    <t>HERYCK FABIAN AGUDELO MENDIETA</t>
  </si>
  <si>
    <t>EVER ADRIAN HERNANDEZ BURGOS</t>
  </si>
  <si>
    <t>FABIAN ENRIQUE SIERRA CHIRINO</t>
  </si>
  <si>
    <t>JUAN GABRIEL OLIVELLA RODRIGUEZ</t>
  </si>
  <si>
    <t>JOSE MIGUEL BARAJAS LEMUS</t>
  </si>
  <si>
    <t>HECTOR  SANCHEZ</t>
  </si>
  <si>
    <t>AUGUSTO ENRIQUE CASTRO CORTES</t>
  </si>
  <si>
    <t>WALDO JESUS ORTIZ ROMERO</t>
  </si>
  <si>
    <t>AXEL FERNANDO ALONSO GARRIDO SALCEDO</t>
  </si>
  <si>
    <t>SIGIFREDO  DIAZ FERNANDEZ</t>
  </si>
  <si>
    <t>GUSTAVO ALCIDES PINILLA CORTES</t>
  </si>
  <si>
    <t>HENRY  ULLOA FRASSER</t>
  </si>
  <si>
    <t>PARMENIO  POVEDA SALAZAR</t>
  </si>
  <si>
    <t>EDUARDO  VEGA GARCIA</t>
  </si>
  <si>
    <t>FELIX  ORTIZ VELASQUEZ</t>
  </si>
  <si>
    <t>MANUEL EDUARDO ROJAS GUZMAN</t>
  </si>
  <si>
    <t>GERMAN HIPOLITO BETANCOURT LOPEZ</t>
  </si>
  <si>
    <t>FRANCISCO JAVIER BERNAL BERNAL</t>
  </si>
  <si>
    <t>VICTOR GUILLERMO RODRIGUEZ RAMIREZ</t>
  </si>
  <si>
    <t>JAIME  RICAURTE RIVEROS</t>
  </si>
  <si>
    <t>CIRANO AUGUSTO CARDONA TORO</t>
  </si>
  <si>
    <t>JAIME ORLANDO REYES GUERRERO</t>
  </si>
  <si>
    <t>JULIO CESAR GALAN GONZALEZ</t>
  </si>
  <si>
    <t>ISIDRO  TELLEZ BECERRA</t>
  </si>
  <si>
    <t>PABLO EMILIO ROZO GAVILAN</t>
  </si>
  <si>
    <t>CARLOS EMILIANO ROMERO PUENTES</t>
  </si>
  <si>
    <t>JAMES  RIVEROS TELLEZ</t>
  </si>
  <si>
    <t>MARCO ANTONIO BARRERA VARGAS</t>
  </si>
  <si>
    <t>ALVARO  LANOS QUIÑONES</t>
  </si>
  <si>
    <t>MIGUEL ANTONIO RAMIREZ ORJUELA</t>
  </si>
  <si>
    <t>JAIME  RODRIGUEZ BAUTISTA</t>
  </si>
  <si>
    <t>HUMBERTO ALFONSO VASQUEZ MOSQUERA</t>
  </si>
  <si>
    <t>JOSE DEL CARMEN GUERRERO PATARROYO</t>
  </si>
  <si>
    <t>OSCAR ANTONIO CARO SUAREZ</t>
  </si>
  <si>
    <t>JUAN BAUTISTA VANEGAS QUINTERO</t>
  </si>
  <si>
    <t>GERARDO  RUBIO</t>
  </si>
  <si>
    <t>JORGE ARMANDO MUÑOZ</t>
  </si>
  <si>
    <t>LUIS ALFONSO LARA LANDINEZ</t>
  </si>
  <si>
    <t>JULIO ROBERTO FUENTES MURILLO</t>
  </si>
  <si>
    <t>JOSE ANICETO LEON ORJUELA</t>
  </si>
  <si>
    <t>ALVARO  PEREZ PRIETO</t>
  </si>
  <si>
    <t>CARLOS ALBERTO ARTEAGA MUÑOZ</t>
  </si>
  <si>
    <t>EDGAR EDUARDO MATALLANA ALFONSO</t>
  </si>
  <si>
    <t>HECTOR ALFONSO DELGADO RODRIGUEZ</t>
  </si>
  <si>
    <t>JOSE FABIO TORRES VIGOYA</t>
  </si>
  <si>
    <t>DAGOBERTO  CASTILLO REYES</t>
  </si>
  <si>
    <t>GONZALO DAGOBERTO OCHOA DIAZ</t>
  </si>
  <si>
    <t>JOSE GABRIEL MOLINA LAGOS</t>
  </si>
  <si>
    <t>NESTOR ARMANDO LAGOS RODRIGUEZ</t>
  </si>
  <si>
    <t>JOSELIN  AGUILERA ARDILA</t>
  </si>
  <si>
    <t>JOSE AUGUSTO BARREIRO ARIAS</t>
  </si>
  <si>
    <t>FABIO  MAYORGA BAUTISTA</t>
  </si>
  <si>
    <t>LUIS GUILLERMO LAVERDE FERNANDEZ</t>
  </si>
  <si>
    <t>ORLANDO ENRIQUE PUENTES</t>
  </si>
  <si>
    <t>RAUL DARIO GUZMAN RODRIGUEZ</t>
  </si>
  <si>
    <t>PEDRO JULIO ALDANA ALONSO</t>
  </si>
  <si>
    <t>GONZALO  GUZMAN NARANJO</t>
  </si>
  <si>
    <t>PABLO ENRIQUE MOSQUERA VARGAS</t>
  </si>
  <si>
    <t>JOSE  RINCON AGUIRRE</t>
  </si>
  <si>
    <t>OSCAR MAURICIO JIMENEZ LEON</t>
  </si>
  <si>
    <t>GILBERTO  ACEVEDO</t>
  </si>
  <si>
    <t>JOSE RICARDO DIAZ MORA</t>
  </si>
  <si>
    <t>LIBARDO ALONSO RODRIGUEZ ACOSTA</t>
  </si>
  <si>
    <t>TEODORO  ARIZA BARBOSA</t>
  </si>
  <si>
    <t>JOHN HANS VALENZUELA TORRES</t>
  </si>
  <si>
    <t>JOSE JHONSON GARZON MURILLO</t>
  </si>
  <si>
    <t>HUMBERTO  VILLAMIL ACEVEDO</t>
  </si>
  <si>
    <t>JAIRO  REINA VARGAS</t>
  </si>
  <si>
    <t>RAFAEL  PEREZ MORENO</t>
  </si>
  <si>
    <t>EDGAR AUGUSTO GRANADOS MEJIA</t>
  </si>
  <si>
    <t>FLAVIO  VASQUEZ</t>
  </si>
  <si>
    <t>GLORIA CONCEPCION CASTILLO PRIETO</t>
  </si>
  <si>
    <t>ADRIANA ISABEL SANDOVAL OTALORA</t>
  </si>
  <si>
    <t>ISBELIA MARITZA MONTAÑO PEÑA</t>
  </si>
  <si>
    <t>PATRICIA  MORENO GUERRERO</t>
  </si>
  <si>
    <t>MARY LUZ PIÑEROS TORRES</t>
  </si>
  <si>
    <t>ELVIRA  ORJUELA SULVARAN</t>
  </si>
  <si>
    <t>LUZ MYRIAM GOMEZ ARDILA</t>
  </si>
  <si>
    <t>JULIANA  ZAPATA ZULETA</t>
  </si>
  <si>
    <t>MARIA TERESA ARANGO PANIAGUA</t>
  </si>
  <si>
    <t>DIGNORA  LOPEZ MONCADA</t>
  </si>
  <si>
    <t>NANCY CENAIDA CASTILLA MEJIA</t>
  </si>
  <si>
    <t>CLAUDIA PATRICIA DEL CARMEN MARENCO</t>
  </si>
  <si>
    <t>DIANA MARGARITA MARENCO RODRIGUEZ</t>
  </si>
  <si>
    <t>PAOLA MARGARITA GAMERO MONTIEL</t>
  </si>
  <si>
    <t>LUZ STELLA AMAYA NAVARRO</t>
  </si>
  <si>
    <t>NIEVES HIDALY SILVA PEREZ</t>
  </si>
  <si>
    <t>MARCELA  LEON QUITIAN</t>
  </si>
  <si>
    <t>ANGIE TATIANA ESPEJO RODRIGUEZ</t>
  </si>
  <si>
    <t>ALCIRA MARIA MORALES</t>
  </si>
  <si>
    <t>SANDRA CONSUELO NUÑEZ GOMEZ</t>
  </si>
  <si>
    <t>ADRIANA LUCIA BELALCAZAR BENITEZ</t>
  </si>
  <si>
    <t>SONIA MARJORIE MORALES LEAL</t>
  </si>
  <si>
    <t>CLAUDIA LUCIA MANOSALVA CELY</t>
  </si>
  <si>
    <t>ADRIANA ELENA ALVAREZ RIVERA</t>
  </si>
  <si>
    <t>LUZ CLAUDIA MEJIA SANTOS</t>
  </si>
  <si>
    <t>MARLEN  MUÑOZ MUÑOZ</t>
  </si>
  <si>
    <t>DIANA MARCELA HOYOS RUIZ</t>
  </si>
  <si>
    <t>DIANA MARCELA OSPINA ECHEVERRI</t>
  </si>
  <si>
    <t>ROSALIA  MONTANO DE RIVERA</t>
  </si>
  <si>
    <t>NOHORA SUSANA PEREZ MENDOZA</t>
  </si>
  <si>
    <t>QUENA MARIA RIBADENEIRA MIÑO</t>
  </si>
  <si>
    <t>MIRIAM  LIZARAZO AROCHA</t>
  </si>
  <si>
    <t>ELCIDA  MARIN TARAZONA</t>
  </si>
  <si>
    <t>ADA AMERICA MILLARES ESCAMILLA</t>
  </si>
  <si>
    <t>OLGA MARITSA DIAZ RODRIGUEZ</t>
  </si>
  <si>
    <t>ANA NICELY CASAS GERENA</t>
  </si>
  <si>
    <t>DIANA MARCELA OSPINA HERNANDEZ</t>
  </si>
  <si>
    <t>ISABEL CRISTINA ALVAREZ GALLO</t>
  </si>
  <si>
    <t>ANA MARIA PACHECO</t>
  </si>
  <si>
    <t>BEATRIZ HELENA ALVAREZ LONDOÑO</t>
  </si>
  <si>
    <t>MARTHA LUCIA ENRIQUEZ GUERRERO</t>
  </si>
  <si>
    <t>FLOR DELY OCAMPO PORTELA</t>
  </si>
  <si>
    <t>EMILIA ESMERALDA GUERRA PEREZ</t>
  </si>
  <si>
    <t>NAIBET CECILIA MORALES CORDOBA</t>
  </si>
  <si>
    <t>CRISTINA  MANOTAS HERNANDEZ</t>
  </si>
  <si>
    <t>INGRID TERESA PENA VEGA</t>
  </si>
  <si>
    <t>LILY ESTHER MIELES DOVALE</t>
  </si>
  <si>
    <t>JUDY RUBIETH SANCHEZ SALDAÑA</t>
  </si>
  <si>
    <t>NANCY ALEXANDRA SANCHEZ CORREA</t>
  </si>
  <si>
    <t>VIVINAIDU  IDROBO GUALANTALA</t>
  </si>
  <si>
    <t>RITA CRUZ OCANA MARTINEZ</t>
  </si>
  <si>
    <t>ERICA  LEDEZMA CUERO</t>
  </si>
  <si>
    <t>ADRIANA LILIANA CARDENAS VILLALOBOS</t>
  </si>
  <si>
    <t>MARIA CLAUDIA COTES ALTAMIRANDA</t>
  </si>
  <si>
    <t>MARICELY HERLEY RESTREPO TORRES</t>
  </si>
  <si>
    <t>CLARA MATILDE SPINEL GOMEZ</t>
  </si>
  <si>
    <t>MARIA ISABEL OSPINA CASTRO</t>
  </si>
  <si>
    <t>BELLANIR  MONTES MATOMA</t>
  </si>
  <si>
    <t>LUZ YORMARY NIÑO</t>
  </si>
  <si>
    <t>ANA BENILDA PARADA QUEMBA</t>
  </si>
  <si>
    <t>MARITZA  BARRERA CONTRERAS</t>
  </si>
  <si>
    <t>SANDRA  CASTRO TORRES</t>
  </si>
  <si>
    <t>ADRIANA LUCIA ROA VANEGAS</t>
  </si>
  <si>
    <t>YASIRA  MOSQUERA PANESSO</t>
  </si>
  <si>
    <t>CRUZ VIVIANA MURILLO GAMBOA</t>
  </si>
  <si>
    <t>LEIVIS  CURY PALACIOS</t>
  </si>
  <si>
    <t>EMILDA  SANCHEZ PALACIOS</t>
  </si>
  <si>
    <t>CATALINA  PEÑA PINO</t>
  </si>
  <si>
    <t>CLARA ISABEL RAMIREZ CORDOBA</t>
  </si>
  <si>
    <t>INGRID PAOLA PUENTES CEDEÑO</t>
  </si>
  <si>
    <t>LINA MARIA COLLAZOS BOTACHE</t>
  </si>
  <si>
    <t>MARIA CECILIA VALLEJO ROSERO</t>
  </si>
  <si>
    <t>LEYDI JOHANNA TAMARA RODRIGUEZ</t>
  </si>
  <si>
    <t>KATYA FERNANDA CAÑAS SANCHEZ</t>
  </si>
  <si>
    <t>MARIA ISABEL MOSQUERA AYALA</t>
  </si>
  <si>
    <t>MARELVIS  CAMARGO OVALLE</t>
  </si>
  <si>
    <t>MARIBEL CONSUELO DURAN CASTRO</t>
  </si>
  <si>
    <t>LUZ ANGELA PINTO POSADA</t>
  </si>
  <si>
    <t>MARIA LUCIA BERNAL GOMEZ</t>
  </si>
  <si>
    <t>LUZ EDELMIRA RODRIGUEZ SILVA</t>
  </si>
  <si>
    <t>BLANCA NIEVES LOMBANA CONTRERAS</t>
  </si>
  <si>
    <t>YESICA PAOLA OCAMPO AFANADOR</t>
  </si>
  <si>
    <t>JOHANA PAOLA PABON MIRANDA</t>
  </si>
  <si>
    <t>LEIDY JULIE GUZMAN VALENCIA</t>
  </si>
  <si>
    <t>ANA YANET LEGUIZAMON FANDIÑO</t>
  </si>
  <si>
    <t>LUZ YANETH DUQUE ALBA</t>
  </si>
  <si>
    <t>PATRICIA  MORALES</t>
  </si>
  <si>
    <t>MARIA EDILMA RUIZ VASQUEZ</t>
  </si>
  <si>
    <t>MONICA NATALIA BASTIDAS CUENCA</t>
  </si>
  <si>
    <t>CIELO  BARRETO MANCERA</t>
  </si>
  <si>
    <t>BLANCA EDILIA ARIAS DAVILA</t>
  </si>
  <si>
    <t>LUZ ELIANA PRIETO BERBEO</t>
  </si>
  <si>
    <t>OLGA LUCIA PULIDO GOMEZ</t>
  </si>
  <si>
    <t>LISSI  OVALLE GONZALEZ</t>
  </si>
  <si>
    <t>MARISOL  ROSAS MONROY</t>
  </si>
  <si>
    <t>DERLY YASMINE SARMIENTO BALLESTEROS</t>
  </si>
  <si>
    <t>MARTHA CECILIA OSPINA TRIANA</t>
  </si>
  <si>
    <t>DORIS YAMILE ESTUPIÑAN GIL</t>
  </si>
  <si>
    <t>NELCY  LOZANO CANTOR</t>
  </si>
  <si>
    <t>SILVIA MILENA NIETO GOMEZ</t>
  </si>
  <si>
    <t>CLAUDIA PATRICIA MONTAÑO BERNAL</t>
  </si>
  <si>
    <t>NANCY JANNETH LEIVA HERNANDEZ</t>
  </si>
  <si>
    <t>OLGA LUCIA PARADA CLAVIJO</t>
  </si>
  <si>
    <t>SONIA YASMIN BAQUERO PARRADO</t>
  </si>
  <si>
    <t>MARLENE  HOYOS MOSQUERA</t>
  </si>
  <si>
    <t>JANETH ALICIA RODRIGUEZ SUAREZ</t>
  </si>
  <si>
    <t>MABEL ADRIANA LEAL PARADA</t>
  </si>
  <si>
    <t>MARIA ELCY BEDOYA RIVERA</t>
  </si>
  <si>
    <t>ANA MERCEDES PEDROZA ARIAS</t>
  </si>
  <si>
    <t>CLAUDIA CONSTANZA CONTRERAS CORREA</t>
  </si>
  <si>
    <t>DIANA XIOMARA ALVAREZ CELY</t>
  </si>
  <si>
    <t>LAURA LIZETH CAMACHO NAVARRO</t>
  </si>
  <si>
    <t>YINETH PAOLA GOMEZ SANTACOLOMA</t>
  </si>
  <si>
    <t>LENEY  URREGO GONZALEZ</t>
  </si>
  <si>
    <t>MARIA TERESA SANCHEZ LOPEZ</t>
  </si>
  <si>
    <t>LILIANA ALEJANDRA AGUDELO GOMEZ</t>
  </si>
  <si>
    <t>BLANCA LUCIA SALAZAR VILLEGAS</t>
  </si>
  <si>
    <t>BLANCA OLIVA CORDOBA MARTINEZ</t>
  </si>
  <si>
    <t>MARTHA STELLA SANTIAGO ROMERO</t>
  </si>
  <si>
    <t>ADRIANA  LLANOS GONZALEZ</t>
  </si>
  <si>
    <t>YELMIS MARIA PINTO DIAZ</t>
  </si>
  <si>
    <t>MARIA DEL TRANSITO MORA DE HEREDIA</t>
  </si>
  <si>
    <t>MARITZA DE JESUS CONTO DE VALENCIA</t>
  </si>
  <si>
    <t>ROSALBA  CASTIBLANCO DE FLOREZ</t>
  </si>
  <si>
    <t>FLOR ALBA LOPEZ BENAVIDES</t>
  </si>
  <si>
    <t>MARIA DEL PILAR SAENZ SALCEDO</t>
  </si>
  <si>
    <t>ADIELA  DAGUA APONZA</t>
  </si>
  <si>
    <t>LUZ MIRYAM CIFUENTES RODRIGUEZ</t>
  </si>
  <si>
    <t>GRACIELA  FORERO JIMENEZ</t>
  </si>
  <si>
    <t>ANA GEORGINA APONTE SICACHA</t>
  </si>
  <si>
    <t>ANA BEATRIZ GARCIA HERNANDEZ</t>
  </si>
  <si>
    <t>GLORIA EUGENIA ORAMAS BAUTISTA</t>
  </si>
  <si>
    <t>LUZ MYRIAM TELLEZ PERILLA</t>
  </si>
  <si>
    <t>BLANCA EDILSA VARGAS CAVIELES</t>
  </si>
  <si>
    <t>NANCY  RAMIREZ VASQUEZ</t>
  </si>
  <si>
    <t>KAREN ALEJANDRA PAZOS SOLARTE</t>
  </si>
  <si>
    <t>JENNIFER  CAÑAVERAL GUZMAN</t>
  </si>
  <si>
    <t>PEGGY MARCELA ESPINOSA RODRIGUEZ</t>
  </si>
  <si>
    <t>LUZ ADRIANA MOTATO</t>
  </si>
  <si>
    <t>YORLEY  CORDOBA PALACIOS</t>
  </si>
  <si>
    <t>LAYDA MARIA ZULUAGA RIVERA</t>
  </si>
  <si>
    <t>TATIANA  PELAEZ MANTILLA</t>
  </si>
  <si>
    <t>OLGA MILENA OSPINA MONSALVE</t>
  </si>
  <si>
    <t>ROSMERY  TORRES SAENZ</t>
  </si>
  <si>
    <t>ANA DEL ROSARIO ROMERO SEQUEDA</t>
  </si>
  <si>
    <t>ANA MARIA NOSSA ARANGUREN</t>
  </si>
  <si>
    <t>ANGELA YOLIMA NOVA MOLANO</t>
  </si>
  <si>
    <t>DIANA CAROLINA LIZARAZO MACIAS</t>
  </si>
  <si>
    <t>YENNY ANDREA CARDENAS LEON</t>
  </si>
  <si>
    <t>LUISA FERNANDA GARCIA ROMERO</t>
  </si>
  <si>
    <t>MELVA ALEJANDRA BLANCO BECERRA</t>
  </si>
  <si>
    <t>IRINA LUZ GUTIERREZ CIFUENTES</t>
  </si>
  <si>
    <t>JULIETA LUCIA FAJARDO TELLEZ</t>
  </si>
  <si>
    <t>MARIA JULIA BAUTE ARGOTE</t>
  </si>
  <si>
    <t>ANGELA MARIA SIERRA DE HOYOS</t>
  </si>
  <si>
    <t>CELMIRA  BARRERA AVILA</t>
  </si>
  <si>
    <t>LUZ MARINA ZARATE BERMUDEZ</t>
  </si>
  <si>
    <t>ANA LUISA FERNANDA ESCANDON GARCIA</t>
  </si>
  <si>
    <t>MARIA FABIOLA RODRIGUEZ ESPINOSA</t>
  </si>
  <si>
    <t>MARTHA CONSUELO BARRAGAN PARDO</t>
  </si>
  <si>
    <t>ROSA MARIA PATIÑO</t>
  </si>
  <si>
    <t>MARTHA  CRUZ JIMENEZ</t>
  </si>
  <si>
    <t>MARIA JOSEFA SILVA VIEDA</t>
  </si>
  <si>
    <t>MARIA FRANCELINA MEDINA HERNANDEZ</t>
  </si>
  <si>
    <t>ALICIA STELLA DAZA PEREZ</t>
  </si>
  <si>
    <t>MAIRA ISABEL ISAZA ARAUJO</t>
  </si>
  <si>
    <t>SANDRA MARCELA ROJAS MACIAS</t>
  </si>
  <si>
    <t>DORA CECILIA JIMENEZ MORENO</t>
  </si>
  <si>
    <t>RITA ADRIANA LOPEZ MONCAYO</t>
  </si>
  <si>
    <t>MARTHA LUCIA SUAREZ MORALES</t>
  </si>
  <si>
    <t>MARIA ELVIRA ARDILA ACERO</t>
  </si>
  <si>
    <t>SOL TERESA VALBUENA DIAZ</t>
  </si>
  <si>
    <t>NANCY JANETH CORDERO NEIRA</t>
  </si>
  <si>
    <t>VILMA SOFIA CASSAB APONTE</t>
  </si>
  <si>
    <t>DIANA CONSUELO SALAMANCA NIVIA</t>
  </si>
  <si>
    <t>YANET  GUZMAN VILLEGAS</t>
  </si>
  <si>
    <t>ANA CELIA DIAZ DIAZ</t>
  </si>
  <si>
    <t>CARMEN MARIA NISPERUZA FLOREZ</t>
  </si>
  <si>
    <t>GLORIA ESPERANZA HERNANDEZ PIRA</t>
  </si>
  <si>
    <t>MARIA DEL TRANSITO AYALA GARCIA</t>
  </si>
  <si>
    <t>LUZ STELLA PARRADO</t>
  </si>
  <si>
    <t>DOMINGA  GAVIRIA</t>
  </si>
  <si>
    <t>MARIA ELENA SARMIENTO FRANCO</t>
  </si>
  <si>
    <t>YOLANDA  HERRERA VELOZA</t>
  </si>
  <si>
    <t>MARIA MAGDALENA SANTANA QUIÑONES</t>
  </si>
  <si>
    <t>GLADYS  MEDINA GARCIA</t>
  </si>
  <si>
    <t>NUBIA STELLA MORENO PARRA</t>
  </si>
  <si>
    <t>LILIA  CAMACHO CADENA</t>
  </si>
  <si>
    <t>CLAUDIA STELLA CELIS VASQUEZ</t>
  </si>
  <si>
    <t>LILIA CONSTANZA QUINTERO RAMIREZ</t>
  </si>
  <si>
    <t>GLADYS ESTELLA MOLANO ROZO</t>
  </si>
  <si>
    <t>NOHEMI  OCHOA LOPEZ</t>
  </si>
  <si>
    <t>NELCY  MILLAN PRIETO</t>
  </si>
  <si>
    <t>LUZ JANNETH SILVA DIAZ</t>
  </si>
  <si>
    <t>INES ESTHER ESTEBAN PARRA</t>
  </si>
  <si>
    <t>BLANCA DILIA MORENO TORO</t>
  </si>
  <si>
    <t>MARTA YANET MORALES CASTILLO</t>
  </si>
  <si>
    <t>OLGA ROCIO ALVAREZ GOMEZ</t>
  </si>
  <si>
    <t>SANDRA PATRICIA ROJAS RODRIGUEZ</t>
  </si>
  <si>
    <t>AIDA CONSUELO RAMIREZ</t>
  </si>
  <si>
    <t>ELVIRA  PEÑA QUINO</t>
  </si>
  <si>
    <t>MARIA ADELAIDA LUNA BUENAVENTURA</t>
  </si>
  <si>
    <t>JAKELINE  BERMEO OSORIO</t>
  </si>
  <si>
    <t>ANA BEATRIZ CUERVO RODRIGUEZ</t>
  </si>
  <si>
    <t>LUZ MIREYA ROMERO</t>
  </si>
  <si>
    <t>EMMA ADRIANA PULIDO TOVAR</t>
  </si>
  <si>
    <t>ALBA LUCIA CASALLAS BORRAS</t>
  </si>
  <si>
    <t>NOHORA  RESTREPO AGUDELO</t>
  </si>
  <si>
    <t>LUZ SOFIA AMAYA CASTAÑEDA</t>
  </si>
  <si>
    <t>AMANDA LUCIA GALINDO PEÑALOSA</t>
  </si>
  <si>
    <t>YAZMIN  PARRA MARQUEZ</t>
  </si>
  <si>
    <t>ARIS SEDITH CABARCAS MARTINEZ</t>
  </si>
  <si>
    <t>BLANCA FLOR MANRIQUE</t>
  </si>
  <si>
    <t>ALEJANDRA  JARAMILLO FERNANDEZ</t>
  </si>
  <si>
    <t>LUZ YOLANDA VASQUEZ SALAZAR</t>
  </si>
  <si>
    <t>OLGA LUCIA CHACON BOHORQUEZ</t>
  </si>
  <si>
    <t>NUBIA MARGARITA GONZALEZ RODRIGUEZ</t>
  </si>
  <si>
    <t>LUZ ANGELA PEREZ SEGURA</t>
  </si>
  <si>
    <t>ADDA PATRICIA GUTIERREZ CIANCI</t>
  </si>
  <si>
    <t>AURA ALICIA INFANTE GARCIA</t>
  </si>
  <si>
    <t>BERENICE  CUEVAS PINZON</t>
  </si>
  <si>
    <t>CLAUDIA MAYERLING RODRIGUEZ MELO</t>
  </si>
  <si>
    <t>SONIA PATRICIA RINCON FONSECA</t>
  </si>
  <si>
    <t>JUDITH PATRICIA PUENTES CASTILLO</t>
  </si>
  <si>
    <t>VICTORIA EUGENIA MURILLO PRADA</t>
  </si>
  <si>
    <t>RAQUEL ASTRID GUTIERREZ VIZCAINO</t>
  </si>
  <si>
    <t>ALEIDA  CRUZ GRANADA</t>
  </si>
  <si>
    <t>LUZ MARCELA MUÑOZ VALDERRAMA</t>
  </si>
  <si>
    <t>MARTHA CECILIA PRIETO LOZANO</t>
  </si>
  <si>
    <t>NUBIA ESTHER COTRINA ROMERO</t>
  </si>
  <si>
    <t>MARIA ALEXANDRA RUIZ MURCIA</t>
  </si>
  <si>
    <t>ADRIANA LUCIA RODRIGUEZ ESPITIA</t>
  </si>
  <si>
    <t>GLORIA LUCIA PINTOR VARGAS</t>
  </si>
  <si>
    <t>MARIA DE LOS ANGELES ORJUELA ROJAS</t>
  </si>
  <si>
    <t>IBETH DEL  CARMEN PALACIOS AGUDELO</t>
  </si>
  <si>
    <t>JENNY CRISTINA BOHORQUEZ VARGAS</t>
  </si>
  <si>
    <t>NUBIA ESPERANZA CASTILLO CASTILLO</t>
  </si>
  <si>
    <t>SANDRA YANNETH GORDILLO PEDROZA</t>
  </si>
  <si>
    <t>ROSA MARIA RODRIGUEZ TORRES</t>
  </si>
  <si>
    <t>MARIA DEL PILAR MARTINEZ GUTIERREZ</t>
  </si>
  <si>
    <t>JANNETH  HINESTROSA GUERRERO</t>
  </si>
  <si>
    <t>MARTHA JANNETH RODRIGUEZ LADINO</t>
  </si>
  <si>
    <t>MABEL FERNANDA ORJUELA SANCHEZ</t>
  </si>
  <si>
    <t>MONICA RAQUEL FIGUEROA PARRA</t>
  </si>
  <si>
    <t>GLADYS ROCIO GUERRA FORERO</t>
  </si>
  <si>
    <t>MARIA DEL PILAR PAIPA CASTRO</t>
  </si>
  <si>
    <t>DEISY RUTH CONTRERAS RAMOS</t>
  </si>
  <si>
    <t>ADRIANA MERCEDES BLANDON JEREZ</t>
  </si>
  <si>
    <t>CARMEN ELISA PEDRAZA FLAUTERO</t>
  </si>
  <si>
    <t>RUTH NAYIBE ALVINO BARBOSA</t>
  </si>
  <si>
    <t>CLAUDIA PATRICIA CONTRERAS ALBORNOZ</t>
  </si>
  <si>
    <t>EDITH CAROLINA CASTELLANOS MARTINEZ</t>
  </si>
  <si>
    <t>LOLA ELVIRA FRANCO SAAVEDRA</t>
  </si>
  <si>
    <t>CLAUDIA AMPARO GONZALEZ MORENO</t>
  </si>
  <si>
    <t>CARMENZA  LIBERATO GAMBOA</t>
  </si>
  <si>
    <t>CLAUDIA PATRICIA MONTENEGRO TRONCOSO</t>
  </si>
  <si>
    <t>ELCY  AUDOR BECERRA</t>
  </si>
  <si>
    <t>GLORIA ISABEL PENAGOS RUIZ</t>
  </si>
  <si>
    <t>NUBIA YANETH SANCHEZ SANABRIA</t>
  </si>
  <si>
    <t>SANDRA YANNETTE LANCHEROS PORRAS</t>
  </si>
  <si>
    <t>NUBIA  MENDOZA LOBO</t>
  </si>
  <si>
    <t>ROSA ELENA PEREZ MORENO</t>
  </si>
  <si>
    <t>NATALIA  ROZO PARRA</t>
  </si>
  <si>
    <t>ANA INES DIAZ BOTIA</t>
  </si>
  <si>
    <t>ERIKA MILENA MEDINA AREVALO</t>
  </si>
  <si>
    <t>GIOVANNA ELIZABETH PARRA CAHUEÑO</t>
  </si>
  <si>
    <t>MIRTA YANETH SILVA SILVA</t>
  </si>
  <si>
    <t>CLAUDIA YAMILE CARREÑO QUIJANO</t>
  </si>
  <si>
    <t>VIRNA LISA ESPITIA MORENO</t>
  </si>
  <si>
    <t>MAGDA CRISTINA VARGAS DEL VALLE</t>
  </si>
  <si>
    <t>CLAUDIA  LOPEZ DAZA</t>
  </si>
  <si>
    <t>MARTHA INES BERNAL ALVAREZ</t>
  </si>
  <si>
    <t>LIDA ELIZABETH SILVA RODRIGUEZ</t>
  </si>
  <si>
    <t>ZOILA ESMERALDA PEPINOSA NARVAEZ</t>
  </si>
  <si>
    <t>DILIA YINEY MEDINA ROJAS</t>
  </si>
  <si>
    <t>LUZ ALBA BENITEZ SAZA</t>
  </si>
  <si>
    <t>ELIANA MATILDE CALDERON ZAFRA</t>
  </si>
  <si>
    <t>VANESSA  LEON MARTINEZ</t>
  </si>
  <si>
    <t>NURY ALEXANDRA HERNANDEZ PIRAJAN</t>
  </si>
  <si>
    <t>CLARA LUZ GUTIERREZ AGUDELO</t>
  </si>
  <si>
    <t>GLORIA PATRICIA GOMEZ PEÑUELA</t>
  </si>
  <si>
    <t>LINAMARIA  RUSSI DIAZ</t>
  </si>
  <si>
    <t>DAYSSI ROCIO MARTINEZ RODRIGUEZ</t>
  </si>
  <si>
    <t>LIDA YASMIN CRISTANCHO CARO</t>
  </si>
  <si>
    <t>ANGELICA MARIA CASTIBLANCO VARGAS</t>
  </si>
  <si>
    <t>INGRID LILIANA GOMEZ CALDAS</t>
  </si>
  <si>
    <t>MONICA ELVIRA CRUZ CORREAL</t>
  </si>
  <si>
    <t>CLAUDIA PATRICIA RUIZ SARAY</t>
  </si>
  <si>
    <t>CLAUDIA PATRICIA SUAREZ</t>
  </si>
  <si>
    <t>VIVIAN JANNETH LEAL CHAVEZ</t>
  </si>
  <si>
    <t>OLGA LUCIA VASQUEZ RANGEL</t>
  </si>
  <si>
    <t>ZANDI DANIXA BARRERA RODRIGUEZ</t>
  </si>
  <si>
    <t>LEDI ANYELI CASTRILLON MARTINEZ</t>
  </si>
  <si>
    <t>MARTHA YANETH PRADO SANCHEZ</t>
  </si>
  <si>
    <t>MAGDA  BARRAGAN RAMIREZ</t>
  </si>
  <si>
    <t>OLGA YINET ZAPATA ARIAS</t>
  </si>
  <si>
    <t>ADRIANA MARCELA MARTINEZ CERON</t>
  </si>
  <si>
    <t>FLOR MARIA GARCIA URREA</t>
  </si>
  <si>
    <t>CLAUDIA MARCELA LOZANO LEGUIZAMON</t>
  </si>
  <si>
    <t>ALEXANDRA  CASTIBLANCO DIAZ</t>
  </si>
  <si>
    <t>CLARA LEONOR CABRERA</t>
  </si>
  <si>
    <t>ANGELA MARIA ORTIZ VILLALBA</t>
  </si>
  <si>
    <t>ENIT  QUIÑONES</t>
  </si>
  <si>
    <t>SANDRA PATRICIA SANABRIA HERNANDEZ</t>
  </si>
  <si>
    <t>ALEXANDRA  MORALES HERNANDEZ</t>
  </si>
  <si>
    <t>ANGELICA YOLANDA GOMEZ BOLIVAR</t>
  </si>
  <si>
    <t>MALEIDY ALEXANDRA MARTINEZ CHAVES</t>
  </si>
  <si>
    <t>LUCY JEANNETH RODRIGUEZ BEJARANO</t>
  </si>
  <si>
    <t>ADRIANA MARIA SALAZAR VASQUEZ</t>
  </si>
  <si>
    <t>MARCELA IRENE DE JESUS GONZALEZ BONILLA</t>
  </si>
  <si>
    <t>ERIKA MERCEDES GOMEZ RIVERA</t>
  </si>
  <si>
    <t>CLAUDIA MARCELA CLAVIJO PINZON</t>
  </si>
  <si>
    <t>EDITH ANDREA LOZANO LUGO</t>
  </si>
  <si>
    <t>YAMIR ELVIRA RINCON SOTAQUIRA</t>
  </si>
  <si>
    <t>PAOLA  GUTIERREZ VALENCIA</t>
  </si>
  <si>
    <t>CLARA INES ALBINO RODRIGUEZ</t>
  </si>
  <si>
    <t>PAOLA ANDREA ANGULO ZAPATA</t>
  </si>
  <si>
    <t>SANDRA PATRICIA BELTRAN OVIEDO</t>
  </si>
  <si>
    <t>DEICY MARCELA AYALA RUIZ</t>
  </si>
  <si>
    <t>CLAUDIA YANETH ROMERO BOCANEGRA</t>
  </si>
  <si>
    <t>ADRIANA DEL PILAR DUARTE GOMEZ</t>
  </si>
  <si>
    <t>SANDRA MIREYA NOSSA QUIROGA</t>
  </si>
  <si>
    <t>DIANA MILENA LEGUIZAMON LEAL</t>
  </si>
  <si>
    <t>DEYCY ERLENDY BELTRAN LOPEZ</t>
  </si>
  <si>
    <t>OLGA PATRICIA RODRIGUEZ PABON</t>
  </si>
  <si>
    <t>DIANA YEISY MENDEZ CUERVO</t>
  </si>
  <si>
    <t>JAKELIN  MENDEZ ORJUELA</t>
  </si>
  <si>
    <t>ANGELA PAOLA GARAY GIL</t>
  </si>
  <si>
    <t>JACQUELINE  NUÑEZ CACERES</t>
  </si>
  <si>
    <t>ANGELA CRISTINA SALGADO GOMEZ</t>
  </si>
  <si>
    <t>PAULA JOHANA VARGAS LEGUIZAMO</t>
  </si>
  <si>
    <t>OLGA LILIANA BECERRA LOZANO</t>
  </si>
  <si>
    <t>NIRZA  CANO TOVAR</t>
  </si>
  <si>
    <t>LISETH CAROLINA CHILLON PUENTES</t>
  </si>
  <si>
    <t>ZONIA  LOPEZ PINO</t>
  </si>
  <si>
    <t>CLAUDIA ROCIO SANDOVAL VELOZA</t>
  </si>
  <si>
    <t>LUZ FRANCY FANDIÑO SOSA</t>
  </si>
  <si>
    <t>GLADYS GIOVANNA PERILLA BORDA</t>
  </si>
  <si>
    <t>MARTHA DAYANA GOMEZ VELASQUEZ</t>
  </si>
  <si>
    <t>BLANCA NATALIA RODRIGUEZ PINILLA</t>
  </si>
  <si>
    <t>NIDIA YANETH CHITIVA RODRIGUEZ</t>
  </si>
  <si>
    <t>JAQUELINE  MENDOZA PINZON</t>
  </si>
  <si>
    <t>MARTHA JANNETH TRIANA RUBIANO</t>
  </si>
  <si>
    <t>ANGELA XIMENA CONTO MUÑOZ</t>
  </si>
  <si>
    <t>CARMEN ELISA VELA ROJAS</t>
  </si>
  <si>
    <t>DIANA LUCIA SANCHEZ PEREZ</t>
  </si>
  <si>
    <t>LILIANA  PRETEL ROBAYO</t>
  </si>
  <si>
    <t>ILBA YANETH MEZA CASTAÑEDA</t>
  </si>
  <si>
    <t>CLARIBEL  MARTINEZ HILARION</t>
  </si>
  <si>
    <t>ADRIANA MILENA FERRUCHO FERRUCHO</t>
  </si>
  <si>
    <t>ALBA ROCIO CANTOR SUAREZ</t>
  </si>
  <si>
    <t>ALEXANDRA  GARZON BELTRAN</t>
  </si>
  <si>
    <t>YOLANDA  VARGAS MORA</t>
  </si>
  <si>
    <t>VILMA YANETH CARDOZO MORENO</t>
  </si>
  <si>
    <t>DIANA MARITZA BARRAGAN RAMIREZ</t>
  </si>
  <si>
    <t>ADRIANA MARIA ESPITIA MONTERO</t>
  </si>
  <si>
    <t>LUZ AMPARO LOPEZ PEREZ</t>
  </si>
  <si>
    <t>ANGELICA  TALERO TRIANA</t>
  </si>
  <si>
    <t>DIANA  OLAYA TORRES</t>
  </si>
  <si>
    <t>SILVANA MARCELA GOMEZ VERGARA</t>
  </si>
  <si>
    <t>LILIANA  RUIZ JIMENEZ</t>
  </si>
  <si>
    <t>BELIA INES CALDERON FORERO</t>
  </si>
  <si>
    <t>NELLY CARMENSA FIGUEROA ANACONA</t>
  </si>
  <si>
    <t>VILMA PILAR RICO GARZON</t>
  </si>
  <si>
    <t>SONIA MARCELA FANDIÑO VARGAS</t>
  </si>
  <si>
    <t>ANGELA YOHANA PEREZ PEREZ</t>
  </si>
  <si>
    <t>LUZ MERY MUNZA CASASBUENAS</t>
  </si>
  <si>
    <t>OMAIRA  ALARCON SALCEDO</t>
  </si>
  <si>
    <t>SONIA MARLENE SUAREZ PINEDA</t>
  </si>
  <si>
    <t>NURY ANGELICA CUESTAS GUARNIZO</t>
  </si>
  <si>
    <t>MARTHA LUCIA UMAÑA DUITAMA</t>
  </si>
  <si>
    <t>LIDA CONSTANZA ADAN TRUJILLO</t>
  </si>
  <si>
    <t>NORMA CONSTANZA BAUTISTA BERNAL</t>
  </si>
  <si>
    <t>ORIANA ANDREA CELIS NARANJO</t>
  </si>
  <si>
    <t>ANGELA INES BUENAVENTURA BURBANO</t>
  </si>
  <si>
    <t>ADEY JELITZHA SANABRIA CASTILLO</t>
  </si>
  <si>
    <t>ISADORA  FERNANDEZ POSADA</t>
  </si>
  <si>
    <t>CATALINA  LOPEZ FERNANDEZ</t>
  </si>
  <si>
    <t>SANDRA MILENA REINOSO RODRIGUEZ</t>
  </si>
  <si>
    <t>SADA YINETH CABALLERO CARDENAS</t>
  </si>
  <si>
    <t>LUZ ANGELA REINA GAITAN</t>
  </si>
  <si>
    <t>SANDRA VERONICA YAMA CHAPARRO</t>
  </si>
  <si>
    <t>ANGELA PATRICIA CHAVARRO GALINDO</t>
  </si>
  <si>
    <t>ANA MILENA PARADA GARCIA</t>
  </si>
  <si>
    <t>MYRIAM JANNETH LOPEZ REYES</t>
  </si>
  <si>
    <t>ADRIANA MARCELA MORALES PARDO</t>
  </si>
  <si>
    <t>BEATRIZ  TOVAR ROJAS</t>
  </si>
  <si>
    <t>JIMENA  QUINTANILLA PARRA</t>
  </si>
  <si>
    <t>LUZ DARY MEDINA PEÑA</t>
  </si>
  <si>
    <t>ANA EMILIA LOPEZ CASTRO</t>
  </si>
  <si>
    <t>EDNA LORENA YISSETH LEON SAAVEDRA</t>
  </si>
  <si>
    <t>GLADYS  SIERRA LINARES</t>
  </si>
  <si>
    <t>LUISA FERNANDA GUZMAN MARTINEZ</t>
  </si>
  <si>
    <t>LILIANA CECILIA ROJAS LEON</t>
  </si>
  <si>
    <t>MAGALY  NUÑEZ MENDEZ</t>
  </si>
  <si>
    <t>NINI JOHANNA GUTIERREZ TORRES</t>
  </si>
  <si>
    <t>ADRIANA  MONTEALEGRE RIAÑO</t>
  </si>
  <si>
    <t>SANDRA JANNETH MORENO CRISTANCHO</t>
  </si>
  <si>
    <t>PILAR  JIMENEZ PULIDO</t>
  </si>
  <si>
    <t>PAOLA ANDREA ARGUELLO RODRIGUEZ</t>
  </si>
  <si>
    <t>NURY  ABRIL SANCHEZ</t>
  </si>
  <si>
    <t>JOHANNA ELVIRA PIÑEROS BENAVIDES</t>
  </si>
  <si>
    <t>MARIA DEL PILAR MUJICA SANDOVAL</t>
  </si>
  <si>
    <t>ANGELICA  GUARIN CAMARGO</t>
  </si>
  <si>
    <t>OLGA LUCIA LOPEZ RAMIREZ</t>
  </si>
  <si>
    <t>LUZ ANGELA CORREA PARRADO</t>
  </si>
  <si>
    <t>CAROL BEATRIZ RODRIGUEZ CANO</t>
  </si>
  <si>
    <t>YENNY PAOLA ALVARADO ESTUPIÑAN</t>
  </si>
  <si>
    <t>JACQUELINE  BRIJALDO MORALES</t>
  </si>
  <si>
    <t>GLADYS VIVIANA ALZATE SOTO</t>
  </si>
  <si>
    <t>DIVA NISETH CUBIDES ROJAS</t>
  </si>
  <si>
    <t>ESTELA  HUAZA RAMIREZ</t>
  </si>
  <si>
    <t>LUZ DARY BERNAL LOPEZ</t>
  </si>
  <si>
    <t>YANETH  CARDENAS PEREZ</t>
  </si>
  <si>
    <t>SANDRA MARIXA BARAJAS GARCIA</t>
  </si>
  <si>
    <t>NEIJER PILAR PINZON</t>
  </si>
  <si>
    <t>MARIA PAULA AVILA GONZALEZ</t>
  </si>
  <si>
    <t>NATALIA PAOLA SANCHEZ CABRERA</t>
  </si>
  <si>
    <t>MARIA DEL PILAR VALENCIA BAHAMON</t>
  </si>
  <si>
    <t>GIOVANNA PAOLA TORRES MANOTAS</t>
  </si>
  <si>
    <t>AURA MARIA COTES COBO</t>
  </si>
  <si>
    <t>ANA MAYERLY CAMARGO MATEUS</t>
  </si>
  <si>
    <t>YENY MARCELA LEGUIZAMON TRUJILLO</t>
  </si>
  <si>
    <t>CONSTANZA ANDREA MEDINA MARIN</t>
  </si>
  <si>
    <t>ANGELA MARIA PEREZ MAHECHA</t>
  </si>
  <si>
    <t>RUTH MARCELA GONZALEZ GARCIA</t>
  </si>
  <si>
    <t>EMILY KARINA PARRA CASTAÑEDA</t>
  </si>
  <si>
    <t>LEIDY JACQUELINE DUARTE MORA</t>
  </si>
  <si>
    <t>DIANA MARIA TORRES GARCES</t>
  </si>
  <si>
    <t>NADIA YELENA VEGA RODRIGUEZ</t>
  </si>
  <si>
    <t>YENNY  ARDILA SOLER</t>
  </si>
  <si>
    <t>DIANA MARITZA MIRANDA LOZADA</t>
  </si>
  <si>
    <t>YULI PAOLA GRANADOS LEAL</t>
  </si>
  <si>
    <t>MARCELA YINETH SIERRA FONSECA</t>
  </si>
  <si>
    <t>SANDRA MILENA SANCHEZ CASTRO</t>
  </si>
  <si>
    <t>SANDRA MILENA ALVARADO VELANDIA</t>
  </si>
  <si>
    <t>DIANA MILENA BORDA AMAYA</t>
  </si>
  <si>
    <t>YENNY ALEXANDRA HERRERA PEÑA</t>
  </si>
  <si>
    <t>LINDA KATHERINE HERNANDEZ GUZMAN</t>
  </si>
  <si>
    <t>EDITH JAEL HERNANDEZ TORRES</t>
  </si>
  <si>
    <t>ANA SABRINA BUITRAGO RODRIGUEZ</t>
  </si>
  <si>
    <t>ADRIANA MARCELA MANTILLA SALAMANCA</t>
  </si>
  <si>
    <t>DIANA MARCELA RODRIGUEZ FONTAL</t>
  </si>
  <si>
    <t>CLAUDIA PATRICIA VILLAMIZAR ALCALA</t>
  </si>
  <si>
    <t>ANA ANGELICA CHAPARRO VARON</t>
  </si>
  <si>
    <t>MARIA FERNANDA MUÑOZ CEPEDA</t>
  </si>
  <si>
    <t>YUDY MILENA PATARROYO BAEZ</t>
  </si>
  <si>
    <t>PAOLA ANDREA RIVERA ARROYAVE</t>
  </si>
  <si>
    <t>OFIR NATALIA PORRAS ZARATE</t>
  </si>
  <si>
    <t>DIANA LUZ CASALLAS RUBIANO</t>
  </si>
  <si>
    <t>PAOLA ANDREA TORRES RAMOS</t>
  </si>
  <si>
    <t>YENIFER ZORAIDA VALDERRAMA VILLALOBOS</t>
  </si>
  <si>
    <t>ADRIANA ERIKA BOHORQUEZ LEON</t>
  </si>
  <si>
    <t>DIANA MARCELA GONZALEZ OVALLE</t>
  </si>
  <si>
    <t>CARMEN SUSANA AREVALO DAZA</t>
  </si>
  <si>
    <t>SANDRA MILENA ARDILA TELLEZ</t>
  </si>
  <si>
    <t>ANDREA DEL PILAR GUERRERO RODRIGUEZ</t>
  </si>
  <si>
    <t>CAROLINA  SANCHEZ SANDINO</t>
  </si>
  <si>
    <t>JENNY  SANCHEZ ROJAS</t>
  </si>
  <si>
    <t>DIANA CAROLINA FRANCO MEDINA</t>
  </si>
  <si>
    <t>FEDRA PAOLA SANCHEZ RODRIGUEZ</t>
  </si>
  <si>
    <t>CAROL DEMELZA LOZANO MORA</t>
  </si>
  <si>
    <t>SANDRA PAOLA JAIMES CHONA</t>
  </si>
  <si>
    <t>ANA MARIA MANZANARES MENDEZ</t>
  </si>
  <si>
    <t>YENIFER  OSORIO YARA</t>
  </si>
  <si>
    <t>SONIA CAROLINA MOGOLLON PASTRAN</t>
  </si>
  <si>
    <t>ANDREA DEL PILAR MORA SANCHEZ</t>
  </si>
  <si>
    <t>JULIE PAOLA PACHON MURCIA</t>
  </si>
  <si>
    <t>ANA MILENA RINCON REY</t>
  </si>
  <si>
    <t>ISDITH MARALY KADER RUEDA</t>
  </si>
  <si>
    <t>LIZBETH JOHANA JIMENEZ HERNANDEZ</t>
  </si>
  <si>
    <t>ANGELA VIVIANA MORALES MARQUEZ</t>
  </si>
  <si>
    <t>MARIA YISELA CARRANZA</t>
  </si>
  <si>
    <t>ADRIANA  TANGARIFE CARVAJAL</t>
  </si>
  <si>
    <t>PILAR EUGENIA ROJAS CASTIBLANCO</t>
  </si>
  <si>
    <t>CARMEN ANDREA AVELLANEDA SANTOYA</t>
  </si>
  <si>
    <t>NIDIA JOHANNA CAICEDO BELTRAN</t>
  </si>
  <si>
    <t>MARIA CRISTINA JIMENEZ CASTILLO</t>
  </si>
  <si>
    <t>MONICA ANDREA BERNAL ROJAS</t>
  </si>
  <si>
    <t>ANNE PAOLA MENDOZA GONZALEZ</t>
  </si>
  <si>
    <t>DIANA CAROLINA GUTIERREZ PEREZ</t>
  </si>
  <si>
    <t>YENNY PATRICIA LOPEZ DIAZ</t>
  </si>
  <si>
    <t>SANDRA PATRICIA LADINO CLAVIJO</t>
  </si>
  <si>
    <t>MILENA  VANEGAS LOPEZ</t>
  </si>
  <si>
    <t>MERY JOHANNA ARIAS ROMERO</t>
  </si>
  <si>
    <t>ETELVINA ROSA HERRERA RIVERA</t>
  </si>
  <si>
    <t>LUZ ANGELA BEDOYA BERNAL</t>
  </si>
  <si>
    <t>SARA DEL PILAR PEREZ GOMEZ</t>
  </si>
  <si>
    <t>IVON CATALINA AVENDAÑO CARRANZA</t>
  </si>
  <si>
    <t>JOHANNA ANDREA LOPEZ CHAVES</t>
  </si>
  <si>
    <t>GLORIA ESPERANZA MOLINA GOMEZ</t>
  </si>
  <si>
    <t>SANDRA PATRICIA DIAZ MONTERREY</t>
  </si>
  <si>
    <t>TERESA  LOPEZ PATARROYO</t>
  </si>
  <si>
    <t>LUZ DARY GUERRERO JAIMES</t>
  </si>
  <si>
    <t>LUZ FRANCY BARRERO GALLEGO</t>
  </si>
  <si>
    <t>DIANA CAROLINA SANCHEZ CASTILLO</t>
  </si>
  <si>
    <t>BLANCA YINET NARANJO BEJARANO</t>
  </si>
  <si>
    <t>LEIDY TATIANA GOMEZ NARANJO</t>
  </si>
  <si>
    <t>SANDRA MILENA MARTINEZ ORTIZ</t>
  </si>
  <si>
    <t>LISSETH MARLEN MARTINEZ PUERTO</t>
  </si>
  <si>
    <t>DIANA BEATRIZ ILLO RINCON</t>
  </si>
  <si>
    <t>ZULY ANDREA DUARTE</t>
  </si>
  <si>
    <t>REINA DEYANIRA ALVIS MELGAREJO</t>
  </si>
  <si>
    <t>GINA ANDREA REY AMADOR</t>
  </si>
  <si>
    <t>JULIANNA CAROLINA FORERO SAAVEDRA</t>
  </si>
  <si>
    <t>JANETH  ROZO MORA</t>
  </si>
  <si>
    <t>NUBIA YOLANDA RODRIGUEZ PINZON</t>
  </si>
  <si>
    <t>YINA PAOLA SIERRA BAUTISTA</t>
  </si>
  <si>
    <t>YULY ANDREA GONZALEZ RINCON</t>
  </si>
  <si>
    <t>PAOLA LIYIBETH ORTIZ ZAMBRANO</t>
  </si>
  <si>
    <t>GINNA PAOLA ZEA MATEUS</t>
  </si>
  <si>
    <t>NINI JOHANNA FORERO LOPEZ</t>
  </si>
  <si>
    <t>NIDIA FARLEY VEGA AGUIRRE</t>
  </si>
  <si>
    <t>ERIKA JAZMIN HERNANDEZ</t>
  </si>
  <si>
    <t>YUDY ANDREA WILCHES CIPAMOCHA</t>
  </si>
  <si>
    <t>NUBIA LILIANA ROMAN GONZALEZ</t>
  </si>
  <si>
    <t>NADIA CATALINA ARAGON CHILITO</t>
  </si>
  <si>
    <t>GINNA PAOLA MARTINEZ BRICEÑO</t>
  </si>
  <si>
    <t>MARIA NANCY LOPEZ</t>
  </si>
  <si>
    <t>CLAUDIA  DIAZ HERNANDEZ</t>
  </si>
  <si>
    <t>NIDIA ANDREA VASQUEZ MENESES</t>
  </si>
  <si>
    <t>ANA LORENA CARVAJAL CASTILLO</t>
  </si>
  <si>
    <t>DIANA CAROLINA BLANCO LADINO</t>
  </si>
  <si>
    <t>CAROLINA  RODRIGUEZ JIMENEZ</t>
  </si>
  <si>
    <t>YINETH MARCELA GARCIA BUITRAGO</t>
  </si>
  <si>
    <t>SARAY VIVIANA LOZANO JIMENEZ</t>
  </si>
  <si>
    <t>DIANA MARCELA TAMBO RODRIGUEZ</t>
  </si>
  <si>
    <t>LADY TATIANA VARGAS VERGEL</t>
  </si>
  <si>
    <t>CLAUDIA PATRICIA URREGO MORENO</t>
  </si>
  <si>
    <t>MARTHA EUGENIA ROJAS CAMACHO</t>
  </si>
  <si>
    <t>NANCY MILENA HERNANDEZ PARADA</t>
  </si>
  <si>
    <t>ADRIANA ELDY AREVALO CARDENAS</t>
  </si>
  <si>
    <t>LEIDY DIANA MORA PENAGOS</t>
  </si>
  <si>
    <t>LUZ MARINA CHASOY CUANTINDIOY</t>
  </si>
  <si>
    <t>LEIDY ANDREA FEO MAHECHA</t>
  </si>
  <si>
    <t>DAYI MERLEN SEDANO GONZALEZ</t>
  </si>
  <si>
    <t>YENI CAROLINA MARTINEZ BOCANEGRA</t>
  </si>
  <si>
    <t>MARY LUZ HILARION GARZON</t>
  </si>
  <si>
    <t>BLEIDY YURANY CRUZ MOYA</t>
  </si>
  <si>
    <t>DIANA MARCELA RUBIO ACOSTA</t>
  </si>
  <si>
    <t>KAREN ANDREA SARMIENTO CAMARGO</t>
  </si>
  <si>
    <t>GISEL ANDREA QUINCHANEGUA URQUIJO</t>
  </si>
  <si>
    <t>SARA JUDITH CARPETA ORJUELA</t>
  </si>
  <si>
    <t>JULIETH MARCELA GORDILLO ARIAS</t>
  </si>
  <si>
    <t>PAOLA ANDREA ROJAS NUÑEZ</t>
  </si>
  <si>
    <t>DENIS PATRICIA RODRIGUEZ JAIMES</t>
  </si>
  <si>
    <t>NELCY  ORJUELA HERRERA</t>
  </si>
  <si>
    <t>MARIA CRISTINA BARBOSA DIAZ</t>
  </si>
  <si>
    <t>JERA ANDREA CARDONA CARDONA</t>
  </si>
  <si>
    <t>MARIA DEL ROSARIO TRIANA ALEJO</t>
  </si>
  <si>
    <t>KAREN LISSETH ROJAS CASTELLANOS</t>
  </si>
  <si>
    <t>LUZ MERY PEREZ RUGE</t>
  </si>
  <si>
    <t>CLAUDIA MARCELA AYALA GUERRERO</t>
  </si>
  <si>
    <t>CAROL VIVIANA GIL CARDONA</t>
  </si>
  <si>
    <t>JESSICA ALEXANDRA QUIROZ CAUSIL</t>
  </si>
  <si>
    <t>YINETH  ALDANA BUSTOS</t>
  </si>
  <si>
    <t>NATALYA CAROLINA MORENO IBAÑEZ</t>
  </si>
  <si>
    <t>SUSAN LORENA PRIETO QUINTERO</t>
  </si>
  <si>
    <t>DEISY  CORDOBA BOHORQUEZ</t>
  </si>
  <si>
    <t>KAREN ROCIO FORERO BARON</t>
  </si>
  <si>
    <t>YULY CONSTANZA CARDENAS MENDEZ</t>
  </si>
  <si>
    <t>CAROLINA ANDREA CALLE CASTILLO</t>
  </si>
  <si>
    <t>YENNY ALEXANDRA ROMERO CASTAÑEDA</t>
  </si>
  <si>
    <t>LAURA LILIANA RODRIGUEZ JIMENEZ</t>
  </si>
  <si>
    <t>MARIA YANIRA CUERVO GONZALEZ</t>
  </si>
  <si>
    <t>ELIANA KATHERINE JIMENEZ RODRIGUEZ</t>
  </si>
  <si>
    <t>ANGELA PATRICIA AVILA GONZALEZ</t>
  </si>
  <si>
    <t>NYDIA EDITH GUTIERREZ GARZON</t>
  </si>
  <si>
    <t>NUBIA ANGELICA NIÑO PARRADO</t>
  </si>
  <si>
    <t>PAULA MARITZA VARELA SALINAS</t>
  </si>
  <si>
    <t>ELIZABETH  CARDENAS POVEDA</t>
  </si>
  <si>
    <t>NUBIA ALEJANDRA TOVAR NUÑEZ</t>
  </si>
  <si>
    <t>MARIA MARGARITA RIOS ARIZA</t>
  </si>
  <si>
    <t>VIVIANA FERNANDA ALFARO MESA</t>
  </si>
  <si>
    <t>ERIKA  SANCHEZ SANDOVAL</t>
  </si>
  <si>
    <t>JENNY VIVIANA POVEDA CORREDOR</t>
  </si>
  <si>
    <t>DANYA  LOPEZ BOLAÑOS</t>
  </si>
  <si>
    <t>JOHANNA MARCELA GONZALEZ ABRIL</t>
  </si>
  <si>
    <t>JOHANNA XIMENA GOMEZ MALPICA</t>
  </si>
  <si>
    <t>YESSICA  CALDERON MUÑOZ</t>
  </si>
  <si>
    <t>DIANA MARCELA ORTIZ DUQUE</t>
  </si>
  <si>
    <t>MARI IXABEL PAEZ CASTRO</t>
  </si>
  <si>
    <t>LYDA LORENA ACEVEDO SILVA</t>
  </si>
  <si>
    <t>DIANA CAROLINA LEON VALERO</t>
  </si>
  <si>
    <t>MARIA ANGELICA DEL PILAR ANGULO PAEZ</t>
  </si>
  <si>
    <t>DIANA CAROLINA SOCHA SANCHEZ</t>
  </si>
  <si>
    <t>JAZMIN  BALAGUER ALVAREZ</t>
  </si>
  <si>
    <t>LEYDI YOANA ROMERO MORENO</t>
  </si>
  <si>
    <t>VIANEY  MEDINA MURILLO</t>
  </si>
  <si>
    <t>YOLANDA  CHAUX BAUTISTA</t>
  </si>
  <si>
    <t>ROCIO DEL PILAR CICERY LUGO</t>
  </si>
  <si>
    <t>ELIANA PAOLA NAVARRO AYALA</t>
  </si>
  <si>
    <t>NIDIA ESTHER DIAZ DAZA</t>
  </si>
  <si>
    <t>ALEXANDRA  RANGEL AGUILAR</t>
  </si>
  <si>
    <t>ADRIANA ISABEL MANZANO NOGUERA</t>
  </si>
  <si>
    <t>JACQUELINE  LEAL RANGEL</t>
  </si>
  <si>
    <t>MARCELA PATRICIA MARTINEZ PORTILLA</t>
  </si>
  <si>
    <t>ALEJANDRINA  ORDOÑEZ ÑAÑEZ</t>
  </si>
  <si>
    <t>NIDIA ESTRELLA LAGOS MELENDEZ</t>
  </si>
  <si>
    <t>INES  CEPEDA SANTAMARIA</t>
  </si>
  <si>
    <t>LINA MARIA MANTILLA PINZON</t>
  </si>
  <si>
    <t>JENNIFER PAOLA MONDRAGON PACHON</t>
  </si>
  <si>
    <t>MARIA CRISTINA PACHECO PEREZ</t>
  </si>
  <si>
    <t>MARTA BEATRIZ BUELVAS PADILLA</t>
  </si>
  <si>
    <t>TULLY MILENA GONZALEZ TORRES</t>
  </si>
  <si>
    <t>KAROLA ANDREA MEDINA PEREZ</t>
  </si>
  <si>
    <t>ALBA ASTRID SARRIA BARRAGAN</t>
  </si>
  <si>
    <t>RUTH  PADILLA ALMARIO</t>
  </si>
  <si>
    <t>ELIZABETH  SANABRIA REY</t>
  </si>
  <si>
    <t>ANDREA  GARCIA GONZALEZ</t>
  </si>
  <si>
    <t>MARIA ESTHER SINISTERRA QUIÑONEZ</t>
  </si>
  <si>
    <t>ROSA YENNY CORTES VIVAS</t>
  </si>
  <si>
    <t>NORAIDA  VARGAS TELLO</t>
  </si>
  <si>
    <t>LEIDY DAYANA SALAZAR PARDO</t>
  </si>
  <si>
    <t>PAOLA ANDREA MAHECHA QUINTERO</t>
  </si>
  <si>
    <t>MARTHA LUCILA MUNEVAR CARRILLO</t>
  </si>
  <si>
    <t>CARLOS MARIO TORRENTE PUPO</t>
  </si>
  <si>
    <t>JHON JAIRO TORO RESTREPO</t>
  </si>
  <si>
    <t>DUVAN NORBERTO CARVAJAL RESTREPO</t>
  </si>
  <si>
    <t>ALEXANDER AURELIO DAVILA CELIS</t>
  </si>
  <si>
    <t>JORGE ENRIQUE SOLIS MARTINEZ</t>
  </si>
  <si>
    <t>IVAN RAMIRO MARTINEZ GUZMAN</t>
  </si>
  <si>
    <t>VICTOR FABIAN SOÑETT GOETHE</t>
  </si>
  <si>
    <t>CARLOS DE JESUS ARIZA ALTAMAR</t>
  </si>
  <si>
    <t>WILLIAM HERNAN ARENAS CUESTA</t>
  </si>
  <si>
    <t>CARLOS  HERRERA</t>
  </si>
  <si>
    <t>BORIS JAVIER ECHEVERRIA GUTIERREZ</t>
  </si>
  <si>
    <t>GIOVANNI JAVIER ALVAREZ GUERRERO</t>
  </si>
  <si>
    <t>JOSE MAURICIO BELLO PEREZ</t>
  </si>
  <si>
    <t>LUIS FELIPE CHAPARRO PARADA</t>
  </si>
  <si>
    <t>JORGE HERNANDO MENDOZA GUERRA</t>
  </si>
  <si>
    <t>YEFFER CENEN MATEUS LEON</t>
  </si>
  <si>
    <t>JUAN JOSE CRISTANCHO BAEZ</t>
  </si>
  <si>
    <t>WILLIAN ARMANDO VELA ULLOA</t>
  </si>
  <si>
    <t>JORGE LUIS RODRIGUEZ IBAGUE</t>
  </si>
  <si>
    <t>RUBEN DARIO DIAZ ARANGO</t>
  </si>
  <si>
    <t>JOSE FERNANDO BRIJALDO ROJAS</t>
  </si>
  <si>
    <t>HENRY DE JESUS BERMUDEZ CARDENAS</t>
  </si>
  <si>
    <t>LUIS FERNANDO CUENCA PEREZ</t>
  </si>
  <si>
    <t>ANDRES FELIPE SEPULVEDA BETANCOURT</t>
  </si>
  <si>
    <t>CELIMO ARTURO MENESES MUÑOZ</t>
  </si>
  <si>
    <t>HORACIO  HERRERA CARABALI</t>
  </si>
  <si>
    <t>ERNESTO FABIAN PEREZ MISATH</t>
  </si>
  <si>
    <t>VLADIMIR  CASTRO ARDILA</t>
  </si>
  <si>
    <t>JAIME MANUEL PINEDA MENDEZ</t>
  </si>
  <si>
    <t>RAFAEL EDUARDO MONTES NAVAS</t>
  </si>
  <si>
    <t>OSCAR IGNACIO SALABARRIA BEDOYA</t>
  </si>
  <si>
    <t>CARLOS  GONZALEZ GIL</t>
  </si>
  <si>
    <t>ENRIQUE  CAMARGO MUNEVAR</t>
  </si>
  <si>
    <t>EDGAR HUMBERTO RONCANCIO SANCHEZ</t>
  </si>
  <si>
    <t>ALEX ALFONSO QUINTERO PARIAS</t>
  </si>
  <si>
    <t>GABRIEL ANTONIO RIVERA MONROY</t>
  </si>
  <si>
    <t>JOSE JESUS AGUDELO MELO</t>
  </si>
  <si>
    <t>LUIS FERNANDO ALARCON PEÑA</t>
  </si>
  <si>
    <t>JUAN CARLOS GARCIA GAITAN</t>
  </si>
  <si>
    <t>JOSE HERNANDO LEON BERNAL</t>
  </si>
  <si>
    <t>LIBARDO ANTONIO RODRIGUEZ RODRIGUEZ</t>
  </si>
  <si>
    <t>JUAN EDUARDO BOHORQUEZ RUIZ</t>
  </si>
  <si>
    <t>EDGAR JAVIER DIAZ MORALES</t>
  </si>
  <si>
    <t>JOHN FREDY ABELINO QUIROGA</t>
  </si>
  <si>
    <t>JOSE JAIME CABEZAS GALVIS</t>
  </si>
  <si>
    <t>NESTOR HUGO RAMIREZ CAMERO</t>
  </si>
  <si>
    <t>JULIO ERNESTO LOPEZ JIMENEZ</t>
  </si>
  <si>
    <t>GIOVANNI EUDORO PEREZ VELASCO</t>
  </si>
  <si>
    <t>RENE JAVIER MELO MAZABEL</t>
  </si>
  <si>
    <t>ALBERTO EUGENIO QUINTERO OCAMPO</t>
  </si>
  <si>
    <t>JULIO CESAR VALENCIA RODRIGUEZ</t>
  </si>
  <si>
    <t>FREDDY ALFONSO PAREJA PESCA</t>
  </si>
  <si>
    <t>EDWIN ANDRES MOSQUERA ORTIZ</t>
  </si>
  <si>
    <t>NELSON JOSE MURCIA PEÑA</t>
  </si>
  <si>
    <t>OSCAR  SANABRIA SUAREZ</t>
  </si>
  <si>
    <t>DIEGO FELIPE HERNANDEZ CERON</t>
  </si>
  <si>
    <t>CESAR IVAN ROMERO RODRIGUEZ</t>
  </si>
  <si>
    <t>ANGEL CUSTODIO PEÑA VALERO</t>
  </si>
  <si>
    <t>FABIO  BECERRA HEREDIA</t>
  </si>
  <si>
    <t>JAIME DARIO SUAREZ VARGAS</t>
  </si>
  <si>
    <t>ALVARO  CASALLAS ABRIL</t>
  </si>
  <si>
    <t>CARLOS ARTURO LEYES ORTIZ</t>
  </si>
  <si>
    <t>JOSE ARLES NOVA VILLANUEVA</t>
  </si>
  <si>
    <t>MAURICIO  BOHORQUEZ ESCOBAR</t>
  </si>
  <si>
    <t>JOSE FERNANDO JARAMILLO NOGUERA</t>
  </si>
  <si>
    <t>CARLOS RODOLFO DAZA RAMIREZ</t>
  </si>
  <si>
    <t>ALONSO  SAENZ MONTAÑO</t>
  </si>
  <si>
    <t>LUIS ERNESTO VARGAS AROCA</t>
  </si>
  <si>
    <t>JOSE OSCAR BAQUERO GONZALEZ</t>
  </si>
  <si>
    <t>WILLIAM JAVIER RIVERA MENDOZA</t>
  </si>
  <si>
    <t>PEDRO FERNANDO NEIRA VARGAS</t>
  </si>
  <si>
    <t>JAIME HERNANDO RIVERA PINZON</t>
  </si>
  <si>
    <t>GUIDO JESUS VITERI HERRERA</t>
  </si>
  <si>
    <t>LUIS JORGE AMADO</t>
  </si>
  <si>
    <t>EDUARDO RAFAEL ENRIQUE PAUWELS MESA</t>
  </si>
  <si>
    <t>WILLIAM  DAZA BERNAL</t>
  </si>
  <si>
    <t>IVAN ERNESTO ROJAS GUZMAN</t>
  </si>
  <si>
    <t>RICHARD EDUARDO VITERI AMADOR</t>
  </si>
  <si>
    <t>HAROLDO CARIN CALAO GONZALEZ</t>
  </si>
  <si>
    <t>EDGAR YESID SILVA BUSTOS</t>
  </si>
  <si>
    <t>RICARDO  RUBIO ANGULO</t>
  </si>
  <si>
    <t>ELIAS  CUBILLOS PARDO</t>
  </si>
  <si>
    <t>WILLIAM ALFONSO LAGUNA VARGAS</t>
  </si>
  <si>
    <t>NESTOR WILLIAM BUITRAGO ROCHA</t>
  </si>
  <si>
    <t>JORGE ARLEY QUINTERO CASTILLO</t>
  </si>
  <si>
    <t>RICARDO  PORRAS GALINDO</t>
  </si>
  <si>
    <t>HERNAN  GOMEZ ESPITIA</t>
  </si>
  <si>
    <t>JORGE TIBERIO SUA QUIROGA</t>
  </si>
  <si>
    <t>CARLOS HECTOR PINZON BALLESTEROS</t>
  </si>
  <si>
    <t>WILLIAM ANTONIO ARISTIZABAL</t>
  </si>
  <si>
    <t>MIGUEL  GONZALEZ CHAPARRO</t>
  </si>
  <si>
    <t>JUAN CARLOS CASTELLANOS PUENTES</t>
  </si>
  <si>
    <t>ALFONSO  VARGAS CRUZ</t>
  </si>
  <si>
    <t>HUGO FERNANDO ZURITA VANEGAS</t>
  </si>
  <si>
    <t>LUIS ENRIQUE HIDALGO RODRIGUEZ</t>
  </si>
  <si>
    <t>JOHN ROGER SANCHEZ RAMOS</t>
  </si>
  <si>
    <t>WILSON  PATIÑO AMAR</t>
  </si>
  <si>
    <t>RUBEN  HERNANDEZ MOLINA</t>
  </si>
  <si>
    <t>BAUDILIO  DURAN MENDIVELSO</t>
  </si>
  <si>
    <t>ALEXANDER  MORENO CARDENAS</t>
  </si>
  <si>
    <t>FABIO CESAR SALGADO MURILLO</t>
  </si>
  <si>
    <t>ANDERSON  MEJIA GARZON</t>
  </si>
  <si>
    <t>MIGUEL ANTONIO PEREZ CORDOBA</t>
  </si>
  <si>
    <t>FERNANDO  CABALLERO SILVA</t>
  </si>
  <si>
    <t>WILSON  REY MORENO</t>
  </si>
  <si>
    <t>ELMER  PINO PEREZ</t>
  </si>
  <si>
    <t>LUIS ALBERTO SICACHA RAMIREZ</t>
  </si>
  <si>
    <t>JOHN ALEJANDRO FRANCO OTERO</t>
  </si>
  <si>
    <t>ANGEL ZULEY PEDRAZA HURTADO</t>
  </si>
  <si>
    <t>CARLOS JULIO PIEDRA ZAMORA</t>
  </si>
  <si>
    <t>TOMAS GUILLERMO VENEGAS JARAMILLO</t>
  </si>
  <si>
    <t>GERMAN JESUS AMAYA FERNANDEZ</t>
  </si>
  <si>
    <t>GERMAN DAVID CASTRO DIAZ</t>
  </si>
  <si>
    <t>IVAN  PEÑA MONROY</t>
  </si>
  <si>
    <t>EVER  JARA CABUYA</t>
  </si>
  <si>
    <t>JORGE OSWALDO PUENTES</t>
  </si>
  <si>
    <t>LUIS ORLANDO GARZON MONROY</t>
  </si>
  <si>
    <t>LUIS YOBANY ROBLES RUBIANO</t>
  </si>
  <si>
    <t>EMILIO  SASTOQUE ALVAREZ</t>
  </si>
  <si>
    <t>ONASIS  LAMILLA TAPIERO</t>
  </si>
  <si>
    <t>MARTIN EMILIO CASTILLO VELA</t>
  </si>
  <si>
    <t>SERGIO AUGUSTO BELTRAN MARTIN</t>
  </si>
  <si>
    <t>JUAN CARLOS CAYCEDO GONZALEZ</t>
  </si>
  <si>
    <t>CESAR AUGUSTO BARRERA CUBILLOS</t>
  </si>
  <si>
    <t>HERNAN ISAIAS JIMENEZ MONTAÑO</t>
  </si>
  <si>
    <t>ANTONIO MARIA CLARETH ESCOBAR PACHECO</t>
  </si>
  <si>
    <t>OSWAL  HERRERA HERNANDEZ</t>
  </si>
  <si>
    <t>CARLOS JULIO LOPEZ ALFONSO</t>
  </si>
  <si>
    <t>ERNESTO  GUEVARA GONZALEZ</t>
  </si>
  <si>
    <t>FREDDY OSWALDO VARGAS SANTANA</t>
  </si>
  <si>
    <t>WALTER YAIR GUARIN GONZALEZ</t>
  </si>
  <si>
    <t>JAIME ARQUIMEDES CAMARGO MOLINA</t>
  </si>
  <si>
    <t>JUAN CARLOS MESA RINCON</t>
  </si>
  <si>
    <t>GESSY  MUSTAPHA RODRIGUEZ</t>
  </si>
  <si>
    <t>JAIRO  VARGAS</t>
  </si>
  <si>
    <t>HAROLD WILSON BUSTOS LETRADO</t>
  </si>
  <si>
    <t>LUIS HERNANDO SANTOS NIÑO</t>
  </si>
  <si>
    <t>OSCAR ALBERTO FONSECA CAMACHO</t>
  </si>
  <si>
    <t>WILLIAM ALFONSO MARTINEZ ROSAS</t>
  </si>
  <si>
    <t>LUIS REYNALDO ESCOBAR PACHECO</t>
  </si>
  <si>
    <t>FELIPE ARMANDO OTERO RUEDA</t>
  </si>
  <si>
    <t>FABIO ANTONIO LEAL BEDOYA</t>
  </si>
  <si>
    <t>CESAR AUGUSTO PEREZ PALACIO</t>
  </si>
  <si>
    <t>RICARDO ALBERTO CORNEJO GONZALEZ</t>
  </si>
  <si>
    <t>JOSE IGNACIO ROJAS GARZON</t>
  </si>
  <si>
    <t>BERNARDO  MORENO ORTIZ</t>
  </si>
  <si>
    <t>ROBERT RICHARD ISAZIGA GUARIN</t>
  </si>
  <si>
    <t>RAMIRO  CAMARGO MAYORGA</t>
  </si>
  <si>
    <t>WILSON ALEXIS MARTIN CRUZ</t>
  </si>
  <si>
    <t>FREDDY NEIL ALZATE CARREÑO</t>
  </si>
  <si>
    <t>FRANCO MAURICIO BURGOS ERIRA</t>
  </si>
  <si>
    <t>LUIS ALBERTO TORRES TARAZONA</t>
  </si>
  <si>
    <t>CARLOS JULIO VARGAS GOMEZ</t>
  </si>
  <si>
    <t>JOSE OSWALDO ACEVEDO GONZALEZ</t>
  </si>
  <si>
    <t>JUAN CARLOS HERNANDEZ</t>
  </si>
  <si>
    <t>CARLOS FLAMINIO RIAÑO MORA</t>
  </si>
  <si>
    <t>RUBER ALBERTO ZALAZAR FINO</t>
  </si>
  <si>
    <t>JOSE BLADIMIR PULIDO ESPINOSA</t>
  </si>
  <si>
    <t>ALEXEI  ZAMORA BENITEZ</t>
  </si>
  <si>
    <t>ADOLFO  REYES MONTAÑEZ</t>
  </si>
  <si>
    <t>NELSON  ACOSTA LINARES</t>
  </si>
  <si>
    <t>JUAN CARLOS CARRERO MANCERA</t>
  </si>
  <si>
    <t>WILSON  QUIROGA QUIROGA</t>
  </si>
  <si>
    <t>VICTOR MANUEL MEDRANO CACERES</t>
  </si>
  <si>
    <t>EDISSON  PIZA YEPES</t>
  </si>
  <si>
    <t>EDUARDO  SANTAMARIA ALVARADO</t>
  </si>
  <si>
    <t>FRANCISCO  JIMENEZ BEDOYA</t>
  </si>
  <si>
    <t>WILSON  GORDO CONTRERAS</t>
  </si>
  <si>
    <t>LUIS FRANCISCO PEREZ NOVOA</t>
  </si>
  <si>
    <t>GILBERTO ALEJANDRO VELEZ ZULUAGA</t>
  </si>
  <si>
    <t>CARLOS EDUARDO JUZGA GOMEZ</t>
  </si>
  <si>
    <t>GUILLERMO  GONZALEZ PARRA</t>
  </si>
  <si>
    <t>JORGE ALEJANDRO ALAYON MORA</t>
  </si>
  <si>
    <t>JUAN CARLOS GRIMALDOS</t>
  </si>
  <si>
    <t>GERBEY  GARCIA AVILA</t>
  </si>
  <si>
    <t>AUGUSTO NICOLAS PERTUZ ZAMBRANO</t>
  </si>
  <si>
    <t>LUIS DANIEL MUÑOZ ARIAS</t>
  </si>
  <si>
    <t>JAVIER ARMANDO SEGURA JUEZ</t>
  </si>
  <si>
    <t>ALEXANDER  CEBALLOS MENDEZ</t>
  </si>
  <si>
    <t>RAUL ANTONIO VARGAS CAMARGO</t>
  </si>
  <si>
    <t>NELSON  SILVA VARGAS</t>
  </si>
  <si>
    <t>DIEGO MANUEL GUERRERO GONZALEZ</t>
  </si>
  <si>
    <t>FRANK GIOSEPPE ESTRADA AYALA</t>
  </si>
  <si>
    <t>MANUEL EDUARDO BERNAL GAMBOA</t>
  </si>
  <si>
    <t>JUAN CARLOS RUIZ CELY</t>
  </si>
  <si>
    <t>JUAN CARLOS FLOREZ ARENAS</t>
  </si>
  <si>
    <t>YUSED MAURICIO ROJAS TORRES</t>
  </si>
  <si>
    <t>GABRIEL ERNESTO LAGOS MEDINA</t>
  </si>
  <si>
    <t>JAVIER  WILCHES NAJAR</t>
  </si>
  <si>
    <t>WILLAM EXNEIDER PULIDO MARTINEZ</t>
  </si>
  <si>
    <t>RICARDO  CASTRO</t>
  </si>
  <si>
    <t>REINALDO  PUENTES VASQUEZ</t>
  </si>
  <si>
    <t>JOHN FREDY CORTES FLOREZ</t>
  </si>
  <si>
    <t>GERARDO  GARCIA REY</t>
  </si>
  <si>
    <t>HERNANDO FERNELY QUIROGA ARIZA</t>
  </si>
  <si>
    <t>ELKIN RAUL OSWALDO CASTAÑEDA DURAN</t>
  </si>
  <si>
    <t>JOSE ERNESTO SARMIENTO</t>
  </si>
  <si>
    <t>WILSON  GUERRERO VERA</t>
  </si>
  <si>
    <t>DIEGO  NOY LOPEZ</t>
  </si>
  <si>
    <t>JORGE ALEXANDER TORRES ZAMUDIO</t>
  </si>
  <si>
    <t>JUAN MAURICIO DAZA CRUZ</t>
  </si>
  <si>
    <t>GEOVANNY  OSPINA VILLAMIL</t>
  </si>
  <si>
    <t>JOSE LUIS NOGUERA PEREZ</t>
  </si>
  <si>
    <t>GIOVANNI  VALOIS SIERRA</t>
  </si>
  <si>
    <t>BLAS ALVINZY VELASQUEZ AVENDAÑO</t>
  </si>
  <si>
    <t>HECTOR ADOLFO CASTIBLANCO RAMIREZ</t>
  </si>
  <si>
    <t>FREDDY ALEXANDER LEMUS FONSECA</t>
  </si>
  <si>
    <t>LUIS ALBERTO RODRIGUEZ REYES</t>
  </si>
  <si>
    <t>JUAN FRANCISCO DUQUE TORRES</t>
  </si>
  <si>
    <t>JUAN MANUEL REYES RAMIREZ</t>
  </si>
  <si>
    <t>ALEXANDER  VASQUEZ ROJAS</t>
  </si>
  <si>
    <t>FREDY ELISEO CUESTAS</t>
  </si>
  <si>
    <t>OMAR ENRIQUE RIAÑO AGUILAR</t>
  </si>
  <si>
    <t>WILSON  VALENCIA ARIZA</t>
  </si>
  <si>
    <t>JORGE ELIECER DURAN CONSUEGRA</t>
  </si>
  <si>
    <t>FABIO ALBERTO ALZATE CARREÑO</t>
  </si>
  <si>
    <t>OMAR ARTURO CALDERON ZAQUE</t>
  </si>
  <si>
    <t>CARLOS MAURICIO AMAYA ACOSTA</t>
  </si>
  <si>
    <t>NESTOR RAUL NIETO ESPINOSA</t>
  </si>
  <si>
    <t>JUAN CARLOS MORENO</t>
  </si>
  <si>
    <t>PABLO CESAR CASTELLANOS PERILLA</t>
  </si>
  <si>
    <t>EDWIN MAURICIO GARCIA INFANTE</t>
  </si>
  <si>
    <t>JULIO ALVARO FORIGUA GARCIA</t>
  </si>
  <si>
    <t>ERNEY  SACHICA RAVELO</t>
  </si>
  <si>
    <t>JAHIR EDUARDO CAPURRO MOSQUERA</t>
  </si>
  <si>
    <t>EDWIN  MORENO FUENTES</t>
  </si>
  <si>
    <t>NELSON JAVIER GARAVITO CASTILLO</t>
  </si>
  <si>
    <t>JUAN PABLO PORRAS FLORIAN</t>
  </si>
  <si>
    <t>CESAR ALEXANDER URIZA ROJAS</t>
  </si>
  <si>
    <t>EDGAR GIOVANNY RUIZ ANGEL</t>
  </si>
  <si>
    <t>EDWARD FERNANDO MONTOYA GOMEZ</t>
  </si>
  <si>
    <t>JOSE MIGUEL GOMEZ BLANCO</t>
  </si>
  <si>
    <t>ROBERTO  GUTIERREZ GUTIERREZ</t>
  </si>
  <si>
    <t>ANDRES MAURICIO BARBOSA PALACIOS</t>
  </si>
  <si>
    <t>JAIRO EMILIO OVIEDO CERON</t>
  </si>
  <si>
    <t>JUAN CARLOS MORENO GONZALEZ</t>
  </si>
  <si>
    <t>DIEGO ALEJANDRO ALDANA AREVALO</t>
  </si>
  <si>
    <t>WILLIAM  LADINO ROBAYO</t>
  </si>
  <si>
    <t>VICTOR EDUARDO VARGAS JARAMILLO</t>
  </si>
  <si>
    <t>LUCAS WILSON GONZALEZ MENDOZA</t>
  </si>
  <si>
    <t>FREDDY ARTURO CARDEÑO MEJIA</t>
  </si>
  <si>
    <t>CARLOS EDUARDO PEÑA</t>
  </si>
  <si>
    <t>CARLOS ALBERTO RIOS MONROY</t>
  </si>
  <si>
    <t>JOHAN SAID PALACINO ZAMORA</t>
  </si>
  <si>
    <t>CARLOS ALBERTO CARREÑO GARCIA</t>
  </si>
  <si>
    <t>JUAN CARLOS PINZON BERMUDEZ</t>
  </si>
  <si>
    <t>STINZON ALEJANDRO TOVAR TENJO</t>
  </si>
  <si>
    <t>JOHN ALEXANDER OSPINA PRECIADO</t>
  </si>
  <si>
    <t>MANUEL JOSE CASTAÑEDA DAGUER</t>
  </si>
  <si>
    <t>JOSE EDUARDO SILVA</t>
  </si>
  <si>
    <t>JAIME HERNAN VILLALBA VARGAS</t>
  </si>
  <si>
    <t>RAFAEL MISAEL NUÑEZ HERNANDEZ</t>
  </si>
  <si>
    <t>FERNANDO AUGUSTO ESPITIA AMEZQUITA</t>
  </si>
  <si>
    <t>PABLO ALEXANDER TENJO VILLALBA</t>
  </si>
  <si>
    <t>JORGE ENRIQUE MURILLO RODRIGUEZ</t>
  </si>
  <si>
    <t>JUAN PABLO CAÑON RODRIGUEZ</t>
  </si>
  <si>
    <t>JAIRO ALEJANDRO LEON ACUÑA</t>
  </si>
  <si>
    <t>JHON ALEXANDER RIAÑO SOTOMONTE</t>
  </si>
  <si>
    <t>RUBEN DARIO ESCOBAR SANCHEZ</t>
  </si>
  <si>
    <t>JAIRO ALEJANDRO AVILA FERNANDEZ</t>
  </si>
  <si>
    <t>OSCAR JAVIER ROJAS NUÑEZ</t>
  </si>
  <si>
    <t>JUAN FERNANDO CONTRERAS ORTIZ</t>
  </si>
  <si>
    <t>JULIO HERNAN PEÑA CASTAÑEDA</t>
  </si>
  <si>
    <t>ROBINSON LEONARDO FONSECA RUBIO</t>
  </si>
  <si>
    <t>JONATHAN ANDRES MORENO MORALES</t>
  </si>
  <si>
    <t>ANGEL LEONARDO ONOFRE RODRIGUEZ</t>
  </si>
  <si>
    <t>LUIS ERNESTO GRANADOS SANTAMARIA</t>
  </si>
  <si>
    <t>CARLOS ALBERTO BECERRA UBAQUE</t>
  </si>
  <si>
    <t>JULIO ALEXANDER HENAO ESCUDERO</t>
  </si>
  <si>
    <t>FULGENCIO  HERRERA CUADROS</t>
  </si>
  <si>
    <t>JIMMY ALFONSO ZULUAGA VANEGAS</t>
  </si>
  <si>
    <t>FERNEY LEONARDO VELASQUEZ QUITIAQUEZ</t>
  </si>
  <si>
    <t>JOHN FREDY MORENO LAZARO</t>
  </si>
  <si>
    <t>DIEGO ALEXIS GUTIERREZ DIAZ</t>
  </si>
  <si>
    <t>JAMES ALONSO VARGAS RONCANCIO</t>
  </si>
  <si>
    <t>LEMBER  CONTRERAS MARROQUIN</t>
  </si>
  <si>
    <t>GERMAN RICARDO PARRA OSORIO</t>
  </si>
  <si>
    <t>JUAN CARLOS TORRES ORTIZ</t>
  </si>
  <si>
    <t>MIGUEL ANGEL VALENCIA MORA</t>
  </si>
  <si>
    <t>ARMANDO  TOME RODRIGUEZ</t>
  </si>
  <si>
    <t>JORGE ALEXSANDER CESPEDES RODRIGUEZ</t>
  </si>
  <si>
    <t>EDGARDO ANDRES MALDONADO CORTES</t>
  </si>
  <si>
    <t>FERNEY  PINZON REYES</t>
  </si>
  <si>
    <t>CARLOS ALBERTO CORREDOR RODRIGUEZ</t>
  </si>
  <si>
    <t>CARLOS ALBERTO OCHOA CALDERON</t>
  </si>
  <si>
    <t>JOSE ALEJANDRO ESPEJO MEDINA</t>
  </si>
  <si>
    <t>ALVARO LEANDRO JIMENEZ TUNJANO</t>
  </si>
  <si>
    <t>FREDDY ALEXANDER VELA RAMIREZ</t>
  </si>
  <si>
    <t>JUAN CARLOS CUBILLOS RAMIREZ</t>
  </si>
  <si>
    <t>WILLIAM EDUARDO BORDA GARCIA</t>
  </si>
  <si>
    <t>FRANCISCO JAVIER GOMEZ RODRIGUEZ</t>
  </si>
  <si>
    <t>LEONEL  GONZALEZ MORENO</t>
  </si>
  <si>
    <t>LUIS LEONAR BONILLA GIRALDO</t>
  </si>
  <si>
    <t>MIGUEL ANGEL GRANADOS GUTIERREZ</t>
  </si>
  <si>
    <t>VICTOR MANUEL SANCHEZ ZAMUDIO</t>
  </si>
  <si>
    <t>RENEE MAURICIO QUIMBAY BARRERA</t>
  </si>
  <si>
    <t>JULIO CESAR BERNAL RONCHAQUIRA</t>
  </si>
  <si>
    <t>LUIGI NICK MORA CANO</t>
  </si>
  <si>
    <t>CARLOS ARTURO DIAZ RODRIGUEZ</t>
  </si>
  <si>
    <t>JUAN CARLOS GOMEZ BARBOSA</t>
  </si>
  <si>
    <t>DANIEL FERNANDO CRUZ GONZALEZ</t>
  </si>
  <si>
    <t>EDGAR HERNAN CARDOZO VARGAS</t>
  </si>
  <si>
    <t>RENE PHILIPPE SIEGENTHALER TORRES</t>
  </si>
  <si>
    <t>OMAR ALBERTO IBAÑEZ JIMENEZ</t>
  </si>
  <si>
    <t>YOFRE RICARDO RUIZ CRISTANCHO</t>
  </si>
  <si>
    <t>JEFFERSSON  ALVAREZ ZAMBRANO</t>
  </si>
  <si>
    <t>LEONARDO  LUQUE GOMEZ</t>
  </si>
  <si>
    <t>DANIEL EDUARDO RODRIGUEZ TORO</t>
  </si>
  <si>
    <t>JAROL DAVID MERIZALDE ACOSTA</t>
  </si>
  <si>
    <t>NESTOR YESID HERNANDEZ PIRAQUIVE</t>
  </si>
  <si>
    <t>RODNY FABIAN ORTIZ CHAMORRO</t>
  </si>
  <si>
    <t>DIEGO MAURICIO VALENCIA ROA</t>
  </si>
  <si>
    <t>JUAN CARLOS ROJAS ROJAS</t>
  </si>
  <si>
    <t>WILSON ALFONSO RAMIREZ MORALES</t>
  </si>
  <si>
    <t>MIGUEL ANGEL LONDOÑO CARO</t>
  </si>
  <si>
    <t>MIGUEL ALEXANDER CHIAPPE PULIDO</t>
  </si>
  <si>
    <t>JUAN CARLOS CASTILLO LOPEZ</t>
  </si>
  <si>
    <t>JUAN BERNARDO CUERVO MOLINA</t>
  </si>
  <si>
    <t>JOSE ALFREDO GARZON RAMOS</t>
  </si>
  <si>
    <t>EDUAR FERNEY MARIN MORA</t>
  </si>
  <si>
    <t>ANDRES FERNANDO MATEUS DIAZ</t>
  </si>
  <si>
    <t>JAVIER ANDRES CEBALLOS GONZALEZ</t>
  </si>
  <si>
    <t>SANTIAGO  GARCIA DEVIS</t>
  </si>
  <si>
    <t>JOAQUIN GUILLERMO DOMINGUEZ CASTILLO</t>
  </si>
  <si>
    <t>JAROLD ORLANDO CASTAÑEDA</t>
  </si>
  <si>
    <t>RAFAEL LEONARDO OLMOS ROMERO</t>
  </si>
  <si>
    <t>EVER EDWIN GALLEGO LEON</t>
  </si>
  <si>
    <t>WILLIAM EDUARDO GUERRERO PEÑARETTE</t>
  </si>
  <si>
    <t>NICOLAS ALBERTO CABRERA PUENTE</t>
  </si>
  <si>
    <t>JAMESSON JESUS SOSA RODRIGUEZ</t>
  </si>
  <si>
    <t>ALVARO FELIPE GARZON NIÑO</t>
  </si>
  <si>
    <t>CRISTIAN DARIO CASTAÑEDA LINARES</t>
  </si>
  <si>
    <t>WILLIANS  MONROY RAMOS</t>
  </si>
  <si>
    <t>CAMILO ANDRES VALENCIA ALDANA</t>
  </si>
  <si>
    <t>VICTOR JOVANI MORENO YEPES</t>
  </si>
  <si>
    <t>ANDRES GILBERTO CRISTANCHO</t>
  </si>
  <si>
    <t>ROBINSON LEANDRO GIRALDO CARDONA</t>
  </si>
  <si>
    <t>VICTOR FERNANDO ENCISO CONTRERAS</t>
  </si>
  <si>
    <t>IVAN ARTURO VARGAS CUELLAR</t>
  </si>
  <si>
    <t>CARLOS ALBERTO LOPEZ RODRIGUEZ</t>
  </si>
  <si>
    <t>OSWALDO JAVIER SANCHEZ SOLER</t>
  </si>
  <si>
    <t>CARLOS ALBERTO AVENDAÑO ANGEL</t>
  </si>
  <si>
    <t>DIEGO MAURICIO RODRIGUEZ GAMBOA</t>
  </si>
  <si>
    <t>OSCAR JAVIER FAJARDO RODRIGUEZ</t>
  </si>
  <si>
    <t>JHOJAN EDGARDO ZARATE PEREZ</t>
  </si>
  <si>
    <t>JUAN CARLOS HERNANDEZ PEÑA</t>
  </si>
  <si>
    <t>JOHN JAIRO APONTE DUARTE</t>
  </si>
  <si>
    <t>GILDARDO HUMBERTO CLAVIJO RUIZ</t>
  </si>
  <si>
    <t>OSCAR URIEL MATAMOROS GONZALEZ</t>
  </si>
  <si>
    <t>JIMY ALEXANDER TOLOSA MELO</t>
  </si>
  <si>
    <t>JUAN CARLOS TOLOSA BUITRAGO</t>
  </si>
  <si>
    <t>CAMILO  DEVIA NEIRA</t>
  </si>
  <si>
    <t>MARIO ANDRES MUÑOZ ONOFRE</t>
  </si>
  <si>
    <t>JOHN STEVE TIMBERLAKE OSORIO</t>
  </si>
  <si>
    <t>JUAN PABLO CARDONA OLAYA</t>
  </si>
  <si>
    <t>EDWIN FREDDY DAZA SANABRIA</t>
  </si>
  <si>
    <t>DANIEL MAURICIO GARCIA LAMUS</t>
  </si>
  <si>
    <t>RENNE  ROMERO HERNANDEZ</t>
  </si>
  <si>
    <t>HENRY  MANRIQUE HORMIGA</t>
  </si>
  <si>
    <t>HECTOR FABIAN ARBELAEZ ANGEL</t>
  </si>
  <si>
    <t>RAFAEL ANTONIO MORENO GUERRA</t>
  </si>
  <si>
    <t>LUIS LIBARDO LARA HORMAZA</t>
  </si>
  <si>
    <t>WILLIAM DONALDO ALVAREZ CABALLERO</t>
  </si>
  <si>
    <t>DIEGO JAVIER BAUTISTA MANSILLA</t>
  </si>
  <si>
    <t>EDWIN ALEJANDRO BUENHOMBRE MORENO</t>
  </si>
  <si>
    <t>JAIME ALEJANDRO CORTES CORTES</t>
  </si>
  <si>
    <t>CARLOS ANDRES DUQUE SANABRIA</t>
  </si>
  <si>
    <t>CARLOS ANDRES CASTRO FERNANDEZ</t>
  </si>
  <si>
    <t>ALVARO YAIR PINILLA SILVA</t>
  </si>
  <si>
    <t>CARLOS JULIO PUENTES SOLANO</t>
  </si>
  <si>
    <t>DIEGO MAURICIO RANGEL ARAQUE</t>
  </si>
  <si>
    <t>MYLTON ORLANDO RIOS OSPINA</t>
  </si>
  <si>
    <t>PEDRO AUGUSTO DEL CAMPO NEIRA</t>
  </si>
  <si>
    <t>RAMIRO ANDRES ALZATE LUBO</t>
  </si>
  <si>
    <t>ANDRES FERNANDO ACERO DIAZ</t>
  </si>
  <si>
    <t>JOHN ALEJANDRO HERMOSO FORERO</t>
  </si>
  <si>
    <t>JOSE YESID HERRAN RAMIREZ</t>
  </si>
  <si>
    <t>FABIAN MAURICIO NOMEZQUI GONZALEZ</t>
  </si>
  <si>
    <t>CRISTIAN FERNANDO FLOREZ HERRERA</t>
  </si>
  <si>
    <t>RONALD LEONARDO ESPINOSA RAMIREZ</t>
  </si>
  <si>
    <t>WILLIAN ALEXANDER RAMIREZ SANDOVAL</t>
  </si>
  <si>
    <t>MANUEL URIEL LOZADA CRUZ</t>
  </si>
  <si>
    <t>EDISSON EXNEYER RODRIGUEZ MARTINEZ</t>
  </si>
  <si>
    <t>DIEGO FERNANDO RIVERA FUQUENE</t>
  </si>
  <si>
    <t>JULIAN ALONSO HERRERA GARCIA</t>
  </si>
  <si>
    <t>CARLOS ALBERTO CARDOZO AMAYA</t>
  </si>
  <si>
    <t>CARLOS ANTONIO MARIN MELO</t>
  </si>
  <si>
    <t>EDWIN ANDRES MORA VIRGUEZ</t>
  </si>
  <si>
    <t>ELVIS DAMIAN PULIDO MORALES</t>
  </si>
  <si>
    <t>JONATHAN ZACHARY PLAZAS PEÑA</t>
  </si>
  <si>
    <t>JOHNNY MAURICIO MENDEZ QUINTERO</t>
  </si>
  <si>
    <t>FERNANDO ANDRES CARVAJAL MOLINA</t>
  </si>
  <si>
    <t>JUAN CAMILO RUIZ CAMARGO</t>
  </si>
  <si>
    <t>HUGO ALFREDO VELASQUEZ HERNANDEZ</t>
  </si>
  <si>
    <t>CESAR AUGUSTO SALAMANCA ROJAS</t>
  </si>
  <si>
    <t>JAIME EDUARDO CARMONA VALENCIA</t>
  </si>
  <si>
    <t>HERNANDO  ESPELETA MAIGUEL</t>
  </si>
  <si>
    <t>JHOAN EDUARDO RUIZ AGUILAR</t>
  </si>
  <si>
    <t>JORGE AURELIO MONTERROZA BARRIOS</t>
  </si>
  <si>
    <t>DANIEL LEONARDO BEIRA FORERO</t>
  </si>
  <si>
    <t>EDWIN ALEJANDRO ALFONSO MARTINEZ</t>
  </si>
  <si>
    <t>YESID EDUARDO MARQUEZ GOMEZ</t>
  </si>
  <si>
    <t>RONALD ALBERTO TRIANA PEDRAZA</t>
  </si>
  <si>
    <t>FREDY ANDRES CARDONA DIAZ</t>
  </si>
  <si>
    <t>JOHN JAIRO GUERRERO BARBOSA</t>
  </si>
  <si>
    <t>LEONARDO  SIERRA VALDIVIESO</t>
  </si>
  <si>
    <t>JONATTAN ANDRES VILLAFRADEZ LOPEZ</t>
  </si>
  <si>
    <t>VADITH ORLANDO GOMEZ REYES</t>
  </si>
  <si>
    <t>HAMID  MARTINEZ RODRIGUEZ</t>
  </si>
  <si>
    <t>EDWIN HERNANDO CRUZ DELGADO</t>
  </si>
  <si>
    <t>JOSE DARIO GAVILANES</t>
  </si>
  <si>
    <t>PEDRO NICOLAS LADINO SALAMANCA</t>
  </si>
  <si>
    <t>JAIRO GELBER CASTRO GARCIA</t>
  </si>
  <si>
    <t>DARIO ALEXANDER ALBARRACIN VALDERRAMA</t>
  </si>
  <si>
    <t>FERNANDO ALFREDO CIFUENTES GARCIA</t>
  </si>
  <si>
    <t>CESAR AUGUSTO PAIBA ARDILA</t>
  </si>
  <si>
    <t>WOLFRANG LIZANDRO PULIDO AVENDAÑO</t>
  </si>
  <si>
    <t>JORGE ANDRES LONDOÑO</t>
  </si>
  <si>
    <t>JOSE GUSTAVO ORTIZ FIGUEREDO</t>
  </si>
  <si>
    <t>JUAN CARLOS BETANCOURT CARVAJAL</t>
  </si>
  <si>
    <t>FABIAN HERNANDO RIVAS ALVAREZ</t>
  </si>
  <si>
    <t>GERMAN AUGUSTO BERNAL CARRION</t>
  </si>
  <si>
    <t>OSCAR FABIAN PINEDA CASTRO</t>
  </si>
  <si>
    <t>JOSE GUILLERMO PEÑA HERNANDEZ</t>
  </si>
  <si>
    <t>ALEXANDER  RAMIREZ GRANADOS</t>
  </si>
  <si>
    <t>JOHN FREDY HERRERA RINCON</t>
  </si>
  <si>
    <t>OSCAR OSWALDO MEDINA CAMARGO</t>
  </si>
  <si>
    <t>SELGAR  RAMIREZ PARRA</t>
  </si>
  <si>
    <t>ANGEL DAVID BOHORQUEZ CASTELBLANCO</t>
  </si>
  <si>
    <t>NELSON ANDRES PEREZ HERRERA</t>
  </si>
  <si>
    <t>HERNANDO ANDRES LADINO REYES</t>
  </si>
  <si>
    <t>FELIPE ANDRES TOVAR GUTIERREZ</t>
  </si>
  <si>
    <t>OSCAR MAURICIO LOPEZ MARROQUIN</t>
  </si>
  <si>
    <t>CESAR ALBERTO SANCHEZ CERERO</t>
  </si>
  <si>
    <t>YORDAN URIEL PUENTES CARRILLO</t>
  </si>
  <si>
    <t>LUIS MIGUEL LOPEZ RODRIGUEZ</t>
  </si>
  <si>
    <t>CRISTIAN DAVID DIAZ CORDOBA</t>
  </si>
  <si>
    <t>EDWIN ANDRES MAYORGA TIBAQUIRA</t>
  </si>
  <si>
    <t>GUSTAVO EDUARDO GAONA GARCIA</t>
  </si>
  <si>
    <t>JORGE ENRIQUE CHAVES BARRERA</t>
  </si>
  <si>
    <t>JOSE STIVE CORREDOR CELEITA</t>
  </si>
  <si>
    <t>CAMILO ANDRES BECERRA BETANCOURT</t>
  </si>
  <si>
    <t>JUAN PABLO MANTILLA CHAPARRO</t>
  </si>
  <si>
    <t>HERNANDO  FERNANDEZ MUÑOZ</t>
  </si>
  <si>
    <t>CAMILO ANDRES SARMIENTO CASTILLO</t>
  </si>
  <si>
    <t>GABRIEL ERNESTO PEREZ VERA</t>
  </si>
  <si>
    <t>PEDRO ANDRES BARRERA ALVARADO</t>
  </si>
  <si>
    <t>DIEGO HERNAN ROMERO GIL</t>
  </si>
  <si>
    <t>MAURICIO NICOLAS RICAURTE BENITEZ</t>
  </si>
  <si>
    <t>ANDRES FERNANDO MURCIA GOMEZ</t>
  </si>
  <si>
    <t>JULIAN CAMILO SUAREZ MEZA</t>
  </si>
  <si>
    <t>CAMILO ANDRES CHAIN REY</t>
  </si>
  <si>
    <t>LARRY GUILLERMO MEJIA MONSALVE</t>
  </si>
  <si>
    <t>MILTON CESAR DIAZ HERNANDEZ</t>
  </si>
  <si>
    <t>CARLOS DANIEL RAMOS BAEZ</t>
  </si>
  <si>
    <t>MILLER ALEJANDRO CASTRO PEREZ</t>
  </si>
  <si>
    <t>MARIO ANDRES SANDOVAL RISCANEVO</t>
  </si>
  <si>
    <t>JOHAN MAURICIO AREVALO CEPEDA</t>
  </si>
  <si>
    <t>ALEXIS CAMILO TERAN BENITEZ</t>
  </si>
  <si>
    <t>JUAN PABLO LOZANO PRIETO</t>
  </si>
  <si>
    <t>DIEGO FERNANDO RUBIANO ZOCADAGUI</t>
  </si>
  <si>
    <t>OSCAR IVAN MOLINA MARTINEZ</t>
  </si>
  <si>
    <t>FERNANDO ADOLFO RINCON VALBUENA</t>
  </si>
  <si>
    <t>DIEGO FERNANDO OCHOA MONTERO</t>
  </si>
  <si>
    <t>MANUEL FELIPE GONZALEZ ALFONSO</t>
  </si>
  <si>
    <t>JAIME ENRIQUE CASTIBLANCO MATIZ</t>
  </si>
  <si>
    <t>JORGE ALEXANDER GARCIA NIÑO</t>
  </si>
  <si>
    <t>JULIAN ANDRES LOPEZ CERON</t>
  </si>
  <si>
    <t>EDILSON ALVEIRO ZABALETA CUELLAR</t>
  </si>
  <si>
    <t>JORGE ELIECER GARCIA NEVA</t>
  </si>
  <si>
    <t>CAMILO ANDRES POVEDA AVILA</t>
  </si>
  <si>
    <t>JOSE ALEJANDRO MARTINEZ PARRA</t>
  </si>
  <si>
    <t>ALDEMAR  GARCIA RODRIGUEZ</t>
  </si>
  <si>
    <t>YEINS  SILVA CASTAÑEDA</t>
  </si>
  <si>
    <t>YEISON JAIR QUIROGA LOZANO</t>
  </si>
  <si>
    <t>JOSE GIOVANY PINZON BAEZ</t>
  </si>
  <si>
    <t>JHONNATAN  ACOSTA HERRADA</t>
  </si>
  <si>
    <t>ALAN ARLEY MOSQUERA MOSQUERA</t>
  </si>
  <si>
    <t>JORGE ELIECER HORTA CULMA</t>
  </si>
  <si>
    <t>HELMAN ALEXANDER GONZALEZ FONSECA</t>
  </si>
  <si>
    <t>CHRISTIAN JOSE ARDILA DIRGUA</t>
  </si>
  <si>
    <t>JOHAN JULIAN SALAZAR SALAZAR</t>
  </si>
  <si>
    <t>YURY ANDRES SANTOS PETREL</t>
  </si>
  <si>
    <t>GERMAN  SANCHEZ SANCHEZ</t>
  </si>
  <si>
    <t>HUGO  HERRERA BRAVO</t>
  </si>
  <si>
    <t>ERNESTO  RAMIREZ VANEGAS</t>
  </si>
  <si>
    <t>ALEXANDER  GOMEZ BURGOS</t>
  </si>
  <si>
    <t>JESUS ALFONSO PEÑA PEREZ</t>
  </si>
  <si>
    <t>CARLOS ALIRIO CASTRO MALAVER</t>
  </si>
  <si>
    <t>JOHN CARLOS RAMOS MARTIN</t>
  </si>
  <si>
    <t>JAVIER HERNAN RODRIGUEZ PEÑUELA</t>
  </si>
  <si>
    <t>LUIS FERNANDO ANDRADE BARRIOS</t>
  </si>
  <si>
    <t>MARCO ALONSO RUIZ GUIZA</t>
  </si>
  <si>
    <t>LUIS FERNANDO HIDALGO ORTIZ</t>
  </si>
  <si>
    <t>DAVID ANTONIO RAFIC ALJURE SFEIR</t>
  </si>
  <si>
    <t>JAIRO  BETANCOURT FERNANDEZ</t>
  </si>
  <si>
    <t>GERMAN RICARDO MONTAÑA GALEANO</t>
  </si>
  <si>
    <t>FREDY  ROJAS DIAZ</t>
  </si>
  <si>
    <t>CARLOS AUGUSTO LOPEZ SOLANO</t>
  </si>
  <si>
    <t>OSCAR ALBERTO RODRIGUEZ AVILA</t>
  </si>
  <si>
    <t>EDWIN  MENDOZA AYALA</t>
  </si>
  <si>
    <t>CARLOS ALBERTO ALDANA CALDERON</t>
  </si>
  <si>
    <t>JAVIER FERNANDO MORA ANDRADE</t>
  </si>
  <si>
    <t>LIDIER  FONSECA GUERRERO</t>
  </si>
  <si>
    <t>ANDRES  LOPEZ GARCIA</t>
  </si>
  <si>
    <t>DANIEL ENRIQUE DIAZ INFANTE</t>
  </si>
  <si>
    <t>JOSE ALFREDO MORA GARCES</t>
  </si>
  <si>
    <t>RAFAEL ANTONIO ALBA CAMARGO</t>
  </si>
  <si>
    <t>FREDY ARMANDO ORTIZ HERNANDEZ</t>
  </si>
  <si>
    <t>RENE  MILLAN PERALTA</t>
  </si>
  <si>
    <t>BRIAN ANDRES CAICEDO FARFAN</t>
  </si>
  <si>
    <t>JOSE REINERIO GALEANO LEMUS</t>
  </si>
  <si>
    <t>ALEXANDER  YOSA MORENO</t>
  </si>
  <si>
    <t>OSCAR YESID CONDIA PEREZ</t>
  </si>
  <si>
    <t>OCTAVIO  JIMENEZ GUTIERREZ</t>
  </si>
  <si>
    <t>WILLIAM FERNEY MARTINEZ VASQUEZ</t>
  </si>
  <si>
    <t>EDUAR IVAN AVENDAÑO BAUTISTA</t>
  </si>
  <si>
    <t>JUAN GUILLERMO RAMIREZ MARTINEZ</t>
  </si>
  <si>
    <t>RICHARD  OSPINA PERDOMO</t>
  </si>
  <si>
    <t>BORWMAN ALEXANDER GONZALEZ CASTELLANOS</t>
  </si>
  <si>
    <t>JHON FREDY SALAZAR BOTIA</t>
  </si>
  <si>
    <t>ARNOLD ALBERTO SORIANO ORTIZ</t>
  </si>
  <si>
    <t>RODRIGO ALEXANDER QUINTERO CONTRERAS</t>
  </si>
  <si>
    <t>OMAR EDUARDO SUPELANO MARQUEZ</t>
  </si>
  <si>
    <t>JORGE ANTONIO CASALLAS RIVEROS</t>
  </si>
  <si>
    <t>RICARDO  DEVIA CARTAGENA</t>
  </si>
  <si>
    <t>OSCAR JAVIER FONSECA GOMEZ</t>
  </si>
  <si>
    <t>JOSE LUIS BLANCO AVENDAÑO</t>
  </si>
  <si>
    <t>CARLOS ALBERTO GARZON JIMENEZ</t>
  </si>
  <si>
    <t>ANDRES ARLEY NIEBLES PARRA</t>
  </si>
  <si>
    <t>SANTIAGO  ORTEGA GONZALEZ</t>
  </si>
  <si>
    <t>JUAN GABRIEL PARRA AGUDELO</t>
  </si>
  <si>
    <t>VICTOR HUGO HUERTAS PRADA</t>
  </si>
  <si>
    <t>FREDY ALBERTO BAQUERO MICAN</t>
  </si>
  <si>
    <t>ANDRES FERNANDO HERRAN CIFUENTES</t>
  </si>
  <si>
    <t>JOSE ALEJANDRO ESCOBAR RAMIREZ</t>
  </si>
  <si>
    <t>JUAN GABRIEL HENAO TORRES</t>
  </si>
  <si>
    <t>CARLOS ANDRES RODRIGUEZ ROBLES</t>
  </si>
  <si>
    <t>MARIO HUMBERTO RODRIGUEZ MENDEZ</t>
  </si>
  <si>
    <t>BRYAN DAVID SANCHEZ</t>
  </si>
  <si>
    <t>OSCAR MAURICIO GIL</t>
  </si>
  <si>
    <t>ROYER HENRY VELOZA DIAZ</t>
  </si>
  <si>
    <t>DANIEL ALEJANDRO RODRIGUEZ CASTRILLON</t>
  </si>
  <si>
    <t>JHON WILSON PINTO</t>
  </si>
  <si>
    <t>DANIEL FERNANDO VEGA SILVA</t>
  </si>
  <si>
    <t>JORGE ENRIQUE GROSSO PEREZ</t>
  </si>
  <si>
    <t>JEISSON JAIR GOMEZ</t>
  </si>
  <si>
    <t>MARCO ANTONIO BALLESTEROS AGUIRRE</t>
  </si>
  <si>
    <t>JAIME DARIO PARDO RODRIGUEZ</t>
  </si>
  <si>
    <t>JOSEFF ALEXANDER PAEZ AYURE</t>
  </si>
  <si>
    <t>YONI EDILSON CASTRO GALAN</t>
  </si>
  <si>
    <t>WALTER ANDRES CASTAÑEDA GARCIA</t>
  </si>
  <si>
    <t>ANDRES OCTAVIO RODRIGUEZ REYES</t>
  </si>
  <si>
    <t>RODOLFO ANDRES PEREZ RODRIGUEZ</t>
  </si>
  <si>
    <t>MICHAEL ALFONSO GARZON CIFUENTES</t>
  </si>
  <si>
    <t>EDWIN ALBERTO DIAZ BAEZ</t>
  </si>
  <si>
    <t>CARLOS HUMBERTO ALVARADO ENCISO</t>
  </si>
  <si>
    <t>JOSE DAVID QUINTERO PEÑA</t>
  </si>
  <si>
    <t>EDWIN GIOVANNI SANCHEZ FLAUTERO</t>
  </si>
  <si>
    <t>YESID FERNANDO RIVERA CONTRERAS</t>
  </si>
  <si>
    <t>JUAN CAMILO RAMIREZ ZAMBRANO</t>
  </si>
  <si>
    <t>EDWARD FERNANDO GUZMAN FRANCO</t>
  </si>
  <si>
    <t>ANDRES ALEJANDRO AYURE FLOREZ</t>
  </si>
  <si>
    <t>GUIDO HERNESTO GAMARRA SALON</t>
  </si>
  <si>
    <t>ALEXANDER  ROJAS CRUZ</t>
  </si>
  <si>
    <t>DIEGO ANDRES CATOLICO AMAYA</t>
  </si>
  <si>
    <t>CARLOS ARLEY NIÑO MEDINA</t>
  </si>
  <si>
    <t>JOEL FERNANDO JARAMILLO GARCIA</t>
  </si>
  <si>
    <t>VICTOR MANUEL SOTELO MORA</t>
  </si>
  <si>
    <t>MANUEL ANDRES RAMIREZ BALCAZAR</t>
  </si>
  <si>
    <t>JOSE ANDRES SALINAS WILCHES</t>
  </si>
  <si>
    <t>FABIO ALEJANDRO LOZANO OLARTE</t>
  </si>
  <si>
    <t>CAMILO  DIAZ TOVAR</t>
  </si>
  <si>
    <t>DAVID GONZALO CACERES CARDENAS</t>
  </si>
  <si>
    <t>MAURICIO  CAMARGO AVILA</t>
  </si>
  <si>
    <t>PEDRO ALFONSO FRANCO MORALES</t>
  </si>
  <si>
    <t>GABRIEL GIOVANNY GARCIA GARCIA</t>
  </si>
  <si>
    <t>CARLOS ALBERTO BERNAL DELATORRE</t>
  </si>
  <si>
    <t>JUAN SEBASTIAN QUINONEZ LEAL</t>
  </si>
  <si>
    <t>JEISSON AUGUSTO MORA VANEGAS</t>
  </si>
  <si>
    <t>EDWIN OSWALDO REINA BONILLA</t>
  </si>
  <si>
    <t>ELKIN ALFONSO CALVO MUNERA</t>
  </si>
  <si>
    <t>DEIVY FABIAN VELANDIA HEREDIA</t>
  </si>
  <si>
    <t>WILLIAMS RICARDO VEGA REDONDO</t>
  </si>
  <si>
    <t>MARIO ASDRUBAL RODRIGUEZ SANCHEZ</t>
  </si>
  <si>
    <t>CARLOS ANDRES MEDINA MENDEZ</t>
  </si>
  <si>
    <t>PEDRO DAVID GALEANO MARTINEZ</t>
  </si>
  <si>
    <t>RAFAEL RICARDO AREVALO RODRIGUEZ</t>
  </si>
  <si>
    <t>JOSE AUGUSTO PASTRANA TRUJILLO</t>
  </si>
  <si>
    <t>RAFAEL DARIO VELANDIA GONZALEZ</t>
  </si>
  <si>
    <t>JUAN MANUEL VARGAS BUENDIA</t>
  </si>
  <si>
    <t>AUGUSTO CESAR MOSCARELLA RIASCOS</t>
  </si>
  <si>
    <t>SOLON WENCESLAO DE LUQUE DIAZ GRANADOS</t>
  </si>
  <si>
    <t>JOSE DOMINGO CASTAÑEDA LOPEZ</t>
  </si>
  <si>
    <t>JOSE JAIRO DELGADO ZABALA</t>
  </si>
  <si>
    <t>JOSE OCTAVIO CRUZ NINCOR</t>
  </si>
  <si>
    <t>MIGUEL YOVANNY AGUDELO OLAYA</t>
  </si>
  <si>
    <t>ANGEL ALBERTO GUZMAN BERMUDEZ</t>
  </si>
  <si>
    <t>JOHN FREDY HERNANDEZ PEREZ</t>
  </si>
  <si>
    <t>OSCAR FERNEY HERNANDEZ PEREZ</t>
  </si>
  <si>
    <t>YESID CAMILO MORALES SIERRA</t>
  </si>
  <si>
    <t>SEGUNDO GUSTAVO GONZALEZ QUIÑONES</t>
  </si>
  <si>
    <t>JAIRO ENRIQUE PEÑARANDA TORRADO</t>
  </si>
  <si>
    <t>HUGO MESIAS CARRILLO DIAZ</t>
  </si>
  <si>
    <t>MARCO LEONARDO PEREZ PABLOS</t>
  </si>
  <si>
    <t>JOSE MAURICIO JULIO SEPULVEDA</t>
  </si>
  <si>
    <t>FRANCISCO JAVIER TOLOZA FUENTES</t>
  </si>
  <si>
    <t>DENIS EDUARDO BARROZO ROJAS</t>
  </si>
  <si>
    <t>MIGUEL ANGEL RUIZ BENITEZ</t>
  </si>
  <si>
    <t>CARLOS ARTURO SEPULVEDA SANCHEZ</t>
  </si>
  <si>
    <t>REYNALDO ENRIQUE SARMIENTO PINTO</t>
  </si>
  <si>
    <t>CESAR AUGUSTO AFANADOR GOMEZ</t>
  </si>
  <si>
    <t>LACIDES  ROBLES ESPINOSA</t>
  </si>
  <si>
    <t>IVAN DARIO SERRANO ALMEYDA</t>
  </si>
  <si>
    <t>HERNAN JAVIER RUGE PADILLA</t>
  </si>
  <si>
    <t>FERNANDO  LARA AGUDELO</t>
  </si>
  <si>
    <t>JESUS PEDRO NEL SERRANO MENESES</t>
  </si>
  <si>
    <t>ANDRES FERNANDO RIVERA ACUÑA</t>
  </si>
  <si>
    <t>REINALDO DE JESUS FUNEZ RIVERA</t>
  </si>
  <si>
    <t>REYNALDO  PINZON USECHE</t>
  </si>
  <si>
    <t>EDGAR FERNANDO SANDOVAL BOCANEGRA</t>
  </si>
  <si>
    <t>GUILLERMO HUMBERTO BASTIDAS CASTAÑO</t>
  </si>
  <si>
    <t>HERIBERTO ANTONIO DIAZ TORRES</t>
  </si>
  <si>
    <t>JORGE ALEJANDRO GONZALEZ LOZANO</t>
  </si>
  <si>
    <t>GENDRY  LOAIZA TIQUE</t>
  </si>
  <si>
    <t>HEBERT ENRIQUE ORTIZ POSSO</t>
  </si>
  <si>
    <t>MANUEL ALFONSO RUIZ PARRA</t>
  </si>
  <si>
    <t>INGENIERIA ELECTRONICA Y SISTEMAS SAS</t>
  </si>
  <si>
    <t>ASOCIACION DE JUNTAS DE ACCION COMUNAL D E LA LOCALIDAD 11 DE SUBA</t>
  </si>
  <si>
    <t>INGEAL S A</t>
  </si>
  <si>
    <t>FUNDACION INTERNACIONAL DE PEDAGOGIA CON CEPTUAL ALBERTO MERANI</t>
  </si>
  <si>
    <t>CONTROLES EMPRESARIALES S.A.S</t>
  </si>
  <si>
    <t>FUNDACION SOCIAL COLOMBIANA CEDAVIDA</t>
  </si>
  <si>
    <t>SEGURIDAD Y VIGILANCIA EXITO DE COLOMBIA LTDA</t>
  </si>
  <si>
    <t>CUMMINS DE LOS ANDES S A</t>
  </si>
  <si>
    <t>INVERSIONES RECTICAR S.A.S</t>
  </si>
  <si>
    <t>LLANTAS E IMPORTACIONES SAGU SAS</t>
  </si>
  <si>
    <t>GIJON SAS</t>
  </si>
  <si>
    <t>CORPORACION UNIVERSITARIA MINUTO DE DIOS</t>
  </si>
  <si>
    <t>FUNDACION FRANCISCA RADKE PARA EL DESARR OLLO DE LA UPN</t>
  </si>
  <si>
    <t>EDITORIAL SCRIPTO S A S</t>
  </si>
  <si>
    <t>SEGURIDAD CANINA DE COLOMBIA LTDA SECANC OL LTDA</t>
  </si>
  <si>
    <t>FUNDACION ESCUELA CULTURAL COMUN&amp;ARTE FU CCA</t>
  </si>
  <si>
    <t>IMPRESOS GAMA LIMITADA</t>
  </si>
  <si>
    <t>A D W MAQUINAS DE COSER S.A.S</t>
  </si>
  <si>
    <t>CIVIL ENGINEERING TCHNOLOGY SAS</t>
  </si>
  <si>
    <t>COOMEVA E.P.S. S.A. EN LIQUIDACION</t>
  </si>
  <si>
    <t>CORREAGRO S.A</t>
  </si>
  <si>
    <t>CORPORACIÓN TECNOLÓGICA DE EDUCACIÓN SUPERIOR SAPIENZA CTE</t>
  </si>
  <si>
    <t>FUNDACION OCUPACIONAL COMUNITARIA DE LID</t>
  </si>
  <si>
    <t>CONSORCIO INTERNACIONAL DE SOLUCIONES IN TEGRALES S.A.S</t>
  </si>
  <si>
    <t>INGENIERIA HOSPITALARIA SAS</t>
  </si>
  <si>
    <t>PROFESIONALES ASOCIADOS LTDA</t>
  </si>
  <si>
    <t>CORPORACION ALMA MATER</t>
  </si>
  <si>
    <t>CONSTRUSOCIAL S A S</t>
  </si>
  <si>
    <t>IMPRENTA NACIONAL DE COLOMBIA</t>
  </si>
  <si>
    <t>SEGURIDAD PENTA LTDA</t>
  </si>
  <si>
    <t>MEDINA &amp; RIVERA INGENIEROS ASOCIADOS SOC IEDAD POR ACCIONES SIMPLIFICADA</t>
  </si>
  <si>
    <t>EMPRESA INMOBILIARIA Y DE SERVICIOS LOGI STICOS DE</t>
  </si>
  <si>
    <t>I 3NET S A S</t>
  </si>
  <si>
    <t>IMPOCOSER SAS</t>
  </si>
  <si>
    <t>HELAM SEGURIDAD LTDA</t>
  </si>
  <si>
    <t>AUTOGESTION COLOMBIA</t>
  </si>
  <si>
    <t>GOARCO S.A.S</t>
  </si>
  <si>
    <t>CENTRO INTEGRAL DE MANTENIMIENTO AUTOCAR S SAS</t>
  </si>
  <si>
    <t>COPIERS MARKET E.U.</t>
  </si>
  <si>
    <t>CASTOR DATA S A S</t>
  </si>
  <si>
    <t>DELL COLOMBIA INC</t>
  </si>
  <si>
    <t>JPS INGENIERIA SAS</t>
  </si>
  <si>
    <t>VISUAR S A S</t>
  </si>
  <si>
    <t>GOLD SYS LTDA</t>
  </si>
  <si>
    <t>CERTIFICATION QUALITY RESOURCES SAS</t>
  </si>
  <si>
    <t>MUÑOZ Y HERRERA INGENIEROS ASOCIADOS S A</t>
  </si>
  <si>
    <t>CIENCIA EDUCACION Y TECNOLOGIA LIMITADA</t>
  </si>
  <si>
    <t>AQSERV S A S</t>
  </si>
  <si>
    <t>GESTION DE PROYECTOS DE INGENIERIA G P I SAS</t>
  </si>
  <si>
    <t>SEGURIDAD PRIVADA ASESORIAS Y SERVICIOS LTDA VIGIASER LTDA</t>
  </si>
  <si>
    <t>RAPITEST INGENIERIA LTDA</t>
  </si>
  <si>
    <t>ARDIKO A&amp;S CONSTRUCCIONES SUMINISTROS Y SERVICIOS SAS</t>
  </si>
  <si>
    <t>LEXCOM CORPORACION AMERICANA PARA EL DES ARROLLO Y PROMOCION DE LAS LEYES LA CIEN CIA Y LA TECNOLOGIA</t>
  </si>
  <si>
    <t>INGENIERIA R H S A S</t>
  </si>
  <si>
    <t>AMERICAN OUTSOURCING S A</t>
  </si>
  <si>
    <t>FUNDACION JUSTICIA SOCIAL</t>
  </si>
  <si>
    <t>AGENCIA NACIONAL DE SEGURIDAD PRIVADA AN SE LTDA</t>
  </si>
  <si>
    <t>COMPAÑIA DE SEGURIDAD Y VIGILANCIA PRIVA DA SIMON BOLIVAR LTDA EN REORGANIZACION</t>
  </si>
  <si>
    <t>CORPORACION VIENTOS DEL PORVENIR</t>
  </si>
  <si>
    <t>REX INGENIERIA S A - EN REORGANIZACION</t>
  </si>
  <si>
    <t>ACADIT INGENIERIA LTDA</t>
  </si>
  <si>
    <t>M P S IMPORTACIONES Y EXPORTACIONES S.A. S.</t>
  </si>
  <si>
    <t>SOCIEDAD CAMERAL DE CERTIFICACION DIGITA L CERTICAMARA S A</t>
  </si>
  <si>
    <t>PC PRONTO SOCIEDAD POR ACCIONES SIMPLIFI CADA</t>
  </si>
  <si>
    <t>CARS TURISMO S.A.S</t>
  </si>
  <si>
    <t>CONSTRUCTORA GUERRERO Y CIA S EN C</t>
  </si>
  <si>
    <t>ASOCIACION DE USUARIOS DE ACUEDUCTO Y AL CANTARILLADO DE LA VEREDA PASQUILLA CENT RO</t>
  </si>
  <si>
    <t>ASESORIAS DE EMPRESAS SOLIDARIAS</t>
  </si>
  <si>
    <t>JUNTA REGI0NAL DE CALIFICACION DE INVALI DEZ DE BOGOTA Y CUNDINAMARCA</t>
  </si>
  <si>
    <t>BRAND CENTER SAS</t>
  </si>
  <si>
    <t>ASOCIACION AMBIENTALISTA Y ECOLOGICA DE SARROLLO AMBIENTAL ASODESAM</t>
  </si>
  <si>
    <t>CORPORACION SOLIDARIDAD Y TRABAJO</t>
  </si>
  <si>
    <t>FUNDACION PARA EL DESARROLLO INTERCULTUR AL O.N.G</t>
  </si>
  <si>
    <t>INSTITUCIONAL STAR SERVICES LTDA</t>
  </si>
  <si>
    <t>RAFAEL POVEDA TELEVISION SAS</t>
  </si>
  <si>
    <t>COLOMBIA TELECOMUNICACIONES S A E S P BI C</t>
  </si>
  <si>
    <t>EQUIPO SERVICIO MANTENIMIENTO EXTINTORES LTDA</t>
  </si>
  <si>
    <t>SALUD TOTAL</t>
  </si>
  <si>
    <t>HIDROTEST ENGINEERING &amp; SUPPLIES S A S</t>
  </si>
  <si>
    <t>ECOCAPITAL INTERNACIONAL SA E S P</t>
  </si>
  <si>
    <t>PRISMA PROMOCION Y PREVENCION EN SALUD M ENTAL E A T</t>
  </si>
  <si>
    <t>CONSTRUCTORA VMJ LTDA</t>
  </si>
  <si>
    <t>OFICINA INTERNACIONAL DEL TRABAJO OIT</t>
  </si>
  <si>
    <t>PICO CONSTRUCCIONES LTDA</t>
  </si>
  <si>
    <t>IMPORTACIONES Y DISTRIBUCIONES BNW S.A.S .</t>
  </si>
  <si>
    <t>CORPORACION PARA EL DESARROLLO LA COMUNI CACION Y LA CULTURA</t>
  </si>
  <si>
    <t>INVERSIONES INARDEX E U</t>
  </si>
  <si>
    <t>INGENIERIA Y MEDIO AMBIENTE S.A.S.</t>
  </si>
  <si>
    <t>ZURICH COLOMBIA SEGUROS S.A.</t>
  </si>
  <si>
    <t>SEGUROS DE VIDA DEL ESTADO S.A.</t>
  </si>
  <si>
    <t>SEGUROS DEL ESTADO S.A.</t>
  </si>
  <si>
    <t>CONSULTORES TECNICOS Y ECONOMICOS SAS</t>
  </si>
  <si>
    <t>RENAULT SOCIEDAD DE FABRICACION DE AUTOM OTORES SAS</t>
  </si>
  <si>
    <t>DISPAPELES S.A.S</t>
  </si>
  <si>
    <t>INVERSIONES SALAZAR ARIAS LTDA</t>
  </si>
  <si>
    <t>COMPAÑIA DE PROYECTOS TECNICOS CPT S A</t>
  </si>
  <si>
    <t>FUNDACION GILBERTO ALZATE AVENDAÑO</t>
  </si>
  <si>
    <t>VIGIAS DE COLOMBIA S R L LIMITADA</t>
  </si>
  <si>
    <t>ACI PROYECTOS S.A.S</t>
  </si>
  <si>
    <t>MUEBLES ROMERO S A S</t>
  </si>
  <si>
    <t>IMCOLMEDICA S A</t>
  </si>
  <si>
    <t>AMERICANA AUTOMOTRIZ SAS</t>
  </si>
  <si>
    <t>ORTEGA ROLDAN Y CIA SAS</t>
  </si>
  <si>
    <t>INTERSA S.A.</t>
  </si>
  <si>
    <t>SEGURIDAD LAS AMERICAS LTDA SEGURIAMERIC AS LTDA</t>
  </si>
  <si>
    <t>SEGURIDAD NAPOLES LIMITADA</t>
  </si>
  <si>
    <t>L.A.S. ELECTROMEDICINA S.A.S.</t>
  </si>
  <si>
    <t>SERVICONI LTDA SERVICIOS PRIVADOS DE SEG URIDAD Y VIGILANCIA</t>
  </si>
  <si>
    <t>ASIC SAS</t>
  </si>
  <si>
    <t>PROSEGUR VIGILANCIA Y SEGURIDAD PRIVADA LTDA</t>
  </si>
  <si>
    <t>EXCURSIONES AMISTAD SAS Y/O ADESCUBRIR TRAVEL Y ADVENTURE SAS</t>
  </si>
  <si>
    <t>COMERCIAL INTERNACIONAL DE EQUIPOS Y MAQ</t>
  </si>
  <si>
    <t>PROCOPAL S.A.</t>
  </si>
  <si>
    <t>SERVI UNIDAS LTDA</t>
  </si>
  <si>
    <t>UNV. PEDAGOGICA Y TECNOLOGICA</t>
  </si>
  <si>
    <t>ICETEX</t>
  </si>
  <si>
    <t>EMPRESA DE TELEFONOS DE BOGOTA</t>
  </si>
  <si>
    <t>MARKETGROUP SAS</t>
  </si>
  <si>
    <t>CIVILNET INGENIERIA S A S</t>
  </si>
  <si>
    <t>FUNDACION TECNOLOGICA ALBERTO MERANI</t>
  </si>
  <si>
    <t>INMOBILIARIA INDUSTRIAL DE COLOMBIA S.A. S.</t>
  </si>
  <si>
    <t>DISCOMPUCOL S A S</t>
  </si>
  <si>
    <t>CIVILE SAS</t>
  </si>
  <si>
    <t>INFRAESTRUCTURA NACIONAL LTDA</t>
  </si>
  <si>
    <t>PRIME PRODUCCIONES S..A</t>
  </si>
  <si>
    <t>COMPAÑIA DE DISTRIBUCION FERRETERA S A S</t>
  </si>
  <si>
    <t>CANAAN INVERSIONES SAS</t>
  </si>
  <si>
    <t>INFOTIC S A</t>
  </si>
  <si>
    <t>CORPORACION PARA IMPULSAR EL DESARROLLO AMBIENTAL</t>
  </si>
  <si>
    <t>NOVA SARMIENTO CONSTRUCCIONES LIMITADA.</t>
  </si>
  <si>
    <t>CORPORACIÓN PARA EL DESARROLLO SOCIAL SI NAPSIS "CORSINAPSIS"</t>
  </si>
  <si>
    <t>INNOVECIÓN EN PROYECTOS PARA LA SOSTENIB</t>
  </si>
  <si>
    <t>CORPORACION PARA EL FOMENTO SOCIAL DE CO LOMBIA</t>
  </si>
  <si>
    <t>CORPORACION PARA EL DESARROLLO HUMANO SO CIAL Y COMUNITARIO</t>
  </si>
  <si>
    <t>DATAMEDIC COLOMBIA S.A.S</t>
  </si>
  <si>
    <t>ASOCIACION DE FAMILIAS RECUPERADORAS AMBIENTALES DE COLOMBIA E.S.P.</t>
  </si>
  <si>
    <t>JARDINES URBANOS S.A.S</t>
  </si>
  <si>
    <t>UNIDAD ADMINISTRATIVA ESPECIAL DE SERVIC IOS PUBLICOS - UAESP</t>
  </si>
  <si>
    <t>UNIDAD ADMINISTRATIVA ESPECIAL DE REHABI LITACION Y MANTENIMIENTO VIAL</t>
  </si>
  <si>
    <t>SOPORTE TECNICO DE COLOMBIA S.A.S</t>
  </si>
  <si>
    <t>IMAGEN Y MARCA S A S</t>
  </si>
  <si>
    <t>EXPERTOS INGENIEROS S.A.S.</t>
  </si>
  <si>
    <t>FUNDACION SOCIAL PARA LA RECREACION LA C ULTURA Y EL DEPORTE</t>
  </si>
  <si>
    <t>VENTA EQUIPOS S A S</t>
  </si>
  <si>
    <t>C S I CONSTRUCCIONES, SERVICIOS E INGENI ERIA E U</t>
  </si>
  <si>
    <t>INVERSIONES LA VICTORIA INTERNATIONAL LT DA</t>
  </si>
  <si>
    <t>CONSULTORIA Y CONSTRUCCIONES CIVILES S.A .S</t>
  </si>
  <si>
    <t>SOLIMPRESS SOLUCIONES DE IMPRESION LIMIT ADA -</t>
  </si>
  <si>
    <t>J.A.H. INGENIERIA INDUSTRIAL SAS</t>
  </si>
  <si>
    <t>RED LOGISTICA Y GESTION S.A.S</t>
  </si>
  <si>
    <t>P &amp; P GESTION INTEGRAL COMPAÑIA SAS</t>
  </si>
  <si>
    <t>GLOBAL INDUSTRIA S.A.S.</t>
  </si>
  <si>
    <t>OMICRON DEL LLANO</t>
  </si>
  <si>
    <t>FUNDACION NUEVA VIDA PARA UN PAIS LIBRE FUNDIPAL</t>
  </si>
  <si>
    <t>SEGURIDAD PERCOL LTDA</t>
  </si>
  <si>
    <t>INNVECTOR SAS</t>
  </si>
  <si>
    <t>CORPORACION ARION</t>
  </si>
  <si>
    <t>EMPRESA DE VIGILANCIA Y SEGURIDAD PRIVAD</t>
  </si>
  <si>
    <t>DISTRIBUIDORA Y COMERCIALIZADORA E W EL TRIANGULO SAS</t>
  </si>
  <si>
    <t>INVERSIONES PUIN S. A S. . EN REORGANIZA CIÓN</t>
  </si>
  <si>
    <t>EYM COMPANY SAS</t>
  </si>
  <si>
    <t>RED DE ORGANIZACIONES DE RECICLADORES AM BIENTALES</t>
  </si>
  <si>
    <t>FERRELECTRICOS IMPORTADOS S.A.S</t>
  </si>
  <si>
    <t>RETIN INGENIERIA S A S</t>
  </si>
  <si>
    <t>C.C.Q. CONSTRUCCIONES SAS</t>
  </si>
  <si>
    <t>J C A ESTUDISO SAS</t>
  </si>
  <si>
    <t>PROSUTEC S.A.S</t>
  </si>
  <si>
    <t>PROYECTOS Y CONSTRUCCIONES DEL NORTE S A S PROCONORTE S A S</t>
  </si>
  <si>
    <t>DICOMO SERVICIOS INTEGRALES DE INGENIERI A S.A.S</t>
  </si>
  <si>
    <t>FUNDACION ACADEMIA NACIONAL DE APRENDIZA JE ANDAP</t>
  </si>
  <si>
    <t>DISTRIBUCIONES ALIADAS BJ SAS</t>
  </si>
  <si>
    <t>FORMARCHIVOS Y SUMINISTROS SAS</t>
  </si>
  <si>
    <t>COMERCIALIZADORA ARTURO CALLE S.A.S.</t>
  </si>
  <si>
    <t>COMERCIALIZADORA Y SUBASTAS COLOMBIA SAS</t>
  </si>
  <si>
    <t>COMERCIALIZADORA CMS S.A.S</t>
  </si>
  <si>
    <t>AUTOSERVICIO MECANICO SAS</t>
  </si>
  <si>
    <t>ASOCIACION RECUPERADORES AMBIENTALISTAS COLOMBIANOS</t>
  </si>
  <si>
    <t>JEM SUPPLIES SAS</t>
  </si>
  <si>
    <t>INGENIERIA E INFRAESTRUCTURA SAS</t>
  </si>
  <si>
    <t>UNLOFT PRODUCCION DE MARCA S A S</t>
  </si>
  <si>
    <t>CENTRO NACIONAL DE PROYECTOS CNP S.A.S.</t>
  </si>
  <si>
    <t>INSTITUTO DISTRITAL DE LAS ARTES</t>
  </si>
  <si>
    <t>EMM INGENIERIA SAS</t>
  </si>
  <si>
    <t>SEGO INGENIERIA SAS</t>
  </si>
  <si>
    <t>ASOCIACION DE RECICLADORES AMBIENTALES A RAMB</t>
  </si>
  <si>
    <t>ESM LOGISTICA SAS</t>
  </si>
  <si>
    <t>SQUADRA SEGURIDAD LTDA</t>
  </si>
  <si>
    <t>LAS PUERTAS DEL CIELO S A S</t>
  </si>
  <si>
    <t>JOSE ANTONIO BENITEZ ORTIZ Y CIA SAS</t>
  </si>
  <si>
    <t>DREAMS EVENT PLANNING SERVICES S A S</t>
  </si>
  <si>
    <t>CONSORCIO SAYP 2011</t>
  </si>
  <si>
    <t>MONTAJES Y PROCESOS MP SAS</t>
  </si>
  <si>
    <t>WORKING PROJECTS SAS</t>
  </si>
  <si>
    <t>J&amp;M SOLUCIONES SEGURAS SAS</t>
  </si>
  <si>
    <t>INGPROCIVILES SAS</t>
  </si>
  <si>
    <t>SUPERVISION E INGENIERIADE PROYECTOS S A S</t>
  </si>
  <si>
    <t>HOLDINGRIP SAS</t>
  </si>
  <si>
    <t>MANPOWER COMPAÑIA INTEGRAL DE SERVICIOS S A S</t>
  </si>
  <si>
    <t>CFD INGENIERIA S.A.S.</t>
  </si>
  <si>
    <t>M&amp;M ENERGY SOLUTIONS SAS</t>
  </si>
  <si>
    <t>DICOIN INGENIEROS SAS</t>
  </si>
  <si>
    <t>GRUPO EMPRESARIAL CREAR DE COLOMBIA S A S</t>
  </si>
  <si>
    <t>DISTRIBUCION Y SERVICIO S A S</t>
  </si>
  <si>
    <t>T&amp;C INGENIEROS SAS</t>
  </si>
  <si>
    <t>S&amp;S SUMINISTROS EMPRESARIALES SAS</t>
  </si>
  <si>
    <t>KANDERI GROUP S A S</t>
  </si>
  <si>
    <t>COMERCIALIZADORA Y PRODUCTORA POLUX S A S</t>
  </si>
  <si>
    <t>SCALAS S A S</t>
  </si>
  <si>
    <t>EN ALIANZA S.A.S</t>
  </si>
  <si>
    <t>TADINO SUMINISTROS SAS</t>
  </si>
  <si>
    <t>EPC ENERGY S A S</t>
  </si>
  <si>
    <t>MILLER GAMA CONSTRUCCIONES S A S</t>
  </si>
  <si>
    <t>IMPORTEX SANDOVAL S A S</t>
  </si>
  <si>
    <t>ASOCIACIONES ECOLOGICA DE RECICLADORES</t>
  </si>
  <si>
    <t>ABC INTERCARGO SAS</t>
  </si>
  <si>
    <t>HELP SOLUCIONES INFORMATICAS HSI SAS</t>
  </si>
  <si>
    <t>CONSORCIO VIAL 2013</t>
  </si>
  <si>
    <t>UNION TEMPORAL REMOSION SAN CRISTOBAL 20 13</t>
  </si>
  <si>
    <t>FUNDACION JUNTOS POR UN PAIS</t>
  </si>
  <si>
    <t>K-HUA GESTION INTEGRAL DE PROYECTOS Y CO NTRATOS SAS</t>
  </si>
  <si>
    <t>INVERSIONES EL NORTE SAS</t>
  </si>
  <si>
    <t>G&amp;M COMERCIALIZADORA SAS</t>
  </si>
  <si>
    <t>GOURIYU SISTEMS S.A.S</t>
  </si>
  <si>
    <t>COMERCIALIZADORA JUST TIME SAS</t>
  </si>
  <si>
    <t>CONSORCIO INTERVIAS</t>
  </si>
  <si>
    <t>UNION TEMPORAL EMINSER-SOLOASEO</t>
  </si>
  <si>
    <t>JMS INGENIERIA Y ARQUITECTURA SAS</t>
  </si>
  <si>
    <t>ATLAS CONTINENTAL GROUP S.A.S</t>
  </si>
  <si>
    <t>SOFTWARE IT SAS</t>
  </si>
  <si>
    <t>LINK PRACTICAL SOLUTIONS IT SAS</t>
  </si>
  <si>
    <t>+ CULTURAL - CORPORACION</t>
  </si>
  <si>
    <t>CONSORCIO NVP</t>
  </si>
  <si>
    <t>ECG COLOMBIA SAS</t>
  </si>
  <si>
    <t>LOGISTICS &amp; SERVICES SAS</t>
  </si>
  <si>
    <t>GRUPO EMPRESARIAL DE ASESORIAS Y SERVICI OS DE COLOMBIA S A S</t>
  </si>
  <si>
    <t>GAVINCO INGENIEROS CONSULTORES S A S</t>
  </si>
  <si>
    <t>CONSTRUCTORA GYC S A S</t>
  </si>
  <si>
    <t>JDC INGENIERIA Y CONSTRUCCION S A S</t>
  </si>
  <si>
    <t>REMA SOLUCIONES INTEGRALES SOCIEDAD POR ACCIONES SIMPLIFICADA</t>
  </si>
  <si>
    <t>POLO CONSTRUCCIONES E INGENIERIA S.A.S</t>
  </si>
  <si>
    <t>CORPORACION BINYE  DESARROYO HUMANO Y SOCIAL</t>
  </si>
  <si>
    <t>METROPOLITAN SECURITY CORPORATION LTDA</t>
  </si>
  <si>
    <t>PROYECTOS CIVILES DE INFRAESTRUCTURA S A S</t>
  </si>
  <si>
    <t>CORPORACION PARA EL DESARROLLO  SOSTENIBLE DEL AMBIENTE SOCIAL  Y ARTISTICO</t>
  </si>
  <si>
    <t>SARAO EVENTOS SAS</t>
  </si>
  <si>
    <t>B2B TIC SAS</t>
  </si>
  <si>
    <t>D&amp;S EMPRESARIALES SAS</t>
  </si>
  <si>
    <t>SOLUCIONES ORION SUCURSAL COLOMBIA</t>
  </si>
  <si>
    <t>HQ5 S A S</t>
  </si>
  <si>
    <t>NEFOX SAS</t>
  </si>
  <si>
    <t>CONSORCIO MITIGACION USME</t>
  </si>
  <si>
    <t>EIS CONSTRUCTORES SAS</t>
  </si>
  <si>
    <t>ELECTRIAIRES INTEGRALES SAS</t>
  </si>
  <si>
    <t>HEALTHCORP SAS</t>
  </si>
  <si>
    <t>ASOCIACION MUNDIAL DEL RECICLADOR POR EL PLANETA</t>
  </si>
  <si>
    <t>A&amp;G OBRAS Y PROYECTOS SAS</t>
  </si>
  <si>
    <t>ESTUDIO TERRITORIO SAS</t>
  </si>
  <si>
    <t>TIC AMERICA S A S</t>
  </si>
  <si>
    <t>LOGISTICA Y MONTAJES SAM SAS</t>
  </si>
  <si>
    <t>GAMEVING CONSTRUCCION SAS</t>
  </si>
  <si>
    <t>TRENDY SUPPLIERS SAS</t>
  </si>
  <si>
    <t>CONTRAPUNTO GROUP S.A.S.</t>
  </si>
  <si>
    <t>MEDIMAS EPS S.A.S. EN LIQUIDACIÓN</t>
  </si>
  <si>
    <t>CONSORCIO INGECIVILES</t>
  </si>
  <si>
    <t>A &amp; F SOLUCIONES CORPORATIVAS S A S</t>
  </si>
  <si>
    <t>CONSORCIO ESPACIOS URBANOS</t>
  </si>
  <si>
    <t>INGENIEROS DE COLOMBIA ASOCIADOS S.A.S</t>
  </si>
  <si>
    <t>CONSORCIO INTERESCOLAR 2017</t>
  </si>
  <si>
    <t>SOLIUN INGENIERIA S.A.S</t>
  </si>
  <si>
    <t>MALLPLAZA SERVICIOS S A S</t>
  </si>
  <si>
    <t>CONSORCIO UNO</t>
  </si>
  <si>
    <t>CONSORCIO VIAL LOS CERROS</t>
  </si>
  <si>
    <t>4 PODER O.R. COMUNICACIONES SAS</t>
  </si>
  <si>
    <t>CONSORCIO RD PUENTE ARANDA</t>
  </si>
  <si>
    <t>CONSORCIO CR-SUBA</t>
  </si>
  <si>
    <t>CONSORCIO BARRIOS SUBA</t>
  </si>
  <si>
    <t>CONSORCIO ECO OBRAS 2018</t>
  </si>
  <si>
    <t>CONSORCIO KENNEDY ECG GCA</t>
  </si>
  <si>
    <t>CONSORCIO JPS - APC 261</t>
  </si>
  <si>
    <t>CONSORCIO SAN JOSE</t>
  </si>
  <si>
    <t>CONSORCIO BOGOTA ENGATIVA</t>
  </si>
  <si>
    <t>CONSORCIO INTERVENTORIA SANTAFE 2017</t>
  </si>
  <si>
    <t>CONSORCIO CEYRM-268</t>
  </si>
  <si>
    <t>CONSORCIO PARQUES BOSA 2017</t>
  </si>
  <si>
    <t>CONSORCIO MP</t>
  </si>
  <si>
    <t>INGENIERIA DF. SAS</t>
  </si>
  <si>
    <t>2L PROYECTOS S.A.S</t>
  </si>
  <si>
    <t>ECCZAG SAS</t>
  </si>
  <si>
    <t>SOLUCIONES METALICAS EN ALMACENAMIENTO S AS</t>
  </si>
  <si>
    <t>A &amp; R RODCOMERCIAL S.A.S</t>
  </si>
  <si>
    <t>CONSORCIO TUNJUELITO 2018</t>
  </si>
  <si>
    <t>CONSORCIO PARQUES 2018</t>
  </si>
  <si>
    <t>CONSORCIO M1230</t>
  </si>
  <si>
    <t>DEPÓSITO INDUSTRIAL SAS</t>
  </si>
  <si>
    <t>CONSORCIO INTERESTUDIOS 2019</t>
  </si>
  <si>
    <t>CONSORCIO FE SANTA GBG</t>
  </si>
  <si>
    <t>CONSORCIO SAN FRANCISCO</t>
  </si>
  <si>
    <t>CONSORCIO VIAL BOGOTA</t>
  </si>
  <si>
    <t>B&amp;N INGENIERIA Y SERVICIOS SAS</t>
  </si>
  <si>
    <t>CONSORCIO VIAS 2018</t>
  </si>
  <si>
    <t>CONSORCIO PARAMO SUMAPAZ 2018</t>
  </si>
  <si>
    <t>CONSORCIO - 017 FDLU</t>
  </si>
  <si>
    <t>CONSORCIO FDLT 013</t>
  </si>
  <si>
    <t>CONSORCIO CONSERVACIONES 2018</t>
  </si>
  <si>
    <t>UNION TEMPORAL MANTENIMIENTO</t>
  </si>
  <si>
    <t>CONSORCIO ALPHA 2018</t>
  </si>
  <si>
    <t>CONSORCIO INTERVIAL SUMAPAZ</t>
  </si>
  <si>
    <t>CONSORCIO VIAL BOSA CCC</t>
  </si>
  <si>
    <t>CONSORCIO URIBE IC</t>
  </si>
  <si>
    <t>CONSORCIO FDLM 173 - 2018</t>
  </si>
  <si>
    <t>UNION TEMPORAL BJ</t>
  </si>
  <si>
    <t>UNION TEMPORAL TECNOLOGICA MERANI</t>
  </si>
  <si>
    <t>CONSORCIO SY RAFAEL URIBE URIBE</t>
  </si>
  <si>
    <t>CONSORCIO INTERVIAL LOCAL</t>
  </si>
  <si>
    <t>CONSORCIO GAMER</t>
  </si>
  <si>
    <t>CONSORCIO INTERVIAL 003</t>
  </si>
  <si>
    <t>CONSORCIO SUBA JAC</t>
  </si>
  <si>
    <t>CONSORCIO PROCRUZ</t>
  </si>
  <si>
    <t>CONSORCIO MITIGACION CB</t>
  </si>
  <si>
    <t>UNION TEMPORAL MITICOD 2018</t>
  </si>
  <si>
    <t>CONSORCIO DACA 2018</t>
  </si>
  <si>
    <t>CONSORCIO NORPARQUES</t>
  </si>
  <si>
    <t>CONSORCIO ESPACIO PUBLICO 2019</t>
  </si>
  <si>
    <t>CONSORCIO GALAN EDC</t>
  </si>
  <si>
    <t>CONSORCIO PARQUES USME 2019</t>
  </si>
  <si>
    <t>CONSORCIO INTERVENTORIAS DS</t>
  </si>
  <si>
    <t>CONSORCIO LA CANDELARIA</t>
  </si>
  <si>
    <t>CONSORCIO FDLCB 002-2018</t>
  </si>
  <si>
    <t>CONSORCIO RAFAEL 2018</t>
  </si>
  <si>
    <t>CONSORCIO CONSERVACION 2018</t>
  </si>
  <si>
    <t>CONSORCIO SUBA 2018</t>
  </si>
  <si>
    <t>UNION TEMPORAL PARQUES FONTIBON CP</t>
  </si>
  <si>
    <t>CONSORCIO INTERPARQUES DEL SUR 2018</t>
  </si>
  <si>
    <t>AUTO POWER S.A.S.</t>
  </si>
  <si>
    <t>ASOCIACION INTEGRAL DE RECICLADORES ECOL OGICOS ESP</t>
  </si>
  <si>
    <t>CARVEPA S.A.S</t>
  </si>
  <si>
    <t>COLDEGRAP SAS</t>
  </si>
  <si>
    <t>GRUPO BELL SAS</t>
  </si>
  <si>
    <t>INVERSIONES Y CONTRATOS BR SAS</t>
  </si>
  <si>
    <t>EXTINTORES FIREXT S.A.S</t>
  </si>
  <si>
    <t>PROES INGENIERIA SAS</t>
  </si>
  <si>
    <t>SOLUCIONES AMBIENTALES MARIN</t>
  </si>
  <si>
    <t>MACRO INGENIEROS SAS</t>
  </si>
  <si>
    <t>CONSORCIO SUMAPAZ 2 2019</t>
  </si>
  <si>
    <t>EL CARRETEL V.F. S.A.S.</t>
  </si>
  <si>
    <t>CONSOSRCIO SUMINISTROS BOGOTA P&amp;S</t>
  </si>
  <si>
    <t>ASOCIACION ECO RECICLAJE CAPITAL E.R.C</t>
  </si>
  <si>
    <t>CONSORCIO INTERURBANO</t>
  </si>
  <si>
    <t>MUEBLES ESCOLARES LUCENA SAS</t>
  </si>
  <si>
    <t>CONSORCIO JARDIN 2019</t>
  </si>
  <si>
    <t>UNION TEMPORAL ROAD DESIGN</t>
  </si>
  <si>
    <t>CONSORCIO INTERJARDIN 01</t>
  </si>
  <si>
    <t>UT CANDELARIA 2019</t>
  </si>
  <si>
    <t>BOLAÑOZ CONSTRUCCIONES SAS</t>
  </si>
  <si>
    <t>CONSORCIO FDLRUU S&amp;E 2019</t>
  </si>
  <si>
    <t>CONSORCIO INTER MOLINOS</t>
  </si>
  <si>
    <t>SUSTENTABILIDAD EMPRESARIA SAS E.S.P BIC</t>
  </si>
  <si>
    <t>CONSORCIO FADIÑO - INCOL</t>
  </si>
  <si>
    <t>CONSORCIO PROKD</t>
  </si>
  <si>
    <t>MORARCI AUTOMOTRIZ S.A.S.</t>
  </si>
  <si>
    <t>UNION TEMPORAL IGUARAN</t>
  </si>
  <si>
    <t>UNION TEMPORAL EVENTOS</t>
  </si>
  <si>
    <t>SUNSET EVENTS SAS</t>
  </si>
  <si>
    <t>MM UNION TEMPORAL</t>
  </si>
  <si>
    <t>CONSORCIO TREMUN</t>
  </si>
  <si>
    <t>UNION TEMPORAL EFAPA 19/20</t>
  </si>
  <si>
    <t>CONSORCIO INTERVENTORIAS 2020</t>
  </si>
  <si>
    <t>GRUPO GESTION EMPRESARIAL COLOMBIA S.A.S .</t>
  </si>
  <si>
    <t>CONSORCIO LOCALIDADES 2019</t>
  </si>
  <si>
    <t>CONSORCIO VIAL ALPA042</t>
  </si>
  <si>
    <t>CONSORCIO TIBABUYES</t>
  </si>
  <si>
    <t>UNION TEMPORAL CEDAVIDA EUONIA</t>
  </si>
  <si>
    <t>CONSORCIO ACUEDUCTOS PARA EL SUMAPAZ</t>
  </si>
  <si>
    <t>CONSORCIO ORION 126</t>
  </si>
  <si>
    <t>CONSORCIO INTERPARQUES TUNJUELITO 2020</t>
  </si>
  <si>
    <t>CONSORCIO BARRIOS UNIDOS 2020</t>
  </si>
  <si>
    <t>CONSORCIO INDGER</t>
  </si>
  <si>
    <t>CONSORCIO TUNVIAL</t>
  </si>
  <si>
    <t>CONSORCIO TUNJUELO 2020</t>
  </si>
  <si>
    <t>CONSORCIO PARQUES KENNEDY</t>
  </si>
  <si>
    <t>CONSORCIO VIAL IEP</t>
  </si>
  <si>
    <t>CONSORCIO MAJOPE</t>
  </si>
  <si>
    <t>CONSORCIO DISEÑOS 2019</t>
  </si>
  <si>
    <t>CONSORCIO BERLIN 2020</t>
  </si>
  <si>
    <t>UNION TEMPORAL RYF - MEDICONTROL</t>
  </si>
  <si>
    <t>UNION TEMPORAL INICIATIVA SOCIAL 2019</t>
  </si>
  <si>
    <t>CONSORCIO PARQUES P99</t>
  </si>
  <si>
    <t>DIRECCION Y GESTIÓN DE PROYECTOS SAS</t>
  </si>
  <si>
    <t>UNION TEMPORAL E&amp;D PARQUES</t>
  </si>
  <si>
    <t>CONSORCIO AWS 20</t>
  </si>
  <si>
    <t>EVA COPA MENSTRUAL S.A.S</t>
  </si>
  <si>
    <t>CONSORCIO JH 233</t>
  </si>
  <si>
    <t>GRUPO ANGEL STORE SAS</t>
  </si>
  <si>
    <t>UNION TEMPORAL UT ASERCA</t>
  </si>
  <si>
    <t>CONSULTORES Y ASESORES TIC SAS</t>
  </si>
  <si>
    <t>ARKADIA PRIME SAS</t>
  </si>
  <si>
    <t>MERGE S.A.S</t>
  </si>
  <si>
    <t>MAZÚ SERVICIOS INTEGRALES S.A.S.</t>
  </si>
  <si>
    <t>UNION TEMPORAL M&amp;L 20</t>
  </si>
  <si>
    <t>CONSTRUARQU S.A.S</t>
  </si>
  <si>
    <t>UNION TEMPORAL MAGALUBECK 2020</t>
  </si>
  <si>
    <t>UNION TEMPORAL MOTORYSA - CASATORO 2020</t>
  </si>
  <si>
    <t>UNION TEMPORAL POR LOS HEROES O UT PLH</t>
  </si>
  <si>
    <t>MULTIDOMINIO SAS</t>
  </si>
  <si>
    <t>MANA INVERSIONES SAS</t>
  </si>
  <si>
    <t>CONSORCIO G&amp;J</t>
  </si>
  <si>
    <t>UNION TEMPORAL SK</t>
  </si>
  <si>
    <t>CONSORCIO FLORFON</t>
  </si>
  <si>
    <t>ALIANZA COLOMBIANA DE INSTITUCIONES PUBL ICAS DE EDUCACION SUPERIOR RED SUMMA</t>
  </si>
  <si>
    <t>GRUPO CONSTRUCTORES INTELIGENTES S.A.S</t>
  </si>
  <si>
    <t>CONSORCIO FDLSC 2020</t>
  </si>
  <si>
    <t>CONSORCIO UROMI</t>
  </si>
  <si>
    <t>CONSORCIO EMPRO-NOG</t>
  </si>
  <si>
    <t>CONSORCIO PARQUES MARTIRES 2021</t>
  </si>
  <si>
    <t>CONSORCIO INTER GEOTERRA SAN CRISTOBAL</t>
  </si>
  <si>
    <t>CONSORCIO MVEPK ICG</t>
  </si>
  <si>
    <t>FUCONVIVENCIA 2020-1</t>
  </si>
  <si>
    <t>CONSORCIO MONTE SION</t>
  </si>
  <si>
    <t>CONSORCIO PROYTEC SUBA</t>
  </si>
  <si>
    <t>CONSORCIO VIAS BOGOTA</t>
  </si>
  <si>
    <t>LA UNION TEMPORAL UT FPH-ALFEREZ</t>
  </si>
  <si>
    <t>CONSORCIO MANVIALES BIOINGENIERIA</t>
  </si>
  <si>
    <t>CONSORCIO SANTA ALICIA 274</t>
  </si>
  <si>
    <t>CONSORCIO INTERVENTORIA SUMAPAZ 248</t>
  </si>
  <si>
    <t>CONSORCIO PARQUE MARTIRES</t>
  </si>
  <si>
    <t>CONSORCIO ALIANZA</t>
  </si>
  <si>
    <t>EXCELLENCE COLOMBIA SAS</t>
  </si>
  <si>
    <t>ACEC CONSULTING GROUP SAS</t>
  </si>
  <si>
    <t>CORPORACIÒN CULTURAL MÙSICA EN ACCIÒN</t>
  </si>
  <si>
    <t>UNION TEMPORAL M5</t>
  </si>
  <si>
    <t>INVERSIONES NISAGA SAS</t>
  </si>
  <si>
    <t>ALFA LOGISTIC SG SAS</t>
  </si>
  <si>
    <t>CONSORCIO GAMA GALAN DQ</t>
  </si>
  <si>
    <t>CONSORCIO EMUNARKIMG</t>
  </si>
  <si>
    <t>FUNDACIÓN JÓVENES CON UN PROPÓSITO DE AM OR</t>
  </si>
  <si>
    <t>UNION TEMPORAL RESTAURACION ZIPA</t>
  </si>
  <si>
    <t>LAST TOUR AMÉRICA S.A.S</t>
  </si>
  <si>
    <t>UNION TEMPORAL CYT 1 2021</t>
  </si>
  <si>
    <t>UNION TEMPORAL ANTEC 2021</t>
  </si>
  <si>
    <t>UNION TEMPORAL ANSE - 2021</t>
  </si>
  <si>
    <t>TIESTO SOLUCIONES SAS</t>
  </si>
  <si>
    <t>DIAL GROUP S.A.S</t>
  </si>
  <si>
    <t>CONSORCIO 2R VIAL</t>
  </si>
  <si>
    <t>AGENCIA DISTRITAL PARA LA EDUCACION SUPE RIOR LA CIENCIA Y LA TECNOLOGIA "ATENEA"</t>
  </si>
  <si>
    <t>UNION TEMPORAL USAQUEN MAS VERDE 2021</t>
  </si>
  <si>
    <t>CONSORCIO INTERPARQUES USAQUEN 2021</t>
  </si>
  <si>
    <t>CONSORCIO A&amp;L PARQUES</t>
  </si>
  <si>
    <t>CONSORCIO REHABILITACION ECOLOGICA BOSA</t>
  </si>
  <si>
    <t>UNION TEMPORAL MANTENIMIENTO CYI 2021</t>
  </si>
  <si>
    <t>CONSORCIO CICLOINFRAESTRUCTURA USAQUEN</t>
  </si>
  <si>
    <t>GENERACION DE PROYECTOS SW SAS</t>
  </si>
  <si>
    <t>UNIÓN TEMPORAL C2 FERNANDO</t>
  </si>
  <si>
    <t>UT SICVEL USAQUEN COMUNAL 2021</t>
  </si>
  <si>
    <t>CONSORCIO CCA SEÑALIZACION</t>
  </si>
  <si>
    <t>CONSORCIO CONSTRU PUENTES SUMAPAZ 153</t>
  </si>
  <si>
    <t>CONSORCIO VIAL SAN CRISTOBAL 2021</t>
  </si>
  <si>
    <t>CONSORCIO METALMEC 2021</t>
  </si>
  <si>
    <t>UNION TEMPORAL INICIATIVA CIUDADANA 2021</t>
  </si>
  <si>
    <t>CONSORCIO CONSERVACION SUMAPAZ</t>
  </si>
  <si>
    <t>UNION TEMPORAL ALMART 2021</t>
  </si>
  <si>
    <t>CONSORCIO CITIC</t>
  </si>
  <si>
    <t>CONSORCIO INTERVENTORES URIBE C&amp;R 2021</t>
  </si>
  <si>
    <t>CONSORCIO FORTALECIMIENTO SOCIAL</t>
  </si>
  <si>
    <t>CONSORCIO SAN CRISTOBAL JUSTICIA COMUNITARIA 2021</t>
  </si>
  <si>
    <t>ALMA INTERVENTORIA Y CONSULTORIA SAS</t>
  </si>
  <si>
    <t>INVERSIONES RODRIGUEZ RINCON &amp; CIA.S. EN C</t>
  </si>
  <si>
    <t>AESA PROYECTOS SAS</t>
  </si>
  <si>
    <t>CONSORCIO PROPARQUES</t>
  </si>
  <si>
    <t>CONSORCIO PARQUES SC</t>
  </si>
  <si>
    <t>AVANZA LOGÍSTICA Y SERVICIOS S.A.S</t>
  </si>
  <si>
    <t>CONSORCIO VIAS 2022</t>
  </si>
  <si>
    <t>CONSORCIO SAN SAVINO</t>
  </si>
  <si>
    <t>CONSORCIO REHABILITACION TUNJUELO</t>
  </si>
  <si>
    <t>UT PADYF/INTEGRA SUMINISTROS 21</t>
  </si>
  <si>
    <t>CONSORCIO INTERVENTORIA SUMAPAZ 2022</t>
  </si>
  <si>
    <t>UNION TEMPORAL BIENESTAR SUMAPAZ</t>
  </si>
  <si>
    <t>UNION TEMPORAL FIESTAS CANDELARIA 2022</t>
  </si>
  <si>
    <t>UNION TEMPORAL MARTIRES ARTISTICA Y CULTURAL</t>
  </si>
  <si>
    <t>CONSORCIO RURAL SMP</t>
  </si>
  <si>
    <t>CONSORCIO INTERARES</t>
  </si>
  <si>
    <t>CONSORCIO COMICRON</t>
  </si>
  <si>
    <t>CONSORCIO AJ TUNJUELITO</t>
  </si>
  <si>
    <t>MONICA ANDREA VELOZA FLAUTERO</t>
  </si>
  <si>
    <t>DAYANA VANESSA DURAN VELA</t>
  </si>
  <si>
    <t>VALERIA ALEXANDRA MEJIA PUERTA</t>
  </si>
  <si>
    <t>KAREN LIZETH MORENO MARTINEZ</t>
  </si>
  <si>
    <t>MARIA ALEJANDRA ALARCON HERRERA</t>
  </si>
  <si>
    <t>JAKSON EDUARDO SANTAMARIA MANTILLA</t>
  </si>
  <si>
    <t>NICOLAS RICARDO MORA CASTELLANOS</t>
  </si>
  <si>
    <t>LAURA GERALDINE HINCAPIE DIAZ</t>
  </si>
  <si>
    <t>MARIANA  RODRIGUEZ VELASQUEZ</t>
  </si>
  <si>
    <t>JUAN ANDRES BLANCO PRIETO</t>
  </si>
  <si>
    <t>VALENTINA  ORBEGOZO DIAZ</t>
  </si>
  <si>
    <t>LESSLY CAROLAIN GONZALEZ BOHORQUEZ</t>
  </si>
  <si>
    <t>DANIELA ALEXANDRA ARIAS TAMAYO</t>
  </si>
  <si>
    <t>MARIA FERNANDA VARGAS ACERO</t>
  </si>
  <si>
    <t>SAMUEL STIWEN CHAPARRO POPAYAN</t>
  </si>
  <si>
    <t>LAURA DANIELA BARRETO MOLINA</t>
  </si>
  <si>
    <t>STEFANY JOHANA BELTRAN RAMOS</t>
  </si>
  <si>
    <t>JUAN CAMILO HERRERA FRANCO</t>
  </si>
  <si>
    <t>JUAN FELIPE VERGARA AYALA</t>
  </si>
  <si>
    <t>JEFERSSON GONZALO GOMEZ CASTIBLANCO</t>
  </si>
  <si>
    <t>JUAN CAMILO BETANCUR MATEUS</t>
  </si>
  <si>
    <t>ALEJANDRA VANESSA PABON SANCHEZ</t>
  </si>
  <si>
    <t>WENDY CAROLINA RODRIGUEZ ZUBIETA</t>
  </si>
  <si>
    <t>NIKOL DANIELA TAUTIVA AGUIRRE</t>
  </si>
  <si>
    <t>HILDA JULIANA SOLORZANO RODRIGUEZ</t>
  </si>
  <si>
    <t>ALISSON DANIELA SILVA ACERO</t>
  </si>
  <si>
    <t>JOSE MIGUEL SANTAMARIA BARVO</t>
  </si>
  <si>
    <t>ZAIRA SOFIA ZAMBRANO GOMEZ</t>
  </si>
  <si>
    <t>ANDRES FELIPE GONZALEZ HERNANDEZ</t>
  </si>
  <si>
    <t>YENCI NATALIA RAMIREZ MELO</t>
  </si>
  <si>
    <t>ALVARO DAVID GOMEZ GOMEZ</t>
  </si>
  <si>
    <t>NICOOLE JANETH OROZCO GONZALEZ</t>
  </si>
  <si>
    <t>KAREN NIKOL MUÑOZ GUAQUETA</t>
  </si>
  <si>
    <t>JHON ESTEBAN DIAZ COLORADO</t>
  </si>
  <si>
    <t>CAMILA ANDREA MANCHOLA ANGARITA</t>
  </si>
  <si>
    <t>RONALD DAVID RODRIGUEZ SANCHEZ</t>
  </si>
  <si>
    <t>KATERINE LIZETH RUIZ TIBAQUIRA</t>
  </si>
  <si>
    <t>DANIELA  ESPITIA ALFONSO</t>
  </si>
  <si>
    <t>KAREN VALENTINA CASTRO ROSARIO</t>
  </si>
  <si>
    <t>KAREN ANGELICA HERNANDEZ ZULETA</t>
  </si>
  <si>
    <t>VALENTINA  CORTES LARA</t>
  </si>
  <si>
    <t>GABRIELA VALENTINA ESCOBAR ROJAS</t>
  </si>
  <si>
    <t>MAYRA ALEJANDRA CABARCAS CARDENAS</t>
  </si>
  <si>
    <t>MARIA ALEJANDRA BRAY VERGARA</t>
  </si>
  <si>
    <t>GINNY ESTEPHANY CORONEL BETANCOURT</t>
  </si>
  <si>
    <t>GABRIEL SANTIAGO AYA MENDIETA</t>
  </si>
  <si>
    <t>MARLY YUDEYBY CRUZ GUZMAN</t>
  </si>
  <si>
    <t>JUAN SEBASTIAN MORALES RIVERA</t>
  </si>
  <si>
    <t>LEONOR XIMENA DURA ISMARE</t>
  </si>
  <si>
    <t>YISMAR  SALAS ARAUJO</t>
  </si>
  <si>
    <t>DANNA VANESSA BEDOYA MEJIA</t>
  </si>
  <si>
    <t>YESSICA PAOLA OYOLA HUERFANO</t>
  </si>
  <si>
    <t>MARIA DEL MAR ESCOBAR MARTINEZ</t>
  </si>
  <si>
    <t>ANYI LORENA SUAREZ ORJUELA</t>
  </si>
  <si>
    <t>ZULAY ELIANA HERRERA MARTINEZ</t>
  </si>
  <si>
    <t>MAIKEL JOSE DOMINGUEZ ARRIETA</t>
  </si>
  <si>
    <t>LEIDI DANIELA MUÑOZ ROJAS</t>
  </si>
  <si>
    <t>ADRIANA LUCIA MARTIN PALACIOS</t>
  </si>
  <si>
    <t>SEBASTIAN FELIPE ALVARADO ESPAÑOL</t>
  </si>
  <si>
    <t>MICHAEL ARTURO RODRIGUEZ AVENDAÑO</t>
  </si>
  <si>
    <t>JUAN PABLO TORRES ALVAREZ</t>
  </si>
  <si>
    <t>KAREN LILIANA GIL IGLESIA</t>
  </si>
  <si>
    <t>ANDRES EDUARDO CRUZ GONZALEZ</t>
  </si>
  <si>
    <t>FREDY ESTEBAN GARZON TORRES</t>
  </si>
  <si>
    <t>SEBASTIAN CAMILO PEREZ ORJUELA</t>
  </si>
  <si>
    <t>JHOAN SANTIAGO MORENO CASTIBLANCO</t>
  </si>
  <si>
    <t>LAURA VALENTINA BELTRAN ESCOBAR</t>
  </si>
  <si>
    <t>YENCY TATIANA CASTELLANOS SIERRA</t>
  </si>
  <si>
    <t>SERGIO ALEJANDRO GAONA CASAS</t>
  </si>
  <si>
    <t>LEIDY VANESSA AGUILERA SANTAFE</t>
  </si>
  <si>
    <t>DANIEL IGNACIO GONZALEZ MARTINEZ</t>
  </si>
  <si>
    <t>LUISA FERNANDA QUINTERO LIZARAZO</t>
  </si>
  <si>
    <t>DIEGO ARMANDO PARRA CASTRO</t>
  </si>
  <si>
    <t>LEON DARIO RAMIREZ RANGEL</t>
  </si>
  <si>
    <t>CAMILO ANDRES ROJAS FUENTES</t>
  </si>
  <si>
    <t>JESSICA BRIGITH RAMIREZ MORENO</t>
  </si>
  <si>
    <t>ARLEX ENRIQUE MORENO JULIO</t>
  </si>
  <si>
    <t>MONICA LORENA CRUZ PINTO</t>
  </si>
  <si>
    <t>DELIO ELISEO URBINA TORRES</t>
  </si>
  <si>
    <t>CRISTIAN CAMILO MORALES CARRILLO</t>
  </si>
  <si>
    <t>GUINNIE  LOPEZ HERRERA</t>
  </si>
  <si>
    <t>JENYFER  JUEZ HERMIDA</t>
  </si>
  <si>
    <t>ZAIDA CAROLINA SANCHEZ ZALDUA</t>
  </si>
  <si>
    <t>KARENT ELIANA GUTIERREZ VARON</t>
  </si>
  <si>
    <t>LINA MERCEDES GUZMAN MOJICA</t>
  </si>
  <si>
    <t>LESLY MELISSA PEÑALOZA PEÑA</t>
  </si>
  <si>
    <t>YEFERSON ARTURO CORDERO VALDERRAMA</t>
  </si>
  <si>
    <t>MAYRA LIZETH DELGADO ACERO</t>
  </si>
  <si>
    <t>CARLOS FABIAN HAMON ALARCON</t>
  </si>
  <si>
    <t>CARMEN KATHERINE MENDEZ MORENO</t>
  </si>
  <si>
    <t>GLADYS MARYURI ORTEGA MARIN</t>
  </si>
  <si>
    <t>JANETH ESPERANZA ORTIZ DELGADO</t>
  </si>
  <si>
    <t>JANNER MAURICIO RIVERA VELASQUEZ</t>
  </si>
  <si>
    <t>PAOLA ANDREA HUERTAS PRADO</t>
  </si>
  <si>
    <t>LEIDY CAROLINA VALDES PRADA</t>
  </si>
  <si>
    <t>FELIPE ARNALDO PINEDA CUITIVA</t>
  </si>
  <si>
    <t>JULIO CESAR TORRES GAITAN</t>
  </si>
  <si>
    <t>GINNA MILENA CEPEDA VELASCO</t>
  </si>
  <si>
    <t>JORDAN  CUERVO ACEVEDO</t>
  </si>
  <si>
    <t>JHONNATHAN REINALDO RIVEROS LOPEZ</t>
  </si>
  <si>
    <t>LUIS EDUARDO LOPEZ CHILATRA</t>
  </si>
  <si>
    <t>PAOLA GINNARY GUTIERREZ VALDERRAMA</t>
  </si>
  <si>
    <t>MARIA DEL MAR GUEVARA LAVERDE</t>
  </si>
  <si>
    <t>KAREM DANIELLA VELASCO PARADA</t>
  </si>
  <si>
    <t>SELENE SUE MORENO ESPITIA</t>
  </si>
  <si>
    <t>MARIA FERNANDA MORA RAMIREZ</t>
  </si>
  <si>
    <t>ANDREA  ALARCON BERNAL</t>
  </si>
  <si>
    <t>LAURA CAMILA QUIROGA MILLAN</t>
  </si>
  <si>
    <t>LEYDI YAZMIN MARTINEZ OSORIO</t>
  </si>
  <si>
    <t>JENNY MARCELA JIMENEZ RODRIGUEZ</t>
  </si>
  <si>
    <t>CARLOS ARMANDO GONZALEZ RASGO</t>
  </si>
  <si>
    <t>ASLEY YURANY ROBAYO BELTRAN</t>
  </si>
  <si>
    <t>KELLY ALEJANDRA MONSALBE LOPEZ</t>
  </si>
  <si>
    <t>KAROL NATALY PULIDO HERRERA</t>
  </si>
  <si>
    <t>LAURA CATERINE PRIETO SOLANO</t>
  </si>
  <si>
    <t>CRISTIAN EDUARDO MORENO DUCUARA</t>
  </si>
  <si>
    <t>ALVARO JAVIER SALAZAR GIRALDO</t>
  </si>
  <si>
    <t>OLGA DANITZA MARINOVICH PARADA</t>
  </si>
  <si>
    <t>GERALDINE YURANI RUBIANO RUBIANO</t>
  </si>
  <si>
    <t>BRANDON ANDRES TANDIOY CHASOY</t>
  </si>
  <si>
    <t>RUTH PAOLA RODRIGUEZ PLAZA</t>
  </si>
  <si>
    <t>DANIELA  TOLOZA PADILLA</t>
  </si>
  <si>
    <t>DIRONN MAURICIO TRINIDAD AMADO</t>
  </si>
  <si>
    <t>MICHAEL ANDREITT ARIAS GUZMAN</t>
  </si>
  <si>
    <t>JEILY HAISURY JIMENEZ</t>
  </si>
  <si>
    <t>LORETTA ALEJANDRA MENESES MORENO</t>
  </si>
  <si>
    <t>YUDY HASBLADY MORALES GALVIS</t>
  </si>
  <si>
    <t>DELIA ISABEL LIZARAZO BALLESTEROS</t>
  </si>
  <si>
    <t>ARLEY  TIQUE CATAÑO</t>
  </si>
  <si>
    <t>DIEGO ALEJANDRO MACHUCA ARIAS</t>
  </si>
  <si>
    <t>LAURA JOHANA CAICEDO BRIÑEZ</t>
  </si>
  <si>
    <t>JUAN CARLOS SARMIENTO NOVOA</t>
  </si>
  <si>
    <t>BRAYER ANDERSON PEÑA RINCON</t>
  </si>
  <si>
    <t>JOSE LUIS RODRIGUEZ RUIZ</t>
  </si>
  <si>
    <t>ALBEIRO  MARTINEZ ROMERO</t>
  </si>
  <si>
    <t>SEBASTIAN  MEDINA SAAVEDRA</t>
  </si>
  <si>
    <t>ANGIE PAOLA RODRIGUEZ HERNANDEZ</t>
  </si>
  <si>
    <t>SANDRA ROCIO DUEÑAS PERILLA</t>
  </si>
  <si>
    <t>NESTOR HERNAN RODRIGUEZ GASPAR</t>
  </si>
  <si>
    <t>YEINA ROCIO AVILES BARREIRO</t>
  </si>
  <si>
    <t>EDWARD LEONARDO ROJAS BENAVIDES</t>
  </si>
  <si>
    <t>ANGELICA MARIA NIÑO DIAZ</t>
  </si>
  <si>
    <t>MAYNER  ARDILA VARGAS</t>
  </si>
  <si>
    <t>CARLOS ALBERTO DELGADO GONZALEZ</t>
  </si>
  <si>
    <t>YENNY PAOLA CAMPOS FORERO</t>
  </si>
  <si>
    <t>JOHAN STEVEN LOZANO SALCEDO</t>
  </si>
  <si>
    <t>ANDRES CAMILO VANEGAS AREVALO</t>
  </si>
  <si>
    <t>EDWIN ANDRES OSMA MONCADA</t>
  </si>
  <si>
    <t>JESSICA MARIA MARTINEZ TIERRADENTRO</t>
  </si>
  <si>
    <t>CRISTIAN  MURILLO AVILA</t>
  </si>
  <si>
    <t>ANGIE LIZETH CANTE CASALLAS</t>
  </si>
  <si>
    <t>RONALD ANDRES ROJAS RODRIGUEZ</t>
  </si>
  <si>
    <t>DEISY TATIANA GUTIERREZ TAPASCO</t>
  </si>
  <si>
    <t>VIVIAN PAOLA CHAVARRO</t>
  </si>
  <si>
    <t>ANA MARIA JIMENEZ DIAZ</t>
  </si>
  <si>
    <t>CAMILO ANDRES VARELA BARRETO</t>
  </si>
  <si>
    <t>JUAN DANILO MENDOZA</t>
  </si>
  <si>
    <t>LADY TATIANA CASALLAS MARTINEZ</t>
  </si>
  <si>
    <t>SERGIO NARAYAN JIUSEPPE ARMANDO BERNAL RUIZ</t>
  </si>
  <si>
    <t>DAVID LEONARDO ROMERO DIAZ</t>
  </si>
  <si>
    <t>WIDER FERNEY RUIZ ROMERO</t>
  </si>
  <si>
    <t>JEISSON ANDRES ORTIZ HERNANDEZ</t>
  </si>
  <si>
    <t>ADRIANA LUCIA HENAO PEÑARANDA</t>
  </si>
  <si>
    <t>TATIANA  GOMEZ NISPERUZA</t>
  </si>
  <si>
    <t>JENNY ANGELICA MALAGON CORTES</t>
  </si>
  <si>
    <t>JEFERSON  ESPITIA CHAVES</t>
  </si>
  <si>
    <t>CATHERINE  DIAZ LOZANO</t>
  </si>
  <si>
    <t>JULIAN GERARDO AREVALO GIRALDO</t>
  </si>
  <si>
    <t>ANA MARIA PEÑARANDA CHAVEZ</t>
  </si>
  <si>
    <t>LIZETH JULIETH PEREZ VARGAS</t>
  </si>
  <si>
    <t>MONICA JULIANA SANMIGUEL ROJAS</t>
  </si>
  <si>
    <t>EDWIN GUILLERMO GARZON ROJAS</t>
  </si>
  <si>
    <t>JULIO CESAR GONZALEZ GOMEZ</t>
  </si>
  <si>
    <t>LEIDY DIANA RUIZ CARABALLO</t>
  </si>
  <si>
    <t>ALVARO ENRIQUE GOMEZ SUPELANO</t>
  </si>
  <si>
    <t>JULIAN ANDRES ORTIZ CORZO</t>
  </si>
  <si>
    <t>NATALIA ANDREA TORRES ALVAREZ</t>
  </si>
  <si>
    <t>JESSICA TATIANA SERRANO ESPINAL</t>
  </si>
  <si>
    <t>JENNY PAOLA RINCON BAREÑO</t>
  </si>
  <si>
    <t>FABIO ANDRES SOLORZA CORRALES</t>
  </si>
  <si>
    <t>BAYRON DAVID DIAZ CEPEDA</t>
  </si>
  <si>
    <t>HAROLD STIK GOMEZ GOMEZ</t>
  </si>
  <si>
    <t>JAVIER ENRIQUE SANTANA JIMENEZ</t>
  </si>
  <si>
    <t>JOHN ALEJANDRO GOMEZ ORTIZ</t>
  </si>
  <si>
    <t>LISA MARIA PINTO VILLALOBOS</t>
  </si>
  <si>
    <t>DAYANA  LAGO VANEGAS</t>
  </si>
  <si>
    <t>JUAN SEBASTIAN RISCANEVO OLAYA</t>
  </si>
  <si>
    <t>CARLOS HUMBERTO GUZMAN OTALVAREZ</t>
  </si>
  <si>
    <t>CAMILO ANDRES MARQUEZ GUTIERREZ</t>
  </si>
  <si>
    <t>JUAN SEBASTIAN MARIN MARIN</t>
  </si>
  <si>
    <t>MICHAEL ALEXANDER MEDRANO NAVARRETE</t>
  </si>
  <si>
    <t>JULIANA ALEJANDRA PATIÑO PANTOJA</t>
  </si>
  <si>
    <t>JULY KATHERINE DAZA PARDO</t>
  </si>
  <si>
    <t>ERICK LEANDRO VALBUENA CARDENAS</t>
  </si>
  <si>
    <t>MARIA ANGELICA MORA MATALLANA</t>
  </si>
  <si>
    <t>ROSALBA  DAZA PARRA</t>
  </si>
  <si>
    <t>DANIEL RENE SANCHEZ MORALES</t>
  </si>
  <si>
    <t>PAULA ANDREA ESCOBAR RODRIGUEZ</t>
  </si>
  <si>
    <t>SEBASTIAN  SAAVEDRA VELASQUEZ</t>
  </si>
  <si>
    <t>MONICA STEFFANY CONSUEGRA AVENDAÑO</t>
  </si>
  <si>
    <t>LILIANA ROCIO FORERO RAMIREZ</t>
  </si>
  <si>
    <t>LAURA ISABEL ACOSTA PARRA</t>
  </si>
  <si>
    <t>GINARY HELENA QUINTERO ZULUAGA</t>
  </si>
  <si>
    <t>ANGELA AMANDA ACEVEDO ORTIZ</t>
  </si>
  <si>
    <t>PAMELA KATERIN ANAYA JAIMES</t>
  </si>
  <si>
    <t>YENNI ADRIANA VEGA TORRES</t>
  </si>
  <si>
    <t>HENRY ANDRES CUESTA SANCHEZ</t>
  </si>
  <si>
    <t>SEBASTIAN ALEJANDRO MADROÑERO ESCOBAR</t>
  </si>
  <si>
    <t>LAURA STEFANIA SIERRA CASTAÑEDA</t>
  </si>
  <si>
    <t>JUAN DAVID RODRIGUEZ AROCA</t>
  </si>
  <si>
    <t>ELIANA KATERINE ROZO QUINTERO</t>
  </si>
  <si>
    <t>CAMILA ANDREA VILLEGAS MOSQUERA</t>
  </si>
  <si>
    <t>JONATHAN  CALDERON PEÑA</t>
  </si>
  <si>
    <t>LAURA JANETH ARIAS MOLANO</t>
  </si>
  <si>
    <t>JHOJAN ESTEBAN FLOREZ FANDIÑO</t>
  </si>
  <si>
    <t>ALVARO FABIAN ALEJO MARTINEZ</t>
  </si>
  <si>
    <t>NORELLA DEL PILAR FLECHAS GUERRERO</t>
  </si>
  <si>
    <t>JULIETH VANESSA VARELA PEREZ</t>
  </si>
  <si>
    <t>NICOL DANIELA PARRA GARCIA</t>
  </si>
  <si>
    <t>CRISTHIAN CAMILO MUNEVAR CRISTIANO</t>
  </si>
  <si>
    <t>JOHN FREDY MELO ACOSTA</t>
  </si>
  <si>
    <t>DIANA PAOLA ARENAS MARTINEZ</t>
  </si>
  <si>
    <t>LUIS FELIX GUTIERREZ MERIÑO</t>
  </si>
  <si>
    <t>HEIDI VANESSA SARAY GUATAQUIRA</t>
  </si>
  <si>
    <t>SANDRA JULIETH FONSECA ORDOÑEZ</t>
  </si>
  <si>
    <t>INGRID TATIANA RODRIGUEZ SUAREZ</t>
  </si>
  <si>
    <t>HUMBERTO  CLAVIJO GUERRERO</t>
  </si>
  <si>
    <t>MARIA RAQUEL ROJAS GARCIA</t>
  </si>
  <si>
    <t>DIANA KATHERINE CANCINO NIÑO</t>
  </si>
  <si>
    <t>MARIA DEL PILAR VARGAS TALERO</t>
  </si>
  <si>
    <t>PATRICIA  GALINDO ARIAS</t>
  </si>
  <si>
    <t>LUIS HERNANDO NIVIA PINZON</t>
  </si>
  <si>
    <t>JONATAN  OVALLE DIAZ</t>
  </si>
  <si>
    <t>ADRIANA KATERINE MEDINA BELTRAN</t>
  </si>
  <si>
    <t>GERMAN FERNANDO ARDILA FLOREZ</t>
  </si>
  <si>
    <t>DANIELA ALEJANDRA GUAYACAN TRUJILLO</t>
  </si>
  <si>
    <t>CAROLINA  TRIANA SANCHEZ</t>
  </si>
  <si>
    <t>NICOLAS ANDRES ROJAS FERRO</t>
  </si>
  <si>
    <t>LAURA DEL PILAR POVEDA PARRA</t>
  </si>
  <si>
    <t>SINDY LORENA QUINTERO AYALA</t>
  </si>
  <si>
    <t>YURI ELIZABETH CORTES MATEUS</t>
  </si>
  <si>
    <t>NICOLAS ANDRES PAEZ BECERRA</t>
  </si>
  <si>
    <t>CARLOS MANUEL ACOSTA ARIAS</t>
  </si>
  <si>
    <t>FABIAN RICARDO QUIRIFE GUTIERREZ</t>
  </si>
  <si>
    <t>JONATHAN FERNANDO ESCAMILLA RIAÑO</t>
  </si>
  <si>
    <t>JUAN DAVID ARIZA HERRERA</t>
  </si>
  <si>
    <t>JULIANA  BALLESTEROS CASILIMAS</t>
  </si>
  <si>
    <t>JENNY PAOLA LAGOS DIAZ</t>
  </si>
  <si>
    <t>LAURA DANIELA GUERRERO ARIAS</t>
  </si>
  <si>
    <t>SEBASTIAN  SALDARRIAGA RIVERA</t>
  </si>
  <si>
    <t>JERALDYN  TAUTIVA GUARIN</t>
  </si>
  <si>
    <t>JENNY ANDREA MURCIA VENEGAS</t>
  </si>
  <si>
    <t>DIANA CAROLINA GAONA QUIROGA</t>
  </si>
  <si>
    <t>FREDY  FUQUEN MORENO</t>
  </si>
  <si>
    <t>ANGEL MAURICIO BELLO BARRERA</t>
  </si>
  <si>
    <t>JUAN CARLOS CASTILLO ULLOA</t>
  </si>
  <si>
    <t>CATALINA  LEON NISPERUZA</t>
  </si>
  <si>
    <t>MAYERLY JOHANA GARCIA BECERRA</t>
  </si>
  <si>
    <t>CLAUDIA GISELA TORRES RANGEL</t>
  </si>
  <si>
    <t>JUAN SEBASTIAN LOPEZ BERNAL</t>
  </si>
  <si>
    <t>JUAN PABLO DURAN GOMEZ</t>
  </si>
  <si>
    <t>VALENTINA  MAYO CASTRO</t>
  </si>
  <si>
    <t>KAREN LIZETH TORRES ECHEVERRI</t>
  </si>
  <si>
    <t>ANDRES DAVID RAMIREZ CASTRO</t>
  </si>
  <si>
    <t>PAULA ANDREA ANGULO RIVERA</t>
  </si>
  <si>
    <t>JESSICA LORENA GOMEZ PARDO</t>
  </si>
  <si>
    <t>GIOVANNI FRANCISCO JIMENEZ GONZALEZ</t>
  </si>
  <si>
    <t>DERLY CATHERINE MUNERA BERNAL</t>
  </si>
  <si>
    <t>MARIA MONICA BARRERA MORENO</t>
  </si>
  <si>
    <t>LEIDY PAOLA PERALTA AVILA</t>
  </si>
  <si>
    <t>YULI MARCELA TORO PASCAGAZA</t>
  </si>
  <si>
    <t>FERNANDO EDUARDO FRANCO LANCHEROS</t>
  </si>
  <si>
    <t>CAMILO ANDRES ROMERO MORENO</t>
  </si>
  <si>
    <t>CAMILO EDUARDO CRUZ HERRERA</t>
  </si>
  <si>
    <t>JOHANA ALEXANDRA ECHEVERRI ROJAS</t>
  </si>
  <si>
    <t>MARIA ANGELICA HUERTAS GIL</t>
  </si>
  <si>
    <t>HECTOR FREDDY PRIETO MORENO</t>
  </si>
  <si>
    <t>WALTER ALIRIO RIVERA SUAREZ</t>
  </si>
  <si>
    <t>WARSBERG YUSSIF LEMUS FRANCO</t>
  </si>
  <si>
    <t>MONICA LORENA FIERRO NAVARRETE</t>
  </si>
  <si>
    <t>MANUEL FERNANDO ALEANS CORENA</t>
  </si>
  <si>
    <t>MARIA ALEJANDRA MEJIA REYES</t>
  </si>
  <si>
    <t>NATALIA PAOLA GOYENECHE VELANDIA</t>
  </si>
  <si>
    <t>NATHALIA DEL PILAR CAMARGO CASALLAS</t>
  </si>
  <si>
    <t>KATIA JOHANA BARBOSA LOPEZ</t>
  </si>
  <si>
    <t>LAURA CAROLINA RUBIO GUARIN</t>
  </si>
  <si>
    <t>JUAN CARLOS CARREÑO RODRIGUEZ</t>
  </si>
  <si>
    <t>ELIANA  ORTIZ GARCIA</t>
  </si>
  <si>
    <t>WENDY YURANI RODRIGUEZ ALARCON</t>
  </si>
  <si>
    <t>NATALIA STEPHANY DURAN CAMARGO</t>
  </si>
  <si>
    <t>CAMILA ANDREA CASTILLO BARRERA</t>
  </si>
  <si>
    <t>JAVIER CAMILO MESA NOVOA</t>
  </si>
  <si>
    <t>OSCAR EDUARDO NIVIA SEGURA</t>
  </si>
  <si>
    <t>JUAN ANDRES CITA GARCIA</t>
  </si>
  <si>
    <t>DAVID HUMBERTO MARTIN SUAREZ</t>
  </si>
  <si>
    <t>NOLBERTO  DIAZ TOBAR</t>
  </si>
  <si>
    <t>MARIA FERNANDA VILLAMIZAR RAMIREZ</t>
  </si>
  <si>
    <t>PAULA CAMILA GUTIERREZ BEJARANO</t>
  </si>
  <si>
    <t>NATALIA  MOSQUERA PEDREROS</t>
  </si>
  <si>
    <t>JUAN SEBASTIAN VITERI CHAVEZ</t>
  </si>
  <si>
    <t>GABRIELLIE STEPHANIE PACHON LICONA</t>
  </si>
  <si>
    <t>TATIANA  BRIÑEZ TORO</t>
  </si>
  <si>
    <t>JOHANN STEVEN MEDINA BUSTOS</t>
  </si>
  <si>
    <t>JUAN SEBASTIAN RAMIREZ CORTES</t>
  </si>
  <si>
    <t>ANA MARCELA BENAVIDES RAMIREZ</t>
  </si>
  <si>
    <t>MAYKOL MAURICIO ROJAS SERNA</t>
  </si>
  <si>
    <t>ANDRES FELIPE NIÑO RODRIGUEZ</t>
  </si>
  <si>
    <t>LAURENT DANIELA SUSA VALENCIA</t>
  </si>
  <si>
    <t>JORGE ANDRES CAPERA HERRERA</t>
  </si>
  <si>
    <t>ANGIE DANIELA AMAYA ROJAS</t>
  </si>
  <si>
    <t>MARIA ALEJANDRA CARVAJAL AVELLANEDA</t>
  </si>
  <si>
    <t>RAYMONTH MATEO RUBIANO REYES</t>
  </si>
  <si>
    <t>EDGAR ANDRES RAMIREZ RUIZ</t>
  </si>
  <si>
    <t>JEAN MICHEL ALBARRACIN MERCADO</t>
  </si>
  <si>
    <t>DAIRO ALEXANDER BUSTOS TRIANA</t>
  </si>
  <si>
    <t>JUAN CAMILO ABRIL GALINDO</t>
  </si>
  <si>
    <t>TATIANA  MENDOZA CHACON</t>
  </si>
  <si>
    <t>LADY TATIANA SUAREZ VARON</t>
  </si>
  <si>
    <t>CRISTIAN ANDRES ALBARRACIN MARQUEZ</t>
  </si>
  <si>
    <t>ADRIANA PATRICIA DE LA TORRE TRUJILLO</t>
  </si>
  <si>
    <t>WILMAR ARCENIO GOMEZ VANEGAS</t>
  </si>
  <si>
    <t>JUAN DAVID CARDENAS CABEZA</t>
  </si>
  <si>
    <t>INGREE YOMARA DELGADO ARIZA</t>
  </si>
  <si>
    <t>DANNA SALOME MARTINEZ RAMIREZ</t>
  </si>
  <si>
    <t>LAURA NATHALIA RODRIGUEZ GAMBOA</t>
  </si>
  <si>
    <t>YESSICA LORENA BAÑOL FANDIÑO</t>
  </si>
  <si>
    <t>JHON ALEXANDER GARCIA CAMARGO</t>
  </si>
  <si>
    <t>RAFAEL STEPHEN AHUMADA RUIZ</t>
  </si>
  <si>
    <t>LINA MARIA TREJOS SILVA</t>
  </si>
  <si>
    <t>JAIME ENRIQUE MANCIPE MANCIPE</t>
  </si>
  <si>
    <t>EDMON  RUMIE VALENCIA</t>
  </si>
  <si>
    <t>MIGUEL ANDRES ALARCON OSPINA</t>
  </si>
  <si>
    <t>LEIDY STEFANNIA CALDERON SALAMANCA</t>
  </si>
  <si>
    <t>IVONNE JULIETH GARZON YAGAMA</t>
  </si>
  <si>
    <t>MICHAEL ANDRES BAUTISTA CESPEDES</t>
  </si>
  <si>
    <t>RALPH ALIRIO CASTILLO HERRERA</t>
  </si>
  <si>
    <t>ANDRES CAMILO HERNANDEZ RAMIREZ</t>
  </si>
  <si>
    <t>JOHANA ANDREA PINILLA NOVA</t>
  </si>
  <si>
    <t>HECTOR JAIME GARCIA PIZANO</t>
  </si>
  <si>
    <t>PAOLA MARCELA ONATRA ERAZO</t>
  </si>
  <si>
    <t>GLORIA ESTEPHANY CASTILLO MARTINEZ</t>
  </si>
  <si>
    <t>CAMILO ANDRES BERNAL GOMEZ</t>
  </si>
  <si>
    <t>JEISSON STIVEN TELLEZ PEÑA</t>
  </si>
  <si>
    <t>INGRID MARITZA MORENO AGREDO</t>
  </si>
  <si>
    <t>CRISTIAN JAVIER ORTIZ OROZCO</t>
  </si>
  <si>
    <t>YEFERSON DANIEL PAEZ MANCERA</t>
  </si>
  <si>
    <t>ANGIE NATALIA CASTELLANOS RODRIGUEZ</t>
  </si>
  <si>
    <t>GUSTAVO ADOLFO BARRERA RODRIGUEZ</t>
  </si>
  <si>
    <t>NICOLAS MATEO SANCHEZ VARGAS</t>
  </si>
  <si>
    <t>NESTOR FABIAN LLANOS MORALES</t>
  </si>
  <si>
    <t>NATALIA  MURCIA MURCIA</t>
  </si>
  <si>
    <t>ALLISON MICHELLE LOPEZ SOTO</t>
  </si>
  <si>
    <t>JUAN SEBASTIAN MARTINEZ RIVEROS</t>
  </si>
  <si>
    <t>DANIELA  SANCHEZ PEREZ</t>
  </si>
  <si>
    <t>DAVID MATEO RIVERA VALLES</t>
  </si>
  <si>
    <t>JEISON DAVID ALAYON CRUZ</t>
  </si>
  <si>
    <t>DANIEL FEDERICO MORENO QUINTERO</t>
  </si>
  <si>
    <t>ANDREA CAROLINA PATERNINA FERIA</t>
  </si>
  <si>
    <t>LICETH XIMENA GUZMAN RAMIREZ</t>
  </si>
  <si>
    <t>RICARDO JUNIOR SANCHEZ VELASQUEZ</t>
  </si>
  <si>
    <t>SUSANA  LONDOÑO RODRIGUEZ</t>
  </si>
  <si>
    <t>DAYVER ESKEY MOSQUERA MORENO</t>
  </si>
  <si>
    <t>PAULA ANDREA VILLADA LOPEZ</t>
  </si>
  <si>
    <t>AMANDA ANGELINA NORATO FAJARDO</t>
  </si>
  <si>
    <t>GABRIEL RICARDO CAMACHO ARCILA</t>
  </si>
  <si>
    <t>ESTIBALIZ  BAQUERO BORDA</t>
  </si>
  <si>
    <t>LEIDY MIREYA PACHON BAQUERO</t>
  </si>
  <si>
    <t>GLORIA ESTELLA RODRIGUEZ HERRERA</t>
  </si>
  <si>
    <t>SANDRA VIVIANA ACOSTA RODRIGUEZ</t>
  </si>
  <si>
    <t>CARLOS EDUARDO CORREA THIAN</t>
  </si>
  <si>
    <t>JUAN CARLOS BERNAL RIAÑO</t>
  </si>
  <si>
    <t>KAREN PAOLA BRITO CORDOBA</t>
  </si>
  <si>
    <t>LUIS ALBERTO ROJAS CRUZ</t>
  </si>
  <si>
    <t>VICTOR ALFONSO CORREA MEDINA</t>
  </si>
  <si>
    <t>JUAN SEBASTIAN RODRIGUEZ BOLAÑOS</t>
  </si>
  <si>
    <t>JUAN CAMILO VARGAS PINZON</t>
  </si>
  <si>
    <t>FELIX ANDRES MILLAN CHAUX</t>
  </si>
  <si>
    <t>KATERIN XIOMARA NOGUERA TRUJILLO</t>
  </si>
  <si>
    <t>JOHANNA PATRICIA LOTERO PRADA</t>
  </si>
  <si>
    <t>KATHERIN PAOLA MOYANO</t>
  </si>
  <si>
    <t>LILIANA  CASTAÑEDA MORALES</t>
  </si>
  <si>
    <t>JUAN SEBASTIAN RODRIGUEZ LEON</t>
  </si>
  <si>
    <t>NATALIA  RODRIGUEZ LEON</t>
  </si>
  <si>
    <t>SERGIO DAVID ALVAREZ AREVALO</t>
  </si>
  <si>
    <t>RICHARD ALEJANDRO MARIN ZIPACON</t>
  </si>
  <si>
    <t>ZULEIMY YAZMIN TERREROS BOGOTA</t>
  </si>
  <si>
    <t>FERNANDO DE JESUS BLANCO MOJICA</t>
  </si>
  <si>
    <t>DIANA CATALINA ROMERO TORRES</t>
  </si>
  <si>
    <t>TATIANA  GARCIA AROCA</t>
  </si>
  <si>
    <t>ANGELICA  JOJOA PATIÑO</t>
  </si>
  <si>
    <t>JEAN CARLOS OCAMPO CANTILLO</t>
  </si>
  <si>
    <t>JUAN CAMILO BRICEÑO MARTINEZ</t>
  </si>
  <si>
    <t>DAVID MAURICIO ZACIPA ORDOÑEZ</t>
  </si>
  <si>
    <t>JHOJAN GONZALO PAREDES LOZADA</t>
  </si>
  <si>
    <t>GINA PAOLA CUENCA MASSON</t>
  </si>
  <si>
    <t>KATERINE LIZETH LARA ROJAS</t>
  </si>
  <si>
    <t>MAYRA YINETH HENAO CONDE</t>
  </si>
  <si>
    <t>DAVID ALEXANDER CAÑON GALAN</t>
  </si>
  <si>
    <t>NICOLAS  GARCIA CARANTON</t>
  </si>
  <si>
    <t>JUAN JOSE RAMIREZ BLACKBURN</t>
  </si>
  <si>
    <t>ANGIE STEFANN PEREZ BARBOSA</t>
  </si>
  <si>
    <t>CINDY MARCELA CORREDOR FERNANDEZ</t>
  </si>
  <si>
    <t>FRANCY TATIANA FERNANDEZ GAMEZ</t>
  </si>
  <si>
    <t>SEBASTIAN  LEON FLOREZ</t>
  </si>
  <si>
    <t>MARIA ALEJANDRA BUITRAGO CORTES</t>
  </si>
  <si>
    <t>MARIA ALEJANDRA ARIZA ROBELTO</t>
  </si>
  <si>
    <t>CESAR EMILIO PEÑA BELTRAN</t>
  </si>
  <si>
    <t>MARIA ALEJANDRA TAMAYO ARANGO</t>
  </si>
  <si>
    <t>MARIA ALEJANDRA PIÑEROS OCAMPO</t>
  </si>
  <si>
    <t>ANDRES FELIPE HURTATIZ RAMIREZ</t>
  </si>
  <si>
    <t>KELLY JOHANNA CASTRO ESPARZA</t>
  </si>
  <si>
    <t>YANN SEBASTIAN AREVALO MORALES</t>
  </si>
  <si>
    <t>CAMILA ANDREA BALLESTEROS PARRA</t>
  </si>
  <si>
    <t>DAVID ALEXANDER ALVARADO CASTRILLON</t>
  </si>
  <si>
    <t>JUAN SEBASTIAN ACEVEDO SANCHEZ</t>
  </si>
  <si>
    <t>ALEJANDRA GERALDINE CASTRO MORENO</t>
  </si>
  <si>
    <t>ANGY ESTEPHANYA CASTIBLANCO BELTRAN</t>
  </si>
  <si>
    <t>ANGIE CAMILA LEON VARGAS</t>
  </si>
  <si>
    <t>DANIEL ALFONSO ESPINOSA ROCHA</t>
  </si>
  <si>
    <t>JUAN FELIPE CHARRY LAMILLA</t>
  </si>
  <si>
    <t>SOLANGE ANDREA ROLDAN PIÑEROS</t>
  </si>
  <si>
    <t>KAREN SOFIA RATIVA OTALVARO</t>
  </si>
  <si>
    <t>NAREN FABER OLAYA LESMES</t>
  </si>
  <si>
    <t>DANIELA  ORTIZ BARBOSA</t>
  </si>
  <si>
    <t>KELLY LORENA SILVA CAMACHO</t>
  </si>
  <si>
    <t>JUAN CAMILO RAMOS CALDERON</t>
  </si>
  <si>
    <t>SOL EVELYN CERVERA CACERES</t>
  </si>
  <si>
    <t>CINDY ESMERALDA GARZON CARDOZO</t>
  </si>
  <si>
    <t>LUIS CAMILO SANCHEZ PARRA</t>
  </si>
  <si>
    <t>GUSTAVO ADOLFO MARTINEZ CASTRILLON</t>
  </si>
  <si>
    <t>MANUEL FERNANDO PEÑUELA VELASQUEZ</t>
  </si>
  <si>
    <t>DIANA CAROLINA VARGAS CAÑON</t>
  </si>
  <si>
    <t>IVONNE ADRIANA LOZANO AFRICANO</t>
  </si>
  <si>
    <t>YENNI MARCELA DURAN GOMEZ</t>
  </si>
  <si>
    <t>PAOLA ANDREA BERNAL GALEANO</t>
  </si>
  <si>
    <t>ANA CRISTINA RODRIGUEZ ORJUELA</t>
  </si>
  <si>
    <t>SANTIAGO  MALDONADO DE LA ROSA</t>
  </si>
  <si>
    <t>JAIRO ANDRES LOPEZ GUERRERO</t>
  </si>
  <si>
    <t>JONATHAN ANDRES BORJA REYES</t>
  </si>
  <si>
    <t>JUAN FELIPE JIMENEZ CASTRO</t>
  </si>
  <si>
    <t>WENDY JHOLANY QUEVEDO RODRIGUEZ</t>
  </si>
  <si>
    <t>DIEGO ALEJANDRO PATARROYO PINILLA</t>
  </si>
  <si>
    <t>JUAN DAVID DIAZ DIAZ</t>
  </si>
  <si>
    <t>SANDRA LILIANA QUINTANILLA ORDOÑEZ</t>
  </si>
  <si>
    <t>MABEL ADRIANA NIVIAYO MOSQUERA</t>
  </si>
  <si>
    <t>AMELIA  PATRON JIMENEZ</t>
  </si>
  <si>
    <t>NICOLAS FELIPE MENDOZA CERQUERA</t>
  </si>
  <si>
    <t>EDWIN FELIPE HERNANDEZ ALVAREZ</t>
  </si>
  <si>
    <t>MARIA ANGELICA LOZANO SANCHEZ</t>
  </si>
  <si>
    <t>JAZZ  ARIZA GUERRERO</t>
  </si>
  <si>
    <t>NICOLAS CAMILO RICAURTE MALDONADO</t>
  </si>
  <si>
    <t>CLINTON FABIAN LEAL GARCIA</t>
  </si>
  <si>
    <t>GABRIELA  RODRIGUEZ JIMENEZ</t>
  </si>
  <si>
    <t>ROBERT STEVEN VARGAS VANEGAS</t>
  </si>
  <si>
    <t>HANS SNEIDER CABARCAS TOROS</t>
  </si>
  <si>
    <t>YESICA TATIANA GUTIERREZ RONCANCIO</t>
  </si>
  <si>
    <t>ALEX DAVID AVENDAÑO OSORIO</t>
  </si>
  <si>
    <t>KEVIN CAMILO CUBILLOS SANCHEZ</t>
  </si>
  <si>
    <t>ANGELICA MARIA CHICA CHARRY</t>
  </si>
  <si>
    <t>JUAN SEBASTIAN CASTRO VANEGAS</t>
  </si>
  <si>
    <t>SANTIAGO  PEÑA ARAGON</t>
  </si>
  <si>
    <t>SEBASTIAN  SAENZ JIMENEZ</t>
  </si>
  <si>
    <t>LUIS DANIEL VALBUENA BLANCO</t>
  </si>
  <si>
    <t>GERMAN ALFREDO GOMEZ VARGAS</t>
  </si>
  <si>
    <t>LAURA MARCELA GARCIA MONTAÑO</t>
  </si>
  <si>
    <t>NEIDER FARID CASTILLO BORJA</t>
  </si>
  <si>
    <t>AURA RONNYELLA MACAY CASTELLANOS</t>
  </si>
  <si>
    <t>JULIAN ESTEBAN MATEUS VARGAS</t>
  </si>
  <si>
    <t>JONATHAN DAVID ALMANZA SANTOS</t>
  </si>
  <si>
    <t>LUISA VALISHA CASTILLO BARAJAS</t>
  </si>
  <si>
    <t>GLORIA MARCELA ALDANA GONZALEZ</t>
  </si>
  <si>
    <t>INGRID YOHANNA HERRERA CALVO</t>
  </si>
  <si>
    <t>DIEGO ERNESTO GOMEZ VELA</t>
  </si>
  <si>
    <t>MARIA JOHANNA ALARCON MORENO</t>
  </si>
  <si>
    <t>ANGELA VIVIANA PEREZ MORENO</t>
  </si>
  <si>
    <t>MARTHA JIMENA RUBIANO CASTRO</t>
  </si>
  <si>
    <t>GUSTAVO ADOLFO GARCIA VALCARCEL</t>
  </si>
  <si>
    <t>SULY  HERNANDEZ MIRANDA</t>
  </si>
  <si>
    <t>ANGELICA  ALONSO DUEÑAS</t>
  </si>
  <si>
    <t>JASBLEYDI TATIANA CARVAJAL BOLAÑOS</t>
  </si>
  <si>
    <t>VALENTINA  OCHOA MAYORGA</t>
  </si>
  <si>
    <t>CESAR ANDRES AMARIS MONTERO</t>
  </si>
  <si>
    <t>YAROSLAV  DELGADO VARELA</t>
  </si>
  <si>
    <t>LORENA PAOLA BERNAL GRANADOS</t>
  </si>
  <si>
    <t>JENNY ANDREA HERNANDEZ MURCIA</t>
  </si>
  <si>
    <t>CRISTIAN SAMIR ULLOA RAMOS</t>
  </si>
  <si>
    <t>OLGA LUCIA BOHORQUEZ DUQUE</t>
  </si>
  <si>
    <t>JUAN DAVID NEIRA NIÑO</t>
  </si>
  <si>
    <t>DIEGO FERNANDO TRUJILLO GONZALEZ</t>
  </si>
  <si>
    <t>CARLOS FELIPE LOZANO RIVERA</t>
  </si>
  <si>
    <t>JAVIER ALFREDO ARENIZ FLECHAS</t>
  </si>
  <si>
    <t>MARIA MONICA DAVIDSON CASTRILLON</t>
  </si>
  <si>
    <t>JUAN SEBASTIAN BENITEZ BUSTAMANTE</t>
  </si>
  <si>
    <t>ANA MARIA HERNANDEZ ANDRADE</t>
  </si>
  <si>
    <t>ANA GABRIELA MOJICA LONDOÑO</t>
  </si>
  <si>
    <t>NATALIA ANDREA AIDA LETICIA PENAGOS BERMUDEZ</t>
  </si>
  <si>
    <t>DIANA CAROLINA CASTAÑEDA ARCHILA</t>
  </si>
  <si>
    <t>MARIA PAULA PAEZ TORRES</t>
  </si>
  <si>
    <t>JULIANA  PINTO OMAÑA</t>
  </si>
  <si>
    <t>ANDRES GUILLERMO LOPEZ RAMIREZ</t>
  </si>
  <si>
    <t>ANDRES FELIPE RODRIGUEZ VERDUGO</t>
  </si>
  <si>
    <t>NATALIA ANDREA ARISTIZABAL AMAYA</t>
  </si>
  <si>
    <t>LIZETH CAROLINA QUIROGA CUBILLOS</t>
  </si>
  <si>
    <t>ANA MARIA CRUZ TORRES</t>
  </si>
  <si>
    <t>MANUELITA  SAMUDIO VILLARRAGA</t>
  </si>
  <si>
    <t>ANGGIE ROXANA ESCOBAR GARCIA</t>
  </si>
  <si>
    <t>LINA MARIA MARTINEZ ARDILA</t>
  </si>
  <si>
    <t>CRISTHIAN EDUARDO GARCIA RUSINQUE</t>
  </si>
  <si>
    <t>MARIA CAMILA CORTES BOHORQUEZ</t>
  </si>
  <si>
    <t>LINA PAOLA CARO PORRAS</t>
  </si>
  <si>
    <t>INGRID LORENA LEGUIZAMON VILLAMIL</t>
  </si>
  <si>
    <t>BENEDICTO DANIEL CAMPOS CAMELO</t>
  </si>
  <si>
    <t>SANDRA MILENA VALENCIA GOMEZ</t>
  </si>
  <si>
    <t>VALENTINA  RICO CALDERON</t>
  </si>
  <si>
    <t>PABLO ENRIQUE HERRERA VALENCIA</t>
  </si>
  <si>
    <t>SEBASTIAN  BUSTOS GONZALEZ</t>
  </si>
  <si>
    <t>NATALIA  LEMUS DURAN</t>
  </si>
  <si>
    <t>NICOLAS  MARQUEZ DIAZ</t>
  </si>
  <si>
    <t>NICOLAS GONZALO JIMENEZ CELIS</t>
  </si>
  <si>
    <t>LINA YISETH PUENTES BARRERA</t>
  </si>
  <si>
    <t>DANELA  CAON BENAVIDES</t>
  </si>
  <si>
    <t>HAROLD  BARRAGAN SUAREZ</t>
  </si>
  <si>
    <t>ANYEL MARIANA RUEDA CHAVES</t>
  </si>
  <si>
    <t>JHOAN NICOLAS LOPEZ DONATO</t>
  </si>
  <si>
    <t>MAILYN VERONICA MONTES LEMUS</t>
  </si>
  <si>
    <t>CESAR ANDRES ANDRADE OCAMPO</t>
  </si>
  <si>
    <t>OSCAR CAMILO GUTIERREZ MORA</t>
  </si>
  <si>
    <t>CAMILO HUMBERTO ROJAS GARCES</t>
  </si>
  <si>
    <t>JHONN ALEXANDER BAHOS HERRERA</t>
  </si>
  <si>
    <t>NELSON MAURICIO REY PEÑA</t>
  </si>
  <si>
    <t>VIVIANA PAOLA MORALES SAGANOME</t>
  </si>
  <si>
    <t>DIANA PILAR PARADA ESPINOSA</t>
  </si>
  <si>
    <t>SANDRA MILENA BARRERA ESTEPA</t>
  </si>
  <si>
    <t>FABIAN DAVID PAREDES ESPITIA</t>
  </si>
  <si>
    <t>DIEGO ALEJANDRO LOPEZ LOPEZ</t>
  </si>
  <si>
    <t>CRISTIAN CAMILO MONTAÑEZ CAMACHO</t>
  </si>
  <si>
    <t>CINDY CATALINA OJEDA LOPEZ</t>
  </si>
  <si>
    <t>DEISY VIVIANA SANDOVAL RIVERA</t>
  </si>
  <si>
    <t>CRISTIAM CAMILO PEDRAZA MARTINEZ</t>
  </si>
  <si>
    <t>KAREN LORENA GONZALEZ CASTRO</t>
  </si>
  <si>
    <t>MIGUEL AUGUSTO FLOREZ ORTIZ</t>
  </si>
  <si>
    <t>LADY TATIANA SIERRA FORERO</t>
  </si>
  <si>
    <t>LISET JOHANNA GARAVITO BARRERA</t>
  </si>
  <si>
    <t>CRISTHIAN CAMILO CALDERON CARDOZO</t>
  </si>
  <si>
    <t>HERSON D LUIS BELTRAN VEGA</t>
  </si>
  <si>
    <t>NATHALIA  VASQUEZ CARDENAS</t>
  </si>
  <si>
    <t>ANDREA CATALINA LEON QUINTERO</t>
  </si>
  <si>
    <t>DIEGO ALEXANDER SAMUDIO CABALLERO</t>
  </si>
  <si>
    <t>IVONNE ALEXANDRA LOPEZ GUEVARA</t>
  </si>
  <si>
    <t>KAREN ALEJANDRA CASALLAS HERNANDEZ</t>
  </si>
  <si>
    <t>JULIAN ANDRES VARGAS PARRADO</t>
  </si>
  <si>
    <t>CAMILO ANDRES HUERTAS NIVIAYO</t>
  </si>
  <si>
    <t>JENNIFFER  CANO LEAL</t>
  </si>
  <si>
    <t>JESSICA ALEJANDRA VANEGAS BARRERO</t>
  </si>
  <si>
    <t>MARIA FERNANDA RUIZ ALMECIGA</t>
  </si>
  <si>
    <t>HELBERT CAMILO MEDRANO CARDENAS</t>
  </si>
  <si>
    <t>LIZ DAYANA PEREZ VARGAS</t>
  </si>
  <si>
    <t>ANDRES DAVID SEGURA GARCIA</t>
  </si>
  <si>
    <t>ANGIE PAOLA SUAREZ JIMENEZ</t>
  </si>
  <si>
    <t>ESTEBAN ALFREDO ROA GOMEZ</t>
  </si>
  <si>
    <t>KAREN ANDREA ALMANZA PEREZ</t>
  </si>
  <si>
    <t>MARIA FERNANDA BUITRAGO MILLAN</t>
  </si>
  <si>
    <t>JOSE DAVID NIETO ARANA</t>
  </si>
  <si>
    <t>JULY ANDREA LESMES PALACIOS</t>
  </si>
  <si>
    <t>JESSICA PAOLA CALDERON GUTIERREZ</t>
  </si>
  <si>
    <t>ANDRES FELIPE AVILA GALEANO</t>
  </si>
  <si>
    <t>LIZETH CAROLINA NARANJO MOLINA</t>
  </si>
  <si>
    <t>SAMUEL LIBARDO CAMPOS CARRILLO</t>
  </si>
  <si>
    <t>BRAYAN RODOLFO CABALLERO DIAZ</t>
  </si>
  <si>
    <t>MARIA ALEJANDRA CARRILLO SARAVIA</t>
  </si>
  <si>
    <t>ANDRES MATEO GOMEZ RAMOS</t>
  </si>
  <si>
    <t>CLAUDIA LORENA FAJARDO ROMERO</t>
  </si>
  <si>
    <t>DANIELA  USTARIZ ORTEGA</t>
  </si>
  <si>
    <t>MONICA PATRICIA ROJAS CASTRO</t>
  </si>
  <si>
    <t>YULY MARCELA PINZON SUAREZ</t>
  </si>
  <si>
    <t>BIBIANA ANDREA MARTINEZ HERNANDEZ</t>
  </si>
  <si>
    <t>ALBERSI YOLIMA AREVALO MARTINEZ</t>
  </si>
  <si>
    <t>DEIBY FABIAN SANCHEZ VALBUENA</t>
  </si>
  <si>
    <t>IVON LILIANA ROMERO PEÑALOZA</t>
  </si>
  <si>
    <t>ALIXON ADRIANA ORJUELA CASTRO</t>
  </si>
  <si>
    <t>YENNIFER YURANI MUÑOZ FRACICA</t>
  </si>
  <si>
    <t>ANDY FABIAN HERRERA PINTO</t>
  </si>
  <si>
    <t>EDINSON YESIR RODRIGUEZ ROMERO</t>
  </si>
  <si>
    <t>JORGE LUIS LOMBANA SANCHEZ</t>
  </si>
  <si>
    <t>LEYDI YOHANNA MUÑOZ GARCIA</t>
  </si>
  <si>
    <t>YUDI MAGDALENA JOYA RODRIGUEZ</t>
  </si>
  <si>
    <t>ANDRES FERNANDO QUINTERO ATARA</t>
  </si>
  <si>
    <t>YURI ESMERALDA CANO RUIZ</t>
  </si>
  <si>
    <t>NESTOR  VILLALBA BAQUERO</t>
  </si>
  <si>
    <t>NIXON ALEXANDER GUZMAN MONTEALEGRE</t>
  </si>
  <si>
    <t>BRAYAN STICK RUBIANO MARTINEZ</t>
  </si>
  <si>
    <t>ROSMARY VANESSA ROBLES RINCON</t>
  </si>
  <si>
    <t>LUZ YANETH MORENO OTALORA</t>
  </si>
  <si>
    <t>EDGAR  TAUTIVA FLOREZ</t>
  </si>
  <si>
    <t>LEIDY MARITZA COMBITA BAUTISTA</t>
  </si>
  <si>
    <t>HEINER ALFONSO RAMIREZ POVEDA</t>
  </si>
  <si>
    <t>KARIN DAYANA ROMERO BELTRAN</t>
  </si>
  <si>
    <t>GLORIA YINET RIVEROS ESPINOSA</t>
  </si>
  <si>
    <t>ELIDA CRISTINA GARCIA CRUZ</t>
  </si>
  <si>
    <t>MARIANNE CHARLHOTTE ORTIZ CASTRO</t>
  </si>
  <si>
    <t>KAREN TATIANA MERCHAN RAMIREZ</t>
  </si>
  <si>
    <t>JAIME ALBERTO GONZALEZ VARGAS</t>
  </si>
  <si>
    <t>JOSE DAVID MENDEZ GAMEZ</t>
  </si>
  <si>
    <t>MIGUEL ANGEL DIAZ BARRERA</t>
  </si>
  <si>
    <t>JULIAN FELIPE GUTIERREZ CARDONA</t>
  </si>
  <si>
    <t>STEFANNY  GARCIA DUEÑAS</t>
  </si>
  <si>
    <t>LEONEL JESID MARTINEZ MARTINEZ</t>
  </si>
  <si>
    <t>JEFRY SMITH OTTAVO MARIN</t>
  </si>
  <si>
    <t>ANGELICA MARIA BARRIOS RAIGOSO</t>
  </si>
  <si>
    <t>ESTEBAN FELIPE RAMIREZ VELANDIA</t>
  </si>
  <si>
    <t>SANDRA CAMILA MORENO HERNANDEZ</t>
  </si>
  <si>
    <t>ANDERSON FERNANDO BETANCOURT GONZALEZ</t>
  </si>
  <si>
    <t>YURI ALEJANDRA MOLINA GARCIA</t>
  </si>
  <si>
    <t>ALEXANDRA  ACOSTA RUIZ</t>
  </si>
  <si>
    <t>DEISY KATHERIN PULIDO MARTINEZ</t>
  </si>
  <si>
    <t>MAICOL STIVEN BABATIVA PATIÑO</t>
  </si>
  <si>
    <t>JHONATAN  VALBUENA VERGARA</t>
  </si>
  <si>
    <t>OLGA VIVIANA LOPEZ CIFUENTES</t>
  </si>
  <si>
    <t>JULIO CESAR GROSSO PEREZ</t>
  </si>
  <si>
    <t>DIANA MARIA ZAPATA ALBA</t>
  </si>
  <si>
    <t>EDNA ROCIO ZULUAGA FAJARDO</t>
  </si>
  <si>
    <t>JENNIFFER  GUILLEN HERNANDEZ</t>
  </si>
  <si>
    <t>MARIA ANGELICA RIVERA CAMARGO</t>
  </si>
  <si>
    <t>YHONY ALFONSO GALEANO LEMOS</t>
  </si>
  <si>
    <t>NELSON FABIAN RODRIGUEZ HERNANDEZ</t>
  </si>
  <si>
    <t>ABSELINDA  BETANCOURT APONTE</t>
  </si>
  <si>
    <t>MILLER MAURICIO MURCIA MORENO</t>
  </si>
  <si>
    <t>JEYSSON ANDRES GARCIA ROZO</t>
  </si>
  <si>
    <t>HAROLD RICARDO BENAVIDES ORJUELA</t>
  </si>
  <si>
    <t>ZULMA ASTRID GASPAR MARTINEZ</t>
  </si>
  <si>
    <t>JULIE ESTHER RAMIREZ TORRIJOS</t>
  </si>
  <si>
    <t>DERLY NATALI GOMEZ AVILA</t>
  </si>
  <si>
    <t>CRISTIAN CAMILO MORENO GARRIDO</t>
  </si>
  <si>
    <t>LAURA CAROLINA OROZCO RODRIGUEZ</t>
  </si>
  <si>
    <t>JAHIR ANDRES MORENO VIATELLA</t>
  </si>
  <si>
    <t>ANDERSON JAVIER QUINTERO GAITAN</t>
  </si>
  <si>
    <t>CRISTIAN CAMILO RUBIANO GRANADA</t>
  </si>
  <si>
    <t>DAMARIZ ADRIANA NEIRA CAMARGO</t>
  </si>
  <si>
    <t>HECTOR ALFONSO GUERRERO LOPEZ</t>
  </si>
  <si>
    <t>JHON HENRY CAMARGO ALEMAN</t>
  </si>
  <si>
    <t>ANDREY  CORREDOR MOYANO</t>
  </si>
  <si>
    <t>HEIDY MILENA RAMIREZ CARDENAS</t>
  </si>
  <si>
    <t>JEISSON DANIEL VALLEJO ROZO</t>
  </si>
  <si>
    <t>MIGUEL FERNANDO HERNANDEZ CHICANGO</t>
  </si>
  <si>
    <t>NICOLAY  POVEDA BELTRAN</t>
  </si>
  <si>
    <t>GINA PAOLA BEJARANO CALDERON</t>
  </si>
  <si>
    <t>JONATHAN ALEXANDER CARMONA MORA</t>
  </si>
  <si>
    <t>KAROL ANDREA GONZALEZ CHAVARRO</t>
  </si>
  <si>
    <t>DIANA CAROLINA ZEA GONZALEZ</t>
  </si>
  <si>
    <t>HEICENBER SMITH SABOGAL GARZON</t>
  </si>
  <si>
    <t>CINDY ZORANYI CARDENAS GUEVARA</t>
  </si>
  <si>
    <t>ERIKA MILENA NIÑO MOYANO</t>
  </si>
  <si>
    <t>DIANA KATERYN RONCANCIO ANGULO</t>
  </si>
  <si>
    <t>JENNY MARCELA PACHECO DUARTE</t>
  </si>
  <si>
    <t>YENIFER ALEJANDRA NIÑO VARGAS</t>
  </si>
  <si>
    <t>MONICA ALEJANDRA ESCOBAR GUENGUE</t>
  </si>
  <si>
    <t>LUIS ARIEL MOLINA MOTAVITA</t>
  </si>
  <si>
    <t>JERALDIN  CORTES MUÑOZ</t>
  </si>
  <si>
    <t>ANGELA MARIA BARRERA BOTERO</t>
  </si>
  <si>
    <t>HEYDER JOAN GONZALEZ DUQUE</t>
  </si>
  <si>
    <t>EDINZON DAVID SANCHEZ SUAREZ</t>
  </si>
  <si>
    <t>MARIA LUCEY GUEVARA SUPELANO</t>
  </si>
  <si>
    <t>ANA CATALINA MEDINA SALAMANCA</t>
  </si>
  <si>
    <t>YENNY NATALIA VELANDIA CAÑON</t>
  </si>
  <si>
    <t>EMMANUEL BRIAN GUERRA PINILLA</t>
  </si>
  <si>
    <t>KAREN JULIETH MENDEZ GONZALEZ</t>
  </si>
  <si>
    <t>KAREN LILIANA PRIETO RODRIGUEZ</t>
  </si>
  <si>
    <t>MIGUEL ANGEL ESPELETA SALAS</t>
  </si>
  <si>
    <t>JERRY  BOHORQUEZ CASTAÑEDA</t>
  </si>
  <si>
    <t>DURLEY ESTEFFANIA RUBIANO VARGAS</t>
  </si>
  <si>
    <t>DANIEL FELIPE TORRES CRUZ</t>
  </si>
  <si>
    <t>CAMILA ANDREA GRANADA AYALA</t>
  </si>
  <si>
    <t>IVAN FELIPE ALVARADO GOMEZ</t>
  </si>
  <si>
    <t>MARIA CAMILA ROJAS VARGAS</t>
  </si>
  <si>
    <t>GERSON ENRIQUE ERIRA CRUZ</t>
  </si>
  <si>
    <t>YEIMY CAMILA TRIANA VIGOYA</t>
  </si>
  <si>
    <t>BRYAN DAVID PINEDA SILVA</t>
  </si>
  <si>
    <t>MARTHA LILIANA CENDALES PUENTES</t>
  </si>
  <si>
    <t>DIANA ANGELICA RODRIGUEZ ACOSTA</t>
  </si>
  <si>
    <t>JEIMMY KATERIN DIOYES MARTINEZ</t>
  </si>
  <si>
    <t>EMILY VANESSA ORJUELA MARTINEZ</t>
  </si>
  <si>
    <t>STEFANY  ACOSTA RODRIGUEZ</t>
  </si>
  <si>
    <t>ANGELA PATRICIA CLAVIJO LONDOÑO</t>
  </si>
  <si>
    <t>ANYI LICED TORRES CAPERA</t>
  </si>
  <si>
    <t>CRISTIAN JAVIER NARANJO VANEGAS</t>
  </si>
  <si>
    <t>JESSICA ESMERALDA TRUJILLO RAMIREZ</t>
  </si>
  <si>
    <t>IOSIF DAVID ORTIZ RODRIGUEZ</t>
  </si>
  <si>
    <t>MONICA PATRICIA GUARNIZO DIAZ</t>
  </si>
  <si>
    <t>ANGELA JOHANA PATIÑO QUIROGA</t>
  </si>
  <si>
    <t>ANGELA TATIANA SERRATO PALACIOS</t>
  </si>
  <si>
    <t>SINDY LILIANA GUEVARA TIUSABA</t>
  </si>
  <si>
    <t>LINA TATIANA CASTRO GUERRERO</t>
  </si>
  <si>
    <t>JINETH  CALDERON MALDONADO</t>
  </si>
  <si>
    <t>JORGE ALBERTO GUTIERREZ CORTES</t>
  </si>
  <si>
    <t>YULIETH KATHERINE MOLINA</t>
  </si>
  <si>
    <t>MILTON ALEXANDER SANDOVAL FERRO</t>
  </si>
  <si>
    <t>CINDY TATIANA CONTRERAS TORRES</t>
  </si>
  <si>
    <t>VIVIANA CATHERINE MURILLO ULLOA</t>
  </si>
  <si>
    <t>ANGELA EMPERATRIZ GAITAN RONDON</t>
  </si>
  <si>
    <t>JORGE CAMILO HURTADO FAJARDO</t>
  </si>
  <si>
    <t>LEIDY MARCELA TRUJILLO MATIZ</t>
  </si>
  <si>
    <t>CAMILO ANDRES ROMERO CASTRO</t>
  </si>
  <si>
    <t>YAMILE VIVIANA LEON PUERTO</t>
  </si>
  <si>
    <t>ELIANA ESTEFANIA HERNANDEZ CABALLERO</t>
  </si>
  <si>
    <t>ESTEFANI  OVALLE CRUZ</t>
  </si>
  <si>
    <t>KATHERIN LISETH NIETO MEDINA</t>
  </si>
  <si>
    <t>JANETH ALEXANDRA TORRES DAZA</t>
  </si>
  <si>
    <t>ANGIE KATHERINE TELLEZ MOSQUERA</t>
  </si>
  <si>
    <t>YESID ALEXANDER CASTRO MARTINEZ</t>
  </si>
  <si>
    <t>STELLA KATHERINE CASTELLANOS RIAÑO</t>
  </si>
  <si>
    <t>MARIA ALEJANDRA GARZON AUDOR</t>
  </si>
  <si>
    <t>HASNEIDY JULIETH PARRADO PARRADO</t>
  </si>
  <si>
    <t>BRAYAN ELANIER ESPITIA CHAVES</t>
  </si>
  <si>
    <t>YURY ALEXANDRA DUQUE VALLEJO</t>
  </si>
  <si>
    <t>JOHANA ANDREA CARDONA BERMUDEZ</t>
  </si>
  <si>
    <t>FHIRLEY SOLANGIE PARRADO ARANGO</t>
  </si>
  <si>
    <t>CHARLY LEONARDO VERGARA AGUILERA</t>
  </si>
  <si>
    <t>JOSE MIGUEL MOLINA VEGA</t>
  </si>
  <si>
    <t>FRANCYNETH  VACA RAMIREZ</t>
  </si>
  <si>
    <t>JOHAN MAURICIO VALBUENA CAMPOS</t>
  </si>
  <si>
    <t>HARON ESTEBAN OLAYA CRUZ</t>
  </si>
  <si>
    <t>IVAN DARIO IZQUIERDO BERNAL</t>
  </si>
  <si>
    <t>JUAN DAVID CASTILLO BERNAL</t>
  </si>
  <si>
    <t>CRISTIAM DAVID ESTUPIÑAN RODRIGUEZ</t>
  </si>
  <si>
    <t>MICHELLE VANESSA PATIÑO MACIAS</t>
  </si>
  <si>
    <t>KAROL GINETH MOJICA LAYTON</t>
  </si>
  <si>
    <t>JULIETH DANIELA RODRIGUEZ GUTIERREZ</t>
  </si>
  <si>
    <t>ANGELICA KATHERINE BOHORQUEZ ROCHA</t>
  </si>
  <si>
    <t>DORIS CAMILA MANZANARES MENDEZ</t>
  </si>
  <si>
    <t>MAYCOL MAURICIO LOPEZ RODRIGUEZ</t>
  </si>
  <si>
    <t>WILLIAM ENRIQUE GIL AGUILLON</t>
  </si>
  <si>
    <t>IVAN DARIO PULIDO AGUDELO</t>
  </si>
  <si>
    <t>RAFAEL RICARDO VILLA ROJAS</t>
  </si>
  <si>
    <t>DIANA LUCIA VASQUEZ VASQUEZ</t>
  </si>
  <si>
    <t>MERLY PAOLA CASALLAS RIOS</t>
  </si>
  <si>
    <t>LESLY SARIT RIOS</t>
  </si>
  <si>
    <t>MARLY YULIETH CASAS BELTRAN</t>
  </si>
  <si>
    <t>INGRID NATALIA MURCIA RINCON</t>
  </si>
  <si>
    <t>JUAN DAVID RODRIGUEZ SANABRIA</t>
  </si>
  <si>
    <t>KATHERIN JOHANA MORENO CASTAÑEDA</t>
  </si>
  <si>
    <t>YANINA DEL PILAR AREVALO ARIZA</t>
  </si>
  <si>
    <t>CLAUDIA VICTORIA CASTAÑO MARTINEZ</t>
  </si>
  <si>
    <t>GUISELLE LORENA GOMEZ CRUZ</t>
  </si>
  <si>
    <t>CRISTHIAN ANDRES VELASCO ZAMBRANO</t>
  </si>
  <si>
    <t>LUISA FERNANDA MALAGON GOMEZ</t>
  </si>
  <si>
    <t>DAVID ALEJANDRO MONTEJO ROA</t>
  </si>
  <si>
    <t>DIANA MARCELA ALARCON</t>
  </si>
  <si>
    <t>RICARDO ERNESTO SANCHEZ MENESES</t>
  </si>
  <si>
    <t>MARIA CAMILA RIOS OLIVEROS</t>
  </si>
  <si>
    <t>MARIO JUNIOR VELASQUEZ TORRES</t>
  </si>
  <si>
    <t>JORGE ENRIQUE VARGAS CASTILLO</t>
  </si>
  <si>
    <t>LEIDY CATALINA VELOZA RODRIGUEZ</t>
  </si>
  <si>
    <t>CLAUDIA YURIANY PAIPA RAMIREZ</t>
  </si>
  <si>
    <t>JUAN FELIPE BOCANEGRA LEON</t>
  </si>
  <si>
    <t>LEIDY CAROLINA MORENO HURTADO</t>
  </si>
  <si>
    <t>CRISTIAN CAMILO TINTIN HERRERA</t>
  </si>
  <si>
    <t>JINNY STEFANI TORO MEJIA</t>
  </si>
  <si>
    <t>ANA MARIA GUZMAN CANIZALES</t>
  </si>
  <si>
    <t>MARIA FERNANDA VACA FLOREZ</t>
  </si>
  <si>
    <t>FABIAN FELIPE FORERO OSORIO</t>
  </si>
  <si>
    <t>HAROLD ESTEVENS CASAS VARGAS</t>
  </si>
  <si>
    <t>MAYRA ALEJANDRA CAMACHO MONTENEGRO</t>
  </si>
  <si>
    <t>LINA MARIA MUNOZ LUENGAS</t>
  </si>
  <si>
    <t>LEIDY NATALIA ENCISO ARIAS</t>
  </si>
  <si>
    <t>ALEJANDRO  MORENO MUNAR</t>
  </si>
  <si>
    <t>ADRIAN FELIPE SANCHEZ FLAUTERO</t>
  </si>
  <si>
    <t>NICOLAS  MARIN ARISMENDI</t>
  </si>
  <si>
    <t>NURY NATALIA PEÑA MORENO</t>
  </si>
  <si>
    <t>MANUEL GUILLERMO FRANCISCO AMOROCHO BARRERA</t>
  </si>
  <si>
    <t>LAURA ANDREA DAZA OCAMPO</t>
  </si>
  <si>
    <t>EMMANUEL DE JESUS CALDERON RAMIREZ</t>
  </si>
  <si>
    <t>NATHALY  NAVAS CHAVEZ</t>
  </si>
  <si>
    <t>DIEGO ANDRES BOLIVAR SILVA</t>
  </si>
  <si>
    <t>LUIS ERNESTO CASTILLO BETANCOURT</t>
  </si>
  <si>
    <t>JESSICA KATHERINE VILLAMIL FRANCO</t>
  </si>
  <si>
    <t>JUAN CARLOS SANCHEZ SOLANO</t>
  </si>
  <si>
    <t>DIEGO ALEJANDRO SOLORZA CORRALES</t>
  </si>
  <si>
    <t>JESICA PAOLA HERNANDEZ SILVA</t>
  </si>
  <si>
    <t>YOLANDA  RODRIGUEZ HERNANDEZ</t>
  </si>
  <si>
    <t>ANDRES FELIPE SALAZAR CHARRY</t>
  </si>
  <si>
    <t>JUAN DIEGO VELASQUEZ MANTILLA</t>
  </si>
  <si>
    <t>EDINSON STEVEN GUIZA HERNANDEZ</t>
  </si>
  <si>
    <t>DANIELA PATRICIA DE PABLOS PEDROZA</t>
  </si>
  <si>
    <t>YUDY TATIANA VARGAS LOZANO</t>
  </si>
  <si>
    <t>MARIA CAMILA REYES GOMEZ</t>
  </si>
  <si>
    <t>DIEGO ALEJANDRO GONZALEZ LIZCANO</t>
  </si>
  <si>
    <t>IVONNE NATALIA LEAL FERNANDEZ</t>
  </si>
  <si>
    <t>SERGIO ARTURO ROMERO CASTAÑEDA</t>
  </si>
  <si>
    <t>ANGIE CAROLINA GARZON CASTAÑEDA</t>
  </si>
  <si>
    <t>DIEGO JAVIER FORERO ORTIZ</t>
  </si>
  <si>
    <t>NELSON FABIAN QUINTERO LOZANO</t>
  </si>
  <si>
    <t>DIANA ALEXANDRA JIMENEZ ARIZA</t>
  </si>
  <si>
    <t>ANDRES ANTONIO ARTUNDUAGA TORRES</t>
  </si>
  <si>
    <t>ANGIE CAROLINA RIVEROS ARAUJO</t>
  </si>
  <si>
    <t>FABIAN ALEJANDRO GOMEZ GUERRA</t>
  </si>
  <si>
    <t>WALTER  CEBALLOS DEVIA</t>
  </si>
  <si>
    <t>MARIA DEL PILAR OCAMPO CASTAÑEDA</t>
  </si>
  <si>
    <t>JOHN ELKIN FEO DUITAMA</t>
  </si>
  <si>
    <t>CARLOS HUMBERTO OLAYA RICO</t>
  </si>
  <si>
    <t>JHON EBER ORTIZ ARANGO</t>
  </si>
  <si>
    <t>LUISA FERNANDA VELASCO LIZARAZO</t>
  </si>
  <si>
    <t>LUIS FERNANDO MOSCOSO GAVIRIA</t>
  </si>
  <si>
    <t>ANDRES FELIPE VALENCIA ARIAS</t>
  </si>
  <si>
    <t>LUIS ALFREDO QUIÑONES CANO</t>
  </si>
  <si>
    <t>JULIAN CAMILO GUZMAN GARCIA</t>
  </si>
  <si>
    <t>ANDERSON  ZUÑIGA ROJAS</t>
  </si>
  <si>
    <t>EDGAR STEVEN CUESTAS TORRES</t>
  </si>
  <si>
    <t>ANDRES LEONARDO ARIAS DUEÑAS</t>
  </si>
  <si>
    <t>CRISTIAN DIOKR CALDERON GARCES</t>
  </si>
  <si>
    <t>YESENIA ASTRID VANEGAS VIRGUEZ</t>
  </si>
  <si>
    <t>WILFER JIOVANY CONTENTO MELO</t>
  </si>
  <si>
    <t>DAVID FELIPE ROA CHAVEZ</t>
  </si>
  <si>
    <t>HARRY ANTONIO LIZARAZO BALLESTEROS</t>
  </si>
  <si>
    <t>EDNA STEPHANY BELTRAN MARTINEZ</t>
  </si>
  <si>
    <t>ANDREI ESTEBAN VARGAS BENITEZ</t>
  </si>
  <si>
    <t>MIGUEL ANGEL DELGADO BARRERA</t>
  </si>
  <si>
    <t>DIANA CAROLINA CAMACHO ESCOBAR</t>
  </si>
  <si>
    <t>PABLO LEONARDO RICO RODRIGUEZ</t>
  </si>
  <si>
    <t>HERNAN FELIPE SOLANO GARCIA</t>
  </si>
  <si>
    <t>SAMANTA STHEPANY PARDO PENAGOS</t>
  </si>
  <si>
    <t>JOHN EDISON QUINTANA CASTRO</t>
  </si>
  <si>
    <t>GISELLE CAROLINA MUÑOZ SOSA</t>
  </si>
  <si>
    <t>GISELLE ANDREA SAENZ GAITAN</t>
  </si>
  <si>
    <t>LUISA FERNANDA MONTERO PRADA</t>
  </si>
  <si>
    <t>LUIS GUILLERMO NEISA LOPEZ</t>
  </si>
  <si>
    <t>JOSE LUIS ALAPE LIZCANO</t>
  </si>
  <si>
    <t>MARYAN GABRIELA BOCANEGRA MURILLO</t>
  </si>
  <si>
    <t>LAURA MARCELA RODRIGUEZ AREVALO</t>
  </si>
  <si>
    <t>DANIEL ALBERTO INFANTE SANCHEZ</t>
  </si>
  <si>
    <t>YENIFER CAMILA BUITRAGO BECERRA</t>
  </si>
  <si>
    <t>GERARDO  ZULUAGA FRANCO</t>
  </si>
  <si>
    <t>CAMILO DE JESUS COGOLLO ALMANZA</t>
  </si>
  <si>
    <t>SANDRA MILENA GUZMAN ROMERO</t>
  </si>
  <si>
    <t>LEYDY LAURA GARCIA GAMBA</t>
  </si>
  <si>
    <t>CAROLINA  VERANO ESTRADA</t>
  </si>
  <si>
    <t>LAURA DANIELA GARCIA CANO</t>
  </si>
  <si>
    <t>BRYAN SANTIAGO FLOREZ OTAVO</t>
  </si>
  <si>
    <t>EDWARD LEONARDO GUEVARA GOMEZ</t>
  </si>
  <si>
    <t>DIANA GISEL SALAMANCA CARDENAS</t>
  </si>
  <si>
    <t>YANIZ LISSET VARGAS GARCIA</t>
  </si>
  <si>
    <t>NIDIA JULIETH CORTES CHISICA</t>
  </si>
  <si>
    <t>LUIS GONZALO ORTIZ PABON</t>
  </si>
  <si>
    <t>LORENA  MORENO PINZON</t>
  </si>
  <si>
    <t>KEVIN ANDRES PACHECO HINESTROZA</t>
  </si>
  <si>
    <t>DIANA SOFIA MANCERA PAEZ</t>
  </si>
  <si>
    <t>FABER DUBAN MOSQUERA OCHOA</t>
  </si>
  <si>
    <t>JUAN SEBASTIAN MACHADO SANTOS</t>
  </si>
  <si>
    <t>HERNAN RICARDO MURCIA LOPEZ</t>
  </si>
  <si>
    <t>JUAN SEBASTIAN RODRIGUEZ AMARILLO</t>
  </si>
  <si>
    <t>JULY ANDREA VEGA PADUA</t>
  </si>
  <si>
    <t>NATALIA ALEJANDRA SEDANO GARZON</t>
  </si>
  <si>
    <t>DIANA MARCELA SANCHEZ SANABRIA</t>
  </si>
  <si>
    <t>DANIEL ALEJANDRO RUBIANO SOSA</t>
  </si>
  <si>
    <t>DIVA LIZETH ROZO TRUJILLO</t>
  </si>
  <si>
    <t>JEYSON  BERNAL CAMACHO</t>
  </si>
  <si>
    <t>YEIMI PAHOLA HERRERA RUIZ</t>
  </si>
  <si>
    <t>JHON SEBASTIAN CUBILLOS GOMEZ</t>
  </si>
  <si>
    <t>INGRI CATERINE QUIJANO ROZO</t>
  </si>
  <si>
    <t>CAMILA ANDREA MENDIETA MONSALVE</t>
  </si>
  <si>
    <t>MARIA CAMILA TALERO RAMOS</t>
  </si>
  <si>
    <t>DANIEL EDUARDO LIZARAZO FRANCO</t>
  </si>
  <si>
    <t>JHON MARIO CACERES RUBIANO</t>
  </si>
  <si>
    <t>DUAN ARLEY BARRERA RIAÑO</t>
  </si>
  <si>
    <t>JOSE ORLANDO RUIZ GARCIA</t>
  </si>
  <si>
    <t>LEIDY PAOLA RODRIGUEZ AREVALO</t>
  </si>
  <si>
    <t>DAMARIS VIVIANA GONZALEZ MERCHAN</t>
  </si>
  <si>
    <t>JONATHAN ALEXI GUTIERREZ ROMERO</t>
  </si>
  <si>
    <t>IVAN DARIO HUERTAS GIL</t>
  </si>
  <si>
    <t>CRISTIAN JAVIER SANCHEZ BERRIO</t>
  </si>
  <si>
    <t>YIBETH FAISURY SALAZAR ABRIL</t>
  </si>
  <si>
    <t>JHONATHAN  GONZALEZ GIL</t>
  </si>
  <si>
    <t>MIGUEL ANTONIO MORENO ANGULO</t>
  </si>
  <si>
    <t>JORGE ALEJANDRO CESPEDES DIAZ</t>
  </si>
  <si>
    <t>CAMILO ANDRES PINZON VELASCO</t>
  </si>
  <si>
    <t>DANIEL FRANCISCO MATIZ RODRIGUEZ</t>
  </si>
  <si>
    <t>OSWALDO ALFONSO CONSUEGRA MEZA</t>
  </si>
  <si>
    <t>ANDREA DEL PILAR GARCIA PEREZ</t>
  </si>
  <si>
    <t>MARIO ANDRES MANCIPE MORALES</t>
  </si>
  <si>
    <t>JENNIFER  TORRES TORRES</t>
  </si>
  <si>
    <t>STEPHANIE JOHANA PEREZ QUINTERO</t>
  </si>
  <si>
    <t>YULIETH MARISA GOMEZ ALDANA</t>
  </si>
  <si>
    <t>NELCY MALODY LAMPREA CARRILLO</t>
  </si>
  <si>
    <t>MONICA ANDREA BASTO GUZMAN</t>
  </si>
  <si>
    <t>LEIDY JOHANNA GOMEZ</t>
  </si>
  <si>
    <t>ALIRIO ALEXANDER FELIX RODRIGUEZ</t>
  </si>
  <si>
    <t>ALEJANDRO  MARULANDA QUINCHE</t>
  </si>
  <si>
    <t>JUAN GABRIEL MORA CARVAJAL</t>
  </si>
  <si>
    <t>CARLOS ALBERTO LONDOÑO ROJAS</t>
  </si>
  <si>
    <t>JOHN JAVIER TORRES PAVA</t>
  </si>
  <si>
    <t>LUIS CAMILO CASTIBLANCO SARMIENTO</t>
  </si>
  <si>
    <t>OMAR GIOVANNY PULIDO NIÑO</t>
  </si>
  <si>
    <t>ALEJANDRA DEL ROCIO BELLO URREGO</t>
  </si>
  <si>
    <t>LAURA CRISTINA LATORRE ROJAS</t>
  </si>
  <si>
    <t>MARTHA ESPERANZA ROMERO NIÑO</t>
  </si>
  <si>
    <t>EDGAR DAVID ARCINIEGAS SANTAMARIA</t>
  </si>
  <si>
    <t>MONICA MARIA ZAPATA PAEZ</t>
  </si>
  <si>
    <t>DIEGO HERNANDO GARCIA HERNANDEZ</t>
  </si>
  <si>
    <t>DAVID CAMILO CASTIBLANCO SABOGAL</t>
  </si>
  <si>
    <t>OSCAR ALFONSO MONTEALEGRE HERRERA</t>
  </si>
  <si>
    <t>MARTHA JEANNETH PULIDO AREVALO</t>
  </si>
  <si>
    <t>ALEXANDER  AYA APONTE</t>
  </si>
  <si>
    <t>LIZETH PAOLA GAMBA CASALLAS</t>
  </si>
  <si>
    <t>ISIS CATALINA BERNAL CEPEDA</t>
  </si>
  <si>
    <t>WILLIAM ALBERTO LOPEZ ALVAREZ</t>
  </si>
  <si>
    <t>RODRIGO SEBASTIAN HERNANDEZ ALONSO</t>
  </si>
  <si>
    <t>DIEGO NICOLAS GUTIERREZ GONZALEZ</t>
  </si>
  <si>
    <t>EDWIN FELIPE VELEZ CUERVO</t>
  </si>
  <si>
    <t>SILVIA ALEXANDRA CUESTA ROSAS</t>
  </si>
  <si>
    <t>ALEXANDER PACELLI CANOSSA CHAVES</t>
  </si>
  <si>
    <t>DANIEL FELIPE REY BARACALDO</t>
  </si>
  <si>
    <t>SARA SOFIA LANCHEROS RAMIREZ</t>
  </si>
  <si>
    <t>YEISONFILDER  GUERRERO QUIÑONEZ</t>
  </si>
  <si>
    <t>MAYRA ALEJANDRA ARTUNDUAGA MORENO</t>
  </si>
  <si>
    <t>LUIS FELIPE ADAMES MORALES</t>
  </si>
  <si>
    <t>LEONEL ORLANDO LOPEZ FUQUEN</t>
  </si>
  <si>
    <t>JAIME RENE BARAJAS GARCIA</t>
  </si>
  <si>
    <t>JUAN SEBASTIAN MANCERA MANCERA</t>
  </si>
  <si>
    <t>LEONORA  ORJUELA ARIAS</t>
  </si>
  <si>
    <t>NUBIA YULIETH SALAZAR PARDO</t>
  </si>
  <si>
    <t>MONICA ALEJANDRA BELTRAN RODRIGUEZ</t>
  </si>
  <si>
    <t>ANDRES FELIPE RINCON SANCHEZ</t>
  </si>
  <si>
    <t>ANDRES FELIPE RUEDA SANCHEZ</t>
  </si>
  <si>
    <t>YENIFER ANDREA CHIQUIZA NIVIA</t>
  </si>
  <si>
    <t>MIGUEL ANGEL GUARIN ESCOBAR</t>
  </si>
  <si>
    <t>OSCAR JAVIER OVALLE RIVERA</t>
  </si>
  <si>
    <t>SAMUEL ERNESTO ECHEVERRY ORTIZ</t>
  </si>
  <si>
    <t>MARTHA ISABEL SANCHEZ DELGADO</t>
  </si>
  <si>
    <t>CRISTIAN DAVID HERRERA MANCILLA</t>
  </si>
  <si>
    <t>JULIAN EDUARDO MONTAÑEZ GUILLEN</t>
  </si>
  <si>
    <t>ERIKA LORENA PACHECO LEON</t>
  </si>
  <si>
    <t>JEFERSON ALEJANDRO MAYORGA ACEVEDO</t>
  </si>
  <si>
    <t>SOL ANGIE IVETH RODRIGUEZ GONZALEZ</t>
  </si>
  <si>
    <t>JESSIKA PAOLA PAEZ ALARCON</t>
  </si>
  <si>
    <t>ANDRES JULIAN GARCIA CORREDOR</t>
  </si>
  <si>
    <t>MAYRA ALEJANDRA MENDEZ NAVARRO</t>
  </si>
  <si>
    <t>YAISIR MARIA VIDAL SANCHEZ</t>
  </si>
  <si>
    <t>JOHANN SEBASTIAN SANCHEZ AGUILAR</t>
  </si>
  <si>
    <t>JESICA ESTEFANIA CARRILLO CUBILLOS</t>
  </si>
  <si>
    <t>ANGEE BRIGETH PACHECO AMADO</t>
  </si>
  <si>
    <t>MABEL GERALDINE HERRERA MANCILLA</t>
  </si>
  <si>
    <t>GUSTAVO ANDRES MARENTES MARTINEZ</t>
  </si>
  <si>
    <t>FELIPE ANDRES MEGUDAN RUIZ</t>
  </si>
  <si>
    <t>OSCAR SEBASTIAN MENDEZ VARGAS</t>
  </si>
  <si>
    <t>CHRISTHIAN MOISES GUARIN CUBILLOS</t>
  </si>
  <si>
    <t>JULY KATHERINE PEÑA SARMIENTO</t>
  </si>
  <si>
    <t>CAMILO EDUARDO FANDIÑO LEON</t>
  </si>
  <si>
    <t>RAFAEL EDUARDO BARRERA PEÑA</t>
  </si>
  <si>
    <t>LUISA FERNANDA INTRIAGO NIÑO</t>
  </si>
  <si>
    <t>JUAN DIEGO CHIQUIZA NIVIA</t>
  </si>
  <si>
    <t>SIMON  RODRIGUEZ ORAMAS</t>
  </si>
  <si>
    <t>JUAN NICOLAS BENAVIDES RAMIREZ</t>
  </si>
  <si>
    <t>DIANA CAROLINA MENDEZ GOMEZ</t>
  </si>
  <si>
    <t>PAULA ANGELICA JIMENEZ TAMARA</t>
  </si>
  <si>
    <t>JUAN DIEGO TORRES TELLO</t>
  </si>
  <si>
    <t>MARIA CAMILA PINZON HERNANDEZ</t>
  </si>
  <si>
    <t>DANIELA  QUINONEZ CARDONA</t>
  </si>
  <si>
    <t>HERMES FELIPE ARIZA COLLAZOS</t>
  </si>
  <si>
    <t>DANIEL SANTIAGO GONZALEZ MUNOZ</t>
  </si>
  <si>
    <t>MARIA ALEJANDRA MARTINEZ DE LA PEÑA</t>
  </si>
  <si>
    <t>DIEGO YOHANY REY CHINGATE</t>
  </si>
  <si>
    <t>MARTHA JANNETH VARGAS HIDALGO</t>
  </si>
  <si>
    <t>LUIS GUILLERMO ARGUELLO SUAREZ</t>
  </si>
  <si>
    <t>JHON ESMITH ORGANISTA LARA</t>
  </si>
  <si>
    <t>JUAN MANUEL CASTELLANOS OVALLE</t>
  </si>
  <si>
    <t>LUIS GERARDO CAMARGO AMAYA</t>
  </si>
  <si>
    <t>STEVEN ANDRES GUERRERO RAMOS</t>
  </si>
  <si>
    <t>JEMER GLAFER GARCIA QUINTERO</t>
  </si>
  <si>
    <t>JHON FREDY MENDEZ SOLAQUE</t>
  </si>
  <si>
    <t>JENNY PAOLA ROJAS LEON</t>
  </si>
  <si>
    <t>MAIVEL DANIELA VELASQUEZ RICO</t>
  </si>
  <si>
    <t>SERGIO  GARCIA CARTAGENA</t>
  </si>
  <si>
    <t>LEIDY JULIETH LEON MORENO</t>
  </si>
  <si>
    <t>KATHERINE SAMANTHA AGUILAR ORJUELA</t>
  </si>
  <si>
    <t>MAYOLY  CASTILLO JIMENEZ</t>
  </si>
  <si>
    <t>CLAUDIA MARCELA ROZO CASAS</t>
  </si>
  <si>
    <t>WILLIAM FERNANDO HURTADO FERNANDEZ</t>
  </si>
  <si>
    <t>CRISTIAN CAMILO CLAVIJO RODRIGUEZ</t>
  </si>
  <si>
    <t>DILAN JOSE GOMEZ DE AVILA</t>
  </si>
  <si>
    <t>LUISA MARIA DIAZ HERNANDEZ</t>
  </si>
  <si>
    <t>OSCAR FABIAN LOPEZ CAMACHO</t>
  </si>
  <si>
    <t>ADRIANA PAOLA RODRIGUEZ TAUTIVA</t>
  </si>
  <si>
    <t>ROBINSON CHAYANE VASQUEZ GONZALEZ</t>
  </si>
  <si>
    <t>SARA ESTEFANIA PRECIADO RIVERA</t>
  </si>
  <si>
    <t>BRAYAN ESTIVEN ESTUPIÑAN MEJIA</t>
  </si>
  <si>
    <t>DIEGO JULIAN SANCHEZ GONZALEZ</t>
  </si>
  <si>
    <t>JESSICA  NIETO BOTERO</t>
  </si>
  <si>
    <t>DUBAN SLATER FINO REINOSO</t>
  </si>
  <si>
    <t>BRIGHIT SLENDY CANO GUEVARA</t>
  </si>
  <si>
    <t>EDUAR JAMIR LOZANO VERA</t>
  </si>
  <si>
    <t>JEFERSON ANDRES CASTILLO NIETO</t>
  </si>
  <si>
    <t>YOMARY  BENAVIDES GARCIA</t>
  </si>
  <si>
    <t>JUAN SEBASTIAN ANGULO RODRIGUEZ</t>
  </si>
  <si>
    <t>GERALDINE  GUZMAN SANCHEZ</t>
  </si>
  <si>
    <t>DARLIN JULIETH CORDOBA GARCIA</t>
  </si>
  <si>
    <t>OSCAR ALEXANDER GONZALEZ ONATE</t>
  </si>
  <si>
    <t>WENDY TATIANA ARAQUE GOMEZ</t>
  </si>
  <si>
    <t>JUAN SEBASTIAN RENTERIA VARGAS</t>
  </si>
  <si>
    <t>ERIKA FERNANDA FRANCO MUÑOZ</t>
  </si>
  <si>
    <t>JACKSON  SANCHEZ FRANCO</t>
  </si>
  <si>
    <t>DAYANNA  SOSA TAUTIVA</t>
  </si>
  <si>
    <t>ANGELA KATHERINE ESQUIVEL MOLINA</t>
  </si>
  <si>
    <t>JULIAN DAVID URREGO ATEHORTUA</t>
  </si>
  <si>
    <t>NELLYSABETH  MURILLO RAMIREZ</t>
  </si>
  <si>
    <t>NANCY YADIRA ZAPATA ACEVEDO</t>
  </si>
  <si>
    <t>FRANKLIN AIMER TORRES MENDOZA</t>
  </si>
  <si>
    <t>EDGAR MAURICIO MENESES HERNANDEZ</t>
  </si>
  <si>
    <t>JUAN PABLO CUETO ESTRADA</t>
  </si>
  <si>
    <t>NADIA PATRICIA ACOSTA CHARRIS</t>
  </si>
  <si>
    <t>MARIANA  MENESES TOVIO</t>
  </si>
  <si>
    <t>GIOVANNI BATTISTA MAINERO MARMOLEJO</t>
  </si>
  <si>
    <t>ANGELICA MARIA GONZALEZ DIAZ</t>
  </si>
  <si>
    <t>MARIA JOSE CABARCAS CARDENAS</t>
  </si>
  <si>
    <t>ANA LUCIA OSORIO SEPULVEDA</t>
  </si>
  <si>
    <t>JAVIER MAURICIO PUENTES GALVIS</t>
  </si>
  <si>
    <t>DARIO ERNESTO GALINDO MENDOZA</t>
  </si>
  <si>
    <t>JUAN CARLOS DELGADO SAENZ</t>
  </si>
  <si>
    <t>NASLY KATTERINE CUSPOCA ORDUZ</t>
  </si>
  <si>
    <t>NELLYR NATHALIA JIMENEZ SANCHEZ</t>
  </si>
  <si>
    <t>HELIANA ANDREA AVENDAÑO VACA</t>
  </si>
  <si>
    <t>BRENDA LILIANA JIMENEZ PATERNINA</t>
  </si>
  <si>
    <t>MARIA JOSE DONADO NAVAS</t>
  </si>
  <si>
    <t>SONIA DEL PILAR PEREZ CRISTANCHO</t>
  </si>
  <si>
    <t>MARIA NAYIVE LOZANO CORREA</t>
  </si>
  <si>
    <t>MARLON ALEJANDRO LEAL PENAGOS</t>
  </si>
  <si>
    <t>CLAUDIA CAROLINA CHINOME ALVARADO</t>
  </si>
  <si>
    <t>DANILO ESTEBAN VALDERRAMA HERNANDEZ</t>
  </si>
  <si>
    <t>ARLID JOHANA ALVAREZ RINCON</t>
  </si>
  <si>
    <t>SERGIO ALEJANDRO CASTAÑEDA CAMACHO</t>
  </si>
  <si>
    <t>LAURA VICTORIA PINEDA CELY</t>
  </si>
  <si>
    <t>GUILLERMO ANDRES ROJAS FORERO</t>
  </si>
  <si>
    <t>OSCAR DAVID DIAZ MAULEDOUX</t>
  </si>
  <si>
    <t>JUAN CAMILO ALZATE OCAMPO</t>
  </si>
  <si>
    <t>TATIANA ANDREA MONTOYA POLANCO</t>
  </si>
  <si>
    <t>YEINER  GARCIA MARIN</t>
  </si>
  <si>
    <t>MARIANA  SANCHEZ SERNA</t>
  </si>
  <si>
    <t>TANIA XIOMARA CELY BUITRAGO</t>
  </si>
  <si>
    <t>MARIA DANIELA MONTERO DIAZ</t>
  </si>
  <si>
    <t>LEIDY BIBIANA RINCON</t>
  </si>
  <si>
    <t>YURI TATIANA REAY COBOS</t>
  </si>
  <si>
    <t>LUIS EDUARDO PEREZ BELLO</t>
  </si>
  <si>
    <t>JAVIER  PRIETO TRISTANCHO</t>
  </si>
  <si>
    <t>CRISTIAN JAVIER PEREZ DURAN</t>
  </si>
  <si>
    <t>YESICA PAOLA MAJIN COLLAZOS</t>
  </si>
  <si>
    <t>JOHAN MANUEL CARDONA MORENO</t>
  </si>
  <si>
    <t>GERMAN ANIBAL MARTINEZ VALDERRAMA</t>
  </si>
  <si>
    <t>YURY KATHERINE PENCUE LIZ</t>
  </si>
  <si>
    <t>JOSE LUIS GUARNIZO BOLAÑOS</t>
  </si>
  <si>
    <t>CARLOS ALBERTO ZEDAN MORA</t>
  </si>
  <si>
    <t>JOSE LUIS MARTINEZ SENIOR</t>
  </si>
  <si>
    <t>PABLO EMILIO WILCHES BABILONIA</t>
  </si>
  <si>
    <t>FANIDES  MARTINEZ URZOLA</t>
  </si>
  <si>
    <t>FRANCISCO ORLANDO HERRERA TORRES</t>
  </si>
  <si>
    <t>CARLOS ALBERTO ACOSTA ANDRADE</t>
  </si>
  <si>
    <t>JOSE IGNACIO LARA LOPEZ</t>
  </si>
  <si>
    <t>ANDRES GUILLERMO ARRIETA GARCIA</t>
  </si>
  <si>
    <t>JOHNNY ANTONIO CHINCHILLA RANGEL</t>
  </si>
  <si>
    <t>ANETH TATIANA BUENO ARIAS</t>
  </si>
  <si>
    <t>SHIRLEC KARELLY LUQUETTA RAMOS</t>
  </si>
  <si>
    <t>ANDREA CAROLINA ONATE JALILE</t>
  </si>
  <si>
    <t>EVELIN VANESSA MONTES TAMARA</t>
  </si>
  <si>
    <t>MARIA JOSE CASTILLO PACHECO</t>
  </si>
  <si>
    <t>JENNIFER ANDREA BETIN MEJIA</t>
  </si>
  <si>
    <t>LAURA DANIELA CONTRERAS APONTE</t>
  </si>
  <si>
    <t>DANIELA LUCIA OÑATE LOPEZ</t>
  </si>
  <si>
    <t>MELISA PAOLA PACHECO FLOREZ</t>
  </si>
  <si>
    <t>JOHNNY JOSE QUINTERO MARTINEZ</t>
  </si>
  <si>
    <t>ERIKA ROSA PADILLA BERROCAL</t>
  </si>
  <si>
    <t>SARA MITCHELLE PEREIRA MORENO</t>
  </si>
  <si>
    <t>MARIA JULIANA PRADA QUIÑONES</t>
  </si>
  <si>
    <t>STEFANIA  HODEG PEÑA</t>
  </si>
  <si>
    <t>JULIO CESAR CASTELLANOS AVILA</t>
  </si>
  <si>
    <t>ANDREA TERESA RIVERA RIVERA</t>
  </si>
  <si>
    <t>NATALY  ACEVEDO BUITRAGO</t>
  </si>
  <si>
    <t>OMAR ADOLFO GONZALEZ RAMIREZ</t>
  </si>
  <si>
    <t>NOHORA ROCIO SILVA MARTINEZ</t>
  </si>
  <si>
    <t>JEICER DISNEY GUTIERREZ ALVAREZ</t>
  </si>
  <si>
    <t>MATEO DAVID ORTIZ MONTES</t>
  </si>
  <si>
    <t>LUIS CAMILO GOMEZ GUEVARA</t>
  </si>
  <si>
    <t>LAURA TATIANA RINCON ANDRADE</t>
  </si>
  <si>
    <t>MARIA ALEJANDRA SALDAÑA ARIZA</t>
  </si>
  <si>
    <t>RAFAEL ANTONIO LARA SANABRIA</t>
  </si>
  <si>
    <t>ANGELA ROCIO BARON SANTOS</t>
  </si>
  <si>
    <t>ANDRES FELIPE MANCHOLA BARACALDO</t>
  </si>
  <si>
    <t>ANGIE NATALIA BELTRAN SANCHEZ</t>
  </si>
  <si>
    <t>SARA NATALIA MANCHOLA BARACALDO</t>
  </si>
  <si>
    <t>ERIKA TATIANA PARRA SORIANO</t>
  </si>
  <si>
    <t>ERIKA YOHANNA BEJARANO OSORIO</t>
  </si>
  <si>
    <t>YENNIFER ALEXANDRA BURITICA SALCEDO</t>
  </si>
  <si>
    <t>CRISTHIE KAROLAN HERNANDEZ MONTERROSA</t>
  </si>
  <si>
    <t>RODRIGO  MUTIS RANGEL</t>
  </si>
  <si>
    <t>DIEGO HERNAN CALDERON URREGO</t>
  </si>
  <si>
    <t>OMAR JAVIER GAMBOA BOHORQUEZ</t>
  </si>
  <si>
    <t>FERNANDA  POSADA COLORADO</t>
  </si>
  <si>
    <t>ALEJANDRA  JARAMILLO GONZALEZ</t>
  </si>
  <si>
    <t>JOSE ANTONIO CASTRO AVILA</t>
  </si>
  <si>
    <t>LAURA CAROLINA ORTIZ TORRES</t>
  </si>
  <si>
    <t>ANDRES FELIPE ROJAS GARZON</t>
  </si>
  <si>
    <t>LICETH FERNANDA BOLAOS BARBOSA</t>
  </si>
  <si>
    <t>ELVER ANDRES CHITIVA JIMENEZ</t>
  </si>
  <si>
    <t>HAROLD ALFONSO GARZON PINEDA</t>
  </si>
  <si>
    <t>JULIETH PAOLA RINCON GARZON</t>
  </si>
  <si>
    <t>LAURA MARCELA JIMENEZ MOTTA</t>
  </si>
  <si>
    <t>JESUS ADOLFO MORALES TAMAYO</t>
  </si>
  <si>
    <t>LEYDI LORENA SILVA GUTIERREZ</t>
  </si>
  <si>
    <t>KAREN VALERIA CAGUA CLAVIJO</t>
  </si>
  <si>
    <t>EDNA LILIANA LOPEZ CLAVIJO</t>
  </si>
  <si>
    <t>JORGE ANDRES TORRES GUATAVITA</t>
  </si>
  <si>
    <t>ANGEE TATIANA IPUZ RODRIGUEZ</t>
  </si>
  <si>
    <t>JUAN DIEGO ORTIZ QUINTERO</t>
  </si>
  <si>
    <t>NORBEY  ORTIZ PALADINES</t>
  </si>
  <si>
    <t>JOHANNA PAOLA FLOREZ CALDERON</t>
  </si>
  <si>
    <t>LORY MARITZA ORTIZ FERNANDEZ</t>
  </si>
  <si>
    <t>LINA MARIA ESCOBAR RAMOS</t>
  </si>
  <si>
    <t>DIEGO ANDRES ROJAS TIERRADENTRO</t>
  </si>
  <si>
    <t>EGNA MARGARITA BUITRAGO OVALLE</t>
  </si>
  <si>
    <t>SERGIO ANDRES NINCO QUINTERO</t>
  </si>
  <si>
    <t>DIEGO JULIAN ALVIS PEÑA</t>
  </si>
  <si>
    <t>LIZETH FERNANDA HOYOS DIAZ</t>
  </si>
  <si>
    <t>LAURA VANESSA RODRIGUEZ CARDENAS</t>
  </si>
  <si>
    <t>SANTIAGO  HINCAPIE GARCIA</t>
  </si>
  <si>
    <t>MELIZA JANEZ GOMEZ PALACIOS</t>
  </si>
  <si>
    <t>LESLIE MIRLEY FIESCO RIVAS</t>
  </si>
  <si>
    <t>EMERSON  LINARES GORDILLO</t>
  </si>
  <si>
    <t>JOSÉ ALEJANDRO AVILA FEO</t>
  </si>
  <si>
    <t>CAROLINA  PADILLA RODRIGUEZ</t>
  </si>
  <si>
    <t>MALORILL DAYANA COY PINEDA</t>
  </si>
  <si>
    <t>PAOLA ZUNILDA ORDOÑEZ MOTTA</t>
  </si>
  <si>
    <t>LILIANA FERNANDA SANCHEZ FACUNDO</t>
  </si>
  <si>
    <t>ANGELA VANESSA ABELLA ALVAREZ</t>
  </si>
  <si>
    <t>IVONNE MARGARITA CABALLERO GOMEZ</t>
  </si>
  <si>
    <t>JESUS DAVID TORRES PEREZ</t>
  </si>
  <si>
    <t>JENIFFER GISELL LOPEZ IBARRA</t>
  </si>
  <si>
    <t>CAMILA ANDREA PATIÑO PEÑA</t>
  </si>
  <si>
    <t>NIRSA YUPERLY REALPE PUENTES</t>
  </si>
  <si>
    <t>YEISON ARMANDO ORDOÑEZ CARLOSAMA</t>
  </si>
  <si>
    <t>LUZ ENITH GARCIA OSUNA</t>
  </si>
  <si>
    <t>MAGDA SOFIA HERNANDEZ SOTO</t>
  </si>
  <si>
    <t>DEIVIS ARAVIT GORDILLO GUTIERREZ</t>
  </si>
  <si>
    <t>MARIA CAMILA CEBALLOS CAICEDO</t>
  </si>
  <si>
    <t>JENNY ANDREA DELGADO CORDOBA</t>
  </si>
  <si>
    <t>JAIRO CAMILO MUNOZ SANTACRUZ</t>
  </si>
  <si>
    <t>JORGE CAMILO RUANO CANCHALA</t>
  </si>
  <si>
    <t>SEBASTIAN  LOPEZ MARTINEZ</t>
  </si>
  <si>
    <t>JOHANA VANESSA ALVARES RODRIGUEZ</t>
  </si>
  <si>
    <t>INTI ADRIANO RIBADENEIRA MIÑO</t>
  </si>
  <si>
    <t>JOSE DANIEL CHAMORRO VASQUEZ</t>
  </si>
  <si>
    <t>YESIKA  GARCIA VALENCIA</t>
  </si>
  <si>
    <t>LAURA VANESSA REINA BEDOYA</t>
  </si>
  <si>
    <t>RUBEN DAVID ESPINAL PARRA</t>
  </si>
  <si>
    <t>TANIA ALEJANDRA OJEDA LOPEZ</t>
  </si>
  <si>
    <t>JAMES FERNANDO NUÑEZ RODRIGUEZ</t>
  </si>
  <si>
    <t>SILVIA CAROLINA GIL LOBO</t>
  </si>
  <si>
    <t>RENZO ROLANDO RODRIGUEZ PINZON</t>
  </si>
  <si>
    <t>DIEGO ANDRES TOLOZA VEGA</t>
  </si>
  <si>
    <t>ALEXANDRA  GARCIA RODRIGUEZ</t>
  </si>
  <si>
    <t>SYRUS ASDRUBAL PACHECO VERGEL</t>
  </si>
  <si>
    <t>CARLOS ARTURO BARBOSA PEREZ</t>
  </si>
  <si>
    <t>ANDREA PAOLA VILA CLARO</t>
  </si>
  <si>
    <t>DANILO ALFONSO CORONEL ROJAS</t>
  </si>
  <si>
    <t>MILEIDIS KARINA QUINTERO FRANCO</t>
  </si>
  <si>
    <t>DANIELA JOHANA GELVES PARADA</t>
  </si>
  <si>
    <t>MANUEL CAMILO QUINTERO DELGADO</t>
  </si>
  <si>
    <t>NEIL ANDRES LLAIN TORRADO</t>
  </si>
  <si>
    <t>LEIDY VIVIANA VIVAS LOPEZ</t>
  </si>
  <si>
    <t>OSCAR MAURICIO CARMONA CELIS</t>
  </si>
  <si>
    <t>STEFANNY  ALONSO MUÑOZ</t>
  </si>
  <si>
    <t>KAREN STEFANI ESTUPIÑAN NIÑO</t>
  </si>
  <si>
    <t>MAY KATERINE PINTO BARAJAS</t>
  </si>
  <si>
    <t>JUAN MANUEL DUARTE QUINTERO</t>
  </si>
  <si>
    <t>NELLY JANETH MORA OLIVERO</t>
  </si>
  <si>
    <t>DIEGO FELIPE JIMENEZ ZAPATA</t>
  </si>
  <si>
    <t>JULIAN DAVID HERRERA SANDOVAL</t>
  </si>
  <si>
    <t>JUAN ANDRES GOMEZ RIOS</t>
  </si>
  <si>
    <t>CINTYA ALEXANDRA GAMEZ PARRA</t>
  </si>
  <si>
    <t>JULIAN ANDRES MEJIA PINTO</t>
  </si>
  <si>
    <t>PABLO LEONARDO TORRES SARMIENTO</t>
  </si>
  <si>
    <t>MARTHA CECILIA GOMEZ MANRIQUE</t>
  </si>
  <si>
    <t>DANIEL GERMAN LAMBRAÑO MARQUEZ</t>
  </si>
  <si>
    <t>GABRIEL FELIPE CARDONA CANDIL</t>
  </si>
  <si>
    <t>ANDRES FELIPE DIAZ SALAZAR</t>
  </si>
  <si>
    <t>RAFAEL  PALMA MORENO</t>
  </si>
  <si>
    <t>VANESSA ALEJANDRA HERNANDEZ COLLAZOS</t>
  </si>
  <si>
    <t>ANGELICA MARIA MUJICA OSPINA</t>
  </si>
  <si>
    <t>VICTOR ALFONSO GALINDO OSORIO</t>
  </si>
  <si>
    <t>MARIA VICTORIA MARIN FLOREZ</t>
  </si>
  <si>
    <t>JOHANNA CAROLINA GARCIA MONTENEGRO</t>
  </si>
  <si>
    <t>DAVID FERNANDO MADERA RIVAS</t>
  </si>
  <si>
    <t>LINA PAOLA LOZADA RAMIREZ</t>
  </si>
  <si>
    <t>VIVIANA  LOZANO DUCUARA</t>
  </si>
  <si>
    <t>BRENDA DUKLAYS SAAVEDRA VARON</t>
  </si>
  <si>
    <t>PAOLA GISELLA CHACON HERNANDEZ</t>
  </si>
  <si>
    <t>ANA MARIA SARMIENTO LEON</t>
  </si>
  <si>
    <t>ADRIANA FENID CASTIBLANCO GOMEZ</t>
  </si>
  <si>
    <t>DIANA MARCELA AGUILAR TOVAR</t>
  </si>
  <si>
    <t>HEYDY YOHANA TAMAYO SOLORZANO</t>
  </si>
  <si>
    <t>JAIME ALBERTO ROJAS PATERNINA</t>
  </si>
  <si>
    <t>JAVIER HERNAN CAMPOS MELO</t>
  </si>
  <si>
    <t>ANDREA CAROLINA CAJIAO DELGADO</t>
  </si>
  <si>
    <t>HOLY ANN MACHUCA PUENTES</t>
  </si>
  <si>
    <t>JOHN ALEXSANDER VARON RAMIREZ</t>
  </si>
  <si>
    <t>JESUS MARIANO MARTINEZ OSPINA</t>
  </si>
  <si>
    <t>CAMILA ANDREA BARRIOS OVALLE</t>
  </si>
  <si>
    <t>EDISSON DAVID HERNANDEZ RAMIREZ</t>
  </si>
  <si>
    <t>YENY PAOLA BANGUERA CASTRO</t>
  </si>
  <si>
    <t>JUNIOR EDUARDO RIVAS MORENO</t>
  </si>
  <si>
    <t>MARIA ALEJANDRA BURBANO BENAVIDES</t>
  </si>
  <si>
    <t>MONICA JULIETH GONZALEZ MEJIA</t>
  </si>
  <si>
    <t>SILVANA  JARAMILLO CABRERA</t>
  </si>
  <si>
    <t>PABLO  CALA CASTRO</t>
  </si>
  <si>
    <t>ALEXANDER  GUTIERREZ CHAPARRO</t>
  </si>
  <si>
    <t>RAUL FABIAN ENDO LARA</t>
  </si>
  <si>
    <t>ANDRES MAURICIO ROMERO CASTILLO</t>
  </si>
  <si>
    <t>ERIKA NORITSU JOYA NAVAS</t>
  </si>
  <si>
    <t>JONATHAN ALEJANDRO RAMOS NIÑO</t>
  </si>
  <si>
    <t>DIEGO FERNANDO ARDILA PLAZAS</t>
  </si>
  <si>
    <t>OMAR LEONARDO ABRIL RINCON</t>
  </si>
  <si>
    <t>HERNEY ALIRIO FUENMAYOR MUYUY</t>
  </si>
  <si>
    <t>JHON FREDDY RAMIREZ VILLANUEVA</t>
  </si>
  <si>
    <t>VERONICA PAOLA CUELLO ESTRADA</t>
  </si>
  <si>
    <t>VIELKA YELITZA ROSADO OVIEDO</t>
  </si>
  <si>
    <t>LINDA TATIANA SABOGAL RODRIGUEZ</t>
  </si>
  <si>
    <t>JORGE ALBERTO BUSTOS CARDENAS</t>
  </si>
  <si>
    <t>ERIKA BEATRIZ ZAMUDIO RODRIGUEZ</t>
  </si>
  <si>
    <t>JUAN DAVID GIRALDO SABOGAL</t>
  </si>
  <si>
    <t>MARIA FERNANDA BENAVIDES ESPINOSA</t>
  </si>
  <si>
    <t>ANDRES  CRUZ CASTAÑEDA</t>
  </si>
  <si>
    <t>SILVIA CONSTANZA TAMAYO NOVOA</t>
  </si>
  <si>
    <t>RODRIGO ANDRES ROJAS VILLALOBOS</t>
  </si>
  <si>
    <t>DANIEL FERNANDO BELTRAN ANZOLA</t>
  </si>
  <si>
    <t>EDGAR ANDRES CRUZ ROMERO</t>
  </si>
  <si>
    <t>ANA MARIA POSADA VARGAS</t>
  </si>
  <si>
    <t>JEISSON STEVEN VALDES GARCIA</t>
  </si>
  <si>
    <t>JHONATAN ARLEY BELTRAN HERNANDEZ</t>
  </si>
  <si>
    <t>DARLY NATALIA MARTINEZ OLIVEROS</t>
  </si>
  <si>
    <t>ELIANA ANDREA BARBOSA GALINDO</t>
  </si>
  <si>
    <t>DIANA MARCELA RUIZ MARTIN</t>
  </si>
  <si>
    <t>SEGUNDO GABRIEL CHINDOY CHINDOY</t>
  </si>
  <si>
    <t>JAIRO FERNANDO AGUILLON MURIEL</t>
  </si>
  <si>
    <t>ADRIAN ESTEBAN NARVAEZ MONCAYO</t>
  </si>
  <si>
    <t>ADRIANA ELIZABETH MEZA SANTANDER</t>
  </si>
  <si>
    <t>DANIEL SANTIAGO MONTES JIMENEZ</t>
  </si>
  <si>
    <t>GERALDIN  BELTRAN FIERRO</t>
  </si>
  <si>
    <t>ANDREA CAROLINA CARDENAS CAYON</t>
  </si>
  <si>
    <t>SANDRA ISABEL RUANO CONTO</t>
  </si>
  <si>
    <t>ANDRES FERNANDO MUÑOZ LOPEZ</t>
  </si>
  <si>
    <t>JULIAN CAMILO CARDONA HIGUERA</t>
  </si>
  <si>
    <t>BYRON GUSTAVO SIGINDIOY CHINDOY</t>
  </si>
  <si>
    <t>LISSETTE ALEJANDRA CORREDOR PINEDA</t>
  </si>
  <si>
    <t>JORGE ALBERTO PATAQUIVA AMARIS</t>
  </si>
  <si>
    <t>MARIA CRISTINA TOBON CAMACHO</t>
  </si>
  <si>
    <t>JUAN SEBASTIAN ESCALONA BECERRA</t>
  </si>
  <si>
    <t>MICHELLE MARGARITA CABALLERO GOMEZ</t>
  </si>
  <si>
    <t>ALVARO ERNESTO MORENO CASTILLEJO</t>
  </si>
  <si>
    <t>JUAN CAMILO RODRIGUEZ VASQUEZ</t>
  </si>
  <si>
    <t>MARIA FERNANDA CABRERA LAVAO</t>
  </si>
  <si>
    <t>ANDREA STEPHANIE DAVILA CLARO</t>
  </si>
  <si>
    <t>FREDY ANDRES PAUTT BARCELO</t>
  </si>
  <si>
    <t>HANS DIETER VAN STRAHLEN BARTEL</t>
  </si>
  <si>
    <t>BEATRIZ ALICIA CASTRILLON SUMOZA</t>
  </si>
  <si>
    <t>ANDRES DAVID ROJAS ORTEGA</t>
  </si>
  <si>
    <t>CARLOS ANDRES OTAIZA ORELLANO</t>
  </si>
  <si>
    <t>JAIRO IVAN CAVIEDES TORRES</t>
  </si>
  <si>
    <t>GINA MARCELA PEREZ PRENS</t>
  </si>
  <si>
    <t>KIBERMAN  VALETA MARIMON</t>
  </si>
  <si>
    <t>MAYRA ALEJANDRA ABRIL DOMINGUEZ</t>
  </si>
  <si>
    <t>CATALINA  GRAJALES GRAJALES</t>
  </si>
  <si>
    <t>JUAN FERNANDO VILLEGAS MOTOA</t>
  </si>
  <si>
    <t>BRAYAN CAMILO PIÑA ROBLEDO</t>
  </si>
  <si>
    <t>JORGE ANDRES ZAPATA SINISTERRA</t>
  </si>
  <si>
    <t>EVELYN CAROLINA ARIAS TIGREROS</t>
  </si>
  <si>
    <t>ESTEBAN  RESTREPO ARENAS</t>
  </si>
  <si>
    <t>MARILYN  VALOYEZ ARROYO</t>
  </si>
  <si>
    <t>JOSE NEIDER PEÑA CABEZON</t>
  </si>
  <si>
    <t>ESTEFANIA  PEÑA RUIZ</t>
  </si>
  <si>
    <t>ANTHONY ANDRES SANDOVAL MAZA</t>
  </si>
  <si>
    <t>LUISA FERNANDA ARBOLEDA GOMEZ</t>
  </si>
  <si>
    <t>PAULA ALEJANDRA RODRIGUEZ GONZALEZ</t>
  </si>
  <si>
    <t>CARLOS ALBERTO CASTIBLANCO ORTIZ</t>
  </si>
  <si>
    <t>LEYDI LORENA AVILA ROLDAN</t>
  </si>
  <si>
    <t>JUAN DAVID CAMPO ARANDA</t>
  </si>
  <si>
    <t>XAVIER ALEXANDER GAMERO BRAVO</t>
  </si>
  <si>
    <t>ANDREA CAROLINA PADILLA URBINA</t>
  </si>
  <si>
    <t>BRAYAN STIVEN SUAREZ BORJA</t>
  </si>
  <si>
    <t>CELESTE VALENTINA PESCADOR ALBA</t>
  </si>
  <si>
    <t>MIGUEL ANGEL LEMES BORDA</t>
  </si>
  <si>
    <t>CRISTIAN FELIPE AFRICANO QUIROGA</t>
  </si>
  <si>
    <t>SERGIO ERNESTO VELANDIA TOVAR</t>
  </si>
  <si>
    <t>BOLIVAR  CASAMACHIN GOLONDRINO</t>
  </si>
  <si>
    <t>EMILIANO  PEÑA</t>
  </si>
  <si>
    <t>JAIRO MANUEL MORALES BRAVO</t>
  </si>
  <si>
    <t>HAROLD  MEDINA MEDINA</t>
  </si>
  <si>
    <t>JUAN ALFONSO BERNAL PUENTES</t>
  </si>
  <si>
    <t>FABIO HERNAN DAZA MORENO</t>
  </si>
  <si>
    <t>WILBER VICENTE CORTES PRADO</t>
  </si>
  <si>
    <t>EFRAIN  RAMIREZ ZAMBRANO</t>
  </si>
  <si>
    <t>EDGAR HENRRY SOLER RUBIO</t>
  </si>
  <si>
    <t>RAFAEL ERNESTO ALBA DAZA</t>
  </si>
  <si>
    <t>OSCAR JAVIER BARAJAS ALVARADO</t>
  </si>
  <si>
    <t>JOSE FERNANDO CRUZ LOPEZ</t>
  </si>
  <si>
    <t>ORLANDO ANDRES VILLAMIL AMARANTO</t>
  </si>
  <si>
    <t>MARTIN ESTEBAN ZAMBRANO ROMAN</t>
  </si>
  <si>
    <t>MANUEL SALVADOR GALLEGO POLO</t>
  </si>
  <si>
    <t>JAIME LUIS MORENO RAMOS</t>
  </si>
  <si>
    <t>LUIS ALFREDO TRUJILLO CLAROS</t>
  </si>
  <si>
    <t>ANDRES MAURICIO GUTIERREZ VILLA</t>
  </si>
  <si>
    <t>JOHN JAIRO FONSECA SALAS</t>
  </si>
  <si>
    <t>EDWIN  PALACIOS GARNICA</t>
  </si>
  <si>
    <t>JHON ANDERSON AVILES SANCHEZ</t>
  </si>
  <si>
    <t>YEYSON FABIAN PIMIENTO MEJIA</t>
  </si>
  <si>
    <t>RAFAEL EDUARDO PEREZ ENCISO</t>
  </si>
  <si>
    <t>LUIS DAVID BURGOS</t>
  </si>
  <si>
    <t>NELSON ALBERTO MATIZ TORRES</t>
  </si>
  <si>
    <t>CARLOS EDUARDO MARTIN VELASQUEZ</t>
  </si>
  <si>
    <t>EDILBERTO  GIRALDO SUAREZ</t>
  </si>
  <si>
    <t>DIMAS HUMBERTO PARRA ORTIZ</t>
  </si>
  <si>
    <t>JOSE MILLER HERRERA CERON</t>
  </si>
  <si>
    <t>WILLY HABAD ROMERO ANZOLA</t>
  </si>
  <si>
    <t>JORGE HERNANDO CRUZ PULIDO</t>
  </si>
  <si>
    <t>RAFAEL RICARDO ARRIETA LAMBRAÑO</t>
  </si>
  <si>
    <t>CARLOS ROBERTO GOMEZ GARRIDO</t>
  </si>
  <si>
    <t>XIMENA HASLEIDY NOVOA ROJAS</t>
  </si>
  <si>
    <t>ANA MERCEDES RAMOS</t>
  </si>
  <si>
    <t>AIDA LEONOR TRIANA SUAREZ</t>
  </si>
  <si>
    <t>CARMEN MARIA SANABRIA ALARCON</t>
  </si>
  <si>
    <t>BETTY ANUNCIA PEÑA ALVAREZ</t>
  </si>
  <si>
    <t>LIDA FLOR COLPAS CABALLERO</t>
  </si>
  <si>
    <t>PATRICIA ISABEL PAREDES MARTINEZ</t>
  </si>
  <si>
    <t>ASTRID MILENA SANABRIA MORENO</t>
  </si>
  <si>
    <t>SANDRA ROCIO SUAREZ ESPITIA</t>
  </si>
  <si>
    <t>FANY RUBIELA SIERRA VARGAS</t>
  </si>
  <si>
    <t>SANDRA PATRICIA NOREÑA GARCIA</t>
  </si>
  <si>
    <t>LUZ ELSY OSIRIS AVILA OCAMPO</t>
  </si>
  <si>
    <t>BLANCA LIDIA DIAZ YARA</t>
  </si>
  <si>
    <t>ANGELICA  PINILLA MUSUSU</t>
  </si>
  <si>
    <t>IRMA DEL ROCIO ARANGO OSPINA</t>
  </si>
  <si>
    <t>CLAUDIA LILIANA MONTOYA MAULEDOUX</t>
  </si>
  <si>
    <t>CLAUDIA MARCELA GARCIA</t>
  </si>
  <si>
    <t>ANA CAROLINA ZAPATA OSPINA</t>
  </si>
  <si>
    <t>ANNY  MONROY FAJARDO</t>
  </si>
  <si>
    <t>MARTHA ISABEL MORA BERMUDEZ</t>
  </si>
  <si>
    <t>MARIA LUCIA MONCAYO AGUDELO</t>
  </si>
  <si>
    <t>MARIA CLAUDIA GUALDRON PINTO</t>
  </si>
  <si>
    <t>ANA LUCINDA PIZA CABANZO</t>
  </si>
  <si>
    <t>ADRIANA  AVELLANEDA BAYONA</t>
  </si>
  <si>
    <t>NANCY JOHANNA TABARES PINEDA</t>
  </si>
  <si>
    <t>SANDRA JANETH TRIVIÑO GARCIA</t>
  </si>
  <si>
    <t>NYDIA FABIOLA RAMOS</t>
  </si>
  <si>
    <t>LUZ MIREYA VILLALOBOS BULLA</t>
  </si>
  <si>
    <t>ELIZABETH  VILLAMARIN FONSECA</t>
  </si>
  <si>
    <t>JENIFFER ELIANA RODRIGUEZ SALAMANCA</t>
  </si>
  <si>
    <t>SANDRA MILENA MORALES MORALES</t>
  </si>
  <si>
    <t>DORIS  PINTOR RIVEROS</t>
  </si>
  <si>
    <t>ALBA MARINA ROMERO</t>
  </si>
  <si>
    <t>JANETH  JARAMILLO URIBE</t>
  </si>
  <si>
    <t>BIBIANA  CANOSA GUERRERO</t>
  </si>
  <si>
    <t>MARIA CLEMENCIA IZA SANTIESTEBAN</t>
  </si>
  <si>
    <t>MERY  LEON RODRIGUEZ</t>
  </si>
  <si>
    <t>PATRICIA  MARTINEZ BALLEN</t>
  </si>
  <si>
    <t>AZUCENA  QUEVEDO GONZALEZ</t>
  </si>
  <si>
    <t>MARTHA CONCEPCION LOPEZ SARMIENTO</t>
  </si>
  <si>
    <t>GLADYS  CASTRO CASTRO</t>
  </si>
  <si>
    <t>CLAUDIA EUGENIA CORREA RODRIGUEZ</t>
  </si>
  <si>
    <t>ALBA LUZ QUINTERO LONDOÑO</t>
  </si>
  <si>
    <t>IRMA CONCEPCION TORRES GARCIA</t>
  </si>
  <si>
    <t>ALBA YANETH CASTAÑEDA CUBILLOS</t>
  </si>
  <si>
    <t>MARTHA ROCIO LOZANO RODRIGUEZ</t>
  </si>
  <si>
    <t>ALBA RUBIELA DIAZ MENDEZ</t>
  </si>
  <si>
    <t>ALBA CONSTANZA CASTELLANOS INFANTE</t>
  </si>
  <si>
    <t>ADRIANA MARGARITA BAUTISTA CONDE</t>
  </si>
  <si>
    <t>NURY DOLORES DEVIA CRIOLLO</t>
  </si>
  <si>
    <t>ALBA LILIANA AREVALO BARBOSA</t>
  </si>
  <si>
    <t>ANGELICA ROCIO AVENDAÑO QUIROZ</t>
  </si>
  <si>
    <t>NANCY MIREYA MORA SANCHEZ</t>
  </si>
  <si>
    <t>CARMEN ROSA SUAREZ VARGAS</t>
  </si>
  <si>
    <t>NANCY GABRIELA VARGAS PAJOY</t>
  </si>
  <si>
    <t>CLAUDIA BEATRIZ FLOREZ RINCON</t>
  </si>
  <si>
    <t>GINA DOLFENY SORIANO VILLAMIL</t>
  </si>
  <si>
    <t>ADRIANA YOLANDA MARTINEZ TRIVIÑO</t>
  </si>
  <si>
    <t>MARTHA CECILIA MAHECHA FUENTES</t>
  </si>
  <si>
    <t>MARTHA LILIANA PIZA MONJE</t>
  </si>
  <si>
    <t>MARIA ISABEL MATAMOROS GONZALEZ</t>
  </si>
  <si>
    <t>DURLEY COLOMBIA AGUIRRE TORRES</t>
  </si>
  <si>
    <t>ANGELA YANETH SANCHEZ CANO</t>
  </si>
  <si>
    <t>SALLY ANDREA MAHECHA ZABALETA</t>
  </si>
  <si>
    <t>JOHANA ELIZABETH TRIANA HENAO</t>
  </si>
  <si>
    <t>MARTHA PAULINA PERDOMO ROMAN</t>
  </si>
  <si>
    <t>LUX ALEXANDRA BEJARANO GALINDO</t>
  </si>
  <si>
    <t>ANGELA JOHANNA NIETO RAMOS</t>
  </si>
  <si>
    <t>JOHANA MARIA GARZON CABALLERO</t>
  </si>
  <si>
    <t>ZAYRA LIBERTAD CASTILLO ACOSTA</t>
  </si>
  <si>
    <t>DIANA ISABEL PEÑA SANCHEZ</t>
  </si>
  <si>
    <t>YADY ANDREA BAREÑO RUIZ</t>
  </si>
  <si>
    <t>ANGELICA MARIA PRECIADO SUAREZ</t>
  </si>
  <si>
    <t>JENNIFFER  RUGE BERNAL</t>
  </si>
  <si>
    <t>OLGA LUCIA PLAZAS AGUIRRE</t>
  </si>
  <si>
    <t>LIDA PATRICIA ZARATE MORALES</t>
  </si>
  <si>
    <t>JULIA ADRIANA TELLEZ VANEGAS</t>
  </si>
  <si>
    <t>YUNI ALEXANDRA GAMBOA GALEANO</t>
  </si>
  <si>
    <t>LUZ ADRIANA PARRA ORTIZ</t>
  </si>
  <si>
    <t>SARA ASTRID CHAVARRO FONSECA</t>
  </si>
  <si>
    <t>NATHALIA BIBIANA RODRIGUEZ RAMOS</t>
  </si>
  <si>
    <t>ANA MARCELA TORRES USCATEGUI</t>
  </si>
  <si>
    <t>IVONNE JEANNETHE HERNANDEZ OLAYA</t>
  </si>
  <si>
    <t>MARIA PILAR SOTO VARGAS</t>
  </si>
  <si>
    <t>ESPERANZA  CARDOZO PEREZ</t>
  </si>
  <si>
    <t>LUZ MERY ANGEL HERNANDEZ</t>
  </si>
  <si>
    <t>SANDRA JEANNETH GAITAN ANGULO</t>
  </si>
  <si>
    <t>JOHANNA ALEJANDRA FERNANDEZ CORREDOR</t>
  </si>
  <si>
    <t>JENNY MAYLLAN ROJAS MOLANO</t>
  </si>
  <si>
    <t>SANDRA LILIANA TORRES AMAYA</t>
  </si>
  <si>
    <t>MAYIBI  PINILLA QUINEME</t>
  </si>
  <si>
    <t>YOHANNA MARCELA GARZON VERBEL</t>
  </si>
  <si>
    <t>ANA YAMILE ESPITIA SICACHA</t>
  </si>
  <si>
    <t>CATHERINE  BELTRAN TORRES</t>
  </si>
  <si>
    <t>ALIX JOHANNA ROMERO PINZON</t>
  </si>
  <si>
    <t>ELIZABETH  CAMARGO CALDAS</t>
  </si>
  <si>
    <t>DAYSI JHANETH CUBILLOS SUAREZ</t>
  </si>
  <si>
    <t>LILIANA PATRICIA CESPEDES GONZALEZ</t>
  </si>
  <si>
    <t>ELIZABETH  GARAY QUEVEDO</t>
  </si>
  <si>
    <t>LUISA FERNANDA GUTIERREZ RAMIREZ</t>
  </si>
  <si>
    <t>LUZ HELENA VELASQUEZ MARTINEZ</t>
  </si>
  <si>
    <t>SHERLEY CAROLINA SANCHEZ SUAREZ</t>
  </si>
  <si>
    <t>MARIA CONCEPCION TANDIOY JACANAMIJOY</t>
  </si>
  <si>
    <t>NYDIA JANETTE MORENO BUITRAGO</t>
  </si>
  <si>
    <t>MARCELA  ARDILA VIZCAINO</t>
  </si>
  <si>
    <t>JENNIFER  MANTILLA RUIZ</t>
  </si>
  <si>
    <t>MARTHA EDIT GOMEZ LEON</t>
  </si>
  <si>
    <t>KARINA ROCIRIS LEON RIAÑO</t>
  </si>
  <si>
    <t>PAOLA ANDREA PAEZ BELLO</t>
  </si>
  <si>
    <t>VIVIANA ANDREA HUERTAS ROMERO</t>
  </si>
  <si>
    <t>VICKY FABIOLA ESPITIA QUEVEDO</t>
  </si>
  <si>
    <t>JENNIFER  MORENO RAMON</t>
  </si>
  <si>
    <t>GINA MARIA PIZA MORENO</t>
  </si>
  <si>
    <t>LAURA PASTORA RUIZ VARGAS</t>
  </si>
  <si>
    <t>YOSMILE  RODRIGUEZ CUARTAS</t>
  </si>
  <si>
    <t>LUZ ENEIDA PAEZ BOLIVAR</t>
  </si>
  <si>
    <t>LEIDY JURANY PINILLA REYES</t>
  </si>
  <si>
    <t>JULY ANDREA MARTINEZ BOGOTA</t>
  </si>
  <si>
    <t>MARGERYS YARENIS PAREJO PEREZ</t>
  </si>
  <si>
    <t>EDEL ZARAY RAMIREZ LEON</t>
  </si>
  <si>
    <t>VICTORIA EUGENIA GUTIERREZ MALO</t>
  </si>
  <si>
    <t>YANIRA  MOJICA MOSQUERA</t>
  </si>
  <si>
    <t>GUSTAVO ADOLFO CASTRO MARULANDA</t>
  </si>
  <si>
    <t>JOHN MARIO FERNANDEZ SILVA</t>
  </si>
  <si>
    <t>LUIS EDUARDO CALCETO ROMERO</t>
  </si>
  <si>
    <t>PAULO CESAR CRUZ DELGADILLO</t>
  </si>
  <si>
    <t>CESAR AUGUSTO RUBIANO SANTOS</t>
  </si>
  <si>
    <t>NELSON MAURICIO HERNANDEZ VELASQUEZ</t>
  </si>
  <si>
    <t>RAFAEL HERNAN PEREZ GRANADOS</t>
  </si>
  <si>
    <t>NESTOR  MENDOZA DIAZGRANADOS</t>
  </si>
  <si>
    <t>OMAR HENRY CORTES VELASQUEZ</t>
  </si>
  <si>
    <t>GUSTAVO HERNANDO JIMENEZ SANDOVAL</t>
  </si>
  <si>
    <t>GERMAN  RODRIGUEZ TALERO</t>
  </si>
  <si>
    <t>JAVIER GERARDO CARDENAS SEPULVEDA</t>
  </si>
  <si>
    <t>RAUL ERNESTO BARRERA ROJAS</t>
  </si>
  <si>
    <t>LUIS MARIA PARADA FONSECA</t>
  </si>
  <si>
    <t>JULIO ALBERTO OSUNA RAMIREZ</t>
  </si>
  <si>
    <t>JOHN JAIRO ZAPATA GONZALEZ</t>
  </si>
  <si>
    <t>NESTOR JOAQUIN LOPEZ RINCON</t>
  </si>
  <si>
    <t>NESTOR IVAN ACERO ALMANZA</t>
  </si>
  <si>
    <t>JOSE WILSON ROBLES CARDENAS</t>
  </si>
  <si>
    <t>JAIRO ADRIANO ARTEAGA VELASQUEZ</t>
  </si>
  <si>
    <t>LUIS JAVIER PACHON ALARCON</t>
  </si>
  <si>
    <t>CARLOS GUILLERMO VANEGAS SALGADO</t>
  </si>
  <si>
    <t>MARCONEL  ARCILA CASTAÑEDA</t>
  </si>
  <si>
    <t>GERMAN RAUL USECHE POLANCO</t>
  </si>
  <si>
    <t>WILSON  TOVAR BLANCO</t>
  </si>
  <si>
    <t>EDILSO  CORREA</t>
  </si>
  <si>
    <t>JERSON  GUTIERREZ AGUILAR</t>
  </si>
  <si>
    <t>GERMAN  MESA SIERRA</t>
  </si>
  <si>
    <t>LUIS  BARRIGA PINZON</t>
  </si>
  <si>
    <t>JOSE FERNEY BAQUERO MIRANDA</t>
  </si>
  <si>
    <t>DANNY YAHIR NUÑEZ IBATA</t>
  </si>
  <si>
    <t>ROBERTO ALONSO HERNANDEZ HERNANDEZ</t>
  </si>
  <si>
    <t>LEONARDO  RODRIGUEZ CASAS</t>
  </si>
  <si>
    <t>JOSE EFREN VILLAMIL</t>
  </si>
  <si>
    <t>JAIR ALBERTO MEDELLIN GARZON</t>
  </si>
  <si>
    <t>ROLANDO ESTEBAN CRUZ ACOSTA</t>
  </si>
  <si>
    <t>JERONIMO  CARDENAS LINARES</t>
  </si>
  <si>
    <t>PROSPERO  PRADA VALBUENA</t>
  </si>
  <si>
    <t>GUILLERMO ENRIQUE CRUZ MORENO</t>
  </si>
  <si>
    <t>JAIME  QUINTERO JARAMILLO</t>
  </si>
  <si>
    <t>FREYDMAN  FORERO BAUTISTA</t>
  </si>
  <si>
    <t>ENRIQUE  CALDERON PAVA</t>
  </si>
  <si>
    <t>RODRIGO ERNESTO MARIN TORRES</t>
  </si>
  <si>
    <t>DUVAN EDUARDO DIAZ SANABRIA</t>
  </si>
  <si>
    <t>MANUEL ALEXANDER MONROY GUTIERREZ</t>
  </si>
  <si>
    <t>ANDREY ALEJANDRO GIRALDO SANCHEZ</t>
  </si>
  <si>
    <t>CARLOS ALBERTO SUAREZ ALVAREZ</t>
  </si>
  <si>
    <t>JOSE JAIME GALEANO ESPITIA</t>
  </si>
  <si>
    <t>JORGE HUMBERTO MONTENEGRO</t>
  </si>
  <si>
    <t>ALEX GIOVANNY PINTO</t>
  </si>
  <si>
    <t>EDWIN  BENAVIDES DOMINGUEZ</t>
  </si>
  <si>
    <t>JUAN PABLO CHICUE PERALTA</t>
  </si>
  <si>
    <t>ALDEMAR  ROMERO BAUTISTA</t>
  </si>
  <si>
    <t>CARLOS JULIO TAMIN VALENCIA</t>
  </si>
  <si>
    <t>FRANKLIN ALEX ROMERO CARRILLO</t>
  </si>
  <si>
    <t>YOVANI  MARTINEZ ESPEJO</t>
  </si>
  <si>
    <t>YUBER JESUS NEIRA GUERRERO</t>
  </si>
  <si>
    <t>EDWIN GUILLERMO RAMIREZ TEJADA</t>
  </si>
  <si>
    <t>LEONARDO ALBERTO VARGAS DIAZ</t>
  </si>
  <si>
    <t>NELSON ENRIQUE RUEDA RODRIGUEZ</t>
  </si>
  <si>
    <t>MARIO ALEJANDRO LOPEZ BRICEÑO</t>
  </si>
  <si>
    <t>JORGE  MOLANO QUIRA</t>
  </si>
  <si>
    <t>MARCO FIDEL NIVIA MARTINEZ</t>
  </si>
  <si>
    <t>DREZZSSHER NOTCREHJVISCH BHAWKT ORTIZ</t>
  </si>
  <si>
    <t>ADEMIR ALEXIS CUENCA LAGOS</t>
  </si>
  <si>
    <t>HEMERSSON LEANDRO PEÑA TRUJILLO</t>
  </si>
  <si>
    <t>OSCAR JAVIER VEGA BETANCOURT</t>
  </si>
  <si>
    <t>WILLIAM ALFREDO VARGAS ARDILA</t>
  </si>
  <si>
    <t>CRISTIAN LEONARDO FORERO FAJARDO</t>
  </si>
  <si>
    <t>EDGAR YAMITH CEPEDA MENDOZA</t>
  </si>
  <si>
    <t>DAVID MAURICIO AMAYA BORDA</t>
  </si>
  <si>
    <t>DIEGO ARMANDO CARDENAS AGUIRRE</t>
  </si>
  <si>
    <t>EDWARD HERNANDO BLANCO VEGA</t>
  </si>
  <si>
    <t>DIEGO EDUARDO RAMIREZ SUAREZ</t>
  </si>
  <si>
    <t>DANIEL LEONARDO RIVERA RODRIGUEZ</t>
  </si>
  <si>
    <t>CARLOS ALBERTO ROJAS PARRA</t>
  </si>
  <si>
    <t>ALDEN ARMANDO HERNANDEZ BARRERA</t>
  </si>
  <si>
    <t>DUMAR IVAN GARCIA CHALA</t>
  </si>
  <si>
    <t>GEYNNER OSWALDO GONZALEZ RAMOS</t>
  </si>
  <si>
    <t>JOSE ALEJANDRO GARCIA GARCIA</t>
  </si>
  <si>
    <t>JUAN CARLOS TORRES RODRIGUEZ</t>
  </si>
  <si>
    <t>DEIBYS ALEXANDER VARGAS LEON</t>
  </si>
  <si>
    <t>DANIEL RICARDO HURTADO BAUTISTA</t>
  </si>
  <si>
    <t>WIESNER FABIAN ROBAYO SALCEDO</t>
  </si>
  <si>
    <t>JORGE HERNANDO LOPEZ SUAREZ</t>
  </si>
  <si>
    <t>JULIAN GUILLERMO PEÑA RIOS</t>
  </si>
  <si>
    <t>OSCAR LEONARDO SANCHEZ HERRERA</t>
  </si>
  <si>
    <t>BRANDON NICOLAS DIAZ SILVA</t>
  </si>
  <si>
    <t>RAMON ANDRES HERNANDEZ PEREZ</t>
  </si>
  <si>
    <t>JUAN CARLOS GOMEZ GARCIA</t>
  </si>
  <si>
    <t>JUAN PABLO MALAGON TORRES</t>
  </si>
  <si>
    <t>WILMER EFRAIN HERNANDEZ ROMERO</t>
  </si>
  <si>
    <t>GIOVANNY HERNEY LAITON VELASCO</t>
  </si>
  <si>
    <t>SANTIAGO  BARRERA DIAZ</t>
  </si>
  <si>
    <t>CESAR JULIO SIERRA LOAIZA</t>
  </si>
  <si>
    <t>WILLIAM XAVIER POVEDA ORTEGA</t>
  </si>
  <si>
    <t>FABIAN ANDRES GORDO VINASCO</t>
  </si>
  <si>
    <t>ELEUTERIO  MUNEVAR BERNAL</t>
  </si>
  <si>
    <t>JOSE ALBERTO CARVAJAL LIZARAZO</t>
  </si>
  <si>
    <t>CARLOS ALBERTO VALBUENA RODRIGUEZ</t>
  </si>
  <si>
    <t>GUILLERMO  RAMIREZ SILVA</t>
  </si>
  <si>
    <t>MAURO  GIRALDO HERNANDEZ</t>
  </si>
  <si>
    <t>JOSE EDWIN MEJIA CASTRO</t>
  </si>
  <si>
    <t>CARLOS ANDRES BARRERO PANESSO</t>
  </si>
  <si>
    <t>LUIS HERNAN CARDENAS GUZMAN</t>
  </si>
  <si>
    <t>EDWIN ALEXANDER BETANCOURT GONGORA</t>
  </si>
  <si>
    <t>ANDRES CAMILO REYNOSA CARRERO</t>
  </si>
  <si>
    <t>GUSTAVO  MARTIN ACHURY</t>
  </si>
  <si>
    <t>WILSON  ROJAS JIMENEZ</t>
  </si>
  <si>
    <t>JONATHAN MAURICIO VARGAS LOVERA</t>
  </si>
  <si>
    <t>JOHN ALEXANDER PAIBA ARDILA</t>
  </si>
  <si>
    <t>JHON ALEXANDER CACERES MOJICA</t>
  </si>
  <si>
    <t>ROBINSON STICK BURGOS ORDUZ</t>
  </si>
  <si>
    <t>VLADYMIR  MARTINEZ MARTINEZ</t>
  </si>
  <si>
    <t>WILLIAN JAVIER INDABURO CENDALES</t>
  </si>
  <si>
    <t>ANDRES  SANTANA SANTANA</t>
  </si>
  <si>
    <t>JOHN EDISON GIRALDO DIAZ</t>
  </si>
  <si>
    <t>VICTOR HUGO OLAYA JIMENEZ</t>
  </si>
  <si>
    <t>ANDRES FABIAN PEÑA MURILLO</t>
  </si>
  <si>
    <t>PABLO DAVID GONZALEZ GONZALEZ</t>
  </si>
  <si>
    <t>MAXIMILIANO RAFAEL RAPELO VILLAFAÑE</t>
  </si>
  <si>
    <t>ALEXANDER  PACHECO MONTAÑEZ</t>
  </si>
  <si>
    <t>JOSE RICHARD ALVAREZ FLOREZ</t>
  </si>
  <si>
    <t>LEONARDO  CARRILLO TORRES</t>
  </si>
  <si>
    <t>JAVIER GIOVANNY RODRIGUEZ GUERRERO</t>
  </si>
  <si>
    <t>ALVARO JOSE SALAS MORALES</t>
  </si>
  <si>
    <t>ERICK WILLIAM HAWKINS MENDOZA</t>
  </si>
  <si>
    <t>JOSE ELIAS ORTIZ</t>
  </si>
  <si>
    <t>OSVALDO EMILIO MARIN MORA</t>
  </si>
  <si>
    <t>SERGIO ELIAS ORTIZ TOBON</t>
  </si>
  <si>
    <t>XOREX DE COLOMBIA S A S</t>
  </si>
  <si>
    <t>ENTIS LABORATORIO ORTOPEDICO S.A.S</t>
  </si>
  <si>
    <t>PROYECTOS URBANOS Y CONSTRUCCIONES DEL C ARIBE LIMITADA</t>
  </si>
  <si>
    <t>FERRETERIA EL HIDRANTE S A</t>
  </si>
  <si>
    <t>ENTIDADES DISTRITO CAPITAL</t>
  </si>
  <si>
    <t>FABRICA NACIONAL DE AUTOPARTES FANALPART ES SA</t>
  </si>
  <si>
    <t>LIMACOR MY S A S</t>
  </si>
  <si>
    <t>H &amp; M TECNOLOGIES Y CIA S EN C</t>
  </si>
  <si>
    <t>DAR SOLUCIONES SAS</t>
  </si>
  <si>
    <t>ASOCIACION AFROCULTURAL NEFTALI MOSQUERA</t>
  </si>
  <si>
    <t>GEAGOR S A S</t>
  </si>
  <si>
    <t>CONSORCIO EQUIPAMIENTOS COMUNALES</t>
  </si>
  <si>
    <t>OPEN FOR DRESSMAKING SAS</t>
  </si>
  <si>
    <t>COMERCIALIZADORA DE PAPELES "PA`YA HACE LA DIFERENCIA" S A S</t>
  </si>
  <si>
    <t>GESTION - AMBIENTAL SOCIEDAD S A S</t>
  </si>
  <si>
    <t>METROLOGICAL CENTER SAS</t>
  </si>
  <si>
    <t>ROCA INGENIERIA &amp; CONSTRUCCIONES S.A.S.</t>
  </si>
  <si>
    <t>TOTALL S.A.S.</t>
  </si>
  <si>
    <t>GRUPO EMPRESARIAL EFPE SAS</t>
  </si>
  <si>
    <t>ASOCIACIÓN SUPRADEPARTAMENTAL DE MUNICIP IOS PARA EL PROGRESO.</t>
  </si>
  <si>
    <t>GRUPO FAO SAS</t>
  </si>
  <si>
    <t>UNIÓN TEMPORAL UT LR NOEL AMP 054 01</t>
  </si>
  <si>
    <t>CONSORCIO ELITE</t>
  </si>
  <si>
    <t>UT ASOCIACION AMBIENTAL</t>
  </si>
  <si>
    <t>CONSORCIO PARQUES 2022</t>
  </si>
  <si>
    <t>CONSORCIO CANDELARIA LC</t>
  </si>
  <si>
    <t>CONSORCIO INTER CB 2022</t>
  </si>
  <si>
    <t>UNION TEMPORAL FIESTAS SANCRISTOBAL 2022</t>
  </si>
  <si>
    <t>CONSORCIO DISEÑOS VIALES MARTIRES</t>
  </si>
  <si>
    <t>CONSORCIO ALIANZA PERCAN</t>
  </si>
  <si>
    <t>CONSORCIO SUMAPAZ 2023</t>
  </si>
  <si>
    <t>CONSORCIO PARQUES LA CANDELARIA</t>
  </si>
  <si>
    <t>CONSORCIO INTER JJC 2022</t>
  </si>
  <si>
    <t>UNION TEMPORAL ESTUDIOS DE SUMAPAZ</t>
  </si>
  <si>
    <t>CONSORCIO ARQUITECTURA JUDICIAL 2022</t>
  </si>
  <si>
    <t>SELENA  LUGO MANRIQUE</t>
  </si>
  <si>
    <t>SARA GABRIELA MORENO VELASCO</t>
  </si>
  <si>
    <t>MARIAN DAYANA SARMIENTO PULIDO</t>
  </si>
  <si>
    <t>JORGE ANDRES OVALLE MONTAÑEZ</t>
  </si>
  <si>
    <t>MICHELL TATIANA CHAPARRO GONZALEZ</t>
  </si>
  <si>
    <t>ANA MARIA GALEANO MUÑOZ</t>
  </si>
  <si>
    <t>RICHARTH HARRYSON GOMEZ AVENDAÑO</t>
  </si>
  <si>
    <t>LINA MARIA BARRETO ORDOÑEZ</t>
  </si>
  <si>
    <t>JUAN ESTEBAN PINTOR QUINTERO</t>
  </si>
  <si>
    <t>JUAN DAVID TOVAR GUZMAN</t>
  </si>
  <si>
    <t>JUAN JOSE CIFUENTES OROZCO</t>
  </si>
  <si>
    <t>NICOLAS STEVENS PEÑA GUEVARA</t>
  </si>
  <si>
    <t>JOHAN STEVEN MONCADA QUINTERO</t>
  </si>
  <si>
    <t>LIZETH DAYANA CASTILLO HURTADO</t>
  </si>
  <si>
    <t>JIMENA  GONZALEZ CANDAMIL</t>
  </si>
  <si>
    <t>TATIANA  TORRES FRANCO</t>
  </si>
  <si>
    <t>DANNA VALENTINA NIETO GOMEZ</t>
  </si>
  <si>
    <t>JESSICA DAYANNA AVILA DAZA</t>
  </si>
  <si>
    <t>SEBASTIAN RICARDO RIVERA CALVO</t>
  </si>
  <si>
    <t>JANETH VANESSA DIAZ CAMACHO</t>
  </si>
  <si>
    <t>JESUS DAVID MONTOYA ARZUAGA</t>
  </si>
  <si>
    <t>YULIET DANIELA RAYO CARDENAS</t>
  </si>
  <si>
    <t>DUVAN RODRIGO MORENO ZAMBRANO</t>
  </si>
  <si>
    <t>JUAN JOSE ENCISO VARGAS</t>
  </si>
  <si>
    <t>BRAYAN STIVEN AYA LOZANO</t>
  </si>
  <si>
    <t>NICOLAS  GARCIA URDANETA</t>
  </si>
  <si>
    <t>KAREN JULIETH HERREÑO RODRIGUEZ</t>
  </si>
  <si>
    <t>DANIEL FELIPE GUTIERREZ RIVERA</t>
  </si>
  <si>
    <t>NISHME INDIRA FONTALVO SALCEDO</t>
  </si>
  <si>
    <t>FELIPE  MORALES TAMAYO</t>
  </si>
  <si>
    <t>ANGIE LORENA DUARTE ALFONSO</t>
  </si>
  <si>
    <t>BRAYAN STINZON TOVAR PEDRAZA</t>
  </si>
  <si>
    <t>JOHAN ALFREDO PAJOY MONROY</t>
  </si>
  <si>
    <t>JESUS DAVID ALDANA GARCIA</t>
  </si>
  <si>
    <t>NICOLAS  LOPEZ BELLO</t>
  </si>
  <si>
    <t>JUAN DAVID AMAYA GOMEZ</t>
  </si>
  <si>
    <t>GABRIEL  GUTIERREZ GARCIA</t>
  </si>
  <si>
    <t>YENNI CAROLINA GUTIERREZ GOMEZ</t>
  </si>
  <si>
    <t>JESUS DANIEL OÑATE OLIVELLA</t>
  </si>
  <si>
    <t>JOHN CAMILO QUIROGA LUIS</t>
  </si>
  <si>
    <t>SANDRA PAOLA ROMERO JIMENEZ</t>
  </si>
  <si>
    <t>JUAN PABLO DIAZ SERRANO</t>
  </si>
  <si>
    <t>CLAUDIA PATRICIA AVILA NINCO</t>
  </si>
  <si>
    <t>LAURA ALEJANDRA OLMOS SILVA</t>
  </si>
  <si>
    <t>DIEGO FERNANDO SAAVEDRA DIAZ</t>
  </si>
  <si>
    <t>LEIDY VANESSA NIETO ROJAS</t>
  </si>
  <si>
    <t>FERNANDO LEON PISCIOTTI GOMEZ</t>
  </si>
  <si>
    <t>LUISA FERNANDA TOVAR CORAL</t>
  </si>
  <si>
    <t>DAVID ALEJANDRO LUNA BARRERA</t>
  </si>
  <si>
    <t>JUAN PABLO ORTIZ MARTINEZ</t>
  </si>
  <si>
    <t>YORDHAN FABIAN JIMENEZ ALFONZO</t>
  </si>
  <si>
    <t>KEVIN DANIEL PULIDO ROMERO</t>
  </si>
  <si>
    <t>LUZ ANGELA MANZANO CASALLAS</t>
  </si>
  <si>
    <t>ANGIE LUCIA NAVARRETE TRANCHITA</t>
  </si>
  <si>
    <t>LORENA PATRICIA ORTIZ PINZON</t>
  </si>
  <si>
    <t>REINALDO  TERRIOS ANDRADE</t>
  </si>
  <si>
    <t>WILSON LEONARDO SANTAMARIA ARIZA</t>
  </si>
  <si>
    <t>LEIDY CATALINA RODRIGUEZ CASTRO</t>
  </si>
  <si>
    <t>DIANA MARIA RUBIO RINCON</t>
  </si>
  <si>
    <t>ANGY KARINA HERNANDEZ RUIZ</t>
  </si>
  <si>
    <t>ANGIE PAOLA MORENO AVENDANO</t>
  </si>
  <si>
    <t>JAVIER ANDRES JAIMES NIETO</t>
  </si>
  <si>
    <t>DIEGO FERNANDO GUASCA LAVERDE</t>
  </si>
  <si>
    <t>HUMBERTO  BELLO CUELLAR</t>
  </si>
  <si>
    <t>GILMER JAIR GACHA GARZON</t>
  </si>
  <si>
    <t>YESID FERNANDO BUSTOS AGUILAR</t>
  </si>
  <si>
    <t>ERICH JOEL MORENO SANCHEZ</t>
  </si>
  <si>
    <t>ANYELA GERALDINE BOHORQUEZ ARGUELLO</t>
  </si>
  <si>
    <t>ANDRES FELIPE MUÑOZ MOLINA</t>
  </si>
  <si>
    <t>WENDY TATIANA GUZMAN VANEGAS</t>
  </si>
  <si>
    <t>MARTHA INES TRIANA VIGOYA</t>
  </si>
  <si>
    <t>ALEJANDRA  IBAÑEZ TORRES</t>
  </si>
  <si>
    <t>MARCELA  MORA URREGO</t>
  </si>
  <si>
    <t>DAYANA CAROLINA RODRIGUEZ SANCHEZ</t>
  </si>
  <si>
    <t>GUILLERMO IVAN CALDERON BUITRAGO</t>
  </si>
  <si>
    <t>LINA MARCELA BOHORQUEZ POLO</t>
  </si>
  <si>
    <t>ADRIANA  CRUZ MEJIA</t>
  </si>
  <si>
    <t>DIEGO ARMANDO ZABALETA POVEDA</t>
  </si>
  <si>
    <t>CESAR DAVID ARDILA CATAÑO</t>
  </si>
  <si>
    <t>JEISSON ANDRES RODRIGUEZ SANTAMARIA</t>
  </si>
  <si>
    <t>SARA XIMENA ESCOBAR CARRILLO</t>
  </si>
  <si>
    <t>KATHERINE  CALA SANABRIA</t>
  </si>
  <si>
    <t>MANUELA ALEJANDRA DUITAMA PIÑEROS</t>
  </si>
  <si>
    <t>BRAYAN ANDRES GONZALEZ VARGAS</t>
  </si>
  <si>
    <t>NAZLY YAZMIN GOMEZ QUINTERO</t>
  </si>
  <si>
    <t>LINA FERNANDA ROA BECERRA</t>
  </si>
  <si>
    <t>CHRISTIAN HERNAN DUARTE COLMENARES</t>
  </si>
  <si>
    <t>ANDREA  BUITRAGO VARGAS</t>
  </si>
  <si>
    <t>LUIS GABRIEL VARGAS MONTAÑA</t>
  </si>
  <si>
    <t>EDNA ROCIO VELASQUEZ GARCIA</t>
  </si>
  <si>
    <t>JHEISSON ALBEIRO CAMPOS TIQUE</t>
  </si>
  <si>
    <t>ROSA ANGELICA ROBAYO AYALA</t>
  </si>
  <si>
    <t>GERSON DANIEL FRANCO CHAPARRO</t>
  </si>
  <si>
    <t>JENNY PAOLA PALOMA ORTIZ</t>
  </si>
  <si>
    <t>PAULA LIZETH VARGAS MEYER</t>
  </si>
  <si>
    <t>WENDY GIBETH VERANO TORRES</t>
  </si>
  <si>
    <t>SERGIO ALEJANDRO VILLA GOMEZ</t>
  </si>
  <si>
    <t>DIEGO ALONSO BACCA GARCIA</t>
  </si>
  <si>
    <t>NICOLAS SANTIAGO BUSTAMANTE OJEDA</t>
  </si>
  <si>
    <t>LAURA GERALDINE GUALTEROS GUEVARA</t>
  </si>
  <si>
    <t>ANDREA DEL ROSARIO RUIZ GUERRERO</t>
  </si>
  <si>
    <t>DIANA PILAR GARCIA HUERFANO</t>
  </si>
  <si>
    <t>GINA ESTEPHANIA LESCANO NIÑO</t>
  </si>
  <si>
    <t>LINA MARIA ROMERO FIERRO</t>
  </si>
  <si>
    <t>CARLOS ANDRES PEDRAZA CARDOZO</t>
  </si>
  <si>
    <t>LUIS HERNANDO AMAYA CASTILLO</t>
  </si>
  <si>
    <t>MARIA CAMILA DIAZ RODRIGUEZ</t>
  </si>
  <si>
    <t>YURY CAMILA BARRANTES REYES</t>
  </si>
  <si>
    <t>LUIS CARLOS BEJARANO MALAGON</t>
  </si>
  <si>
    <t>KAROLIN  RIOS GALVIZ</t>
  </si>
  <si>
    <t>HARY ALEJANDRA DIAZ GUTIERREZ</t>
  </si>
  <si>
    <t>PAOLA MARCELA DEL PILAR BALLESTEROS BERNAL</t>
  </si>
  <si>
    <t>LISSETH CATALINA VARGAS MAYORGA</t>
  </si>
  <si>
    <t>DAVID ALEJANDRO HURTADO PALMA</t>
  </si>
  <si>
    <t>DIEGO ARMANDO SILVA RAMIREZ</t>
  </si>
  <si>
    <t>OSCAR IVAN CORTES GUTIERREZ</t>
  </si>
  <si>
    <t>SONIA VANESA VERA RODRIGUEZ</t>
  </si>
  <si>
    <t>LUISA FERNANDA CORONADO CORONADO</t>
  </si>
  <si>
    <t>YON FREDI TOVAR PEÑA</t>
  </si>
  <si>
    <t>SEBASTIAN  RODRIGUEZ DURAN</t>
  </si>
  <si>
    <t>JOSE MIGUEL VARGAS VALERO</t>
  </si>
  <si>
    <t>CARMEN LILIANA ARRIETA ORTIZ</t>
  </si>
  <si>
    <t>DIANA MARCELA ORTIZ GUEVARA</t>
  </si>
  <si>
    <t>WILLIAM ALEXANDER LOPEZ GALINDO</t>
  </si>
  <si>
    <t>GINO ALEJANDRO SERNA RIVERA</t>
  </si>
  <si>
    <t>HERNAN REYNALDO ALVARADO URREGO</t>
  </si>
  <si>
    <t>MARIA ALEJANDRA MEDINA ROJAS</t>
  </si>
  <si>
    <t>ROBERTO VICENTE BARRIOS BETANCOURT</t>
  </si>
  <si>
    <t>DIEGO NICOLAS BARBOSA CASTIBLANCO</t>
  </si>
  <si>
    <t>YILENA PATRICIA RICO TORRES</t>
  </si>
  <si>
    <t>JUAN SEBASTIAN GONZALEZ ESPINOSA</t>
  </si>
  <si>
    <t>WILMER ALBERTO RUEDA BELTRAN</t>
  </si>
  <si>
    <t>NINA JOHANNA DIAZ QUIROGA</t>
  </si>
  <si>
    <t>ANDRES DAVID CASTILLO PINILLA</t>
  </si>
  <si>
    <t>LEISY PAOLA DIAZ BAHAMON</t>
  </si>
  <si>
    <t>LESLY ALEJANDRA ORTIZ AVILA</t>
  </si>
  <si>
    <t>MANUELA  PRECIADO CORTES</t>
  </si>
  <si>
    <t>DANIEL ESTEBAN LUCAS VANEGAS</t>
  </si>
  <si>
    <t>LINA MARIA ROMERO FONTECHA</t>
  </si>
  <si>
    <t>DORIS YOLANDA BAYONA GOMEZ</t>
  </si>
  <si>
    <t>MARIA ANGELICA USCATEGUI PASTRANA</t>
  </si>
  <si>
    <t>CHRISTIAN CAMILO GORDILLO JOJOA</t>
  </si>
  <si>
    <t>ALAM JAHIR GONZALEZ JARAMILLO</t>
  </si>
  <si>
    <t>HANNAH GINNETH PAEZ CASALLAS</t>
  </si>
  <si>
    <t>VALERIA  CARDONA GOMEZ</t>
  </si>
  <si>
    <t>MARIA FERNANDA GALEANO VILLALOBOS</t>
  </si>
  <si>
    <t>JUAN DAVID MALDONADO ROLDAN</t>
  </si>
  <si>
    <t>MARIANA  MARIN BETANCUR</t>
  </si>
  <si>
    <t>FABIAN DAVID VAQUIRO MORALES</t>
  </si>
  <si>
    <t>ANA MARIA COLORADO CALDERON</t>
  </si>
  <si>
    <t>ZHARICK  GARZON ARROYO</t>
  </si>
  <si>
    <t>PETER STEVEN ZIPACON MELO</t>
  </si>
  <si>
    <t>YEIMMY JOHANNA BEJARANO BEJARANO</t>
  </si>
  <si>
    <t>JHON EDIZON CRUZ HERNANDEZ</t>
  </si>
  <si>
    <t>CESAR AUGUSTO TORRES GONZALEZ</t>
  </si>
  <si>
    <t>SANDRA MARCELA SILVA BERNAL</t>
  </si>
  <si>
    <t>DIANA ALEJANDRA HURTADO REYES</t>
  </si>
  <si>
    <t>JOHANA ALEXANDRA CALA HERNANDEZ</t>
  </si>
  <si>
    <t>LUIS HERNANDO SOLER BOLAÑOS</t>
  </si>
  <si>
    <t>CRISTIAN DAVID FLOREZ TELLEZ</t>
  </si>
  <si>
    <t>RICARDO  FONSECA PONTILUIS</t>
  </si>
  <si>
    <t>YESSICA ALEJANDRA MONTAÑEZ SIERRA</t>
  </si>
  <si>
    <t>IVAN AUGUSTO TORRES GAMBA</t>
  </si>
  <si>
    <t>MALLORY VALENTINA HERRERA CANTOR</t>
  </si>
  <si>
    <t>NICOLAS ESTEBAN MEDINA LEON</t>
  </si>
  <si>
    <t>JUAN SEBASTIAN TORRES MARTINEZ</t>
  </si>
  <si>
    <t>OSMAN GABRIEL BARRERA RAMIREZ</t>
  </si>
  <si>
    <t>BAYRON ANDRES SUAREZ DIAZ</t>
  </si>
  <si>
    <t>PEDRO NORBEY PERALTA COLORADO</t>
  </si>
  <si>
    <t>FRANCY  CARREÑO RUBIANO</t>
  </si>
  <si>
    <t>LAURA CATALINA RUBIO CALDERON</t>
  </si>
  <si>
    <t>ANDRES FELIPE BONILLA ZULUAGA</t>
  </si>
  <si>
    <t>ERIKA MARCELA ROMERO PEREZ</t>
  </si>
  <si>
    <t>YEIMI VIVIANA MARTINEZ CUEVAS</t>
  </si>
  <si>
    <t>MAICOL ESTIVEN LEYTON ROJAS</t>
  </si>
  <si>
    <t>DARWIN ANDRES PACHON BONILLA</t>
  </si>
  <si>
    <t>DICCI JASVEIDI MARTINEZ VELASCO</t>
  </si>
  <si>
    <t>CINDY TATIANA LOTERO TIBADUIZA</t>
  </si>
  <si>
    <t>DAVID ANDRES MARTINEZ MONDRAGON</t>
  </si>
  <si>
    <t>MILLER JOHANNY SALAS ACEVEDO</t>
  </si>
  <si>
    <t>JOHN DAVID MARULANDA CALDERON</t>
  </si>
  <si>
    <t>JHOAN ARLEY OBANDO GUTIERREZ</t>
  </si>
  <si>
    <t>ANDRI YESSENIA CIFUENTES PEÑALOZA</t>
  </si>
  <si>
    <t>GINA MIREYA TORRES BARON</t>
  </si>
  <si>
    <t>SANTIAGO FELIPE MENDEZ CASTILLO</t>
  </si>
  <si>
    <t>JUAN CAMILO DUEÑAS QUEVEDO</t>
  </si>
  <si>
    <t>JORGE ALEJANDRO NINO ROZO</t>
  </si>
  <si>
    <t>HEIDY YOLANNY BARRIGA RAMIREZ</t>
  </si>
  <si>
    <t>FABIANA KARINA RINCON DURAN</t>
  </si>
  <si>
    <t>ROBERT MICHELL GUALDRON SIERRA</t>
  </si>
  <si>
    <t>STIVEN  SALDARRIAGA TELLEZ</t>
  </si>
  <si>
    <t>GIHANN DANIELA MALAVER GARCIA</t>
  </si>
  <si>
    <t>ERIKA TATIANA RUEDA LAMUS</t>
  </si>
  <si>
    <t>LUISA FERNANDA MARTINEZ CALLEJAS</t>
  </si>
  <si>
    <t>NICOLAS HUMBERTO PACHECO GARZON</t>
  </si>
  <si>
    <t>GREISON YULIANI GONZALEZ VANEGAS</t>
  </si>
  <si>
    <t>YULY ALEXANDRA RAMIREZ MORA</t>
  </si>
  <si>
    <t>LUISA FERNANDA GUTIERREZ LOPEZ</t>
  </si>
  <si>
    <t>GINA PAOLA BLANCO PEREZ</t>
  </si>
  <si>
    <t>DANIEL ALEJANDRO CAMERO PARRA</t>
  </si>
  <si>
    <t>DEISY JOHANNA RAMIREZ GOMEZ</t>
  </si>
  <si>
    <t>WILLER JONNE ARTEAGA PEREZ</t>
  </si>
  <si>
    <t>KAREN GUISELLA GUTIERREZ CORREA</t>
  </si>
  <si>
    <t>CARLOS ARTURO VILLALOBOS IZQUIERDO</t>
  </si>
  <si>
    <t>JAIR STEVEN JIMENEZ CANTE</t>
  </si>
  <si>
    <t>LUIS FELIPE CASTELBLANCO CASTIBLANCO</t>
  </si>
  <si>
    <t>DIEGO JOHAN VARGAS TORRES</t>
  </si>
  <si>
    <t>JOSE LUIS PEREZ ALVARADO</t>
  </si>
  <si>
    <t>DANIELA  MOYA GALVIZ</t>
  </si>
  <si>
    <t>MONICA VICTORIA MARIÑO MEJIA</t>
  </si>
  <si>
    <t>KELLY JOHANA ORJUELA BAUTISTA</t>
  </si>
  <si>
    <t>STEFANNY  ZULUAGA NAJAR</t>
  </si>
  <si>
    <t>YENYPAOLA  CAMPO SANCHEZ</t>
  </si>
  <si>
    <t>FREDY HUMBERTO PEÑA FORERO</t>
  </si>
  <si>
    <t>JOSE GABRIEL OSORIO ALVAREZ</t>
  </si>
  <si>
    <t>HASBLEIDY  ACOSTA DIAZ</t>
  </si>
  <si>
    <t>JENNY JAZMIN CAMACHO QUINTANA</t>
  </si>
  <si>
    <t>LUIS DARIO COGOLLO BLANQUICET</t>
  </si>
  <si>
    <t>KELLY TATIANA LEAL CHAVEZ</t>
  </si>
  <si>
    <t>HEIDY PAOLA MARTINEZ LEON</t>
  </si>
  <si>
    <t>LIZETH CATALINA CAICEDO SERNA</t>
  </si>
  <si>
    <t>CESAR AUGUSTO BUITRAGO AMORTEGUI</t>
  </si>
  <si>
    <t>KELLY JOHANA GIRALDO MARIN</t>
  </si>
  <si>
    <t>JAMES STEVEN BOLAÑOS PIRAMANRIQUE</t>
  </si>
  <si>
    <t>RUTH ELENA SERRANO RUBIO</t>
  </si>
  <si>
    <t>EDWIN  CASTILLO CAMACHO</t>
  </si>
  <si>
    <t>JENNIFFER PAOLA GRANDE BARRETO</t>
  </si>
  <si>
    <t>PAULA CRISTINA CONTRERAS MATEUS</t>
  </si>
  <si>
    <t>LAURA VALERIA RAIRAN BENAVIDES</t>
  </si>
  <si>
    <t>JOHAN MAURICIO DURAN VARGAS</t>
  </si>
  <si>
    <t>LUISA FERNANDA GARCIA DIAZ</t>
  </si>
  <si>
    <t>FENNER ANDRES VARGAS RODRIGUEZ</t>
  </si>
  <si>
    <t>ANGIE ESTEFFANI RIVEROS PARRA</t>
  </si>
  <si>
    <t>MARIO ESTEBAN VARGAS PISCO</t>
  </si>
  <si>
    <t>WILMAR CAMILO CRUZ GONZALEZ</t>
  </si>
  <si>
    <t>ESTEFANNY JULIETH CASTAÑEDA PIÑEROS</t>
  </si>
  <si>
    <t>DUVAN SANTIAGO RAMIREZ RODRIGUEZ</t>
  </si>
  <si>
    <t>LAURA  CARDONA MANTILLA</t>
  </si>
  <si>
    <t>DIANA CAROLINA CHAPARRO VALLEJO</t>
  </si>
  <si>
    <t>NATALIA ESMERALDA MORENO GUAYACAN</t>
  </si>
  <si>
    <t>EDWIN FABIAN CORTES ESPITIA</t>
  </si>
  <si>
    <t>JENY PAOLA GALVIZ ROJAS</t>
  </si>
  <si>
    <t>PAULA ALEJANDRA BERNAL RICO</t>
  </si>
  <si>
    <t>CAROL ISABEL CASTANO LEON</t>
  </si>
  <si>
    <t>FRANCY PAOLA BUITRAGO GUERRERO</t>
  </si>
  <si>
    <t>LAURA FERNANDA CANCHON OSPINA</t>
  </si>
  <si>
    <t>FRANCY ALEXANDRA ARAGON SEPULVEDA</t>
  </si>
  <si>
    <t>DEYSI YULISSA RINCON CARDENAS</t>
  </si>
  <si>
    <t>YULIHED ANDREA ARIZA CONSUEGRA</t>
  </si>
  <si>
    <t>ANA PATRICIA JACANAMIJOY JACANAMIJOY</t>
  </si>
  <si>
    <t>WILMER GIOVANY MARTIN CAMPOS</t>
  </si>
  <si>
    <t>DIANA PAOLA RODRIGUEZ MORENO</t>
  </si>
  <si>
    <t>JIMMY CAMILO MARTINEZ MOLINA</t>
  </si>
  <si>
    <t>DUVAN STEVE HERNANDEZ MENA</t>
  </si>
  <si>
    <t>LINA MARIA CORTES VELASQUEZ</t>
  </si>
  <si>
    <t>CARLOS JULIAN RUIZ DIONISIO</t>
  </si>
  <si>
    <t>LEIDY MARCELA ROMERO AGUDELO</t>
  </si>
  <si>
    <t>GINA MARCELA BARRERA PINILLA</t>
  </si>
  <si>
    <t>CARLOS ARTURO ARENAS DURAN</t>
  </si>
  <si>
    <t>ZULAY NATALIA BECERRA MARTINEZ</t>
  </si>
  <si>
    <t>ERICK RAUL IGLESIAS CARPINTERO</t>
  </si>
  <si>
    <t>JULIE PAULINE BAUTISTA MAYORGA</t>
  </si>
  <si>
    <t>ANAMARIA  LEGUIZAMON CHON</t>
  </si>
  <si>
    <t>NATALIA  VELASQUEZ BUSTACARA</t>
  </si>
  <si>
    <t>TATIANA VANESSA SIERRA ARDILA</t>
  </si>
  <si>
    <t>CAMILO ANDRES CARDOZO LEON</t>
  </si>
  <si>
    <t>JHOAN SEBASTIAN ALVARADO COTRINA</t>
  </si>
  <si>
    <t>DAVID SANTIAGO HERMIDA ABREU</t>
  </si>
  <si>
    <t>LUIS ENRIQUE MARTINEZ BENAVIDES</t>
  </si>
  <si>
    <t>YUDI YINETH REY RIOS</t>
  </si>
  <si>
    <t>GINETH PAOLA ROJAS RODRIGUEZ</t>
  </si>
  <si>
    <t>YEIMI LILIANA MORENO BELOSA</t>
  </si>
  <si>
    <t>SANDRA MILENA RODRIGUEZ GONZALEZ</t>
  </si>
  <si>
    <t>MAURICIO  MENJURA GONZALEZ</t>
  </si>
  <si>
    <t>DANIEL ARTURO SOCHE</t>
  </si>
  <si>
    <t>CRISTIAN CAMILO ÑUSTES SARMIENTO</t>
  </si>
  <si>
    <t>KANDY LORENA PATARROYO GOMEZ</t>
  </si>
  <si>
    <t>YURY MARCELA TAPIERO GARCIA</t>
  </si>
  <si>
    <t>JEFFERSON GERMAN ALBA DIAZ</t>
  </si>
  <si>
    <t>MAIDA NILAYDI COMBITA BOSIGA</t>
  </si>
  <si>
    <t>MARIA FERNANDA ALDANA HERRERA</t>
  </si>
  <si>
    <t>HECTOR ANDRES ROZO MARTINEZ</t>
  </si>
  <si>
    <t>CHRISTIAN ALEJANDRO TORRES PATIÑO</t>
  </si>
  <si>
    <t>MARTHA ALEJANDRA GOMEZ CHEJAB</t>
  </si>
  <si>
    <t>ANDRES FELIPE SUAREZ SANCHEZ</t>
  </si>
  <si>
    <t>JHON JAIRO CALDERON GRISALES</t>
  </si>
  <si>
    <t>JHOAN NICOLAS SARMIENTO RODRIGUEZ</t>
  </si>
  <si>
    <t>GABRIELA ALEJANDRA BUITRAGO BALLEN</t>
  </si>
  <si>
    <t>YEISON SEBASTIAN REYES MIRANDA</t>
  </si>
  <si>
    <t>MARIA CAROLINA MERCADO DE LA HOZ</t>
  </si>
  <si>
    <t>CINDY VIVIANA LOPEZ GUARIN</t>
  </si>
  <si>
    <t>FELIPE ALFONSO MUÑOZ TOCARRUNCHO</t>
  </si>
  <si>
    <t>MARIA CAMILA RODRIGUEZ GRANADOS</t>
  </si>
  <si>
    <t>JOSE ALEXANDER ESCOBAR OTALORA</t>
  </si>
  <si>
    <t>LUIS CARLOS ALBARRACIN PUERTO</t>
  </si>
  <si>
    <t>CAMILO ANDRES PATIÑO CARDONA</t>
  </si>
  <si>
    <t>CAMPO ELIAS APONTE MEJIA</t>
  </si>
  <si>
    <t>BRANDON STEVEN SANCHEZ FARFAN</t>
  </si>
  <si>
    <t>MARISELA  GIL RAMIREZ</t>
  </si>
  <si>
    <t>FABIO ANDRES ALEMAN MACHADO</t>
  </si>
  <si>
    <t>SHAYURI YULIETH PINTO MUÑOZ</t>
  </si>
  <si>
    <t>KAREN LIZZET RODRIGUEZ MORA</t>
  </si>
  <si>
    <t>MARIA YULI BERNATE CASTILLO</t>
  </si>
  <si>
    <t>DENCY CAROLA BELTRAN GONZALEZ</t>
  </si>
  <si>
    <t>MIGUEL ANGEL RISCANEVO AMAYA</t>
  </si>
  <si>
    <t>JHON FREDY DIAZ VILLALBA</t>
  </si>
  <si>
    <t>LEIDY VIVIANA MARTINEZ RAMIREZ</t>
  </si>
  <si>
    <t>DANIEL FERNANDO URQUIJO BERNAL</t>
  </si>
  <si>
    <t>FREDY RICARDO VARGAS URREGO</t>
  </si>
  <si>
    <t>ANGELA MARIA SILVA HERRERA</t>
  </si>
  <si>
    <t>HAROLD CAMILO HERNANDEZ BARRIGA</t>
  </si>
  <si>
    <t>MARY LUZ PARRA AVILA</t>
  </si>
  <si>
    <t>MARIA PAULA SANCHEZ PARRA</t>
  </si>
  <si>
    <t>ANDREA CAROLINA HERRERA FUENTES</t>
  </si>
  <si>
    <t>WILLIAM GUILLERMO RODRIGUEZ DIAZ</t>
  </si>
  <si>
    <t>CATHERIN DAYANA AMADO SOPO</t>
  </si>
  <si>
    <t>IVAN FELIPE RUIZ RUIZ</t>
  </si>
  <si>
    <t>JERRY SANTIAGO POVEDA PIZZA</t>
  </si>
  <si>
    <t>MAIRA ALEJANDRA TORRES PERDOMO</t>
  </si>
  <si>
    <t>LINA ALEJANDRA HERNANDEZ AVELLA</t>
  </si>
  <si>
    <t>VALENTINA  ROMERO RODRIGUEZ</t>
  </si>
  <si>
    <t>YESICA CATHERIN PEREIRA LEON</t>
  </si>
  <si>
    <t>JULIANA  VASQUEZ KOMMAN</t>
  </si>
  <si>
    <t>MELISA  ROMERO OROZCO</t>
  </si>
  <si>
    <t>MARIA CAMILA PEREIRA RIZZO</t>
  </si>
  <si>
    <t>YONATAN  ORDOÑEZ HURTADO</t>
  </si>
  <si>
    <t>CRISTIAN LEONARDO UGARTE CHACON</t>
  </si>
  <si>
    <t>MARIA CAMILA SUAREZ FIGUEROA</t>
  </si>
  <si>
    <t>JESUS  ESGUERRA DELGADO</t>
  </si>
  <si>
    <t>FABIO JAVIER PIMIENTO MEJIA</t>
  </si>
  <si>
    <t>TATIANA  RAMIREZ YEPES</t>
  </si>
  <si>
    <t>JHERSON GEOVANNY FONSECA PUENTES</t>
  </si>
  <si>
    <t>VICTOR HUGO ORTEGA MONTERO</t>
  </si>
  <si>
    <t>TRIPSY MELANY MIDLE PACHON ALARCON</t>
  </si>
  <si>
    <t>CRISTIAN CAMILO MUÑOZ ECHEVERRI</t>
  </si>
  <si>
    <t>JOHANNA MANYURY RODRIGUEZ CORREA</t>
  </si>
  <si>
    <t>DIANA MILENA RAMIREZ FERIZ</t>
  </si>
  <si>
    <t>OSCAR MAURICIO HERNANDEZ BELTRAN</t>
  </si>
  <si>
    <t>JHONY ALEXANDER FRANCO FRANCO</t>
  </si>
  <si>
    <t>LUIS ALFREDO QUEZADA ALDANA</t>
  </si>
  <si>
    <t>MAYRA CAMILA ARENAS TRUJILLO</t>
  </si>
  <si>
    <t>JONATHAN  RIVERA PEÑA</t>
  </si>
  <si>
    <t>MELANYN ORIANA MOSQUERA LEYTON</t>
  </si>
  <si>
    <t>JUAN DIEGO VERA CARDONA</t>
  </si>
  <si>
    <t>YOYNEL JESUS MOYA VILLERO</t>
  </si>
  <si>
    <t>JESSE JOSE VILLEGAS CABRERA</t>
  </si>
  <si>
    <t>LEIDY JOHANA DIAZ MUÑOZ</t>
  </si>
  <si>
    <t>KATTI  CARBALLO SIERRA</t>
  </si>
  <si>
    <t>ELIADA LUZ DIAZ RAMOS</t>
  </si>
  <si>
    <t>KATHY JOLAINE VALBUENA ARAGON</t>
  </si>
  <si>
    <t>DUVAN SANTIAGO MENJURA MORA</t>
  </si>
  <si>
    <t>MARIA VICTORIA MALDONADO VALENCIA</t>
  </si>
  <si>
    <t>JEFERSON  BELTRAN LINARES</t>
  </si>
  <si>
    <t>JOHN EDWARD GOMEZ CASTILLO</t>
  </si>
  <si>
    <t>LUIS MANUEL CAICEDO</t>
  </si>
  <si>
    <t>HECTOR JULIO PULIDO</t>
  </si>
  <si>
    <t>RAFAEL LUIS MERCADO FLOREZ</t>
  </si>
  <si>
    <t>RAFAEL FERNANDO ROBAYO MARROQUIN</t>
  </si>
  <si>
    <t>BEIMAN RAFAEL LORDUY SEPULVEDA</t>
  </si>
  <si>
    <t>JOSE HUMBERTO GOMEZ HERRERA</t>
  </si>
  <si>
    <t>ELDER ALFONSO SUAREZ MORA</t>
  </si>
  <si>
    <t>RICARDO ALBERTO ARANGO URREGO</t>
  </si>
  <si>
    <t>GALACIANO  OSORIO CHIRIMIA</t>
  </si>
  <si>
    <t>OYDEN  ROJAS BISCAYA</t>
  </si>
  <si>
    <t>JOSE NAUN VALENCIA OSSA</t>
  </si>
  <si>
    <t>NELSON JOSE MANGA URIELES</t>
  </si>
  <si>
    <t>ANGEL RAFAEL RINCON MARIÑO</t>
  </si>
  <si>
    <t>PEDRO JESUS MANRIQUE MORANTES</t>
  </si>
  <si>
    <t>ALFONSO  MATIMA FERREIRA</t>
  </si>
  <si>
    <t>HECTOR GUILLERMO GRANDE REINA</t>
  </si>
  <si>
    <t>PARMENIO  VELA IZQUIERDO</t>
  </si>
  <si>
    <t>LUIS LEANDRO PEÑA AYA</t>
  </si>
  <si>
    <t>FRED EMIRO NUÑEZ CRUZ</t>
  </si>
  <si>
    <t>ORLANDO  INFANTE CALDERON</t>
  </si>
  <si>
    <t>HENRY  PINZON BAEZ</t>
  </si>
  <si>
    <t>GUILLERMO ANTONIO PERILLA NOVOA</t>
  </si>
  <si>
    <t>GONZALO  CRUZ RUEDA</t>
  </si>
  <si>
    <t>JOSE FABIO CORTES PAEZ</t>
  </si>
  <si>
    <t>RUBEN ANTONIO PAZ CASTILLO</t>
  </si>
  <si>
    <t>ALEJANDRO  RODRIGUEZ RODRIGUEZ</t>
  </si>
  <si>
    <t>HENOC  PALACIOS TORRES</t>
  </si>
  <si>
    <t>NESTOR FERNANDO MORA TELLEZ</t>
  </si>
  <si>
    <t>MARIA CECILIA MURCIA FORERO</t>
  </si>
  <si>
    <t>HEIMY ESTHER GONZALEZ FERRER</t>
  </si>
  <si>
    <t>MARIA IDALI ORTEGA PORRAS</t>
  </si>
  <si>
    <t>MARLENY  ARIZA DUARTE</t>
  </si>
  <si>
    <t>NORLY  ANACONA ANACONA</t>
  </si>
  <si>
    <t>ZULLY ARGENIS TOBAR ALVEAR</t>
  </si>
  <si>
    <t>VIANNY  PEÑA ALVAREZ</t>
  </si>
  <si>
    <t>TERESA DE JESUS HEREDIA CAMELO</t>
  </si>
  <si>
    <t>ANGELA PATRICIA DIAZ DUQUE</t>
  </si>
  <si>
    <t>JULIA PAOLA ORDOÑEZ RODRIGUEZ</t>
  </si>
  <si>
    <t>SANDRA  MENESES CASTRO</t>
  </si>
  <si>
    <t>SONIA YOLANDA CAPADOR SANCHEZ</t>
  </si>
  <si>
    <t>BLANCA LIBIA PORRAS LOPEZ</t>
  </si>
  <si>
    <t>CECILIA EUGENIA ROSANIA ARTEAGA</t>
  </si>
  <si>
    <t>ANA MARIA GUACANEME SANCHEZ</t>
  </si>
  <si>
    <t>MARTHA JEANETH CASTRO MENDOZA</t>
  </si>
  <si>
    <t>MAGDALENA  SUAREZ TAUTIVA</t>
  </si>
  <si>
    <t>DORIS ESPERANZA MEDINA GOMEZ</t>
  </si>
  <si>
    <t>ANA ROCIO TIQUIDIMAS FERNANDEZ</t>
  </si>
  <si>
    <t>NELCY LUCIA PRIETO TRIANA</t>
  </si>
  <si>
    <t>CARMEN ELISA NEIRA PEÑA</t>
  </si>
  <si>
    <t>XENIA  LOZANO SANCHEZ</t>
  </si>
  <si>
    <t>MONICA  AREVALO BONILLA</t>
  </si>
  <si>
    <t>CONSTANZA  CAICEDO BARRANTES</t>
  </si>
  <si>
    <t>CAROLINA  PARRA LEON</t>
  </si>
  <si>
    <t>DORIS JANETH HERNANDEZ LEON</t>
  </si>
  <si>
    <t>YINA SOFIA PALACIOS TORRES</t>
  </si>
  <si>
    <t>MARISOL  MARIÑO VACA</t>
  </si>
  <si>
    <t>SIDNEY ROCIO LOZANO CORREDOR</t>
  </si>
  <si>
    <t>YOMAIRA  FERNANDEZ HURTADO</t>
  </si>
  <si>
    <t>SANDRA PATRICIA MARTINEZ GALINDO</t>
  </si>
  <si>
    <t>LUZ DAYSSY FONSECA GARCIA</t>
  </si>
  <si>
    <t>ROSA UMAIRA CASTRO MORALES</t>
  </si>
  <si>
    <t>LUZ ALEXANDRA GOMEZ RUBIO</t>
  </si>
  <si>
    <t>OLGA PATRICIA BELALCAZAR VIVEROS</t>
  </si>
  <si>
    <t>MARIA ANDREA HERNANDEZ</t>
  </si>
  <si>
    <t>CLAUDIA ZULIMA DAVILA GOMEZ</t>
  </si>
  <si>
    <t>MARIA ALEXANDRA PEÑA SANCHEZ</t>
  </si>
  <si>
    <t>MARTHA JEANETH ROMERO RODRIGUEZ</t>
  </si>
  <si>
    <t>LISDANIA  GORDILLO CASTILLO</t>
  </si>
  <si>
    <t>CAROLINA  RINCON</t>
  </si>
  <si>
    <t>MARTHA CECILIA ROJAS ARCHILA</t>
  </si>
  <si>
    <t>SANDRA DEL PILAR DELGADILLO COTRINO</t>
  </si>
  <si>
    <t>YENNI ROCIO BUITRAGO ABACUT</t>
  </si>
  <si>
    <t>DANNIS ADELIA SANCHEZ FRANCO</t>
  </si>
  <si>
    <t>DIANA MARITZA MONROY URIBE</t>
  </si>
  <si>
    <t>INGRID MARCELA FANDIÑO PINZON</t>
  </si>
  <si>
    <t>SANDRA PATRICIA SALGUERO CELIS</t>
  </si>
  <si>
    <t>MARTHA LUCIA HURTADO POVEDA</t>
  </si>
  <si>
    <t>SANDRA LORENA MORALES CLAVIJO</t>
  </si>
  <si>
    <t>MARIA TERESA QUINTANA MORENO</t>
  </si>
  <si>
    <t>EMMA LUCIA TORRES MUÑOZ</t>
  </si>
  <si>
    <t>MYRIAM PATRICIA BETANCOURT MORENO</t>
  </si>
  <si>
    <t>VIVIANA ANDREA ROJAS DUARTE</t>
  </si>
  <si>
    <t>DIANA VIANNET VELASCO VIRGUES</t>
  </si>
  <si>
    <t>LEIDY MARITZA GONZALEZ ARREDONDO</t>
  </si>
  <si>
    <t>YURI CAROLINA ESTERLING REYES</t>
  </si>
  <si>
    <t>LINA MARIA ACOSTA ROJAS</t>
  </si>
  <si>
    <t>YEINI SHIRLEY LOPEZ</t>
  </si>
  <si>
    <t>SANDRA MILENA TAMARA GARCIA</t>
  </si>
  <si>
    <t>MILY JOHANNA ROJAS UÑATE</t>
  </si>
  <si>
    <t>MARIA ANGELICA APONTE RIVERA</t>
  </si>
  <si>
    <t>LUZ BETTY GUTIERREZ MANTILLA</t>
  </si>
  <si>
    <t>MARIA CAROLINA SANABRIA CABRERA</t>
  </si>
  <si>
    <t>INGRID ADELA YEPES CIFUENTES</t>
  </si>
  <si>
    <t>MILSEN ANDREA PEREZ RODRIGUEZ</t>
  </si>
  <si>
    <t>CAROLINA  CACERES CHAVES</t>
  </si>
  <si>
    <t>LILIANA  ESPITIA VIVEROS</t>
  </si>
  <si>
    <t>CAROLINA  TRIVIÑO LOZANO</t>
  </si>
  <si>
    <t>LUZ NELLY CARREÑO PEREZ</t>
  </si>
  <si>
    <t>EDNA LILIANA GAMBA ELIAS</t>
  </si>
  <si>
    <t>ADRIANA MARIA MORENO BEJARANO</t>
  </si>
  <si>
    <t>MABEL  OSPINA CUPITRA</t>
  </si>
  <si>
    <t>ERIKA DAYANA FELICIANO VELASCO</t>
  </si>
  <si>
    <t>DIANA CAROLINA LOPEZ CUBIDES</t>
  </si>
  <si>
    <t>JOHANNA  CRUZ BAYONA</t>
  </si>
  <si>
    <t>SANDRA MILENA HERNANDEZ NIÑO</t>
  </si>
  <si>
    <t>TANIA  MURCIA CARDOZO</t>
  </si>
  <si>
    <t>CLAUDIA NATHALIA LOSADA VALDERRUTEN</t>
  </si>
  <si>
    <t>JENIFFER ASTRID PABON ORTIZ</t>
  </si>
  <si>
    <t>YENNY CAROLINA RINCON</t>
  </si>
  <si>
    <t>CINDY MARIANA MILA CARRILLO</t>
  </si>
  <si>
    <t>GINNA MARITZA COLMENARES VILLAMARIN</t>
  </si>
  <si>
    <t>ANDREA VIVIANA GUERRERO PINILLA</t>
  </si>
  <si>
    <t>VIVIANA ANDREA JUEZ ROJAS</t>
  </si>
  <si>
    <t>GLORIA CATALINA ROSERO TOLEDO</t>
  </si>
  <si>
    <t>JENNY JOHANA HERNANDEZ AGUILAR</t>
  </si>
  <si>
    <t>YURI ALEXANDRA TORRES OLAYA</t>
  </si>
  <si>
    <t>MARIA IDALIS CALDERON RUIZ</t>
  </si>
  <si>
    <t>SANDRA ELIANA PALACIO VILLAMIL</t>
  </si>
  <si>
    <t>VIVIANA MERCEDES OVIEDO TORRES</t>
  </si>
  <si>
    <t>YERLIN YOJANA MENDEZ ORTEGA</t>
  </si>
  <si>
    <t>DIANA  TORRES SANCHEZ</t>
  </si>
  <si>
    <t>LEANY FARLEY CEPEDA CISNEROS</t>
  </si>
  <si>
    <t>JAIME ALONSO MUÑOZ GARCIA</t>
  </si>
  <si>
    <t>JOSE CARLOS ALVARADO TAPIAS</t>
  </si>
  <si>
    <t>CARLOS MAURICIO MARTINEZ RODRIGUEZ</t>
  </si>
  <si>
    <t>CRISTIAN FEDERICO MOLANO MONROY</t>
  </si>
  <si>
    <t>MIGUEL ANTONIO RINCON CASTRO</t>
  </si>
  <si>
    <t>HUGO FERNEY OSORIO ARENAS</t>
  </si>
  <si>
    <t>NESTOR ALBERTO GONZALEZ RIOS</t>
  </si>
  <si>
    <t>OLKIN  BAQUERO MIELES</t>
  </si>
  <si>
    <t>FRANKLIN ENRIQUE MOLINA LOZANO</t>
  </si>
  <si>
    <t>LUIS CARLOS RAMOS VARGAS</t>
  </si>
  <si>
    <t>LUIS GERARDO VASQUEZ CAMPO</t>
  </si>
  <si>
    <t>LUIS ALEJANDRO GONZALEZ RODRIGUEZ</t>
  </si>
  <si>
    <t>MANUEL ANTONIO MONTENEGRO AVILA</t>
  </si>
  <si>
    <t>RENE  FONSECA SIERRA</t>
  </si>
  <si>
    <t>JORGE ALBERTO CARRILLO CABIEDES</t>
  </si>
  <si>
    <t>ILIANA PAOLA FORERO VALDERRAMA</t>
  </si>
  <si>
    <t>ALEXANDER  GOMEZ PENAGOS</t>
  </si>
  <si>
    <t>NESTOR GERMAN GONZALEZ MOTTA</t>
  </si>
  <si>
    <t>ANGEL LIBARDO BERNAL SIERRA</t>
  </si>
  <si>
    <t>OMAR ALBEIRO HERNANDEZ ARIZA</t>
  </si>
  <si>
    <t>HERNAN ALFONSO GONZALEZ MORENO</t>
  </si>
  <si>
    <t>JOSE ALEJANDRO TORRES VALENCIA</t>
  </si>
  <si>
    <t>ELVER JAVIER MURCIA PRIETO</t>
  </si>
  <si>
    <t>IVAN DARIO GONZALEZ CUELLAR</t>
  </si>
  <si>
    <t>GIOVANNY ALEXANDER CAÑON ALVARADO</t>
  </si>
  <si>
    <t>FRANCISCO JAVIER CONTRERAS ZAMBRANO</t>
  </si>
  <si>
    <t>PEDRO PABLO VENEGAS GONZALEZ</t>
  </si>
  <si>
    <t>HOSBERT  BERNAL ORTEGA</t>
  </si>
  <si>
    <t>JORGE  GARZON CASTRO</t>
  </si>
  <si>
    <t>ALEXANDER  ALARCON</t>
  </si>
  <si>
    <t>JUAN CARLOS RAMIREZ BELLO</t>
  </si>
  <si>
    <t>JIM JANS DIAZ GUZMAN</t>
  </si>
  <si>
    <t>LUIS FERNANDO GOMEZ</t>
  </si>
  <si>
    <t>JORGE IVAN PINZON RAMOS</t>
  </si>
  <si>
    <t>NESTOR JULIO ACERO MORENO</t>
  </si>
  <si>
    <t>GIOVANNY EFRAIN MORA LOPEZ</t>
  </si>
  <si>
    <t>JOSUE WLADIMIR GARCIA CABRERA</t>
  </si>
  <si>
    <t>HUGO JAVIER ROJAS FORERO</t>
  </si>
  <si>
    <t>LUDWIG  PAEZ MUÑOZ</t>
  </si>
  <si>
    <t>ANDRES EMILIO AVILA BLANCO</t>
  </si>
  <si>
    <t>HECTOR JAVIER INSUASTI BAEZ</t>
  </si>
  <si>
    <t>CESAR DAVID BARRERO RODRIGUEZ</t>
  </si>
  <si>
    <t>JOHN ALEXANDER LOMBANA CASTILLO</t>
  </si>
  <si>
    <t>OSCAR ANDRES GARZON CUELLAR</t>
  </si>
  <si>
    <t>JUAN FELIPE HERNANDEZ MARQUEZ</t>
  </si>
  <si>
    <t>MAURICIO EDUARDO ORTEGON RODRIGUEZ</t>
  </si>
  <si>
    <t>RUBEN DARIO TUNJANO GARZON</t>
  </si>
  <si>
    <t>MICHAEL  PEÑA BOLAÑOS</t>
  </si>
  <si>
    <t>JAIME ALEXANDER RAMIREZ GARCIA</t>
  </si>
  <si>
    <t>CHRISTIAN FERNANDO PLAZAS MOLINA</t>
  </si>
  <si>
    <t>DANIEL FRANCISCO CASAS VARGAS</t>
  </si>
  <si>
    <t>WILSON LEONARDO BRIÑEZ MONTOYA</t>
  </si>
  <si>
    <t>WILSON ALFONSO NEIRA SALGADO</t>
  </si>
  <si>
    <t>LUIS FERNANDO ROSAS MANRIQUE</t>
  </si>
  <si>
    <t>JUAN DAVID BEDOYA SILVA</t>
  </si>
  <si>
    <t>CESAREO  ESPINOZA MONTEALEGRE</t>
  </si>
  <si>
    <t>DANNY ORLANDO TIQUE SEPULVEDA</t>
  </si>
  <si>
    <t>RONALD JOAN AVILA MANIOS</t>
  </si>
  <si>
    <t>RICHARD ANDRES CANO SUAREZ</t>
  </si>
  <si>
    <t>EDISON  HERRERA MANCILLA</t>
  </si>
  <si>
    <t>JEISON JOSE NEIRA HENAO</t>
  </si>
  <si>
    <t>FERNANDO  SOTO GARCIA</t>
  </si>
  <si>
    <t>OMAR ANDRES JIMENEZ TORRES</t>
  </si>
  <si>
    <t>JOHN FROILAN BARRETO GUZMAN</t>
  </si>
  <si>
    <t>WILLIAM  TALERO MORA</t>
  </si>
  <si>
    <t>LUIS JAIR CHAVES BARBOSA</t>
  </si>
  <si>
    <t>JOSE JEFFREY VILLAMIZAR MONAR</t>
  </si>
  <si>
    <t>FELIX ANTONIO CASTILLO MOSQUERA</t>
  </si>
  <si>
    <t>HECTOR ALFONSO BEDOYA LOPEZ</t>
  </si>
  <si>
    <t>OMAR ALEXANDER RUIZ BARRERA</t>
  </si>
  <si>
    <t>JOSE NICOLAS PARRA MORALES</t>
  </si>
  <si>
    <t>CRISTIAN CAMILO FRAILE VASQUEZ</t>
  </si>
  <si>
    <t>EDWIN ANDRES CHAVES CASTRO</t>
  </si>
  <si>
    <t>EDGAR ALONSO RUBIANO NARANJO</t>
  </si>
  <si>
    <t>JUAN DAVID LOPEZ PARRA</t>
  </si>
  <si>
    <t>MARCO AURELIO CUMBE ANDRADE</t>
  </si>
  <si>
    <t>JOEL ORLANDO VILLALOBOS FERNANDEZ</t>
  </si>
  <si>
    <t>WILLIAM  VEGA HIDALGO</t>
  </si>
  <si>
    <t>DIEGO ARMANDO MALDONADO GUTIERREZ</t>
  </si>
  <si>
    <t>CARLOS ANDRES LUNA JIMENEZ</t>
  </si>
  <si>
    <t>GABRIEL  TIRADO CAMACHO</t>
  </si>
  <si>
    <t>RODOLFO  BARBOSA BARBOSA</t>
  </si>
  <si>
    <t>JORGE  BERMUDEZ CASTAÑEDA</t>
  </si>
  <si>
    <t>EDGAR ALEJANDRO RINCON OSORIO</t>
  </si>
  <si>
    <t>COOPERATIVA DE TRABAJO ASOCIADO SEJARPI C.T.A</t>
  </si>
  <si>
    <t>JUNTA DE ACCION COMUNAL DEL CORREGIMIENT O DE NAZARETH</t>
  </si>
  <si>
    <t>ACONPIEXPRESS S.A.S.</t>
  </si>
  <si>
    <t>RISK &amp; SOLUTIONS GROUP LIMITADA</t>
  </si>
  <si>
    <t>SEGURIDAD CENTRAL LIMITADA</t>
  </si>
  <si>
    <t>SOCIEDAD DE ACTIVOS ESPECIALES S.A.S</t>
  </si>
  <si>
    <t>TAC SEGURIDAD LTDA</t>
  </si>
  <si>
    <t>GRUPO EMPRESARIAL SEISO S.A.S.</t>
  </si>
  <si>
    <t>SOTAVENTO GROUP S A S</t>
  </si>
  <si>
    <t>MULTIDESTINOS JRB SAS</t>
  </si>
  <si>
    <t>TRANSPORTES ESPECIALES NUEVA ERA SAS</t>
  </si>
  <si>
    <t>INGENIERIA PROTECCION Y SEGURIDAD SAS</t>
  </si>
  <si>
    <t>CONSORCIO BIO SUMAPAZ</t>
  </si>
  <si>
    <t>CONSORCIO INGENIEROS PMN 2022</t>
  </si>
  <si>
    <t>UNION TEMPORAL PROTECCION PR 2023</t>
  </si>
  <si>
    <t>CONSORCIO VIAL MCM</t>
  </si>
  <si>
    <t>UNION TEMPORAL CENTRAL -TAC SUBA 2023</t>
  </si>
  <si>
    <t>CONSORCIO ENGATIVA PARQUES SS</t>
  </si>
  <si>
    <t>NAYIBE VALENTINA SUAREZ GUARNIZO</t>
  </si>
  <si>
    <t>DANIELA VALENTINA MOLANO ARENAS</t>
  </si>
  <si>
    <t>KEVIN EDUARDO AGUIRRE TRASLAVIÑA</t>
  </si>
  <si>
    <t>BRAYAN EDUARDO TORRES RAMIREZ</t>
  </si>
  <si>
    <t>NIVIS PAOLA CORONADO MONTALVO</t>
  </si>
  <si>
    <t>WILSON DAVID QUIROGA VELASQUEZ</t>
  </si>
  <si>
    <t>MAURICIO ALFONSO DUQUE PINZON</t>
  </si>
  <si>
    <t>MARIA JOSE CASTAÑEDA MORALES</t>
  </si>
  <si>
    <t>NICOLAS RENE GUZMAN SEGURA</t>
  </si>
  <si>
    <t>MARIA FERNANDA GONZALEZ ROJAS</t>
  </si>
  <si>
    <t>BRANDON JOANY TORRES ROMERO</t>
  </si>
  <si>
    <t>EDGAR SEBASTIAN BORJA ROMERO</t>
  </si>
  <si>
    <t>VALERY ANDREA RAMIREZ RAMIREZ</t>
  </si>
  <si>
    <t>CESAR ANDRES RUBIANO JIMENEZ</t>
  </si>
  <si>
    <t>JENCY STHEFANY MORA ROA</t>
  </si>
  <si>
    <t>KENDA LUCIA CALDERA GARAVITO</t>
  </si>
  <si>
    <t>KAREN YULIET MORENO CALDERON</t>
  </si>
  <si>
    <t>DIANA CONSTANZA CASTAÑEDA MORALES</t>
  </si>
  <si>
    <t>ANGEL DE JESUS CASTRO ROA</t>
  </si>
  <si>
    <t>WILMER FABIAN HERNANDEZ GOMEZ</t>
  </si>
  <si>
    <t>PAULA ANDREA RODRIGUEZ YARA</t>
  </si>
  <si>
    <t>ANDRES FELIPE LOPEZ GUEVARA</t>
  </si>
  <si>
    <t>ANA MARIA SARMIENTO HERNANDEZ</t>
  </si>
  <si>
    <t>ANNYE LORENA GOMEZ MENDOZA</t>
  </si>
  <si>
    <t>JUAN CARLOS FLOREZ GARCIA</t>
  </si>
  <si>
    <t>INGRID TATIANA LOZANO REY</t>
  </si>
  <si>
    <t>YULY MARCELA BARAJAS AGUILERA</t>
  </si>
  <si>
    <t>CRISTIAN DAVID MACHUCA SILVA</t>
  </si>
  <si>
    <t>WALTER YESID RIVERA TAPIERO</t>
  </si>
  <si>
    <t>WENDY LINED TIQUE PINTO</t>
  </si>
  <si>
    <t>LEONEL ALBERTO CASTANEDA MARTINEZ</t>
  </si>
  <si>
    <t>MARILYN ALEJANDRA PUERTO BLANCO</t>
  </si>
  <si>
    <t>MARIA ALEJANDRA RODRIGUEZ NIETO</t>
  </si>
  <si>
    <t>DIANA CAROLINA MORALES CIRO</t>
  </si>
  <si>
    <t>DIANA LIZBETH MARTINEZ PALACIOS</t>
  </si>
  <si>
    <t>ERIKA JULIETH MIER FORERO</t>
  </si>
  <si>
    <t>LILIANA  CORONADO MORENO</t>
  </si>
  <si>
    <t>DIEGO ARMANDO SABOGAL GOMEZ</t>
  </si>
  <si>
    <t>LIZETH PATRICIA PEREZ GARCIA</t>
  </si>
  <si>
    <t>DIOBETH  AVILES BARREIRO</t>
  </si>
  <si>
    <t>VIVIANA ALEJANDRA BORJA MANCIPE</t>
  </si>
  <si>
    <t>BRAYAN ESTIVEN MARTIN HERNANDEZ</t>
  </si>
  <si>
    <t>CRISTIAN LEONARDO PEREZ ZAPATA</t>
  </si>
  <si>
    <t>CESAR CAMILO AGUDELO PUENTES</t>
  </si>
  <si>
    <t>AMARANTA  ALVAREZ LUNA</t>
  </si>
  <si>
    <t>DIANA CAROLINA CLAVIJO HERNANDEZ</t>
  </si>
  <si>
    <t>LAURA VANESSA ALEMAN HURTADO</t>
  </si>
  <si>
    <t>OSCAR FRANCISCO ESPITIA MAYORGA</t>
  </si>
  <si>
    <t>ALVARO ENRIQUE ESCOBAR QUINTERO</t>
  </si>
  <si>
    <t>LINA MARIA VILLALBA CUADRADO</t>
  </si>
  <si>
    <t>DIEGO FELIPE TELLEZ ARIZA</t>
  </si>
  <si>
    <t>ERSSON JEANPEAGET GONZALEZ VILLAMIL</t>
  </si>
  <si>
    <t>VALERIA  RICO VIGOYA</t>
  </si>
  <si>
    <t>ANDRES DAVID OCHOA MORENO</t>
  </si>
  <si>
    <t>ANDRES FELIPE RUIZ GAITAN</t>
  </si>
  <si>
    <t>CAMILO ANDRES DIAZ RENDON</t>
  </si>
  <si>
    <t>ALEXANDRA PAOLA DIAZ ROA</t>
  </si>
  <si>
    <t>LUZ ANGELICA MELANIE BAENA PUENTES</t>
  </si>
  <si>
    <t>JAVIER FELIPE ESCORCIA MONTAÑA</t>
  </si>
  <si>
    <t>DIANA CATALINA MONTENEGRO CEDEÑO</t>
  </si>
  <si>
    <t>ANGIE PAOLA RAMIREZ VALDES</t>
  </si>
  <si>
    <t>FRANCY ANDREA ALBORNOZ SAAVEDRA</t>
  </si>
  <si>
    <t>JUNIOR ALFONSO HURTADO SOLER</t>
  </si>
  <si>
    <t>LUIS ERNESTO GOMEZ HERRERA</t>
  </si>
  <si>
    <t>JAVIER NICOLAS MOLANO PARRA</t>
  </si>
  <si>
    <t>HERLY NATALY HERNANDEZ QUINTERO</t>
  </si>
  <si>
    <t>JULLY DANIELA HIDALGO ACOSTA</t>
  </si>
  <si>
    <t>JUAN JOSE ALVAREZ GONZALEZ</t>
  </si>
  <si>
    <t>JORGE ARMANDO NUMPAQUE RAMIREZ</t>
  </si>
  <si>
    <t>JUAN CARLOS PANTANO SEGURA</t>
  </si>
  <si>
    <t>CRISTIAN HERNANDO PANTANO SEGURA</t>
  </si>
  <si>
    <t>LIZETH CONSUELO ARIAS NUÑEZ</t>
  </si>
  <si>
    <t>JEFERSON ANDRES MOLANO BELTRAN</t>
  </si>
  <si>
    <t>DANIEL FELIPE BERNAL SUAREZ</t>
  </si>
  <si>
    <t>YENNY  MEDINA OLARTE</t>
  </si>
  <si>
    <t>NATHALIA  MUNAR FERNANDEZ</t>
  </si>
  <si>
    <t>HELBERT ANDRES SALAMANCA BARRANTES</t>
  </si>
  <si>
    <t>PAOLA ANDREA MOYANO PINZON</t>
  </si>
  <si>
    <t>GISELA LILIANA CHARRY TORRES</t>
  </si>
  <si>
    <t>MARIA PAULA GOMEZ CUEVAS</t>
  </si>
  <si>
    <t>JUAN SEBASTIAN CUADRADO RODRIGUEZ</t>
  </si>
  <si>
    <t>DANIELA ALEJANDRA DIAZ FRANCO</t>
  </si>
  <si>
    <t>MARIA ESTEFANY SERNA VILLEGAS</t>
  </si>
  <si>
    <t>SOLYMAR  SOTELO ALVARADO</t>
  </si>
  <si>
    <t>JOAN MANUEL WILHAYNER GAITAN FERRER</t>
  </si>
  <si>
    <t>CAMILA  TELLEZ CASTILLO</t>
  </si>
  <si>
    <t>CARLOS ALBERTO RODRIGUEZ GARZON</t>
  </si>
  <si>
    <t>JOSE ANGEL VALLEJO PORTACIO</t>
  </si>
  <si>
    <t>JHON KRISTIAN HIDALGO LOPEZ</t>
  </si>
  <si>
    <t>DANIEL ANTONIO BARBOSA QUINTERO</t>
  </si>
  <si>
    <t>HAYDER STIVEN HERNANDEZ GALLEGO</t>
  </si>
  <si>
    <t>LIZETH TATIANA VEGA VEGA</t>
  </si>
  <si>
    <t>JOHANNA ALEXANDRA PEREZ RINCON</t>
  </si>
  <si>
    <t>AYLIN JULIANA LUNA QUINTERO</t>
  </si>
  <si>
    <t>ZAIRA LILIANA JIMENEZ CHILITO</t>
  </si>
  <si>
    <t>LAURA CATALINA DONCEL SIERRA</t>
  </si>
  <si>
    <t>OMAR GIOVANNY GARZON SANCHEZ</t>
  </si>
  <si>
    <t>JORGE ANDRES DELGADO BELTRAN</t>
  </si>
  <si>
    <t>YEIMY JULIETA LOPEZ BALLESTEROS</t>
  </si>
  <si>
    <t>NICOLAS  DIAZ GOMEZ</t>
  </si>
  <si>
    <t>MARCELA  VARGAS SEPULVEDA</t>
  </si>
  <si>
    <t>JUAN SEBASTIAN MARTIN BERMEO</t>
  </si>
  <si>
    <t>BRENDA YISEL JUTINICO PINZON</t>
  </si>
  <si>
    <t>JUAN FELIPE FUENTES SARMIENTO</t>
  </si>
  <si>
    <t>ESTEFANIA  RIASCOS ROMO</t>
  </si>
  <si>
    <t>VANESA ESTEFANIA OSPINA RAMIREZ</t>
  </si>
  <si>
    <t>DANIEL  RODRIGUEZ CARDENAS</t>
  </si>
  <si>
    <t>ROGER ALEJANDRO CASTAÑEDA GUERRERO</t>
  </si>
  <si>
    <t>KEVIN ANDRES OSPINA VARGAS</t>
  </si>
  <si>
    <t>LEIDY TATIANA RODRIGUEZ DIAZ</t>
  </si>
  <si>
    <t>SINDY MILETH HERNANDEZ CARDENAS</t>
  </si>
  <si>
    <t>ANDRES FELIPE PAEZ RIVEROS</t>
  </si>
  <si>
    <t>YENNIFER NAYIBE REVELO MESA</t>
  </si>
  <si>
    <t>MARIA FERNANDA MUÑOZ FORERO</t>
  </si>
  <si>
    <t>JUAN PABLO RINCON RAMOS</t>
  </si>
  <si>
    <t>KAROL NATALIA ROZO ROZO</t>
  </si>
  <si>
    <t>ANDRES FELIPE CHAVARRO GUTIERREZ</t>
  </si>
  <si>
    <t>SERGIO  ESPINEL ORJUELA</t>
  </si>
  <si>
    <t>ANDRES GUSTAVO NARANJO TELLO</t>
  </si>
  <si>
    <t>NATHALIA KATHERINE ARDILA RODRIGUEZ</t>
  </si>
  <si>
    <t>BRAYAN LEANDRO TORRES CLAVIJO</t>
  </si>
  <si>
    <t>NICOLE ANDREA SARMIENTO AVELLANEDA</t>
  </si>
  <si>
    <t>JESSICA JULIANA FONSECA MORENO</t>
  </si>
  <si>
    <t>LIZETH VANESSA MARTIN RESTREPO</t>
  </si>
  <si>
    <t>SERGIO ANDRES BRAVO MORALES</t>
  </si>
  <si>
    <t>MILLER DUVAN LOAIZA PINILLA</t>
  </si>
  <si>
    <t>ALEX DAVID CRISTANCHO DULCEY</t>
  </si>
  <si>
    <t>MARIA KATHERINE REYES PEÑA</t>
  </si>
  <si>
    <t>DANIEL FERNANDO RODRIGUEZ TAVERA</t>
  </si>
  <si>
    <t>YOLANDA PATRICIA GARCIA PISCO</t>
  </si>
  <si>
    <t>LUIS GUILLERMO SUAREZ CHINGATE</t>
  </si>
  <si>
    <t>JEFFERSON ARLES AYALA BOHORQUEZ</t>
  </si>
  <si>
    <t>CRISTIAN DAVID ESPITIA RINCON</t>
  </si>
  <si>
    <t>MARLON STIVEN ADAMS GUTIERREZ</t>
  </si>
  <si>
    <t>WILLIAMS STIVEN TAUTIVA LAGOS</t>
  </si>
  <si>
    <t>CRISTIAN  CAMILO TRUJIL</t>
  </si>
  <si>
    <t>ALBERT EUCLIDES MENDEZ AREVALO</t>
  </si>
  <si>
    <t>FREDDY LEONARDO VEGA BASTO</t>
  </si>
  <si>
    <t>SORANYI LORENA ROBAYO SALCEDO</t>
  </si>
  <si>
    <t>ANGIE LORENA SUAREZ SANCHEZ</t>
  </si>
  <si>
    <t>CRISTIAN CAMILO ROMERO CONTRERAS</t>
  </si>
  <si>
    <t>CAROL JULIETH BUITRAGO RODRIGUEZ</t>
  </si>
  <si>
    <t>JULIE YOHANA LEON IBAÑEZ</t>
  </si>
  <si>
    <t>GERALDINE ALEJANDRA SOTELO GIRON</t>
  </si>
  <si>
    <t>MANUEL GUILLERMO GARCIA SANCHEZ</t>
  </si>
  <si>
    <t>ROVIN SARIATH VILLANUEVA</t>
  </si>
  <si>
    <t>LAURA CAMILA ARDILA PARDO</t>
  </si>
  <si>
    <t>ALISSON CAROLAY OVALLE FORERO</t>
  </si>
  <si>
    <t>YONIX STEFANNY HUESO PIMIENTA</t>
  </si>
  <si>
    <t>BERLY DAYANA VILLAIZON CASTRO</t>
  </si>
  <si>
    <t>KATHERIN TATIANA RUIZ TOLOZA</t>
  </si>
  <si>
    <t>CHRISTIAN NICOLAS ALBA MAHECHA</t>
  </si>
  <si>
    <t>ADRIAN ALBERTO SALAZAR ANTIA</t>
  </si>
  <si>
    <t>MONICA MARCELA CAROLINA OLARTE CANCINO</t>
  </si>
  <si>
    <t>ANDRY YISETH RODRIGUEZ CORTES</t>
  </si>
  <si>
    <t>MONICA LORENA VASQUEZ TORRES</t>
  </si>
  <si>
    <t>ANCIZAR GEREMIAS JIMENEZ DOMINGUEZ</t>
  </si>
  <si>
    <t>WILLIAM ESTEBAN RUIZ BAUTISTA</t>
  </si>
  <si>
    <t>PAULA ANDREA MORENO CASTILLO</t>
  </si>
  <si>
    <t>SEBASTIAN  REINOSO QUITIAN</t>
  </si>
  <si>
    <t>FARID ANDRES SOTO RODRIGUEZ</t>
  </si>
  <si>
    <t>LAURA DANIELA VASQUEZ ROJAS</t>
  </si>
  <si>
    <t>LAURA LORENA GALINDO ROA</t>
  </si>
  <si>
    <t>LAURA MILENA SARMIENTO RODRIGUEZ</t>
  </si>
  <si>
    <t>ROMMEL YESID VELEZ CARDONA</t>
  </si>
  <si>
    <t>JOHAN SEBASTIAN BARRERA RAMIREZ</t>
  </si>
  <si>
    <t>SERGIO NICOLAS AGUIRRE GOMEZ</t>
  </si>
  <si>
    <t>CAROLINA  DIAZ HERNANDEZ</t>
  </si>
  <si>
    <t>WILLIAM ALBEIRO LOPEZ SILVA</t>
  </si>
  <si>
    <t>ROBERT ALEXANDER RODRIGUEZ LLORENTE</t>
  </si>
  <si>
    <t>ALEXANDRA MARCELA TORRES VELANDIA</t>
  </si>
  <si>
    <t>JANICE FERNANDA SANCHEZ ULLOA</t>
  </si>
  <si>
    <t>SINDY LORENA LOPEZ LEON</t>
  </si>
  <si>
    <t>VANESSA FERNANDA VALBUENA MUÑOZ</t>
  </si>
  <si>
    <t>ANDRES FELIPE ALBARRACIN MERCHAN</t>
  </si>
  <si>
    <t>MERY JOHANNA CARDENAS MARIN</t>
  </si>
  <si>
    <t>MANUEL ENRIQUE RODRIGUEZ TORRES</t>
  </si>
  <si>
    <t>LUZ ADRIANA LOZANO COTINCHARA</t>
  </si>
  <si>
    <t>JAIME RENE ROJAS MILLAN</t>
  </si>
  <si>
    <t>JULIAN EDUARDO FAJARDO RUIZ</t>
  </si>
  <si>
    <t>JUAN CARLOS ANTOLINEZ FLOREZ</t>
  </si>
  <si>
    <t>DANIEL LEONARDO ROMERO GONZALEZ</t>
  </si>
  <si>
    <t>ANDRES DAVID ALVAREZ ALEMAN</t>
  </si>
  <si>
    <t>ANGIE NATHALY OSORIO CASTELLANOS</t>
  </si>
  <si>
    <t>SEBASTIAN  CASTILLO QUITIAN</t>
  </si>
  <si>
    <t>PEDRO ALEJANDRO PRIETO BAUTISTA</t>
  </si>
  <si>
    <t>NATALIA  RAMIREZ MARTINEZ</t>
  </si>
  <si>
    <t>VALERIA  MOSCOSO BUSTAMANTE</t>
  </si>
  <si>
    <t>KATY ALEXANDRA JIMENEZ CALDERON</t>
  </si>
  <si>
    <t>CAMILO ANDRES ALMANZA HERNANDEZ</t>
  </si>
  <si>
    <t>DIANA CAROLINA ARIAS SOTELO</t>
  </si>
  <si>
    <t>LAURA CAMILA SANCHEZ HERNANDEZ</t>
  </si>
  <si>
    <t>LORENA  CHIA DUARTE</t>
  </si>
  <si>
    <t>KELLY JOHANA SANDOVAL SANDOVAL</t>
  </si>
  <si>
    <t>MARTA LUCIA VILLALBA BAQUERO</t>
  </si>
  <si>
    <t>YUDY PAOLA VILLALBA VERGARA</t>
  </si>
  <si>
    <t>YEISON MAURICIO RICO PALACIOS</t>
  </si>
  <si>
    <t>FABIOLA  TORRES DIMATE</t>
  </si>
  <si>
    <t>LAURA TATIANA MONTAÑO MARTINEZ</t>
  </si>
  <si>
    <t>KATHERINE LIZETH MAYORGA OSORIO</t>
  </si>
  <si>
    <t>ANDREY  RODRIGUEZ ACUÑA</t>
  </si>
  <si>
    <t>JUAN DAVID LADINO ALFONSO</t>
  </si>
  <si>
    <t>TIRSON DAVID PABON CASTELLANO</t>
  </si>
  <si>
    <t>ERICK NORVEY CHOGO TRILLOS</t>
  </si>
  <si>
    <t>ANA ISABEL PALACIO RESTREPO</t>
  </si>
  <si>
    <t>LEIDY MARCELA RAMIREZ MONTEJO</t>
  </si>
  <si>
    <t>LEYDI LORENA ACELAS CEÑA</t>
  </si>
  <si>
    <t>ROIBER LUIS BARRIOS GALARCIO</t>
  </si>
  <si>
    <t>JHON ALEJANDRO CUTHA PINTO</t>
  </si>
  <si>
    <t>MIRYAM MARCELA QUIROGA PINILLA</t>
  </si>
  <si>
    <t>LEIDY JOHANA BLANDON VALENCIA</t>
  </si>
  <si>
    <t>FLOR ANGELA BUITRAGO GORDILLO</t>
  </si>
  <si>
    <t>LUISA FERNANDA MUREZ PAUT</t>
  </si>
  <si>
    <t>YULIETH PAOLA MAESTRE CARRILO</t>
  </si>
  <si>
    <t>EDER FERNANDO CASILLA OTERO</t>
  </si>
  <si>
    <t>YOHANA ESTER MARTINEZ DIAZ</t>
  </si>
  <si>
    <t>ANLLY PAOLA LOMBANA MOLINA</t>
  </si>
  <si>
    <t>MARIA PAULA VASQUEZ ZULUAGA</t>
  </si>
  <si>
    <t>JOSE ROBERTO MORENO MORENO</t>
  </si>
  <si>
    <t>MILLER  BUITRAGO TORRES</t>
  </si>
  <si>
    <t>DEISY YURANY PERDOMO GONZALEZ</t>
  </si>
  <si>
    <t>JULIAN DAVID RUIZ GAMA</t>
  </si>
  <si>
    <t>LUIS ALBERTO RIVERA OCAMPO</t>
  </si>
  <si>
    <t>SINDY PAOLA GONZALEZ SAAVEDRA</t>
  </si>
  <si>
    <t>ESTEFANIA  DIAZ MUÑOZ</t>
  </si>
  <si>
    <t>SINDY JULIETH CORREA HUMBARILA</t>
  </si>
  <si>
    <t>JENNIFER KATHERINE RODRIGUEZ OSPINA</t>
  </si>
  <si>
    <t>MIGUEL FEDERICO NOVOA REY</t>
  </si>
  <si>
    <t>KATERINE  PERDOMO CORTES</t>
  </si>
  <si>
    <t>ANDRES FELIPE BONILLA GOMEZ</t>
  </si>
  <si>
    <t>MONICA MARIA CEDIEL SALAS</t>
  </si>
  <si>
    <t>CESAR ORLANDO REY MEDINA</t>
  </si>
  <si>
    <t>CHRISTIAN CAMILO SALINAS CUESTAS</t>
  </si>
  <si>
    <t>YERLY CAMILA MACIAS ESPITIA</t>
  </si>
  <si>
    <t>WILMER  GARCIA CHIRIMIA</t>
  </si>
  <si>
    <t>DIANA MARCELA COMETA BOLAÑOS</t>
  </si>
  <si>
    <t>EVELIN MILENA QUIÑONEZ CABEZAS</t>
  </si>
  <si>
    <t>MONICA MARCELA GONZALEZ BUITRAGO</t>
  </si>
  <si>
    <t>EDISON DANIEL MAFLA MEJIA</t>
  </si>
  <si>
    <t>MAURICIO  QUIÑONES CORTES</t>
  </si>
  <si>
    <t>KENNY LIOMAR MORENO JIMENEZ</t>
  </si>
  <si>
    <t>JOHANNA CAROLINA DIAZ LANDAZABAL</t>
  </si>
  <si>
    <t>LUIS ANDRES ALVAREZ TORRADO</t>
  </si>
  <si>
    <t>ANGELA GABRIELA ALMEYDA REMOLINA</t>
  </si>
  <si>
    <t>MALORIN ANDREA TRIANA TAPIA</t>
  </si>
  <si>
    <t>DIEGO ARMANDO BALLESTEROS RIOS</t>
  </si>
  <si>
    <t>HECTOR ERASMO CARREÑO ARENAS</t>
  </si>
  <si>
    <t>ANGIE CAROLINA NARANJO DURAN</t>
  </si>
  <si>
    <t>ANA FERNANDA FRAGOSO OTERO</t>
  </si>
  <si>
    <t>FELIPE  SANIN ECHEVERRY</t>
  </si>
  <si>
    <t>JENNIFER PAOLA VARGAS CASAS</t>
  </si>
  <si>
    <t>MARIA CAMILA HERNANDEZ AGUDELO</t>
  </si>
  <si>
    <t>SARA SOFIA MARTINEZ GARCIA</t>
  </si>
  <si>
    <t>TALIA NAZARETH MORALES ARRIETA</t>
  </si>
  <si>
    <t>ZAIRIS YIRLENA MENDOZA ATENCIO</t>
  </si>
  <si>
    <t>BRANDON SMITH GONZALEZ MUÃ‘OZ</t>
  </si>
  <si>
    <t>EBLYN ESTEFANY NAVARRO MARTINEZ</t>
  </si>
  <si>
    <t>LIBARDO  ALDANA BOLAÑOS</t>
  </si>
  <si>
    <t>LUDWING ALEXIS CUETO BUTRON</t>
  </si>
  <si>
    <t>DIEGO ALEJANDRO PORTILLA UBATE</t>
  </si>
  <si>
    <t>NICOLAS  BONNETT GOMEZ</t>
  </si>
  <si>
    <t>CRISTIAN FELIPE DE JESUS CASALLAS PRIETO</t>
  </si>
  <si>
    <t>VICKI LORENA DIAZ RAMIREZ</t>
  </si>
  <si>
    <t>CRISTIAN CAMILO MOJICA BENITEZ</t>
  </si>
  <si>
    <t>SEBASTIAN  MATEUS RODRIGUEZ</t>
  </si>
  <si>
    <t>KEVIN SAMID SAENZ DIAZ</t>
  </si>
  <si>
    <t>PAULA ALEJANDRA HERNANDEZ MALAVER</t>
  </si>
  <si>
    <t>MORGAN JUNIOR DORIA SIERRA</t>
  </si>
  <si>
    <t>Seleccionar de la lista desplegable la alcaldía local que corresponda.</t>
  </si>
  <si>
    <t>Nombre Contratista</t>
  </si>
  <si>
    <t>Los campos de esta columna se diligencian automáticamente dependiendo del NIT o número de CC seleccionado anteriormente.</t>
  </si>
  <si>
    <t>GET-AGL-F003
Versión: 05
Vigencia desde: 26 de abril de 2023
Caso HOLA: 317700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</si>
</sst>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u/>
      <sz val="11"/>
      <color theme="10"/>
      <name val="Calibri"/>
      <family val="2"/>
      <scheme val="minor"/>
    </font>
    <font>
      <u/>
      <sz val="11"/>
      <color theme="1"/>
      <name val="Calibri"/>
      <family val="2"/>
      <scheme val="minor"/>
    </font>
    <font>
      <sz val="10"/>
      <name val="Arial"/>
      <family val="2"/>
    </font>
    <font>
      <b/>
      <sz val="10"/>
      <color theme="0"/>
      <name val="Arial"/>
      <family val="2"/>
    </font>
    <font>
      <b/>
      <sz val="12"/>
      <color theme="0"/>
      <name val="Arial Narrow"/>
      <family val="2"/>
    </font>
    <font>
      <b/>
      <sz val="10"/>
      <name val="Arial"/>
      <family val="2"/>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18"/>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EAF3FA"/>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1" fillId="0" borderId="0"/>
  </cellStyleXfs>
  <cellXfs count="47">
    <xf numFmtId="0" fontId="0" fillId="0" borderId="0" xfId="0"/>
    <xf numFmtId="0" fontId="16" fillId="33" borderId="0" xfId="0" applyFont="1" applyFill="1"/>
    <xf numFmtId="1" fontId="0" fillId="0" borderId="0" xfId="0" applyNumberFormat="1"/>
    <xf numFmtId="0" fontId="0" fillId="34" borderId="10" xfId="0" applyFill="1" applyBorder="1" applyAlignment="1">
      <alignment horizontal="center"/>
    </xf>
    <xf numFmtId="0" fontId="0" fillId="34" borderId="10" xfId="0" applyFill="1" applyBorder="1"/>
    <xf numFmtId="0" fontId="18" fillId="35" borderId="10" xfId="0" applyFont="1" applyFill="1" applyBorder="1" applyAlignment="1">
      <alignment horizontal="center"/>
    </xf>
    <xf numFmtId="44" fontId="18" fillId="35" borderId="10" xfId="42" applyFont="1" applyFill="1" applyBorder="1" applyAlignment="1" applyProtection="1">
      <alignment horizontal="center"/>
      <protection locked="0"/>
    </xf>
    <xf numFmtId="0" fontId="18" fillId="35" borderId="10" xfId="0" applyFont="1" applyFill="1" applyBorder="1" applyAlignment="1" applyProtection="1">
      <alignment horizontal="center"/>
      <protection locked="0"/>
    </xf>
    <xf numFmtId="164" fontId="0" fillId="0" borderId="10" xfId="43" applyNumberFormat="1" applyFont="1" applyBorder="1" applyProtection="1">
      <protection locked="0"/>
    </xf>
    <xf numFmtId="0" fontId="0" fillId="0" borderId="10" xfId="0" applyBorder="1" applyProtection="1">
      <protection locked="0"/>
    </xf>
    <xf numFmtId="14" fontId="0" fillId="0" borderId="10" xfId="0" applyNumberFormat="1" applyBorder="1" applyProtection="1">
      <protection locked="0"/>
    </xf>
    <xf numFmtId="0" fontId="0" fillId="0" borderId="0" xfId="0" applyProtection="1">
      <protection locked="0"/>
    </xf>
    <xf numFmtId="0" fontId="19" fillId="0" borderId="10" xfId="44" applyBorder="1" applyProtection="1">
      <protection locked="0"/>
    </xf>
    <xf numFmtId="0" fontId="0" fillId="0" borderId="10" xfId="0" applyBorder="1" applyAlignment="1" applyProtection="1">
      <alignment horizontal="center"/>
      <protection locked="0"/>
    </xf>
    <xf numFmtId="0" fontId="22" fillId="36" borderId="10" xfId="45" applyFont="1" applyFill="1" applyBorder="1" applyAlignment="1">
      <alignment horizontal="center" vertical="center"/>
    </xf>
    <xf numFmtId="0" fontId="23" fillId="36" borderId="10" xfId="45" applyFont="1" applyFill="1" applyBorder="1" applyAlignment="1">
      <alignment horizontal="center" vertical="center"/>
    </xf>
    <xf numFmtId="0" fontId="24" fillId="37" borderId="10" xfId="45" applyFont="1" applyFill="1" applyBorder="1" applyAlignment="1">
      <alignment horizontal="center" vertical="center"/>
    </xf>
    <xf numFmtId="0" fontId="21" fillId="0" borderId="10" xfId="45" applyBorder="1" applyAlignment="1">
      <alignment vertical="center" wrapText="1"/>
    </xf>
    <xf numFmtId="0" fontId="16" fillId="38" borderId="11" xfId="0" applyFont="1" applyFill="1" applyBorder="1"/>
    <xf numFmtId="0" fontId="16" fillId="38" borderId="12" xfId="0" applyFont="1" applyFill="1" applyBorder="1"/>
    <xf numFmtId="164" fontId="16" fillId="38" borderId="12" xfId="0" applyNumberFormat="1" applyFont="1" applyFill="1" applyBorder="1"/>
    <xf numFmtId="0" fontId="16" fillId="38" borderId="14" xfId="0" applyFont="1" applyFill="1" applyBorder="1"/>
    <xf numFmtId="0" fontId="16" fillId="38" borderId="13" xfId="0" applyFont="1" applyFill="1" applyBorder="1"/>
    <xf numFmtId="0" fontId="18" fillId="35" borderId="10" xfId="0" applyFont="1" applyFill="1" applyBorder="1" applyAlignment="1" applyProtection="1">
      <alignment horizontal="center"/>
      <protection hidden="1"/>
    </xf>
    <xf numFmtId="0" fontId="16" fillId="38" borderId="12" xfId="0" applyFont="1" applyFill="1" applyBorder="1" applyProtection="1">
      <protection hidden="1"/>
    </xf>
    <xf numFmtId="44" fontId="18" fillId="35" borderId="10" xfId="42" applyFont="1" applyFill="1" applyBorder="1" applyAlignment="1" applyProtection="1">
      <alignment horizontal="center"/>
      <protection locked="0" hidden="1"/>
    </xf>
    <xf numFmtId="0" fontId="20" fillId="0" borderId="10" xfId="0" applyFont="1" applyBorder="1" applyAlignment="1" applyProtection="1">
      <alignment horizontal="center"/>
      <protection locked="0"/>
    </xf>
    <xf numFmtId="0" fontId="0" fillId="0" borderId="15" xfId="0" applyBorder="1"/>
    <xf numFmtId="0" fontId="25" fillId="0" borderId="0" xfId="0" applyFont="1"/>
    <xf numFmtId="0" fontId="26" fillId="40" borderId="0" xfId="0" applyFont="1" applyFill="1" applyProtection="1">
      <protection locked="0"/>
    </xf>
    <xf numFmtId="0" fontId="18" fillId="35" borderId="16" xfId="0" applyFont="1" applyFill="1" applyBorder="1" applyAlignment="1" applyProtection="1">
      <alignment horizontal="center"/>
      <protection locked="0"/>
    </xf>
    <xf numFmtId="0" fontId="27" fillId="40" borderId="0" xfId="0" applyFont="1" applyFill="1"/>
    <xf numFmtId="14" fontId="26" fillId="40" borderId="15" xfId="0" applyNumberFormat="1" applyFont="1" applyFill="1" applyBorder="1" applyProtection="1">
      <protection locked="0"/>
    </xf>
    <xf numFmtId="0" fontId="0" fillId="41" borderId="10" xfId="0" applyFill="1" applyBorder="1" applyProtection="1">
      <protection hidden="1"/>
    </xf>
    <xf numFmtId="0" fontId="24" fillId="0" borderId="10" xfId="45" applyFont="1" applyBorder="1" applyAlignment="1">
      <alignment vertical="center" wrapText="1"/>
    </xf>
    <xf numFmtId="0" fontId="0" fillId="0" borderId="0" xfId="0" applyAlignment="1">
      <alignment vertical="top"/>
    </xf>
    <xf numFmtId="0" fontId="0" fillId="0" borderId="0" xfId="0" applyAlignment="1">
      <alignment vertical="center" wrapText="1"/>
    </xf>
    <xf numFmtId="0" fontId="0" fillId="41" borderId="10" xfId="0" applyFill="1" applyBorder="1"/>
    <xf numFmtId="164" fontId="0" fillId="41" borderId="10" xfId="43" applyNumberFormat="1" applyFont="1" applyFill="1" applyBorder="1" applyProtection="1">
      <protection hidden="1"/>
    </xf>
    <xf numFmtId="164" fontId="16" fillId="39" borderId="14" xfId="0" applyNumberFormat="1" applyFont="1" applyFill="1" applyBorder="1"/>
    <xf numFmtId="164" fontId="16" fillId="39" borderId="12" xfId="0" applyNumberFormat="1" applyFont="1" applyFill="1" applyBorder="1"/>
    <xf numFmtId="164" fontId="16" fillId="39" borderId="14" xfId="0" applyNumberFormat="1" applyFont="1" applyFill="1" applyBorder="1" applyProtection="1">
      <protection hidden="1"/>
    </xf>
    <xf numFmtId="0" fontId="28" fillId="42" borderId="10" xfId="0" applyFont="1" applyFill="1" applyBorder="1" applyAlignment="1">
      <alignment horizontal="center" vertical="center" wrapText="1"/>
    </xf>
    <xf numFmtId="0" fontId="27" fillId="42" borderId="10" xfId="0" applyFont="1" applyFill="1" applyBorder="1" applyAlignment="1">
      <alignment horizontal="center" vertical="center" wrapText="1"/>
    </xf>
    <xf numFmtId="44" fontId="27" fillId="42" borderId="10" xfId="42" applyFont="1" applyFill="1" applyBorder="1" applyAlignment="1" applyProtection="1">
      <alignment horizontal="center" vertical="center" wrapText="1"/>
    </xf>
    <xf numFmtId="0" fontId="29" fillId="0" borderId="0" xfId="0" applyFont="1" applyAlignment="1">
      <alignment horizontal="center"/>
    </xf>
    <xf numFmtId="0" fontId="0" fillId="40" borderId="10" xfId="0" applyFill="1" applyBorder="1" applyAlignment="1" applyProtection="1">
      <alignment horizontal="left" vertical="center" wrapText="1"/>
      <protection locked="0"/>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xfId="43" builtinId="3"/>
    <cellStyle name="Moneda" xfId="42" builtinId="4"/>
    <cellStyle name="Neutral" xfId="8" builtinId="28" customBuiltin="1"/>
    <cellStyle name="Normal" xfId="0" builtinId="0"/>
    <cellStyle name="Normal 3 2" xfId="45" xr:uid="{1BCEA0A6-21AF-49C5-A1A1-EC35DDF94169}"/>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EAF3FA"/>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71438</xdr:rowOff>
    </xdr:from>
    <xdr:to>
      <xdr:col>4</xdr:col>
      <xdr:colOff>458641</xdr:colOff>
      <xdr:row>4</xdr:row>
      <xdr:rowOff>46656</xdr:rowOff>
    </xdr:to>
    <xdr:pic>
      <xdr:nvPicPr>
        <xdr:cNvPr id="3" name="1 Imagen" descr="Logo de SDG.jpg">
          <a:extLst>
            <a:ext uri="{FF2B5EF4-FFF2-40B4-BE49-F238E27FC236}">
              <a16:creationId xmlns:a16="http://schemas.microsoft.com/office/drawing/2014/main" id="{0F5E9391-0EE9-4BBA-ADC3-556F54D7F5A8}"/>
            </a:ext>
          </a:extLst>
        </xdr:cNvPr>
        <xdr:cNvPicPr>
          <a:picLocks noChangeAspect="1"/>
        </xdr:cNvPicPr>
      </xdr:nvPicPr>
      <xdr:blipFill>
        <a:blip xmlns:r="http://schemas.openxmlformats.org/officeDocument/2006/relationships" r:embed="rId1" cstate="print"/>
        <a:stretch>
          <a:fillRect/>
        </a:stretch>
      </xdr:blipFill>
      <xdr:spPr>
        <a:xfrm>
          <a:off x="0" y="71438"/>
          <a:ext cx="2554141" cy="868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19</xdr:col>
      <xdr:colOff>53340</xdr:colOff>
      <xdr:row>43</xdr:row>
      <xdr:rowOff>146685</xdr:rowOff>
    </xdr:to>
    <xdr:pic>
      <xdr:nvPicPr>
        <xdr:cNvPr id="2" name="Imagen 1">
          <a:extLst>
            <a:ext uri="{FF2B5EF4-FFF2-40B4-BE49-F238E27FC236}">
              <a16:creationId xmlns:a16="http://schemas.microsoft.com/office/drawing/2014/main" id="{70D7D707-A8EB-85F9-0ECB-5FF5B1DBE5AD}"/>
            </a:ext>
          </a:extLst>
        </xdr:cNvPr>
        <xdr:cNvPicPr>
          <a:picLocks noChangeAspect="1"/>
        </xdr:cNvPicPr>
      </xdr:nvPicPr>
      <xdr:blipFill>
        <a:blip xmlns:r="http://schemas.openxmlformats.org/officeDocument/2006/relationships" r:embed="rId1"/>
        <a:stretch>
          <a:fillRect/>
        </a:stretch>
      </xdr:blipFill>
      <xdr:spPr>
        <a:xfrm>
          <a:off x="4648200" y="0"/>
          <a:ext cx="9182100" cy="801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1B1FC-C89A-4D55-94AA-2E968D42C6F9}">
  <dimension ref="A1:B29"/>
  <sheetViews>
    <sheetView showGridLines="0" workbookViewId="0">
      <selection activeCell="A3" sqref="A3"/>
    </sheetView>
  </sheetViews>
  <sheetFormatPr baseColWidth="10" defaultRowHeight="15" x14ac:dyDescent="0.25"/>
  <cols>
    <col min="1" max="1" width="36.42578125" bestFit="1" customWidth="1"/>
    <col min="2" max="2" width="125.85546875" bestFit="1" customWidth="1"/>
  </cols>
  <sheetData>
    <row r="1" spans="1:2" ht="15.75" x14ac:dyDescent="0.25">
      <c r="A1" s="14" t="s">
        <v>6891</v>
      </c>
      <c r="B1" s="15" t="s">
        <v>6892</v>
      </c>
    </row>
    <row r="2" spans="1:2" x14ac:dyDescent="0.25">
      <c r="A2" s="16" t="s">
        <v>29</v>
      </c>
      <c r="B2" s="17" t="s">
        <v>11636</v>
      </c>
    </row>
    <row r="3" spans="1:2" ht="63.75" x14ac:dyDescent="0.25">
      <c r="A3" s="16" t="s">
        <v>6877</v>
      </c>
      <c r="B3" s="17" t="s">
        <v>6921</v>
      </c>
    </row>
    <row r="4" spans="1:2" x14ac:dyDescent="0.25">
      <c r="A4" s="16" t="s">
        <v>6878</v>
      </c>
      <c r="B4" s="34" t="s">
        <v>6913</v>
      </c>
    </row>
    <row r="5" spans="1:2" x14ac:dyDescent="0.25">
      <c r="A5" s="16" t="s">
        <v>6880</v>
      </c>
      <c r="B5" s="34" t="s">
        <v>6913</v>
      </c>
    </row>
    <row r="6" spans="1:2" x14ac:dyDescent="0.25">
      <c r="A6" s="16" t="s">
        <v>6885</v>
      </c>
      <c r="B6" s="17" t="s">
        <v>6919</v>
      </c>
    </row>
    <row r="7" spans="1:2" x14ac:dyDescent="0.25">
      <c r="A7" s="16" t="s">
        <v>11637</v>
      </c>
      <c r="B7" s="34" t="s">
        <v>11638</v>
      </c>
    </row>
    <row r="8" spans="1:2" ht="216.75" x14ac:dyDescent="0.25">
      <c r="A8" s="16" t="s">
        <v>31</v>
      </c>
      <c r="B8" s="17" t="s">
        <v>6893</v>
      </c>
    </row>
    <row r="9" spans="1:2" ht="25.5" x14ac:dyDescent="0.25">
      <c r="A9" s="16" t="s">
        <v>32</v>
      </c>
      <c r="B9" s="17" t="s">
        <v>6914</v>
      </c>
    </row>
    <row r="10" spans="1:2" ht="25.5" x14ac:dyDescent="0.25">
      <c r="A10" s="16" t="s">
        <v>30</v>
      </c>
      <c r="B10" s="17" t="s">
        <v>6915</v>
      </c>
    </row>
    <row r="11" spans="1:2" ht="25.5" x14ac:dyDescent="0.25">
      <c r="A11" s="16" t="s">
        <v>26</v>
      </c>
      <c r="B11" s="17" t="s">
        <v>6916</v>
      </c>
    </row>
    <row r="12" spans="1:2" ht="25.5" x14ac:dyDescent="0.25">
      <c r="A12" s="16" t="s">
        <v>27</v>
      </c>
      <c r="B12" s="17" t="s">
        <v>6917</v>
      </c>
    </row>
    <row r="13" spans="1:2" ht="38.25" x14ac:dyDescent="0.25">
      <c r="A13" s="16" t="s">
        <v>1385</v>
      </c>
      <c r="B13" s="17" t="s">
        <v>6894</v>
      </c>
    </row>
    <row r="14" spans="1:2" ht="38.25" x14ac:dyDescent="0.25">
      <c r="A14" s="16" t="s">
        <v>6890</v>
      </c>
      <c r="B14" s="17" t="s">
        <v>6895</v>
      </c>
    </row>
    <row r="15" spans="1:2" x14ac:dyDescent="0.25">
      <c r="A15" s="16" t="s">
        <v>33</v>
      </c>
      <c r="B15" s="17" t="s">
        <v>6896</v>
      </c>
    </row>
    <row r="16" spans="1:2" ht="25.5" x14ac:dyDescent="0.25">
      <c r="A16" s="16" t="s">
        <v>34</v>
      </c>
      <c r="B16" s="17" t="s">
        <v>6897</v>
      </c>
    </row>
    <row r="17" spans="1:2" x14ac:dyDescent="0.25">
      <c r="A17" s="16" t="s">
        <v>44</v>
      </c>
      <c r="B17" s="17" t="s">
        <v>6898</v>
      </c>
    </row>
    <row r="18" spans="1:2" x14ac:dyDescent="0.25">
      <c r="A18" s="16" t="s">
        <v>35</v>
      </c>
      <c r="B18" s="17" t="s">
        <v>6912</v>
      </c>
    </row>
    <row r="19" spans="1:2" x14ac:dyDescent="0.25">
      <c r="A19" s="16" t="s">
        <v>36</v>
      </c>
      <c r="B19" s="17" t="s">
        <v>6899</v>
      </c>
    </row>
    <row r="20" spans="1:2" ht="38.25" x14ac:dyDescent="0.25">
      <c r="A20" s="16" t="s">
        <v>1393</v>
      </c>
      <c r="B20" s="17" t="s">
        <v>6900</v>
      </c>
    </row>
    <row r="21" spans="1:2" ht="25.5" x14ac:dyDescent="0.25">
      <c r="A21" s="16" t="s">
        <v>6881</v>
      </c>
      <c r="B21" s="17" t="s">
        <v>6901</v>
      </c>
    </row>
    <row r="22" spans="1:2" ht="25.5" x14ac:dyDescent="0.25">
      <c r="A22" s="16" t="s">
        <v>38</v>
      </c>
      <c r="B22" s="17" t="s">
        <v>6918</v>
      </c>
    </row>
    <row r="23" spans="1:2" x14ac:dyDescent="0.25">
      <c r="A23" s="16" t="s">
        <v>39</v>
      </c>
      <c r="B23" s="17" t="s">
        <v>6902</v>
      </c>
    </row>
    <row r="24" spans="1:2" x14ac:dyDescent="0.25">
      <c r="A24" s="16" t="s">
        <v>40</v>
      </c>
      <c r="B24" s="34" t="s">
        <v>6920</v>
      </c>
    </row>
    <row r="25" spans="1:2" ht="114.75" x14ac:dyDescent="0.25">
      <c r="A25" s="16" t="s">
        <v>41</v>
      </c>
      <c r="B25" s="17" t="s">
        <v>6903</v>
      </c>
    </row>
    <row r="26" spans="1:2" x14ac:dyDescent="0.25">
      <c r="A26" s="16" t="s">
        <v>42</v>
      </c>
      <c r="B26" s="17" t="s">
        <v>6904</v>
      </c>
    </row>
    <row r="27" spans="1:2" ht="25.5" x14ac:dyDescent="0.25">
      <c r="A27" s="16" t="s">
        <v>6905</v>
      </c>
      <c r="B27" s="17" t="s">
        <v>6906</v>
      </c>
    </row>
    <row r="28" spans="1:2" x14ac:dyDescent="0.25">
      <c r="A28" s="16" t="s">
        <v>1386</v>
      </c>
      <c r="B28" s="17" t="s">
        <v>6907</v>
      </c>
    </row>
    <row r="29" spans="1:2" x14ac:dyDescent="0.25">
      <c r="A29" s="16" t="s">
        <v>45</v>
      </c>
      <c r="B29" s="17" t="s">
        <v>6908</v>
      </c>
    </row>
  </sheetData>
  <sheetProtection algorithmName="SHA-512" hashValue="KgVX3KewEf5/nHOxNI8Zdf/G6N10eXTpv+jd8Re0Yh9R387hSpfhyQeHJExR2Co5u3Z4qsYfzX05UO1VnnvsjQ==" saltValue="gKnustaoCmBKxVUqpBsQn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E3:F11"/>
  <sheetViews>
    <sheetView workbookViewId="0">
      <selection activeCell="F11" sqref="F11"/>
    </sheetView>
  </sheetViews>
  <sheetFormatPr baseColWidth="10" defaultColWidth="11.42578125" defaultRowHeight="15" x14ac:dyDescent="0.25"/>
  <cols>
    <col min="5" max="5" width="40" bestFit="1" customWidth="1"/>
    <col min="6" max="6" width="21.28515625" bestFit="1" customWidth="1"/>
  </cols>
  <sheetData>
    <row r="3" spans="5:6" s="1" customFormat="1" x14ac:dyDescent="0.25">
      <c r="E3" s="1" t="s">
        <v>1370</v>
      </c>
      <c r="F3" s="1" t="s">
        <v>1369</v>
      </c>
    </row>
    <row r="4" spans="5:6" x14ac:dyDescent="0.25">
      <c r="E4" t="s">
        <v>1371</v>
      </c>
      <c r="F4">
        <v>1</v>
      </c>
    </row>
    <row r="5" spans="5:6" x14ac:dyDescent="0.25">
      <c r="E5" t="s">
        <v>1372</v>
      </c>
      <c r="F5">
        <v>2</v>
      </c>
    </row>
    <row r="6" spans="5:6" x14ac:dyDescent="0.25">
      <c r="E6" t="s">
        <v>1373</v>
      </c>
      <c r="F6">
        <v>3</v>
      </c>
    </row>
    <row r="7" spans="5:6" x14ac:dyDescent="0.25">
      <c r="E7" t="s">
        <v>1374</v>
      </c>
      <c r="F7">
        <v>4</v>
      </c>
    </row>
    <row r="8" spans="5:6" x14ac:dyDescent="0.25">
      <c r="E8" t="s">
        <v>1375</v>
      </c>
      <c r="F8">
        <v>5</v>
      </c>
    </row>
    <row r="9" spans="5:6" x14ac:dyDescent="0.25">
      <c r="E9" t="s">
        <v>1376</v>
      </c>
      <c r="F9">
        <v>6</v>
      </c>
    </row>
    <row r="10" spans="5:6" x14ac:dyDescent="0.25">
      <c r="E10" t="s">
        <v>1377</v>
      </c>
      <c r="F10">
        <v>7</v>
      </c>
    </row>
    <row r="11" spans="5:6" x14ac:dyDescent="0.25">
      <c r="E11" t="s">
        <v>1378</v>
      </c>
      <c r="F11">
        <v>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7BC9-774A-4868-9640-181A9F299F94}">
  <dimension ref="D3:E6"/>
  <sheetViews>
    <sheetView workbookViewId="0">
      <selection activeCell="D7" sqref="D7"/>
    </sheetView>
  </sheetViews>
  <sheetFormatPr baseColWidth="10" defaultColWidth="11.42578125" defaultRowHeight="15" x14ac:dyDescent="0.25"/>
  <cols>
    <col min="4" max="4" width="10.5703125" bestFit="1" customWidth="1"/>
    <col min="5" max="5" width="16.7109375" customWidth="1"/>
  </cols>
  <sheetData>
    <row r="3" spans="4:5" ht="15.75" customHeight="1" x14ac:dyDescent="0.25"/>
    <row r="4" spans="4:5" s="1" customFormat="1" x14ac:dyDescent="0.25">
      <c r="D4" s="1" t="s">
        <v>1379</v>
      </c>
      <c r="E4" s="1" t="s">
        <v>1366</v>
      </c>
    </row>
    <row r="5" spans="4:5" x14ac:dyDescent="0.25">
      <c r="D5" t="s">
        <v>1380</v>
      </c>
      <c r="E5" t="s">
        <v>1381</v>
      </c>
    </row>
    <row r="6" spans="4:5" x14ac:dyDescent="0.25">
      <c r="D6" t="s">
        <v>1374</v>
      </c>
      <c r="E6" t="s">
        <v>1374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031A-DEBC-4A39-89EC-DD61ADC852AC}">
  <dimension ref="D3:E5"/>
  <sheetViews>
    <sheetView workbookViewId="0">
      <selection activeCell="D7" sqref="D7"/>
    </sheetView>
  </sheetViews>
  <sheetFormatPr baseColWidth="10" defaultColWidth="11.42578125" defaultRowHeight="15" x14ac:dyDescent="0.25"/>
  <sheetData>
    <row r="3" spans="4:5" s="1" customFormat="1" x14ac:dyDescent="0.25">
      <c r="D3" s="1" t="s">
        <v>1379</v>
      </c>
      <c r="E3" s="1" t="s">
        <v>1366</v>
      </c>
    </row>
    <row r="4" spans="4:5" x14ac:dyDescent="0.25">
      <c r="D4" t="s">
        <v>1382</v>
      </c>
      <c r="E4" t="s">
        <v>1383</v>
      </c>
    </row>
    <row r="5" spans="4:5" x14ac:dyDescent="0.25">
      <c r="D5" t="s">
        <v>1384</v>
      </c>
      <c r="E5" t="s">
        <v>1384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4E62-4305-4480-A140-198F3F1E16EA}">
  <dimension ref="A1:AG1401"/>
  <sheetViews>
    <sheetView showGridLines="0" tabSelected="1" zoomScale="80" zoomScaleNormal="80" workbookViewId="0">
      <pane ySplit="7" topLeftCell="A8" activePane="bottomLeft" state="frozen"/>
      <selection activeCell="A2" sqref="A2"/>
      <selection pane="bottomLeft" activeCell="A2" sqref="A2"/>
    </sheetView>
  </sheetViews>
  <sheetFormatPr baseColWidth="10" defaultColWidth="11.5703125" defaultRowHeight="15" customHeight="1" x14ac:dyDescent="0.25"/>
  <cols>
    <col min="1" max="1" width="20.7109375" bestFit="1" customWidth="1"/>
    <col min="2" max="2" width="29.85546875" hidden="1" customWidth="1"/>
    <col min="3" max="3" width="10.7109375" customWidth="1"/>
    <col min="4" max="4" width="10.7109375" hidden="1" customWidth="1"/>
    <col min="5" max="5" width="33" customWidth="1"/>
    <col min="6" max="6" width="40.7109375" customWidth="1"/>
    <col min="7" max="7" width="17.7109375" customWidth="1"/>
    <col min="8" max="8" width="40.7109375" customWidth="1"/>
    <col min="9" max="9" width="35.7109375" customWidth="1"/>
    <col min="10" max="10" width="38.28515625" hidden="1" customWidth="1"/>
    <col min="11" max="11" width="11.7109375" customWidth="1"/>
    <col min="12" max="14" width="12.7109375" customWidth="1"/>
    <col min="15" max="15" width="12.140625" bestFit="1" customWidth="1"/>
    <col min="16" max="16" width="17.7109375" customWidth="1"/>
    <col min="17" max="18" width="13.7109375" customWidth="1"/>
    <col min="19" max="21" width="17.7109375" customWidth="1"/>
    <col min="22" max="22" width="14.7109375" customWidth="1"/>
    <col min="23" max="23" width="32" hidden="1" customWidth="1"/>
    <col min="24" max="24" width="17.7109375" customWidth="1"/>
    <col min="25" max="25" width="15.7109375" customWidth="1"/>
    <col min="26" max="26" width="12.7109375" customWidth="1"/>
    <col min="27" max="27" width="17.7109375" customWidth="1"/>
    <col min="28" max="28" width="26.7109375" customWidth="1"/>
    <col min="29" max="29" width="23.140625" hidden="1" customWidth="1"/>
    <col min="30" max="33" width="40.7109375" customWidth="1"/>
  </cols>
  <sheetData>
    <row r="1" spans="1:33" ht="25.5" customHeight="1" x14ac:dyDescent="0.35">
      <c r="E1" s="45" t="s">
        <v>6910</v>
      </c>
      <c r="F1" s="45"/>
      <c r="G1" s="45"/>
      <c r="H1" s="45"/>
      <c r="I1" s="45"/>
      <c r="J1" s="45"/>
      <c r="K1" s="45"/>
      <c r="L1" s="45"/>
      <c r="M1" s="45"/>
      <c r="N1" s="45"/>
      <c r="O1" s="45"/>
      <c r="P1" s="45"/>
      <c r="Q1" s="45"/>
      <c r="R1" s="45"/>
      <c r="S1" s="45"/>
      <c r="T1" s="45"/>
      <c r="U1" s="45"/>
      <c r="V1" s="45"/>
      <c r="W1" s="45"/>
      <c r="X1" s="45"/>
      <c r="Y1" s="45"/>
      <c r="Z1" s="45"/>
      <c r="AA1" s="45"/>
      <c r="AB1" s="28"/>
      <c r="AC1" s="28"/>
      <c r="AD1" s="28"/>
      <c r="AE1" s="28"/>
      <c r="AF1" s="46" t="s">
        <v>11639</v>
      </c>
      <c r="AG1" s="46"/>
    </row>
    <row r="2" spans="1:33" ht="15" customHeight="1" x14ac:dyDescent="0.25">
      <c r="AF2" s="46"/>
      <c r="AG2" s="46"/>
    </row>
    <row r="3" spans="1:33" ht="15" customHeight="1" x14ac:dyDescent="0.25">
      <c r="AF3" s="46"/>
      <c r="AG3" s="46"/>
    </row>
    <row r="4" spans="1:33" ht="15" customHeight="1" x14ac:dyDescent="0.25">
      <c r="F4" s="31" t="s">
        <v>6911</v>
      </c>
      <c r="G4" s="32"/>
      <c r="H4" s="29"/>
      <c r="I4" s="29"/>
      <c r="J4" s="29"/>
      <c r="K4" s="29"/>
      <c r="L4" s="29"/>
      <c r="AF4" s="46"/>
      <c r="AG4" s="46"/>
    </row>
    <row r="5" spans="1:33" x14ac:dyDescent="0.25">
      <c r="E5" s="27"/>
      <c r="F5" s="27"/>
      <c r="G5" s="27"/>
      <c r="H5" s="27"/>
      <c r="I5" s="27"/>
      <c r="J5" s="27"/>
      <c r="K5" s="27"/>
      <c r="L5" s="27"/>
      <c r="M5" s="27"/>
      <c r="N5" s="27"/>
      <c r="O5" s="27"/>
      <c r="P5" s="27"/>
      <c r="Q5" s="27"/>
      <c r="R5" s="27"/>
      <c r="S5" s="27"/>
      <c r="T5" s="27"/>
      <c r="U5" s="27"/>
      <c r="V5" s="27"/>
      <c r="W5" s="27"/>
      <c r="X5" s="27"/>
      <c r="Y5" s="27"/>
      <c r="Z5" s="27"/>
      <c r="AA5" s="27"/>
      <c r="AF5" s="46"/>
      <c r="AG5" s="46"/>
    </row>
    <row r="6" spans="1:33" hidden="1" x14ac:dyDescent="0.25">
      <c r="A6" s="7" t="s">
        <v>0</v>
      </c>
      <c r="B6" s="5" t="s">
        <v>1</v>
      </c>
      <c r="C6" s="7" t="s">
        <v>4</v>
      </c>
      <c r="D6" s="5" t="s">
        <v>3</v>
      </c>
      <c r="E6" s="23" t="s">
        <v>6875</v>
      </c>
      <c r="F6" s="23" t="s">
        <v>6879</v>
      </c>
      <c r="G6" s="7" t="s">
        <v>6</v>
      </c>
      <c r="H6" s="23" t="s">
        <v>5</v>
      </c>
      <c r="I6" s="7" t="s">
        <v>7</v>
      </c>
      <c r="J6" s="5" t="s">
        <v>8</v>
      </c>
      <c r="K6" s="7" t="s">
        <v>9</v>
      </c>
      <c r="L6" s="7" t="s">
        <v>2</v>
      </c>
      <c r="M6" s="7" t="s">
        <v>26</v>
      </c>
      <c r="N6" s="7" t="s">
        <v>27</v>
      </c>
      <c r="O6" s="7" t="s">
        <v>12</v>
      </c>
      <c r="P6" s="7" t="s">
        <v>1391</v>
      </c>
      <c r="Q6" s="7" t="s">
        <v>10</v>
      </c>
      <c r="R6" s="7" t="s">
        <v>11</v>
      </c>
      <c r="S6" s="6" t="s">
        <v>28</v>
      </c>
      <c r="T6" s="6" t="s">
        <v>15</v>
      </c>
      <c r="U6" s="6" t="s">
        <v>16</v>
      </c>
      <c r="V6" s="7" t="s">
        <v>1392</v>
      </c>
      <c r="W6" s="5" t="s">
        <v>6882</v>
      </c>
      <c r="X6" s="6" t="s">
        <v>17</v>
      </c>
      <c r="Y6" s="7" t="s">
        <v>18</v>
      </c>
      <c r="Z6" s="7" t="s">
        <v>19</v>
      </c>
      <c r="AA6" s="25" t="s">
        <v>20</v>
      </c>
      <c r="AB6" s="7" t="s">
        <v>6883</v>
      </c>
      <c r="AC6" s="5" t="s">
        <v>21</v>
      </c>
      <c r="AD6" s="7" t="s">
        <v>23</v>
      </c>
      <c r="AE6" s="7" t="s">
        <v>24</v>
      </c>
      <c r="AF6" s="30" t="s">
        <v>13</v>
      </c>
      <c r="AG6" s="30" t="s">
        <v>14</v>
      </c>
    </row>
    <row r="7" spans="1:33" s="36" customFormat="1" ht="45" customHeight="1" x14ac:dyDescent="0.25">
      <c r="A7" s="42" t="s">
        <v>29</v>
      </c>
      <c r="B7" s="43" t="s">
        <v>1</v>
      </c>
      <c r="C7" s="43" t="s">
        <v>6877</v>
      </c>
      <c r="D7" s="43" t="s">
        <v>6884</v>
      </c>
      <c r="E7" s="43" t="s">
        <v>6878</v>
      </c>
      <c r="F7" s="43" t="s">
        <v>6880</v>
      </c>
      <c r="G7" s="43" t="s">
        <v>6885</v>
      </c>
      <c r="H7" s="43" t="s">
        <v>6876</v>
      </c>
      <c r="I7" s="43" t="s">
        <v>31</v>
      </c>
      <c r="J7" s="43" t="s">
        <v>8</v>
      </c>
      <c r="K7" s="43" t="s">
        <v>32</v>
      </c>
      <c r="L7" s="43" t="s">
        <v>30</v>
      </c>
      <c r="M7" s="43" t="s">
        <v>26</v>
      </c>
      <c r="N7" s="43" t="s">
        <v>27</v>
      </c>
      <c r="O7" s="43" t="s">
        <v>1385</v>
      </c>
      <c r="P7" s="43" t="s">
        <v>6890</v>
      </c>
      <c r="Q7" s="43" t="s">
        <v>33</v>
      </c>
      <c r="R7" s="43" t="s">
        <v>34</v>
      </c>
      <c r="S7" s="44" t="s">
        <v>44</v>
      </c>
      <c r="T7" s="44" t="s">
        <v>35</v>
      </c>
      <c r="U7" s="44" t="s">
        <v>36</v>
      </c>
      <c r="V7" s="43" t="s">
        <v>1393</v>
      </c>
      <c r="W7" s="43" t="s">
        <v>37</v>
      </c>
      <c r="X7" s="44" t="s">
        <v>6881</v>
      </c>
      <c r="Y7" s="43" t="s">
        <v>38</v>
      </c>
      <c r="Z7" s="43" t="s">
        <v>39</v>
      </c>
      <c r="AA7" s="44" t="s">
        <v>40</v>
      </c>
      <c r="AB7" s="43" t="s">
        <v>41</v>
      </c>
      <c r="AC7" s="43" t="s">
        <v>22</v>
      </c>
      <c r="AD7" s="43" t="s">
        <v>42</v>
      </c>
      <c r="AE7" s="43" t="s">
        <v>43</v>
      </c>
      <c r="AF7" s="43" t="s">
        <v>1386</v>
      </c>
      <c r="AG7" s="43" t="s">
        <v>45</v>
      </c>
    </row>
    <row r="8" spans="1:33" x14ac:dyDescent="0.25">
      <c r="A8" s="26"/>
      <c r="B8" s="3" t="e">
        <f>VLOOKUP(A8,LOCALIDAD!$A$3:$C$22,3,FALSE)</f>
        <v>#N/A</v>
      </c>
      <c r="C8" s="9"/>
      <c r="D8" s="37">
        <f>C8</f>
        <v>0</v>
      </c>
      <c r="E8" s="33" t="str">
        <f>IFERROR(VLOOKUP(C8,RUBROS!A:B,2,FALSE),"")</f>
        <v/>
      </c>
      <c r="F8" s="33" t="str">
        <f>IFERROR(VLOOKUP(C8,RUBROS!A:E,5,FALSE),"")</f>
        <v/>
      </c>
      <c r="G8" s="11"/>
      <c r="H8" s="33" t="str">
        <f>IFERROR(VLOOKUP(G8,CONTRATISTAS!E:F,2,FALSE),"")</f>
        <v/>
      </c>
      <c r="I8" s="9"/>
      <c r="J8" s="4" t="e">
        <f>VLOOKUP(I8,TIPOS_CONTRATOS!$E$4:$F$19,2,FALSE)</f>
        <v>#N/A</v>
      </c>
      <c r="K8" s="9"/>
      <c r="L8" s="13"/>
      <c r="M8" s="9"/>
      <c r="N8" s="9"/>
      <c r="O8" s="10"/>
      <c r="P8" s="10"/>
      <c r="Q8" s="10"/>
      <c r="R8" s="10"/>
      <c r="S8" s="8"/>
      <c r="T8" s="8"/>
      <c r="U8" s="8"/>
      <c r="V8" s="9"/>
      <c r="W8" s="4" t="e">
        <f>VLOOKUP(V8,TIPOS_ANULACION!$D$5:$E$6,2,FALSE)</f>
        <v>#N/A</v>
      </c>
      <c r="X8" s="8"/>
      <c r="Y8" s="9"/>
      <c r="Z8" s="10"/>
      <c r="AA8" s="38">
        <f>T8-U8-X8</f>
        <v>0</v>
      </c>
      <c r="AB8" s="9"/>
      <c r="AC8" s="4" t="e">
        <f>VLOOKUP(AB8,'ESTADOS ACTUALES CONTRATO'!$E$4:$F$11,2,FALSE)</f>
        <v>#N/A</v>
      </c>
      <c r="AD8" s="9"/>
      <c r="AE8" s="9"/>
      <c r="AF8" s="9"/>
      <c r="AG8" s="12"/>
    </row>
    <row r="9" spans="1:33" x14ac:dyDescent="0.25">
      <c r="A9" s="26"/>
      <c r="B9" s="3" t="e">
        <f>VLOOKUP(A9,LOCALIDAD!$A$3:$C$22,3,FALSE)</f>
        <v>#N/A</v>
      </c>
      <c r="C9" s="9"/>
      <c r="D9" s="37">
        <f t="shared" ref="D9:D72" si="0">C9</f>
        <v>0</v>
      </c>
      <c r="E9" s="33" t="str">
        <f>IFERROR(VLOOKUP(C9,RUBROS!A:B,2,FALSE),"")</f>
        <v/>
      </c>
      <c r="F9" s="33" t="str">
        <f>IFERROR(VLOOKUP(C9,RUBROS!A:E,5,FALSE),"")</f>
        <v/>
      </c>
      <c r="G9" s="9"/>
      <c r="H9" s="33" t="str">
        <f>IFERROR(VLOOKUP(G9,CONTRATISTAS!E:F,2,FALSE),"")</f>
        <v/>
      </c>
      <c r="I9" s="9"/>
      <c r="J9" s="4" t="e">
        <f>VLOOKUP(I9,TIPOS_CONTRATOS!$E$4:$F$19,2,FALSE)</f>
        <v>#N/A</v>
      </c>
      <c r="K9" s="9"/>
      <c r="L9" s="13"/>
      <c r="M9" s="9"/>
      <c r="N9" s="9"/>
      <c r="O9" s="10"/>
      <c r="P9" s="10"/>
      <c r="Q9" s="10"/>
      <c r="R9" s="10"/>
      <c r="S9" s="8"/>
      <c r="T9" s="8"/>
      <c r="U9" s="8"/>
      <c r="V9" s="9"/>
      <c r="W9" s="4" t="e">
        <f>VLOOKUP(V9,TIPOS_ANULACION!$D$5:$E$6,2,FALSE)</f>
        <v>#N/A</v>
      </c>
      <c r="X9" s="8"/>
      <c r="Y9" s="9"/>
      <c r="Z9" s="10"/>
      <c r="AA9" s="38">
        <f t="shared" ref="AA9:AA72" si="1">T9-U9-X9</f>
        <v>0</v>
      </c>
      <c r="AB9" s="9"/>
      <c r="AC9" s="4" t="e">
        <f>VLOOKUP(AB9,'ESTADOS ACTUALES CONTRATO'!$E$4:$F$11,2,FALSE)</f>
        <v>#N/A</v>
      </c>
      <c r="AD9" s="9"/>
      <c r="AE9" s="9"/>
      <c r="AF9" s="9"/>
      <c r="AG9" s="12"/>
    </row>
    <row r="10" spans="1:33" x14ac:dyDescent="0.25">
      <c r="A10" s="26"/>
      <c r="B10" s="3" t="e">
        <f>VLOOKUP(A10,LOCALIDAD!$A$3:$C$22,3,FALSE)</f>
        <v>#N/A</v>
      </c>
      <c r="C10" s="9"/>
      <c r="D10" s="37">
        <f t="shared" si="0"/>
        <v>0</v>
      </c>
      <c r="E10" s="33" t="str">
        <f>IFERROR(VLOOKUP(C10,RUBROS!A:B,2,FALSE),"")</f>
        <v/>
      </c>
      <c r="F10" s="33" t="str">
        <f>IFERROR(VLOOKUP(C10,RUBROS!A:E,5,FALSE),"")</f>
        <v/>
      </c>
      <c r="G10" s="9"/>
      <c r="H10" s="33" t="str">
        <f>IFERROR(VLOOKUP(G10,CONTRATISTAS!E:F,2,FALSE),"")</f>
        <v/>
      </c>
      <c r="I10" s="9"/>
      <c r="J10" s="4" t="e">
        <f>VLOOKUP(I10,TIPOS_CONTRATOS!$E$4:$F$19,2,FALSE)</f>
        <v>#N/A</v>
      </c>
      <c r="K10" s="9"/>
      <c r="L10" s="13"/>
      <c r="M10" s="9"/>
      <c r="N10" s="9"/>
      <c r="O10" s="10"/>
      <c r="P10" s="10"/>
      <c r="Q10" s="10"/>
      <c r="R10" s="10"/>
      <c r="S10" s="8"/>
      <c r="T10" s="8"/>
      <c r="U10" s="8"/>
      <c r="V10" s="9"/>
      <c r="W10" s="4" t="e">
        <f>VLOOKUP(V10,TIPOS_ANULACION!$D$5:$E$6,2,FALSE)</f>
        <v>#N/A</v>
      </c>
      <c r="X10" s="8"/>
      <c r="Y10" s="9"/>
      <c r="Z10" s="10"/>
      <c r="AA10" s="38">
        <f t="shared" si="1"/>
        <v>0</v>
      </c>
      <c r="AB10" s="9"/>
      <c r="AC10" s="4" t="e">
        <f>VLOOKUP(AB10,'ESTADOS ACTUALES CONTRATO'!$E$4:$F$11,2,FALSE)</f>
        <v>#N/A</v>
      </c>
      <c r="AD10" s="9"/>
      <c r="AE10" s="9"/>
      <c r="AF10" s="9"/>
      <c r="AG10" s="12"/>
    </row>
    <row r="11" spans="1:33" x14ac:dyDescent="0.25">
      <c r="A11" s="26"/>
      <c r="B11" s="3" t="e">
        <f>VLOOKUP(A11,LOCALIDAD!$A$3:$C$22,3,FALSE)</f>
        <v>#N/A</v>
      </c>
      <c r="C11" s="9"/>
      <c r="D11" s="37">
        <f t="shared" si="0"/>
        <v>0</v>
      </c>
      <c r="E11" s="33" t="str">
        <f>IFERROR(VLOOKUP(C11,RUBROS!A:B,2,FALSE),"")</f>
        <v/>
      </c>
      <c r="F11" s="33" t="str">
        <f>IFERROR(VLOOKUP(C11,RUBROS!A:E,5,FALSE),"")</f>
        <v/>
      </c>
      <c r="G11" s="9"/>
      <c r="H11" s="33" t="str">
        <f>IFERROR(VLOOKUP(G11,CONTRATISTAS!E:F,2,FALSE),"")</f>
        <v/>
      </c>
      <c r="I11" s="9"/>
      <c r="J11" s="4" t="e">
        <f>VLOOKUP(I11,TIPOS_CONTRATOS!$E$4:$F$19,2,FALSE)</f>
        <v>#N/A</v>
      </c>
      <c r="K11" s="9"/>
      <c r="L11" s="13"/>
      <c r="M11" s="9"/>
      <c r="N11" s="9"/>
      <c r="O11" s="10"/>
      <c r="P11" s="10"/>
      <c r="Q11" s="10"/>
      <c r="R11" s="10"/>
      <c r="S11" s="8"/>
      <c r="T11" s="8"/>
      <c r="U11" s="8"/>
      <c r="V11" s="9"/>
      <c r="W11" s="4" t="e">
        <f>VLOOKUP(V11,TIPOS_ANULACION!$D$5:$E$6,2,FALSE)</f>
        <v>#N/A</v>
      </c>
      <c r="X11" s="8"/>
      <c r="Y11" s="9"/>
      <c r="Z11" s="10"/>
      <c r="AA11" s="38">
        <f t="shared" si="1"/>
        <v>0</v>
      </c>
      <c r="AB11" s="9"/>
      <c r="AC11" s="4" t="e">
        <f>VLOOKUP(AB11,'ESTADOS ACTUALES CONTRATO'!$E$4:$F$11,2,FALSE)</f>
        <v>#N/A</v>
      </c>
      <c r="AD11" s="9"/>
      <c r="AE11" s="9"/>
      <c r="AF11" s="9"/>
      <c r="AG11" s="12"/>
    </row>
    <row r="12" spans="1:33" x14ac:dyDescent="0.25">
      <c r="A12" s="26"/>
      <c r="B12" s="3" t="e">
        <f>VLOOKUP(A12,LOCALIDAD!$A$3:$C$22,3,FALSE)</f>
        <v>#N/A</v>
      </c>
      <c r="C12" s="9"/>
      <c r="D12" s="37">
        <f t="shared" si="0"/>
        <v>0</v>
      </c>
      <c r="E12" s="33" t="str">
        <f>IFERROR(VLOOKUP(C12,RUBROS!A:B,2,FALSE),"")</f>
        <v/>
      </c>
      <c r="F12" s="33" t="str">
        <f>IFERROR(VLOOKUP(C12,RUBROS!A:E,5,FALSE),"")</f>
        <v/>
      </c>
      <c r="G12" s="9"/>
      <c r="H12" s="33" t="str">
        <f>IFERROR(VLOOKUP(G12,CONTRATISTAS!E:F,2,FALSE),"")</f>
        <v/>
      </c>
      <c r="I12" s="9"/>
      <c r="J12" s="4" t="e">
        <f>VLOOKUP(I12,TIPOS_CONTRATOS!$E$4:$F$19,2,FALSE)</f>
        <v>#N/A</v>
      </c>
      <c r="K12" s="9"/>
      <c r="L12" s="13"/>
      <c r="M12" s="9"/>
      <c r="N12" s="9"/>
      <c r="O12" s="10"/>
      <c r="P12" s="10"/>
      <c r="Q12" s="10"/>
      <c r="R12" s="10"/>
      <c r="S12" s="8"/>
      <c r="T12" s="8"/>
      <c r="U12" s="8"/>
      <c r="V12" s="9"/>
      <c r="W12" s="4" t="e">
        <f>VLOOKUP(V12,TIPOS_ANULACION!$D$5:$E$6,2,FALSE)</f>
        <v>#N/A</v>
      </c>
      <c r="X12" s="8"/>
      <c r="Y12" s="9"/>
      <c r="Z12" s="10"/>
      <c r="AA12" s="38">
        <f t="shared" si="1"/>
        <v>0</v>
      </c>
      <c r="AB12" s="9"/>
      <c r="AC12" s="4" t="e">
        <f>VLOOKUP(AB12,'ESTADOS ACTUALES CONTRATO'!$E$4:$F$11,2,FALSE)</f>
        <v>#N/A</v>
      </c>
      <c r="AD12" s="9"/>
      <c r="AE12" s="9"/>
      <c r="AF12" s="9"/>
      <c r="AG12" s="12"/>
    </row>
    <row r="13" spans="1:33" x14ac:dyDescent="0.25">
      <c r="A13" s="26"/>
      <c r="B13" s="3" t="e">
        <f>VLOOKUP(A13,LOCALIDAD!$A$3:$C$22,3,FALSE)</f>
        <v>#N/A</v>
      </c>
      <c r="C13" s="9"/>
      <c r="D13" s="37">
        <f t="shared" si="0"/>
        <v>0</v>
      </c>
      <c r="E13" s="33" t="str">
        <f>IFERROR(VLOOKUP(C13,RUBROS!A:B,2,FALSE),"")</f>
        <v/>
      </c>
      <c r="F13" s="33" t="str">
        <f>IFERROR(VLOOKUP(C13,RUBROS!A:E,5,FALSE),"")</f>
        <v/>
      </c>
      <c r="G13" s="9"/>
      <c r="H13" s="33" t="str">
        <f>IFERROR(VLOOKUP(G13,CONTRATISTAS!E:F,2,FALSE),"")</f>
        <v/>
      </c>
      <c r="I13" s="9"/>
      <c r="J13" s="4" t="e">
        <f>VLOOKUP(I13,TIPOS_CONTRATOS!$E$4:$F$19,2,FALSE)</f>
        <v>#N/A</v>
      </c>
      <c r="K13" s="9"/>
      <c r="L13" s="13"/>
      <c r="M13" s="9"/>
      <c r="N13" s="9"/>
      <c r="O13" s="10"/>
      <c r="P13" s="10"/>
      <c r="Q13" s="10"/>
      <c r="R13" s="10"/>
      <c r="S13" s="8"/>
      <c r="T13" s="8"/>
      <c r="U13" s="8"/>
      <c r="V13" s="9"/>
      <c r="W13" s="4" t="e">
        <f>VLOOKUP(V13,TIPOS_ANULACION!$D$5:$E$6,2,FALSE)</f>
        <v>#N/A</v>
      </c>
      <c r="X13" s="8"/>
      <c r="Y13" s="9"/>
      <c r="Z13" s="10"/>
      <c r="AA13" s="38">
        <f t="shared" si="1"/>
        <v>0</v>
      </c>
      <c r="AB13" s="9"/>
      <c r="AC13" s="4" t="e">
        <f>VLOOKUP(AB13,'ESTADOS ACTUALES CONTRATO'!$E$4:$F$11,2,FALSE)</f>
        <v>#N/A</v>
      </c>
      <c r="AD13" s="9"/>
      <c r="AE13" s="9"/>
      <c r="AF13" s="9"/>
      <c r="AG13" s="12"/>
    </row>
    <row r="14" spans="1:33" x14ac:dyDescent="0.25">
      <c r="A14" s="26"/>
      <c r="B14" s="3" t="e">
        <f>VLOOKUP(A14,LOCALIDAD!$A$3:$C$22,3,FALSE)</f>
        <v>#N/A</v>
      </c>
      <c r="C14" s="9"/>
      <c r="D14" s="37">
        <f t="shared" si="0"/>
        <v>0</v>
      </c>
      <c r="E14" s="33" t="str">
        <f>IFERROR(VLOOKUP(C14,RUBROS!A:B,2,FALSE),"")</f>
        <v/>
      </c>
      <c r="F14" s="33" t="str">
        <f>IFERROR(VLOOKUP(C14,RUBROS!A:E,5,FALSE),"")</f>
        <v/>
      </c>
      <c r="G14" s="9"/>
      <c r="H14" s="33" t="str">
        <f>IFERROR(VLOOKUP(G14,CONTRATISTAS!E:F,2,FALSE),"")</f>
        <v/>
      </c>
      <c r="I14" s="9"/>
      <c r="J14" s="4" t="e">
        <f>VLOOKUP(I14,TIPOS_CONTRATOS!$E$4:$F$19,2,FALSE)</f>
        <v>#N/A</v>
      </c>
      <c r="K14" s="9"/>
      <c r="L14" s="13"/>
      <c r="M14" s="9"/>
      <c r="N14" s="9"/>
      <c r="O14" s="10"/>
      <c r="P14" s="10"/>
      <c r="Q14" s="10"/>
      <c r="R14" s="10"/>
      <c r="S14" s="8"/>
      <c r="T14" s="8"/>
      <c r="U14" s="8"/>
      <c r="V14" s="9"/>
      <c r="W14" s="4" t="e">
        <f>VLOOKUP(V14,TIPOS_ANULACION!$D$5:$E$6,2,FALSE)</f>
        <v>#N/A</v>
      </c>
      <c r="X14" s="8"/>
      <c r="Y14" s="9"/>
      <c r="Z14" s="10"/>
      <c r="AA14" s="38">
        <f t="shared" si="1"/>
        <v>0</v>
      </c>
      <c r="AB14" s="9"/>
      <c r="AC14" s="4" t="e">
        <f>VLOOKUP(AB14,'ESTADOS ACTUALES CONTRATO'!$E$4:$F$11,2,FALSE)</f>
        <v>#N/A</v>
      </c>
      <c r="AD14" s="9"/>
      <c r="AE14" s="9"/>
      <c r="AF14" s="9"/>
      <c r="AG14" s="12"/>
    </row>
    <row r="15" spans="1:33" x14ac:dyDescent="0.25">
      <c r="A15" s="26"/>
      <c r="B15" s="3" t="e">
        <f>VLOOKUP(A15,LOCALIDAD!$A$3:$C$22,3,FALSE)</f>
        <v>#N/A</v>
      </c>
      <c r="C15" s="9"/>
      <c r="D15" s="37">
        <f t="shared" si="0"/>
        <v>0</v>
      </c>
      <c r="E15" s="33" t="str">
        <f>IFERROR(VLOOKUP(C15,RUBROS!A:B,2,FALSE),"")</f>
        <v/>
      </c>
      <c r="F15" s="33" t="str">
        <f>IFERROR(VLOOKUP(C15,RUBROS!A:E,5,FALSE),"")</f>
        <v/>
      </c>
      <c r="G15" s="9"/>
      <c r="H15" s="33" t="str">
        <f>IFERROR(VLOOKUP(G15,CONTRATISTAS!E:F,2,FALSE),"")</f>
        <v/>
      </c>
      <c r="I15" s="9"/>
      <c r="J15" s="4" t="e">
        <f>VLOOKUP(I15,TIPOS_CONTRATOS!$E$4:$F$19,2,FALSE)</f>
        <v>#N/A</v>
      </c>
      <c r="K15" s="9"/>
      <c r="L15" s="13"/>
      <c r="M15" s="9"/>
      <c r="N15" s="9"/>
      <c r="O15" s="10"/>
      <c r="P15" s="10"/>
      <c r="Q15" s="10"/>
      <c r="R15" s="10"/>
      <c r="S15" s="8"/>
      <c r="T15" s="8"/>
      <c r="U15" s="8"/>
      <c r="V15" s="9"/>
      <c r="W15" s="4" t="e">
        <f>VLOOKUP(V15,TIPOS_ANULACION!$D$5:$E$6,2,FALSE)</f>
        <v>#N/A</v>
      </c>
      <c r="X15" s="8"/>
      <c r="Y15" s="9"/>
      <c r="Z15" s="10"/>
      <c r="AA15" s="38">
        <f t="shared" si="1"/>
        <v>0</v>
      </c>
      <c r="AB15" s="9"/>
      <c r="AC15" s="4" t="e">
        <f>VLOOKUP(AB15,'ESTADOS ACTUALES CONTRATO'!$E$4:$F$11,2,FALSE)</f>
        <v>#N/A</v>
      </c>
      <c r="AD15" s="9"/>
      <c r="AE15" s="9"/>
      <c r="AF15" s="9"/>
      <c r="AG15" s="12"/>
    </row>
    <row r="16" spans="1:33" x14ac:dyDescent="0.25">
      <c r="A16" s="26"/>
      <c r="B16" s="3" t="e">
        <f>VLOOKUP(A16,LOCALIDAD!$A$3:$C$22,3,FALSE)</f>
        <v>#N/A</v>
      </c>
      <c r="C16" s="9"/>
      <c r="D16" s="37">
        <f t="shared" si="0"/>
        <v>0</v>
      </c>
      <c r="E16" s="33" t="str">
        <f>IFERROR(VLOOKUP(C16,RUBROS!A:B,2,FALSE),"")</f>
        <v/>
      </c>
      <c r="F16" s="33" t="str">
        <f>IFERROR(VLOOKUP(C16,RUBROS!A:E,5,FALSE),"")</f>
        <v/>
      </c>
      <c r="G16" s="9"/>
      <c r="H16" s="33" t="str">
        <f>IFERROR(VLOOKUP(G16,CONTRATISTAS!E:F,2,FALSE),"")</f>
        <v/>
      </c>
      <c r="I16" s="9"/>
      <c r="J16" s="4" t="e">
        <f>VLOOKUP(I16,TIPOS_CONTRATOS!$E$4:$F$19,2,FALSE)</f>
        <v>#N/A</v>
      </c>
      <c r="K16" s="9"/>
      <c r="L16" s="13"/>
      <c r="M16" s="9"/>
      <c r="N16" s="9"/>
      <c r="O16" s="10"/>
      <c r="P16" s="10"/>
      <c r="Q16" s="10"/>
      <c r="R16" s="10"/>
      <c r="S16" s="8"/>
      <c r="T16" s="8"/>
      <c r="U16" s="8"/>
      <c r="V16" s="9"/>
      <c r="W16" s="4" t="e">
        <f>VLOOKUP(V16,TIPOS_ANULACION!$D$5:$E$6,2,FALSE)</f>
        <v>#N/A</v>
      </c>
      <c r="X16" s="8"/>
      <c r="Y16" s="9"/>
      <c r="Z16" s="10"/>
      <c r="AA16" s="38">
        <f t="shared" si="1"/>
        <v>0</v>
      </c>
      <c r="AB16" s="9"/>
      <c r="AC16" s="4" t="e">
        <f>VLOOKUP(AB16,'ESTADOS ACTUALES CONTRATO'!$E$4:$F$11,2,FALSE)</f>
        <v>#N/A</v>
      </c>
      <c r="AD16" s="9"/>
      <c r="AE16" s="9"/>
      <c r="AF16" s="9"/>
      <c r="AG16" s="12"/>
    </row>
    <row r="17" spans="1:33" x14ac:dyDescent="0.25">
      <c r="A17" s="26"/>
      <c r="B17" s="3" t="e">
        <f>VLOOKUP(A17,LOCALIDAD!$A$3:$C$22,3,FALSE)</f>
        <v>#N/A</v>
      </c>
      <c r="C17" s="9"/>
      <c r="D17" s="37">
        <f t="shared" si="0"/>
        <v>0</v>
      </c>
      <c r="E17" s="33" t="str">
        <f>IFERROR(VLOOKUP(C17,RUBROS!A:B,2,FALSE),"")</f>
        <v/>
      </c>
      <c r="F17" s="33" t="str">
        <f>IFERROR(VLOOKUP(C17,RUBROS!A:E,5,FALSE),"")</f>
        <v/>
      </c>
      <c r="G17" s="9"/>
      <c r="H17" s="33" t="str">
        <f>IFERROR(VLOOKUP(G17,CONTRATISTAS!E:F,2,FALSE),"")</f>
        <v/>
      </c>
      <c r="I17" s="9"/>
      <c r="J17" s="4" t="e">
        <f>VLOOKUP(I17,TIPOS_CONTRATOS!$E$4:$F$19,2,FALSE)</f>
        <v>#N/A</v>
      </c>
      <c r="K17" s="9"/>
      <c r="L17" s="13"/>
      <c r="M17" s="9"/>
      <c r="N17" s="9"/>
      <c r="O17" s="10"/>
      <c r="P17" s="10"/>
      <c r="Q17" s="10"/>
      <c r="R17" s="10"/>
      <c r="S17" s="8"/>
      <c r="T17" s="8"/>
      <c r="U17" s="8"/>
      <c r="V17" s="9"/>
      <c r="W17" s="4" t="e">
        <f>VLOOKUP(V17,TIPOS_ANULACION!$D$5:$E$6,2,FALSE)</f>
        <v>#N/A</v>
      </c>
      <c r="X17" s="8"/>
      <c r="Y17" s="9"/>
      <c r="Z17" s="10"/>
      <c r="AA17" s="38">
        <f t="shared" si="1"/>
        <v>0</v>
      </c>
      <c r="AB17" s="9"/>
      <c r="AC17" s="4" t="e">
        <f>VLOOKUP(AB17,'ESTADOS ACTUALES CONTRATO'!$E$4:$F$11,2,FALSE)</f>
        <v>#N/A</v>
      </c>
      <c r="AD17" s="9"/>
      <c r="AE17" s="9"/>
      <c r="AF17" s="9"/>
      <c r="AG17" s="12"/>
    </row>
    <row r="18" spans="1:33" x14ac:dyDescent="0.25">
      <c r="A18" s="26"/>
      <c r="B18" s="3" t="e">
        <f>VLOOKUP(A18,LOCALIDAD!$A$3:$C$22,3,FALSE)</f>
        <v>#N/A</v>
      </c>
      <c r="C18" s="9"/>
      <c r="D18" s="37">
        <f t="shared" si="0"/>
        <v>0</v>
      </c>
      <c r="E18" s="33" t="str">
        <f>IFERROR(VLOOKUP(C18,RUBROS!A:B,2,FALSE),"")</f>
        <v/>
      </c>
      <c r="F18" s="33" t="str">
        <f>IFERROR(VLOOKUP(C18,RUBROS!A:E,5,FALSE),"")</f>
        <v/>
      </c>
      <c r="G18" s="9"/>
      <c r="H18" s="33" t="str">
        <f>IFERROR(VLOOKUP(G18,CONTRATISTAS!E:F,2,FALSE),"")</f>
        <v/>
      </c>
      <c r="I18" s="9"/>
      <c r="J18" s="4" t="e">
        <f>VLOOKUP(I18,TIPOS_CONTRATOS!$E$4:$F$19,2,FALSE)</f>
        <v>#N/A</v>
      </c>
      <c r="K18" s="9"/>
      <c r="L18" s="13"/>
      <c r="M18" s="9"/>
      <c r="N18" s="9"/>
      <c r="O18" s="10"/>
      <c r="P18" s="10"/>
      <c r="Q18" s="10"/>
      <c r="R18" s="10"/>
      <c r="S18" s="8"/>
      <c r="T18" s="8"/>
      <c r="U18" s="8"/>
      <c r="V18" s="9"/>
      <c r="W18" s="4" t="e">
        <f>VLOOKUP(V18,TIPOS_ANULACION!$D$5:$E$6,2,FALSE)</f>
        <v>#N/A</v>
      </c>
      <c r="X18" s="8"/>
      <c r="Y18" s="9"/>
      <c r="Z18" s="10"/>
      <c r="AA18" s="38">
        <f t="shared" si="1"/>
        <v>0</v>
      </c>
      <c r="AB18" s="9"/>
      <c r="AC18" s="4" t="e">
        <f>VLOOKUP(AB18,'ESTADOS ACTUALES CONTRATO'!$E$4:$F$11,2,FALSE)</f>
        <v>#N/A</v>
      </c>
      <c r="AD18" s="9"/>
      <c r="AE18" s="9"/>
      <c r="AF18" s="9"/>
      <c r="AG18" s="12"/>
    </row>
    <row r="19" spans="1:33" x14ac:dyDescent="0.25">
      <c r="A19" s="26"/>
      <c r="B19" s="3" t="e">
        <f>VLOOKUP(A19,LOCALIDAD!$A$3:$C$22,3,FALSE)</f>
        <v>#N/A</v>
      </c>
      <c r="C19" s="9"/>
      <c r="D19" s="37">
        <f t="shared" si="0"/>
        <v>0</v>
      </c>
      <c r="E19" s="33" t="str">
        <f>IFERROR(VLOOKUP(C19,RUBROS!A:B,2,FALSE),"")</f>
        <v/>
      </c>
      <c r="F19" s="33" t="str">
        <f>IFERROR(VLOOKUP(C19,RUBROS!A:E,5,FALSE),"")</f>
        <v/>
      </c>
      <c r="G19" s="9"/>
      <c r="H19" s="33" t="str">
        <f>IFERROR(VLOOKUP(G19,CONTRATISTAS!E:F,2,FALSE),"")</f>
        <v/>
      </c>
      <c r="I19" s="9"/>
      <c r="J19" s="4" t="e">
        <f>VLOOKUP(I19,TIPOS_CONTRATOS!$E$4:$F$19,2,FALSE)</f>
        <v>#N/A</v>
      </c>
      <c r="K19" s="9"/>
      <c r="L19" s="13"/>
      <c r="M19" s="9"/>
      <c r="N19" s="9"/>
      <c r="O19" s="10"/>
      <c r="P19" s="10"/>
      <c r="Q19" s="10"/>
      <c r="R19" s="10"/>
      <c r="S19" s="8"/>
      <c r="T19" s="8"/>
      <c r="U19" s="8"/>
      <c r="V19" s="9"/>
      <c r="W19" s="4" t="e">
        <f>VLOOKUP(V19,TIPOS_ANULACION!$D$5:$E$6,2,FALSE)</f>
        <v>#N/A</v>
      </c>
      <c r="X19" s="8"/>
      <c r="Y19" s="9"/>
      <c r="Z19" s="10"/>
      <c r="AA19" s="38">
        <f t="shared" si="1"/>
        <v>0</v>
      </c>
      <c r="AB19" s="9"/>
      <c r="AC19" s="4" t="e">
        <f>VLOOKUP(AB19,'ESTADOS ACTUALES CONTRATO'!$E$4:$F$11,2,FALSE)</f>
        <v>#N/A</v>
      </c>
      <c r="AD19" s="9"/>
      <c r="AE19" s="9"/>
      <c r="AF19" s="9"/>
      <c r="AG19" s="12"/>
    </row>
    <row r="20" spans="1:33" x14ac:dyDescent="0.25">
      <c r="A20" s="26"/>
      <c r="B20" s="3" t="e">
        <f>VLOOKUP(A20,LOCALIDAD!$A$3:$C$22,3,FALSE)</f>
        <v>#N/A</v>
      </c>
      <c r="C20" s="9"/>
      <c r="D20" s="37">
        <f t="shared" si="0"/>
        <v>0</v>
      </c>
      <c r="E20" s="33" t="str">
        <f>IFERROR(VLOOKUP(C20,RUBROS!A:B,2,FALSE),"")</f>
        <v/>
      </c>
      <c r="F20" s="33" t="str">
        <f>IFERROR(VLOOKUP(C20,RUBROS!A:E,5,FALSE),"")</f>
        <v/>
      </c>
      <c r="G20" s="9"/>
      <c r="H20" s="33" t="str">
        <f>IFERROR(VLOOKUP(G20,CONTRATISTAS!E:F,2,FALSE),"")</f>
        <v/>
      </c>
      <c r="I20" s="9"/>
      <c r="J20" s="4" t="e">
        <f>VLOOKUP(I20,TIPOS_CONTRATOS!$E$4:$F$19,2,FALSE)</f>
        <v>#N/A</v>
      </c>
      <c r="K20" s="9"/>
      <c r="L20" s="13"/>
      <c r="M20" s="9"/>
      <c r="N20" s="9"/>
      <c r="O20" s="10"/>
      <c r="P20" s="10"/>
      <c r="Q20" s="10"/>
      <c r="R20" s="10"/>
      <c r="S20" s="8"/>
      <c r="T20" s="8"/>
      <c r="U20" s="8"/>
      <c r="V20" s="9"/>
      <c r="W20" s="4" t="e">
        <f>VLOOKUP(V20,TIPOS_ANULACION!$D$5:$E$6,2,FALSE)</f>
        <v>#N/A</v>
      </c>
      <c r="X20" s="8"/>
      <c r="Y20" s="9"/>
      <c r="Z20" s="10"/>
      <c r="AA20" s="38">
        <f t="shared" si="1"/>
        <v>0</v>
      </c>
      <c r="AB20" s="9"/>
      <c r="AC20" s="4" t="e">
        <f>VLOOKUP(AB20,'ESTADOS ACTUALES CONTRATO'!$E$4:$F$11,2,FALSE)</f>
        <v>#N/A</v>
      </c>
      <c r="AD20" s="9"/>
      <c r="AE20" s="9"/>
      <c r="AF20" s="9"/>
      <c r="AG20" s="12"/>
    </row>
    <row r="21" spans="1:33" x14ac:dyDescent="0.25">
      <c r="A21" s="26"/>
      <c r="B21" s="3" t="e">
        <f>VLOOKUP(A21,LOCALIDAD!$A$3:$C$22,3,FALSE)</f>
        <v>#N/A</v>
      </c>
      <c r="C21" s="9"/>
      <c r="D21" s="37">
        <f t="shared" si="0"/>
        <v>0</v>
      </c>
      <c r="E21" s="33" t="str">
        <f>IFERROR(VLOOKUP(C21,RUBROS!A:B,2,FALSE),"")</f>
        <v/>
      </c>
      <c r="F21" s="33" t="str">
        <f>IFERROR(VLOOKUP(C21,RUBROS!A:E,5,FALSE),"")</f>
        <v/>
      </c>
      <c r="G21" s="9"/>
      <c r="H21" s="33" t="str">
        <f>IFERROR(VLOOKUP(G21,CONTRATISTAS!E:F,2,FALSE),"")</f>
        <v/>
      </c>
      <c r="I21" s="9"/>
      <c r="J21" s="4" t="e">
        <f>VLOOKUP(I21,TIPOS_CONTRATOS!$E$4:$F$19,2,FALSE)</f>
        <v>#N/A</v>
      </c>
      <c r="K21" s="9"/>
      <c r="L21" s="13"/>
      <c r="M21" s="9"/>
      <c r="N21" s="9"/>
      <c r="O21" s="10"/>
      <c r="P21" s="10"/>
      <c r="Q21" s="10"/>
      <c r="R21" s="10"/>
      <c r="S21" s="8"/>
      <c r="T21" s="8"/>
      <c r="U21" s="8"/>
      <c r="V21" s="9"/>
      <c r="W21" s="4" t="e">
        <f>VLOOKUP(V21,TIPOS_ANULACION!$D$5:$E$6,2,FALSE)</f>
        <v>#N/A</v>
      </c>
      <c r="X21" s="8"/>
      <c r="Y21" s="9"/>
      <c r="Z21" s="10"/>
      <c r="AA21" s="38">
        <f t="shared" si="1"/>
        <v>0</v>
      </c>
      <c r="AB21" s="9"/>
      <c r="AC21" s="4" t="e">
        <f>VLOOKUP(AB21,'ESTADOS ACTUALES CONTRATO'!$E$4:$F$11,2,FALSE)</f>
        <v>#N/A</v>
      </c>
      <c r="AD21" s="9"/>
      <c r="AE21" s="9"/>
      <c r="AF21" s="9"/>
      <c r="AG21" s="12"/>
    </row>
    <row r="22" spans="1:33" x14ac:dyDescent="0.25">
      <c r="A22" s="26"/>
      <c r="B22" s="3" t="e">
        <f>VLOOKUP(A22,LOCALIDAD!$A$3:$C$22,3,FALSE)</f>
        <v>#N/A</v>
      </c>
      <c r="C22" s="9"/>
      <c r="D22" s="37">
        <f t="shared" si="0"/>
        <v>0</v>
      </c>
      <c r="E22" s="33" t="str">
        <f>IFERROR(VLOOKUP(C22,RUBROS!A:B,2,FALSE),"")</f>
        <v/>
      </c>
      <c r="F22" s="33" t="str">
        <f>IFERROR(VLOOKUP(C22,RUBROS!A:E,5,FALSE),"")</f>
        <v/>
      </c>
      <c r="G22" s="9"/>
      <c r="H22" s="33" t="str">
        <f>IFERROR(VLOOKUP(G22,CONTRATISTAS!E:F,2,FALSE),"")</f>
        <v/>
      </c>
      <c r="I22" s="9"/>
      <c r="J22" s="4" t="e">
        <f>VLOOKUP(I22,TIPOS_CONTRATOS!$E$4:$F$19,2,FALSE)</f>
        <v>#N/A</v>
      </c>
      <c r="K22" s="9"/>
      <c r="L22" s="13"/>
      <c r="M22" s="9"/>
      <c r="N22" s="9"/>
      <c r="O22" s="10"/>
      <c r="P22" s="10"/>
      <c r="Q22" s="10"/>
      <c r="R22" s="10"/>
      <c r="S22" s="8"/>
      <c r="T22" s="8"/>
      <c r="U22" s="8"/>
      <c r="V22" s="9"/>
      <c r="W22" s="4" t="e">
        <f>VLOOKUP(V22,TIPOS_ANULACION!$D$5:$E$6,2,FALSE)</f>
        <v>#N/A</v>
      </c>
      <c r="X22" s="8"/>
      <c r="Y22" s="9"/>
      <c r="Z22" s="10"/>
      <c r="AA22" s="38">
        <f t="shared" si="1"/>
        <v>0</v>
      </c>
      <c r="AB22" s="9"/>
      <c r="AC22" s="4" t="e">
        <f>VLOOKUP(AB22,'ESTADOS ACTUALES CONTRATO'!$E$4:$F$11,2,FALSE)</f>
        <v>#N/A</v>
      </c>
      <c r="AD22" s="9"/>
      <c r="AE22" s="9"/>
      <c r="AF22" s="9"/>
      <c r="AG22" s="12"/>
    </row>
    <row r="23" spans="1:33" x14ac:dyDescent="0.25">
      <c r="A23" s="26"/>
      <c r="B23" s="3" t="e">
        <f>VLOOKUP(A23,LOCALIDAD!$A$3:$C$22,3,FALSE)</f>
        <v>#N/A</v>
      </c>
      <c r="C23" s="9"/>
      <c r="D23" s="37">
        <f t="shared" si="0"/>
        <v>0</v>
      </c>
      <c r="E23" s="33" t="str">
        <f>IFERROR(VLOOKUP(C23,RUBROS!A:B,2,FALSE),"")</f>
        <v/>
      </c>
      <c r="F23" s="33" t="str">
        <f>IFERROR(VLOOKUP(C23,RUBROS!A:E,5,FALSE),"")</f>
        <v/>
      </c>
      <c r="G23" s="9"/>
      <c r="H23" s="33" t="str">
        <f>IFERROR(VLOOKUP(G23,CONTRATISTAS!E:F,2,FALSE),"")</f>
        <v/>
      </c>
      <c r="I23" s="9"/>
      <c r="J23" s="4" t="e">
        <f>VLOOKUP(I23,TIPOS_CONTRATOS!$E$4:$F$19,2,FALSE)</f>
        <v>#N/A</v>
      </c>
      <c r="K23" s="9"/>
      <c r="L23" s="13"/>
      <c r="M23" s="9"/>
      <c r="N23" s="9"/>
      <c r="O23" s="10"/>
      <c r="P23" s="10"/>
      <c r="Q23" s="10"/>
      <c r="R23" s="10"/>
      <c r="S23" s="8"/>
      <c r="T23" s="8"/>
      <c r="U23" s="8"/>
      <c r="V23" s="9"/>
      <c r="W23" s="4" t="e">
        <f>VLOOKUP(V23,TIPOS_ANULACION!$D$5:$E$6,2,FALSE)</f>
        <v>#N/A</v>
      </c>
      <c r="X23" s="8"/>
      <c r="Y23" s="9"/>
      <c r="Z23" s="10"/>
      <c r="AA23" s="38">
        <f t="shared" si="1"/>
        <v>0</v>
      </c>
      <c r="AB23" s="9"/>
      <c r="AC23" s="4" t="e">
        <f>VLOOKUP(AB23,'ESTADOS ACTUALES CONTRATO'!$E$4:$F$11,2,FALSE)</f>
        <v>#N/A</v>
      </c>
      <c r="AD23" s="9"/>
      <c r="AE23" s="9"/>
      <c r="AF23" s="9"/>
      <c r="AG23" s="12"/>
    </row>
    <row r="24" spans="1:33" x14ac:dyDescent="0.25">
      <c r="A24" s="26"/>
      <c r="B24" s="3" t="e">
        <f>VLOOKUP(A24,LOCALIDAD!$A$3:$C$22,3,FALSE)</f>
        <v>#N/A</v>
      </c>
      <c r="C24" s="9"/>
      <c r="D24" s="37">
        <f t="shared" si="0"/>
        <v>0</v>
      </c>
      <c r="E24" s="33" t="str">
        <f>IFERROR(VLOOKUP(C24,RUBROS!A:B,2,FALSE),"")</f>
        <v/>
      </c>
      <c r="F24" s="33" t="str">
        <f>IFERROR(VLOOKUP(C24,RUBROS!A:E,5,FALSE),"")</f>
        <v/>
      </c>
      <c r="G24" s="9"/>
      <c r="H24" s="33" t="str">
        <f>IFERROR(VLOOKUP(G24,CONTRATISTAS!E:F,2,FALSE),"")</f>
        <v/>
      </c>
      <c r="I24" s="9"/>
      <c r="J24" s="4" t="e">
        <f>VLOOKUP(I24,TIPOS_CONTRATOS!$E$4:$F$19,2,FALSE)</f>
        <v>#N/A</v>
      </c>
      <c r="K24" s="9"/>
      <c r="L24" s="13"/>
      <c r="M24" s="9"/>
      <c r="N24" s="9"/>
      <c r="O24" s="10"/>
      <c r="P24" s="10"/>
      <c r="Q24" s="10"/>
      <c r="R24" s="10"/>
      <c r="S24" s="8"/>
      <c r="T24" s="8"/>
      <c r="U24" s="8"/>
      <c r="V24" s="9"/>
      <c r="W24" s="4" t="e">
        <f>VLOOKUP(V24,TIPOS_ANULACION!$D$5:$E$6,2,FALSE)</f>
        <v>#N/A</v>
      </c>
      <c r="X24" s="8"/>
      <c r="Y24" s="9"/>
      <c r="Z24" s="10"/>
      <c r="AA24" s="38">
        <f t="shared" si="1"/>
        <v>0</v>
      </c>
      <c r="AB24" s="9"/>
      <c r="AC24" s="4" t="e">
        <f>VLOOKUP(AB24,'ESTADOS ACTUALES CONTRATO'!$E$4:$F$11,2,FALSE)</f>
        <v>#N/A</v>
      </c>
      <c r="AD24" s="9"/>
      <c r="AE24" s="9"/>
      <c r="AF24" s="9"/>
      <c r="AG24" s="12"/>
    </row>
    <row r="25" spans="1:33" x14ac:dyDescent="0.25">
      <c r="A25" s="26"/>
      <c r="B25" s="3" t="e">
        <f>VLOOKUP(A25,LOCALIDAD!$A$3:$C$22,3,FALSE)</f>
        <v>#N/A</v>
      </c>
      <c r="C25" s="9"/>
      <c r="D25" s="37">
        <f t="shared" si="0"/>
        <v>0</v>
      </c>
      <c r="E25" s="33" t="str">
        <f>IFERROR(VLOOKUP(C25,RUBROS!A:B,2,FALSE),"")</f>
        <v/>
      </c>
      <c r="F25" s="33" t="str">
        <f>IFERROR(VLOOKUP(C25,RUBROS!A:E,5,FALSE),"")</f>
        <v/>
      </c>
      <c r="G25" s="9"/>
      <c r="H25" s="33" t="str">
        <f>IFERROR(VLOOKUP(G25,CONTRATISTAS!E:F,2,FALSE),"")</f>
        <v/>
      </c>
      <c r="I25" s="9"/>
      <c r="J25" s="4" t="e">
        <f>VLOOKUP(I25,TIPOS_CONTRATOS!$E$4:$F$19,2,FALSE)</f>
        <v>#N/A</v>
      </c>
      <c r="K25" s="9"/>
      <c r="L25" s="13"/>
      <c r="M25" s="9"/>
      <c r="N25" s="9"/>
      <c r="O25" s="10"/>
      <c r="P25" s="10"/>
      <c r="Q25" s="10"/>
      <c r="R25" s="10"/>
      <c r="S25" s="8"/>
      <c r="T25" s="8"/>
      <c r="U25" s="8"/>
      <c r="V25" s="9"/>
      <c r="W25" s="4" t="e">
        <f>VLOOKUP(V25,TIPOS_ANULACION!$D$5:$E$6,2,FALSE)</f>
        <v>#N/A</v>
      </c>
      <c r="X25" s="8"/>
      <c r="Y25" s="9"/>
      <c r="Z25" s="10"/>
      <c r="AA25" s="38">
        <f t="shared" si="1"/>
        <v>0</v>
      </c>
      <c r="AB25" s="9"/>
      <c r="AC25" s="4" t="e">
        <f>VLOOKUP(AB25,'ESTADOS ACTUALES CONTRATO'!$E$4:$F$11,2,FALSE)</f>
        <v>#N/A</v>
      </c>
      <c r="AD25" s="9"/>
      <c r="AE25" s="9"/>
      <c r="AF25" s="9"/>
      <c r="AG25" s="12"/>
    </row>
    <row r="26" spans="1:33" x14ac:dyDescent="0.25">
      <c r="A26" s="26"/>
      <c r="B26" s="3" t="e">
        <f>VLOOKUP(A26,LOCALIDAD!$A$3:$C$22,3,FALSE)</f>
        <v>#N/A</v>
      </c>
      <c r="C26" s="9"/>
      <c r="D26" s="37">
        <f t="shared" si="0"/>
        <v>0</v>
      </c>
      <c r="E26" s="33" t="str">
        <f>IFERROR(VLOOKUP(C26,RUBROS!A:B,2,FALSE),"")</f>
        <v/>
      </c>
      <c r="F26" s="33" t="str">
        <f>IFERROR(VLOOKUP(C26,RUBROS!A:E,5,FALSE),"")</f>
        <v/>
      </c>
      <c r="G26" s="9"/>
      <c r="H26" s="33" t="str">
        <f>IFERROR(VLOOKUP(G26,CONTRATISTAS!E:F,2,FALSE),"")</f>
        <v/>
      </c>
      <c r="I26" s="9"/>
      <c r="J26" s="4" t="e">
        <f>VLOOKUP(I26,TIPOS_CONTRATOS!$E$4:$F$19,2,FALSE)</f>
        <v>#N/A</v>
      </c>
      <c r="K26" s="9"/>
      <c r="L26" s="13"/>
      <c r="M26" s="9"/>
      <c r="N26" s="9"/>
      <c r="O26" s="10"/>
      <c r="P26" s="10"/>
      <c r="Q26" s="10"/>
      <c r="R26" s="10"/>
      <c r="S26" s="8"/>
      <c r="T26" s="8"/>
      <c r="U26" s="8"/>
      <c r="V26" s="9"/>
      <c r="W26" s="4" t="e">
        <f>VLOOKUP(V26,TIPOS_ANULACION!$D$5:$E$6,2,FALSE)</f>
        <v>#N/A</v>
      </c>
      <c r="X26" s="8"/>
      <c r="Y26" s="9"/>
      <c r="Z26" s="10"/>
      <c r="AA26" s="38">
        <f t="shared" si="1"/>
        <v>0</v>
      </c>
      <c r="AB26" s="9"/>
      <c r="AC26" s="4" t="e">
        <f>VLOOKUP(AB26,'ESTADOS ACTUALES CONTRATO'!$E$4:$F$11,2,FALSE)</f>
        <v>#N/A</v>
      </c>
      <c r="AD26" s="9"/>
      <c r="AE26" s="9"/>
      <c r="AF26" s="9"/>
      <c r="AG26" s="12"/>
    </row>
    <row r="27" spans="1:33" x14ac:dyDescent="0.25">
      <c r="A27" s="26"/>
      <c r="B27" s="3" t="e">
        <f>VLOOKUP(A27,LOCALIDAD!$A$3:$C$22,3,FALSE)</f>
        <v>#N/A</v>
      </c>
      <c r="C27" s="9"/>
      <c r="D27" s="37">
        <f t="shared" si="0"/>
        <v>0</v>
      </c>
      <c r="E27" s="33" t="str">
        <f>IFERROR(VLOOKUP(C27,RUBROS!A:B,2,FALSE),"")</f>
        <v/>
      </c>
      <c r="F27" s="33" t="str">
        <f>IFERROR(VLOOKUP(C27,RUBROS!A:E,5,FALSE),"")</f>
        <v/>
      </c>
      <c r="G27" s="9"/>
      <c r="H27" s="33" t="str">
        <f>IFERROR(VLOOKUP(G27,CONTRATISTAS!E:F,2,FALSE),"")</f>
        <v/>
      </c>
      <c r="I27" s="9"/>
      <c r="J27" s="4" t="e">
        <f>VLOOKUP(I27,TIPOS_CONTRATOS!$E$4:$F$19,2,FALSE)</f>
        <v>#N/A</v>
      </c>
      <c r="K27" s="9"/>
      <c r="L27" s="13"/>
      <c r="M27" s="9"/>
      <c r="N27" s="9"/>
      <c r="O27" s="10"/>
      <c r="P27" s="10"/>
      <c r="Q27" s="10"/>
      <c r="R27" s="10"/>
      <c r="S27" s="8"/>
      <c r="T27" s="8"/>
      <c r="U27" s="8"/>
      <c r="V27" s="9"/>
      <c r="W27" s="4" t="e">
        <f>VLOOKUP(V27,TIPOS_ANULACION!$D$5:$E$6,2,FALSE)</f>
        <v>#N/A</v>
      </c>
      <c r="X27" s="8"/>
      <c r="Y27" s="9"/>
      <c r="Z27" s="10"/>
      <c r="AA27" s="38">
        <f t="shared" si="1"/>
        <v>0</v>
      </c>
      <c r="AB27" s="9"/>
      <c r="AC27" s="4" t="e">
        <f>VLOOKUP(AB27,'ESTADOS ACTUALES CONTRATO'!$E$4:$F$11,2,FALSE)</f>
        <v>#N/A</v>
      </c>
      <c r="AD27" s="9"/>
      <c r="AE27" s="9"/>
      <c r="AF27" s="9"/>
      <c r="AG27" s="12"/>
    </row>
    <row r="28" spans="1:33" x14ac:dyDescent="0.25">
      <c r="A28" s="26"/>
      <c r="B28" s="3" t="e">
        <f>VLOOKUP(A28,LOCALIDAD!$A$3:$C$22,3,FALSE)</f>
        <v>#N/A</v>
      </c>
      <c r="C28" s="9"/>
      <c r="D28" s="37">
        <f t="shared" si="0"/>
        <v>0</v>
      </c>
      <c r="E28" s="33" t="str">
        <f>IFERROR(VLOOKUP(C28,RUBROS!A:B,2,FALSE),"")</f>
        <v/>
      </c>
      <c r="F28" s="33" t="str">
        <f>IFERROR(VLOOKUP(C28,RUBROS!A:E,5,FALSE),"")</f>
        <v/>
      </c>
      <c r="G28" s="9"/>
      <c r="H28" s="33" t="str">
        <f>IFERROR(VLOOKUP(G28,CONTRATISTAS!E:F,2,FALSE),"")</f>
        <v/>
      </c>
      <c r="I28" s="9"/>
      <c r="J28" s="4" t="e">
        <f>VLOOKUP(I28,TIPOS_CONTRATOS!$E$4:$F$19,2,FALSE)</f>
        <v>#N/A</v>
      </c>
      <c r="K28" s="9"/>
      <c r="L28" s="13"/>
      <c r="M28" s="9"/>
      <c r="N28" s="9"/>
      <c r="O28" s="10"/>
      <c r="P28" s="10"/>
      <c r="Q28" s="10"/>
      <c r="R28" s="10"/>
      <c r="S28" s="8"/>
      <c r="T28" s="8"/>
      <c r="U28" s="8"/>
      <c r="V28" s="9"/>
      <c r="W28" s="4" t="e">
        <f>VLOOKUP(V28,TIPOS_ANULACION!$D$5:$E$6,2,FALSE)</f>
        <v>#N/A</v>
      </c>
      <c r="X28" s="8"/>
      <c r="Y28" s="9"/>
      <c r="Z28" s="10"/>
      <c r="AA28" s="38">
        <f t="shared" si="1"/>
        <v>0</v>
      </c>
      <c r="AB28" s="9"/>
      <c r="AC28" s="4" t="e">
        <f>VLOOKUP(AB28,'ESTADOS ACTUALES CONTRATO'!$E$4:$F$11,2,FALSE)</f>
        <v>#N/A</v>
      </c>
      <c r="AD28" s="9"/>
      <c r="AE28" s="9"/>
      <c r="AF28" s="9"/>
      <c r="AG28" s="12"/>
    </row>
    <row r="29" spans="1:33" x14ac:dyDescent="0.25">
      <c r="A29" s="26"/>
      <c r="B29" s="3" t="e">
        <f>VLOOKUP(A29,LOCALIDAD!$A$3:$C$22,3,FALSE)</f>
        <v>#N/A</v>
      </c>
      <c r="C29" s="9"/>
      <c r="D29" s="37">
        <f t="shared" si="0"/>
        <v>0</v>
      </c>
      <c r="E29" s="33" t="str">
        <f>IFERROR(VLOOKUP(C29,RUBROS!A:B,2,FALSE),"")</f>
        <v/>
      </c>
      <c r="F29" s="33" t="str">
        <f>IFERROR(VLOOKUP(C29,RUBROS!A:E,5,FALSE),"")</f>
        <v/>
      </c>
      <c r="G29" s="9"/>
      <c r="H29" s="33" t="str">
        <f>IFERROR(VLOOKUP(G29,CONTRATISTAS!E:F,2,FALSE),"")</f>
        <v/>
      </c>
      <c r="I29" s="9"/>
      <c r="J29" s="4" t="e">
        <f>VLOOKUP(I29,TIPOS_CONTRATOS!$E$4:$F$19,2,FALSE)</f>
        <v>#N/A</v>
      </c>
      <c r="K29" s="9"/>
      <c r="L29" s="13"/>
      <c r="M29" s="9"/>
      <c r="N29" s="9"/>
      <c r="O29" s="10"/>
      <c r="P29" s="10"/>
      <c r="Q29" s="10"/>
      <c r="R29" s="10"/>
      <c r="S29" s="8"/>
      <c r="T29" s="8"/>
      <c r="U29" s="8"/>
      <c r="V29" s="9"/>
      <c r="W29" s="4" t="e">
        <f>VLOOKUP(V29,TIPOS_ANULACION!$D$5:$E$6,2,FALSE)</f>
        <v>#N/A</v>
      </c>
      <c r="X29" s="8"/>
      <c r="Y29" s="9"/>
      <c r="Z29" s="10"/>
      <c r="AA29" s="38">
        <f t="shared" si="1"/>
        <v>0</v>
      </c>
      <c r="AB29" s="9"/>
      <c r="AC29" s="4" t="e">
        <f>VLOOKUP(AB29,'ESTADOS ACTUALES CONTRATO'!$E$4:$F$11,2,FALSE)</f>
        <v>#N/A</v>
      </c>
      <c r="AD29" s="9"/>
      <c r="AE29" s="9"/>
      <c r="AF29" s="9"/>
      <c r="AG29" s="12"/>
    </row>
    <row r="30" spans="1:33" x14ac:dyDescent="0.25">
      <c r="A30" s="26"/>
      <c r="B30" s="3" t="e">
        <f>VLOOKUP(A30,LOCALIDAD!$A$3:$C$22,3,FALSE)</f>
        <v>#N/A</v>
      </c>
      <c r="C30" s="9"/>
      <c r="D30" s="37">
        <f t="shared" si="0"/>
        <v>0</v>
      </c>
      <c r="E30" s="33" t="str">
        <f>IFERROR(VLOOKUP(C30,RUBROS!A:B,2,FALSE),"")</f>
        <v/>
      </c>
      <c r="F30" s="33" t="str">
        <f>IFERROR(VLOOKUP(C30,RUBROS!A:E,5,FALSE),"")</f>
        <v/>
      </c>
      <c r="G30" s="9"/>
      <c r="H30" s="33" t="str">
        <f>IFERROR(VLOOKUP(G30,CONTRATISTAS!E:F,2,FALSE),"")</f>
        <v/>
      </c>
      <c r="I30" s="9"/>
      <c r="J30" s="4" t="e">
        <f>VLOOKUP(I30,TIPOS_CONTRATOS!$E$4:$F$19,2,FALSE)</f>
        <v>#N/A</v>
      </c>
      <c r="K30" s="9"/>
      <c r="L30" s="13"/>
      <c r="M30" s="9"/>
      <c r="N30" s="9"/>
      <c r="O30" s="10"/>
      <c r="P30" s="10"/>
      <c r="Q30" s="10"/>
      <c r="R30" s="10"/>
      <c r="S30" s="8"/>
      <c r="T30" s="8"/>
      <c r="U30" s="8"/>
      <c r="V30" s="9"/>
      <c r="W30" s="4" t="e">
        <f>VLOOKUP(V30,TIPOS_ANULACION!$D$5:$E$6,2,FALSE)</f>
        <v>#N/A</v>
      </c>
      <c r="X30" s="8"/>
      <c r="Y30" s="9"/>
      <c r="Z30" s="10"/>
      <c r="AA30" s="38">
        <f t="shared" si="1"/>
        <v>0</v>
      </c>
      <c r="AB30" s="9"/>
      <c r="AC30" s="4" t="e">
        <f>VLOOKUP(AB30,'ESTADOS ACTUALES CONTRATO'!$E$4:$F$11,2,FALSE)</f>
        <v>#N/A</v>
      </c>
      <c r="AD30" s="9"/>
      <c r="AE30" s="9"/>
      <c r="AF30" s="9"/>
      <c r="AG30" s="12"/>
    </row>
    <row r="31" spans="1:33" x14ac:dyDescent="0.25">
      <c r="A31" s="26"/>
      <c r="B31" s="3" t="e">
        <f>VLOOKUP(A31,LOCALIDAD!$A$3:$C$22,3,FALSE)</f>
        <v>#N/A</v>
      </c>
      <c r="C31" s="9"/>
      <c r="D31" s="37">
        <f t="shared" si="0"/>
        <v>0</v>
      </c>
      <c r="E31" s="33" t="str">
        <f>IFERROR(VLOOKUP(C31,RUBROS!A:B,2,FALSE),"")</f>
        <v/>
      </c>
      <c r="F31" s="33" t="str">
        <f>IFERROR(VLOOKUP(C31,RUBROS!A:E,5,FALSE),"")</f>
        <v/>
      </c>
      <c r="G31" s="9"/>
      <c r="H31" s="33" t="str">
        <f>IFERROR(VLOOKUP(G31,CONTRATISTAS!E:F,2,FALSE),"")</f>
        <v/>
      </c>
      <c r="I31" s="9"/>
      <c r="J31" s="4" t="e">
        <f>VLOOKUP(I31,TIPOS_CONTRATOS!$E$4:$F$19,2,FALSE)</f>
        <v>#N/A</v>
      </c>
      <c r="K31" s="9"/>
      <c r="L31" s="13"/>
      <c r="M31" s="9"/>
      <c r="N31" s="9"/>
      <c r="O31" s="10"/>
      <c r="P31" s="10"/>
      <c r="Q31" s="10"/>
      <c r="R31" s="10"/>
      <c r="S31" s="8"/>
      <c r="T31" s="8"/>
      <c r="U31" s="8"/>
      <c r="V31" s="9"/>
      <c r="W31" s="4" t="e">
        <f>VLOOKUP(V31,TIPOS_ANULACION!$D$5:$E$6,2,FALSE)</f>
        <v>#N/A</v>
      </c>
      <c r="X31" s="8"/>
      <c r="Y31" s="9"/>
      <c r="Z31" s="10"/>
      <c r="AA31" s="38">
        <f t="shared" si="1"/>
        <v>0</v>
      </c>
      <c r="AB31" s="9"/>
      <c r="AC31" s="4" t="e">
        <f>VLOOKUP(AB31,'ESTADOS ACTUALES CONTRATO'!$E$4:$F$11,2,FALSE)</f>
        <v>#N/A</v>
      </c>
      <c r="AD31" s="9"/>
      <c r="AE31" s="9"/>
      <c r="AF31" s="9"/>
      <c r="AG31" s="12"/>
    </row>
    <row r="32" spans="1:33" x14ac:dyDescent="0.25">
      <c r="A32" s="26"/>
      <c r="B32" s="3" t="e">
        <f>VLOOKUP(A32,LOCALIDAD!$A$3:$C$22,3,FALSE)</f>
        <v>#N/A</v>
      </c>
      <c r="C32" s="9"/>
      <c r="D32" s="37">
        <f t="shared" si="0"/>
        <v>0</v>
      </c>
      <c r="E32" s="33" t="str">
        <f>IFERROR(VLOOKUP(C32,RUBROS!A:B,2,FALSE),"")</f>
        <v/>
      </c>
      <c r="F32" s="33" t="str">
        <f>IFERROR(VLOOKUP(C32,RUBROS!A:E,5,FALSE),"")</f>
        <v/>
      </c>
      <c r="G32" s="9"/>
      <c r="H32" s="33" t="str">
        <f>IFERROR(VLOOKUP(G32,CONTRATISTAS!E:F,2,FALSE),"")</f>
        <v/>
      </c>
      <c r="I32" s="9"/>
      <c r="J32" s="4" t="e">
        <f>VLOOKUP(I32,TIPOS_CONTRATOS!$E$4:$F$19,2,FALSE)</f>
        <v>#N/A</v>
      </c>
      <c r="K32" s="9"/>
      <c r="L32" s="13"/>
      <c r="M32" s="9"/>
      <c r="N32" s="9"/>
      <c r="O32" s="10"/>
      <c r="P32" s="10"/>
      <c r="Q32" s="10"/>
      <c r="R32" s="10"/>
      <c r="S32" s="8"/>
      <c r="T32" s="8"/>
      <c r="U32" s="8"/>
      <c r="V32" s="9"/>
      <c r="W32" s="4" t="e">
        <f>VLOOKUP(V32,TIPOS_ANULACION!$D$5:$E$6,2,FALSE)</f>
        <v>#N/A</v>
      </c>
      <c r="X32" s="8"/>
      <c r="Y32" s="9"/>
      <c r="Z32" s="10"/>
      <c r="AA32" s="38">
        <f t="shared" si="1"/>
        <v>0</v>
      </c>
      <c r="AB32" s="9"/>
      <c r="AC32" s="4" t="e">
        <f>VLOOKUP(AB32,'ESTADOS ACTUALES CONTRATO'!$E$4:$F$11,2,FALSE)</f>
        <v>#N/A</v>
      </c>
      <c r="AD32" s="9"/>
      <c r="AE32" s="9"/>
      <c r="AF32" s="9"/>
      <c r="AG32" s="12"/>
    </row>
    <row r="33" spans="1:33" x14ac:dyDescent="0.25">
      <c r="A33" s="26"/>
      <c r="B33" s="3" t="e">
        <f>VLOOKUP(A33,LOCALIDAD!$A$3:$C$22,3,FALSE)</f>
        <v>#N/A</v>
      </c>
      <c r="C33" s="9"/>
      <c r="D33" s="37">
        <f t="shared" si="0"/>
        <v>0</v>
      </c>
      <c r="E33" s="33" t="str">
        <f>IFERROR(VLOOKUP(C33,RUBROS!A:B,2,FALSE),"")</f>
        <v/>
      </c>
      <c r="F33" s="33" t="str">
        <f>IFERROR(VLOOKUP(C33,RUBROS!A:E,5,FALSE),"")</f>
        <v/>
      </c>
      <c r="G33" s="9"/>
      <c r="H33" s="33" t="str">
        <f>IFERROR(VLOOKUP(G33,CONTRATISTAS!E:F,2,FALSE),"")</f>
        <v/>
      </c>
      <c r="I33" s="9"/>
      <c r="J33" s="4" t="e">
        <f>VLOOKUP(I33,TIPOS_CONTRATOS!$E$4:$F$19,2,FALSE)</f>
        <v>#N/A</v>
      </c>
      <c r="K33" s="9"/>
      <c r="L33" s="13"/>
      <c r="M33" s="9"/>
      <c r="N33" s="9"/>
      <c r="O33" s="10"/>
      <c r="P33" s="10"/>
      <c r="Q33" s="10"/>
      <c r="R33" s="10"/>
      <c r="S33" s="8"/>
      <c r="T33" s="8"/>
      <c r="U33" s="8"/>
      <c r="V33" s="9"/>
      <c r="W33" s="4" t="e">
        <f>VLOOKUP(V33,TIPOS_ANULACION!$D$5:$E$6,2,FALSE)</f>
        <v>#N/A</v>
      </c>
      <c r="X33" s="8"/>
      <c r="Y33" s="9"/>
      <c r="Z33" s="10"/>
      <c r="AA33" s="38">
        <f t="shared" si="1"/>
        <v>0</v>
      </c>
      <c r="AB33" s="9"/>
      <c r="AC33" s="4" t="e">
        <f>VLOOKUP(AB33,'ESTADOS ACTUALES CONTRATO'!$E$4:$F$11,2,FALSE)</f>
        <v>#N/A</v>
      </c>
      <c r="AD33" s="9"/>
      <c r="AE33" s="9"/>
      <c r="AF33" s="9"/>
      <c r="AG33" s="12"/>
    </row>
    <row r="34" spans="1:33" x14ac:dyDescent="0.25">
      <c r="A34" s="26"/>
      <c r="B34" s="3" t="e">
        <f>VLOOKUP(A34,LOCALIDAD!$A$3:$C$22,3,FALSE)</f>
        <v>#N/A</v>
      </c>
      <c r="C34" s="9"/>
      <c r="D34" s="37">
        <f t="shared" si="0"/>
        <v>0</v>
      </c>
      <c r="E34" s="33" t="str">
        <f>IFERROR(VLOOKUP(C34,RUBROS!A:B,2,FALSE),"")</f>
        <v/>
      </c>
      <c r="F34" s="33" t="str">
        <f>IFERROR(VLOOKUP(C34,RUBROS!A:E,5,FALSE),"")</f>
        <v/>
      </c>
      <c r="G34" s="9"/>
      <c r="H34" s="33" t="str">
        <f>IFERROR(VLOOKUP(G34,CONTRATISTAS!E:F,2,FALSE),"")</f>
        <v/>
      </c>
      <c r="I34" s="9"/>
      <c r="J34" s="4" t="e">
        <f>VLOOKUP(I34,TIPOS_CONTRATOS!$E$4:$F$19,2,FALSE)</f>
        <v>#N/A</v>
      </c>
      <c r="K34" s="9"/>
      <c r="L34" s="13"/>
      <c r="M34" s="9"/>
      <c r="N34" s="9"/>
      <c r="O34" s="10"/>
      <c r="P34" s="10"/>
      <c r="Q34" s="10"/>
      <c r="R34" s="10"/>
      <c r="S34" s="8"/>
      <c r="T34" s="8"/>
      <c r="U34" s="8"/>
      <c r="V34" s="9"/>
      <c r="W34" s="4" t="e">
        <f>VLOOKUP(V34,TIPOS_ANULACION!$D$5:$E$6,2,FALSE)</f>
        <v>#N/A</v>
      </c>
      <c r="X34" s="8"/>
      <c r="Y34" s="9"/>
      <c r="Z34" s="10"/>
      <c r="AA34" s="38">
        <f t="shared" si="1"/>
        <v>0</v>
      </c>
      <c r="AB34" s="9"/>
      <c r="AC34" s="4" t="e">
        <f>VLOOKUP(AB34,'ESTADOS ACTUALES CONTRATO'!$E$4:$F$11,2,FALSE)</f>
        <v>#N/A</v>
      </c>
      <c r="AD34" s="9"/>
      <c r="AE34" s="9"/>
      <c r="AF34" s="9"/>
      <c r="AG34" s="12"/>
    </row>
    <row r="35" spans="1:33" x14ac:dyDescent="0.25">
      <c r="A35" s="26"/>
      <c r="B35" s="3" t="e">
        <f>VLOOKUP(A35,LOCALIDAD!$A$3:$C$22,3,FALSE)</f>
        <v>#N/A</v>
      </c>
      <c r="C35" s="9"/>
      <c r="D35" s="37">
        <f t="shared" si="0"/>
        <v>0</v>
      </c>
      <c r="E35" s="33" t="str">
        <f>IFERROR(VLOOKUP(C35,RUBROS!A:B,2,FALSE),"")</f>
        <v/>
      </c>
      <c r="F35" s="33" t="str">
        <f>IFERROR(VLOOKUP(C35,RUBROS!A:E,5,FALSE),"")</f>
        <v/>
      </c>
      <c r="G35" s="9"/>
      <c r="H35" s="33" t="str">
        <f>IFERROR(VLOOKUP(G35,CONTRATISTAS!E:F,2,FALSE),"")</f>
        <v/>
      </c>
      <c r="I35" s="9"/>
      <c r="J35" s="4" t="e">
        <f>VLOOKUP(I35,TIPOS_CONTRATOS!$E$4:$F$19,2,FALSE)</f>
        <v>#N/A</v>
      </c>
      <c r="K35" s="9"/>
      <c r="L35" s="13"/>
      <c r="M35" s="9"/>
      <c r="N35" s="9"/>
      <c r="O35" s="10"/>
      <c r="P35" s="10"/>
      <c r="Q35" s="10"/>
      <c r="R35" s="10"/>
      <c r="S35" s="8"/>
      <c r="T35" s="8"/>
      <c r="U35" s="8"/>
      <c r="V35" s="9"/>
      <c r="W35" s="4" t="e">
        <f>VLOOKUP(V35,TIPOS_ANULACION!$D$5:$E$6,2,FALSE)</f>
        <v>#N/A</v>
      </c>
      <c r="X35" s="8"/>
      <c r="Y35" s="9"/>
      <c r="Z35" s="10"/>
      <c r="AA35" s="38">
        <f t="shared" si="1"/>
        <v>0</v>
      </c>
      <c r="AB35" s="9"/>
      <c r="AC35" s="4" t="e">
        <f>VLOOKUP(AB35,'ESTADOS ACTUALES CONTRATO'!$E$4:$F$11,2,FALSE)</f>
        <v>#N/A</v>
      </c>
      <c r="AD35" s="9"/>
      <c r="AE35" s="9"/>
      <c r="AF35" s="9"/>
      <c r="AG35" s="12"/>
    </row>
    <row r="36" spans="1:33" x14ac:dyDescent="0.25">
      <c r="A36" s="26"/>
      <c r="B36" s="3" t="e">
        <f>VLOOKUP(A36,LOCALIDAD!$A$3:$C$22,3,FALSE)</f>
        <v>#N/A</v>
      </c>
      <c r="C36" s="9"/>
      <c r="D36" s="37">
        <f t="shared" si="0"/>
        <v>0</v>
      </c>
      <c r="E36" s="33" t="str">
        <f>IFERROR(VLOOKUP(C36,RUBROS!A:B,2,FALSE),"")</f>
        <v/>
      </c>
      <c r="F36" s="33" t="str">
        <f>IFERROR(VLOOKUP(C36,RUBROS!A:E,5,FALSE),"")</f>
        <v/>
      </c>
      <c r="G36" s="9"/>
      <c r="H36" s="33" t="str">
        <f>IFERROR(VLOOKUP(G36,CONTRATISTAS!E:F,2,FALSE),"")</f>
        <v/>
      </c>
      <c r="I36" s="9"/>
      <c r="J36" s="4" t="e">
        <f>VLOOKUP(I36,TIPOS_CONTRATOS!$E$4:$F$19,2,FALSE)</f>
        <v>#N/A</v>
      </c>
      <c r="K36" s="9"/>
      <c r="L36" s="13"/>
      <c r="M36" s="9"/>
      <c r="N36" s="9"/>
      <c r="O36" s="10"/>
      <c r="P36" s="10"/>
      <c r="Q36" s="10"/>
      <c r="R36" s="10"/>
      <c r="S36" s="8"/>
      <c r="T36" s="8"/>
      <c r="U36" s="8"/>
      <c r="V36" s="9"/>
      <c r="W36" s="4" t="e">
        <f>VLOOKUP(V36,TIPOS_ANULACION!$D$5:$E$6,2,FALSE)</f>
        <v>#N/A</v>
      </c>
      <c r="X36" s="8"/>
      <c r="Y36" s="9"/>
      <c r="Z36" s="10"/>
      <c r="AA36" s="38">
        <f t="shared" si="1"/>
        <v>0</v>
      </c>
      <c r="AB36" s="9"/>
      <c r="AC36" s="4" t="e">
        <f>VLOOKUP(AB36,'ESTADOS ACTUALES CONTRATO'!$E$4:$F$11,2,FALSE)</f>
        <v>#N/A</v>
      </c>
      <c r="AD36" s="9"/>
      <c r="AE36" s="9"/>
      <c r="AF36" s="9"/>
      <c r="AG36" s="12"/>
    </row>
    <row r="37" spans="1:33" x14ac:dyDescent="0.25">
      <c r="A37" s="26"/>
      <c r="B37" s="3" t="e">
        <f>VLOOKUP(A37,LOCALIDAD!$A$3:$C$22,3,FALSE)</f>
        <v>#N/A</v>
      </c>
      <c r="C37" s="9"/>
      <c r="D37" s="37">
        <f t="shared" si="0"/>
        <v>0</v>
      </c>
      <c r="E37" s="33" t="str">
        <f>IFERROR(VLOOKUP(C37,RUBROS!A:B,2,FALSE),"")</f>
        <v/>
      </c>
      <c r="F37" s="33" t="str">
        <f>IFERROR(VLOOKUP(C37,RUBROS!A:E,5,FALSE),"")</f>
        <v/>
      </c>
      <c r="G37" s="9"/>
      <c r="H37" s="33" t="str">
        <f>IFERROR(VLOOKUP(G37,CONTRATISTAS!E:F,2,FALSE),"")</f>
        <v/>
      </c>
      <c r="I37" s="9"/>
      <c r="J37" s="4" t="e">
        <f>VLOOKUP(I37,TIPOS_CONTRATOS!$E$4:$F$19,2,FALSE)</f>
        <v>#N/A</v>
      </c>
      <c r="K37" s="9"/>
      <c r="L37" s="13"/>
      <c r="M37" s="9"/>
      <c r="N37" s="9"/>
      <c r="O37" s="10"/>
      <c r="P37" s="10"/>
      <c r="Q37" s="10"/>
      <c r="R37" s="10"/>
      <c r="S37" s="8"/>
      <c r="T37" s="8"/>
      <c r="U37" s="8"/>
      <c r="V37" s="9"/>
      <c r="W37" s="4" t="e">
        <f>VLOOKUP(V37,TIPOS_ANULACION!$D$5:$E$6,2,FALSE)</f>
        <v>#N/A</v>
      </c>
      <c r="X37" s="8"/>
      <c r="Y37" s="9"/>
      <c r="Z37" s="10"/>
      <c r="AA37" s="38">
        <f t="shared" si="1"/>
        <v>0</v>
      </c>
      <c r="AB37" s="9"/>
      <c r="AC37" s="4" t="e">
        <f>VLOOKUP(AB37,'ESTADOS ACTUALES CONTRATO'!$E$4:$F$11,2,FALSE)</f>
        <v>#N/A</v>
      </c>
      <c r="AD37" s="9"/>
      <c r="AE37" s="9"/>
      <c r="AF37" s="9"/>
      <c r="AG37" s="12"/>
    </row>
    <row r="38" spans="1:33" x14ac:dyDescent="0.25">
      <c r="A38" s="26"/>
      <c r="B38" s="3" t="e">
        <f>VLOOKUP(A38,LOCALIDAD!$A$3:$C$22,3,FALSE)</f>
        <v>#N/A</v>
      </c>
      <c r="C38" s="9"/>
      <c r="D38" s="37">
        <f t="shared" si="0"/>
        <v>0</v>
      </c>
      <c r="E38" s="33" t="str">
        <f>IFERROR(VLOOKUP(C38,RUBROS!A:B,2,FALSE),"")</f>
        <v/>
      </c>
      <c r="F38" s="33" t="str">
        <f>IFERROR(VLOOKUP(C38,RUBROS!A:E,5,FALSE),"")</f>
        <v/>
      </c>
      <c r="G38" s="9"/>
      <c r="H38" s="33" t="str">
        <f>IFERROR(VLOOKUP(G38,CONTRATISTAS!E:F,2,FALSE),"")</f>
        <v/>
      </c>
      <c r="I38" s="9"/>
      <c r="J38" s="4" t="e">
        <f>VLOOKUP(I38,TIPOS_CONTRATOS!$E$4:$F$19,2,FALSE)</f>
        <v>#N/A</v>
      </c>
      <c r="K38" s="9"/>
      <c r="L38" s="13"/>
      <c r="M38" s="9"/>
      <c r="N38" s="9"/>
      <c r="O38" s="10"/>
      <c r="P38" s="10"/>
      <c r="Q38" s="10"/>
      <c r="R38" s="10"/>
      <c r="S38" s="8"/>
      <c r="T38" s="8"/>
      <c r="U38" s="8"/>
      <c r="V38" s="9"/>
      <c r="W38" s="4" t="e">
        <f>VLOOKUP(V38,TIPOS_ANULACION!$D$5:$E$6,2,FALSE)</f>
        <v>#N/A</v>
      </c>
      <c r="X38" s="8"/>
      <c r="Y38" s="9"/>
      <c r="Z38" s="10"/>
      <c r="AA38" s="38">
        <f t="shared" si="1"/>
        <v>0</v>
      </c>
      <c r="AB38" s="9"/>
      <c r="AC38" s="4" t="e">
        <f>VLOOKUP(AB38,'ESTADOS ACTUALES CONTRATO'!$E$4:$F$11,2,FALSE)</f>
        <v>#N/A</v>
      </c>
      <c r="AD38" s="9"/>
      <c r="AE38" s="9"/>
      <c r="AF38" s="9"/>
      <c r="AG38" s="12"/>
    </row>
    <row r="39" spans="1:33" x14ac:dyDescent="0.25">
      <c r="A39" s="26"/>
      <c r="B39" s="3" t="e">
        <f>VLOOKUP(A39,LOCALIDAD!$A$3:$C$22,3,FALSE)</f>
        <v>#N/A</v>
      </c>
      <c r="C39" s="9"/>
      <c r="D39" s="37">
        <f t="shared" si="0"/>
        <v>0</v>
      </c>
      <c r="E39" s="33" t="str">
        <f>IFERROR(VLOOKUP(C39,RUBROS!A:B,2,FALSE),"")</f>
        <v/>
      </c>
      <c r="F39" s="33" t="str">
        <f>IFERROR(VLOOKUP(C39,RUBROS!A:E,5,FALSE),"")</f>
        <v/>
      </c>
      <c r="G39" s="9"/>
      <c r="H39" s="33" t="str">
        <f>IFERROR(VLOOKUP(G39,CONTRATISTAS!E:F,2,FALSE),"")</f>
        <v/>
      </c>
      <c r="I39" s="9"/>
      <c r="J39" s="4" t="e">
        <f>VLOOKUP(I39,TIPOS_CONTRATOS!$E$4:$F$19,2,FALSE)</f>
        <v>#N/A</v>
      </c>
      <c r="K39" s="9"/>
      <c r="L39" s="13"/>
      <c r="M39" s="9"/>
      <c r="N39" s="9"/>
      <c r="O39" s="10"/>
      <c r="P39" s="10"/>
      <c r="Q39" s="10"/>
      <c r="R39" s="10"/>
      <c r="S39" s="8"/>
      <c r="T39" s="8"/>
      <c r="U39" s="8"/>
      <c r="V39" s="9"/>
      <c r="W39" s="4" t="e">
        <f>VLOOKUP(V39,TIPOS_ANULACION!$D$5:$E$6,2,FALSE)</f>
        <v>#N/A</v>
      </c>
      <c r="X39" s="8"/>
      <c r="Y39" s="9"/>
      <c r="Z39" s="10"/>
      <c r="AA39" s="38">
        <f t="shared" si="1"/>
        <v>0</v>
      </c>
      <c r="AB39" s="9"/>
      <c r="AC39" s="4" t="e">
        <f>VLOOKUP(AB39,'ESTADOS ACTUALES CONTRATO'!$E$4:$F$11,2,FALSE)</f>
        <v>#N/A</v>
      </c>
      <c r="AD39" s="9"/>
      <c r="AE39" s="9"/>
      <c r="AF39" s="9"/>
      <c r="AG39" s="12"/>
    </row>
    <row r="40" spans="1:33" x14ac:dyDescent="0.25">
      <c r="A40" s="26"/>
      <c r="B40" s="3" t="e">
        <f>VLOOKUP(A40,LOCALIDAD!$A$3:$C$22,3,FALSE)</f>
        <v>#N/A</v>
      </c>
      <c r="C40" s="9"/>
      <c r="D40" s="37">
        <f t="shared" si="0"/>
        <v>0</v>
      </c>
      <c r="E40" s="33" t="str">
        <f>IFERROR(VLOOKUP(C40,RUBROS!A:B,2,FALSE),"")</f>
        <v/>
      </c>
      <c r="F40" s="33" t="str">
        <f>IFERROR(VLOOKUP(C40,RUBROS!A:E,5,FALSE),"")</f>
        <v/>
      </c>
      <c r="G40" s="9"/>
      <c r="H40" s="33" t="str">
        <f>IFERROR(VLOOKUP(G40,CONTRATISTAS!E:F,2,FALSE),"")</f>
        <v/>
      </c>
      <c r="I40" s="9"/>
      <c r="J40" s="4" t="e">
        <f>VLOOKUP(I40,TIPOS_CONTRATOS!$E$4:$F$19,2,FALSE)</f>
        <v>#N/A</v>
      </c>
      <c r="K40" s="9"/>
      <c r="L40" s="13"/>
      <c r="M40" s="9"/>
      <c r="N40" s="9"/>
      <c r="O40" s="10"/>
      <c r="P40" s="10"/>
      <c r="Q40" s="10"/>
      <c r="R40" s="10"/>
      <c r="S40" s="8"/>
      <c r="T40" s="8"/>
      <c r="U40" s="8"/>
      <c r="V40" s="9"/>
      <c r="W40" s="4" t="e">
        <f>VLOOKUP(V40,TIPOS_ANULACION!$D$5:$E$6,2,FALSE)</f>
        <v>#N/A</v>
      </c>
      <c r="X40" s="8"/>
      <c r="Y40" s="9"/>
      <c r="Z40" s="10"/>
      <c r="AA40" s="38">
        <f t="shared" si="1"/>
        <v>0</v>
      </c>
      <c r="AB40" s="9"/>
      <c r="AC40" s="4" t="e">
        <f>VLOOKUP(AB40,'ESTADOS ACTUALES CONTRATO'!$E$4:$F$11,2,FALSE)</f>
        <v>#N/A</v>
      </c>
      <c r="AD40" s="9"/>
      <c r="AE40" s="9"/>
      <c r="AF40" s="9"/>
      <c r="AG40" s="12"/>
    </row>
    <row r="41" spans="1:33" x14ac:dyDescent="0.25">
      <c r="A41" s="26"/>
      <c r="B41" s="3" t="e">
        <f>VLOOKUP(A41,LOCALIDAD!$A$3:$C$22,3,FALSE)</f>
        <v>#N/A</v>
      </c>
      <c r="C41" s="9"/>
      <c r="D41" s="37">
        <f t="shared" si="0"/>
        <v>0</v>
      </c>
      <c r="E41" s="33" t="str">
        <f>IFERROR(VLOOKUP(C41,RUBROS!A:B,2,FALSE),"")</f>
        <v/>
      </c>
      <c r="F41" s="33" t="str">
        <f>IFERROR(VLOOKUP(C41,RUBROS!A:E,5,FALSE),"")</f>
        <v/>
      </c>
      <c r="G41" s="9"/>
      <c r="H41" s="33" t="str">
        <f>IFERROR(VLOOKUP(G41,CONTRATISTAS!E:F,2,FALSE),"")</f>
        <v/>
      </c>
      <c r="I41" s="9"/>
      <c r="J41" s="4" t="e">
        <f>VLOOKUP(I41,TIPOS_CONTRATOS!$E$4:$F$19,2,FALSE)</f>
        <v>#N/A</v>
      </c>
      <c r="K41" s="9"/>
      <c r="L41" s="13"/>
      <c r="M41" s="9"/>
      <c r="N41" s="9"/>
      <c r="O41" s="10"/>
      <c r="P41" s="10"/>
      <c r="Q41" s="10"/>
      <c r="R41" s="10"/>
      <c r="S41" s="8"/>
      <c r="T41" s="8"/>
      <c r="U41" s="8"/>
      <c r="V41" s="9"/>
      <c r="W41" s="4" t="e">
        <f>VLOOKUP(V41,TIPOS_ANULACION!$D$5:$E$6,2,FALSE)</f>
        <v>#N/A</v>
      </c>
      <c r="X41" s="8"/>
      <c r="Y41" s="9"/>
      <c r="Z41" s="10"/>
      <c r="AA41" s="38">
        <f t="shared" si="1"/>
        <v>0</v>
      </c>
      <c r="AB41" s="9"/>
      <c r="AC41" s="4" t="e">
        <f>VLOOKUP(AB41,'ESTADOS ACTUALES CONTRATO'!$E$4:$F$11,2,FALSE)</f>
        <v>#N/A</v>
      </c>
      <c r="AD41" s="9"/>
      <c r="AE41" s="9"/>
      <c r="AF41" s="9"/>
      <c r="AG41" s="12"/>
    </row>
    <row r="42" spans="1:33" x14ac:dyDescent="0.25">
      <c r="A42" s="26"/>
      <c r="B42" s="3" t="e">
        <f>VLOOKUP(A42,LOCALIDAD!$A$3:$C$22,3,FALSE)</f>
        <v>#N/A</v>
      </c>
      <c r="C42" s="9"/>
      <c r="D42" s="37">
        <f t="shared" si="0"/>
        <v>0</v>
      </c>
      <c r="E42" s="33" t="str">
        <f>IFERROR(VLOOKUP(C42,RUBROS!A:B,2,FALSE),"")</f>
        <v/>
      </c>
      <c r="F42" s="33" t="str">
        <f>IFERROR(VLOOKUP(C42,RUBROS!A:E,5,FALSE),"")</f>
        <v/>
      </c>
      <c r="G42" s="9"/>
      <c r="H42" s="33" t="str">
        <f>IFERROR(VLOOKUP(G42,CONTRATISTAS!E:F,2,FALSE),"")</f>
        <v/>
      </c>
      <c r="I42" s="9"/>
      <c r="J42" s="4" t="e">
        <f>VLOOKUP(I42,TIPOS_CONTRATOS!$E$4:$F$19,2,FALSE)</f>
        <v>#N/A</v>
      </c>
      <c r="K42" s="9"/>
      <c r="L42" s="13"/>
      <c r="M42" s="9"/>
      <c r="N42" s="9"/>
      <c r="O42" s="10"/>
      <c r="P42" s="10"/>
      <c r="Q42" s="10"/>
      <c r="R42" s="10"/>
      <c r="S42" s="8"/>
      <c r="T42" s="8"/>
      <c r="U42" s="8"/>
      <c r="V42" s="9"/>
      <c r="W42" s="4" t="e">
        <f>VLOOKUP(V42,TIPOS_ANULACION!$D$5:$E$6,2,FALSE)</f>
        <v>#N/A</v>
      </c>
      <c r="X42" s="8"/>
      <c r="Y42" s="9"/>
      <c r="Z42" s="10"/>
      <c r="AA42" s="38">
        <f t="shared" si="1"/>
        <v>0</v>
      </c>
      <c r="AB42" s="9"/>
      <c r="AC42" s="4" t="e">
        <f>VLOOKUP(AB42,'ESTADOS ACTUALES CONTRATO'!$E$4:$F$11,2,FALSE)</f>
        <v>#N/A</v>
      </c>
      <c r="AD42" s="9"/>
      <c r="AE42" s="9"/>
      <c r="AF42" s="9"/>
      <c r="AG42" s="12"/>
    </row>
    <row r="43" spans="1:33" x14ac:dyDescent="0.25">
      <c r="A43" s="26"/>
      <c r="B43" s="3" t="e">
        <f>VLOOKUP(A43,LOCALIDAD!$A$3:$C$22,3,FALSE)</f>
        <v>#N/A</v>
      </c>
      <c r="C43" s="9"/>
      <c r="D43" s="37">
        <f t="shared" si="0"/>
        <v>0</v>
      </c>
      <c r="E43" s="33" t="str">
        <f>IFERROR(VLOOKUP(C43,RUBROS!A:B,2,FALSE),"")</f>
        <v/>
      </c>
      <c r="F43" s="33" t="str">
        <f>IFERROR(VLOOKUP(C43,RUBROS!A:E,5,FALSE),"")</f>
        <v/>
      </c>
      <c r="G43" s="9"/>
      <c r="H43" s="33" t="str">
        <f>IFERROR(VLOOKUP(G43,CONTRATISTAS!E:F,2,FALSE),"")</f>
        <v/>
      </c>
      <c r="I43" s="9"/>
      <c r="J43" s="4" t="e">
        <f>VLOOKUP(I43,TIPOS_CONTRATOS!$E$4:$F$19,2,FALSE)</f>
        <v>#N/A</v>
      </c>
      <c r="K43" s="9"/>
      <c r="L43" s="13"/>
      <c r="M43" s="9"/>
      <c r="N43" s="9"/>
      <c r="O43" s="10"/>
      <c r="P43" s="10"/>
      <c r="Q43" s="10"/>
      <c r="R43" s="10"/>
      <c r="S43" s="8"/>
      <c r="T43" s="8"/>
      <c r="U43" s="8"/>
      <c r="V43" s="9"/>
      <c r="W43" s="4" t="e">
        <f>VLOOKUP(V43,TIPOS_ANULACION!$D$5:$E$6,2,FALSE)</f>
        <v>#N/A</v>
      </c>
      <c r="X43" s="8"/>
      <c r="Y43" s="9"/>
      <c r="Z43" s="10"/>
      <c r="AA43" s="38">
        <f t="shared" si="1"/>
        <v>0</v>
      </c>
      <c r="AB43" s="9"/>
      <c r="AC43" s="4" t="e">
        <f>VLOOKUP(AB43,'ESTADOS ACTUALES CONTRATO'!$E$4:$F$11,2,FALSE)</f>
        <v>#N/A</v>
      </c>
      <c r="AD43" s="9"/>
      <c r="AE43" s="9"/>
      <c r="AF43" s="9"/>
      <c r="AG43" s="12"/>
    </row>
    <row r="44" spans="1:33" x14ac:dyDescent="0.25">
      <c r="A44" s="26"/>
      <c r="B44" s="3" t="e">
        <f>VLOOKUP(A44,LOCALIDAD!$A$3:$C$22,3,FALSE)</f>
        <v>#N/A</v>
      </c>
      <c r="C44" s="9"/>
      <c r="D44" s="37">
        <f t="shared" si="0"/>
        <v>0</v>
      </c>
      <c r="E44" s="33" t="str">
        <f>IFERROR(VLOOKUP(C44,RUBROS!A:B,2,FALSE),"")</f>
        <v/>
      </c>
      <c r="F44" s="33" t="str">
        <f>IFERROR(VLOOKUP(C44,RUBROS!A:E,5,FALSE),"")</f>
        <v/>
      </c>
      <c r="G44" s="9"/>
      <c r="H44" s="33" t="str">
        <f>IFERROR(VLOOKUP(G44,CONTRATISTAS!E:F,2,FALSE),"")</f>
        <v/>
      </c>
      <c r="I44" s="9"/>
      <c r="J44" s="4" t="e">
        <f>VLOOKUP(I44,TIPOS_CONTRATOS!$E$4:$F$19,2,FALSE)</f>
        <v>#N/A</v>
      </c>
      <c r="K44" s="9"/>
      <c r="L44" s="13"/>
      <c r="M44" s="9"/>
      <c r="N44" s="9"/>
      <c r="O44" s="10"/>
      <c r="P44" s="10"/>
      <c r="Q44" s="10"/>
      <c r="R44" s="10"/>
      <c r="S44" s="8"/>
      <c r="T44" s="8"/>
      <c r="U44" s="8"/>
      <c r="V44" s="9"/>
      <c r="W44" s="4" t="e">
        <f>VLOOKUP(V44,TIPOS_ANULACION!$D$5:$E$6,2,FALSE)</f>
        <v>#N/A</v>
      </c>
      <c r="X44" s="8"/>
      <c r="Y44" s="9"/>
      <c r="Z44" s="10"/>
      <c r="AA44" s="38">
        <f t="shared" si="1"/>
        <v>0</v>
      </c>
      <c r="AB44" s="9"/>
      <c r="AC44" s="4" t="e">
        <f>VLOOKUP(AB44,'ESTADOS ACTUALES CONTRATO'!$E$4:$F$11,2,FALSE)</f>
        <v>#N/A</v>
      </c>
      <c r="AD44" s="9"/>
      <c r="AE44" s="9"/>
      <c r="AF44" s="9"/>
      <c r="AG44" s="12"/>
    </row>
    <row r="45" spans="1:33" x14ac:dyDescent="0.25">
      <c r="A45" s="26"/>
      <c r="B45" s="3" t="e">
        <f>VLOOKUP(A45,LOCALIDAD!$A$3:$C$22,3,FALSE)</f>
        <v>#N/A</v>
      </c>
      <c r="C45" s="9"/>
      <c r="D45" s="37">
        <f t="shared" si="0"/>
        <v>0</v>
      </c>
      <c r="E45" s="33" t="str">
        <f>IFERROR(VLOOKUP(C45,RUBROS!A:B,2,FALSE),"")</f>
        <v/>
      </c>
      <c r="F45" s="33" t="str">
        <f>IFERROR(VLOOKUP(C45,RUBROS!A:E,5,FALSE),"")</f>
        <v/>
      </c>
      <c r="G45" s="9"/>
      <c r="H45" s="33" t="str">
        <f>IFERROR(VLOOKUP(G45,CONTRATISTAS!E:F,2,FALSE),"")</f>
        <v/>
      </c>
      <c r="I45" s="9"/>
      <c r="J45" s="4" t="e">
        <f>VLOOKUP(I45,TIPOS_CONTRATOS!$E$4:$F$19,2,FALSE)</f>
        <v>#N/A</v>
      </c>
      <c r="K45" s="9"/>
      <c r="L45" s="13"/>
      <c r="M45" s="9"/>
      <c r="N45" s="9"/>
      <c r="O45" s="10"/>
      <c r="P45" s="10"/>
      <c r="Q45" s="10"/>
      <c r="R45" s="10"/>
      <c r="S45" s="8"/>
      <c r="T45" s="8"/>
      <c r="U45" s="8"/>
      <c r="V45" s="9"/>
      <c r="W45" s="4" t="e">
        <f>VLOOKUP(V45,TIPOS_ANULACION!$D$5:$E$6,2,FALSE)</f>
        <v>#N/A</v>
      </c>
      <c r="X45" s="8"/>
      <c r="Y45" s="9"/>
      <c r="Z45" s="10"/>
      <c r="AA45" s="38">
        <f t="shared" si="1"/>
        <v>0</v>
      </c>
      <c r="AB45" s="9"/>
      <c r="AC45" s="4" t="e">
        <f>VLOOKUP(AB45,'ESTADOS ACTUALES CONTRATO'!$E$4:$F$11,2,FALSE)</f>
        <v>#N/A</v>
      </c>
      <c r="AD45" s="9"/>
      <c r="AE45" s="9"/>
      <c r="AF45" s="9"/>
      <c r="AG45" s="12"/>
    </row>
    <row r="46" spans="1:33" x14ac:dyDescent="0.25">
      <c r="A46" s="26"/>
      <c r="B46" s="3" t="e">
        <f>VLOOKUP(A46,LOCALIDAD!$A$3:$C$22,3,FALSE)</f>
        <v>#N/A</v>
      </c>
      <c r="C46" s="9"/>
      <c r="D46" s="37">
        <f t="shared" si="0"/>
        <v>0</v>
      </c>
      <c r="E46" s="33" t="str">
        <f>IFERROR(VLOOKUP(C46,RUBROS!A:B,2,FALSE),"")</f>
        <v/>
      </c>
      <c r="F46" s="33" t="str">
        <f>IFERROR(VLOOKUP(C46,RUBROS!A:E,5,FALSE),"")</f>
        <v/>
      </c>
      <c r="G46" s="9"/>
      <c r="H46" s="33" t="str">
        <f>IFERROR(VLOOKUP(G46,CONTRATISTAS!E:F,2,FALSE),"")</f>
        <v/>
      </c>
      <c r="I46" s="9"/>
      <c r="J46" s="4" t="e">
        <f>VLOOKUP(I46,TIPOS_CONTRATOS!$E$4:$F$19,2,FALSE)</f>
        <v>#N/A</v>
      </c>
      <c r="K46" s="9"/>
      <c r="L46" s="13"/>
      <c r="M46" s="9"/>
      <c r="N46" s="9"/>
      <c r="O46" s="10"/>
      <c r="P46" s="10"/>
      <c r="Q46" s="10"/>
      <c r="R46" s="10"/>
      <c r="S46" s="8"/>
      <c r="T46" s="8"/>
      <c r="U46" s="8"/>
      <c r="V46" s="9"/>
      <c r="W46" s="4" t="e">
        <f>VLOOKUP(V46,TIPOS_ANULACION!$D$5:$E$6,2,FALSE)</f>
        <v>#N/A</v>
      </c>
      <c r="X46" s="8"/>
      <c r="Y46" s="9"/>
      <c r="Z46" s="10"/>
      <c r="AA46" s="38">
        <f t="shared" si="1"/>
        <v>0</v>
      </c>
      <c r="AB46" s="9"/>
      <c r="AC46" s="4" t="e">
        <f>VLOOKUP(AB46,'ESTADOS ACTUALES CONTRATO'!$E$4:$F$11,2,FALSE)</f>
        <v>#N/A</v>
      </c>
      <c r="AD46" s="9"/>
      <c r="AE46" s="9"/>
      <c r="AF46" s="9"/>
      <c r="AG46" s="12"/>
    </row>
    <row r="47" spans="1:33" x14ac:dyDescent="0.25">
      <c r="A47" s="26"/>
      <c r="B47" s="3" t="e">
        <f>VLOOKUP(A47,LOCALIDAD!$A$3:$C$22,3,FALSE)</f>
        <v>#N/A</v>
      </c>
      <c r="C47" s="9"/>
      <c r="D47" s="37">
        <f t="shared" si="0"/>
        <v>0</v>
      </c>
      <c r="E47" s="33" t="str">
        <f>IFERROR(VLOOKUP(C47,RUBROS!A:B,2,FALSE),"")</f>
        <v/>
      </c>
      <c r="F47" s="33" t="str">
        <f>IFERROR(VLOOKUP(C47,RUBROS!A:E,5,FALSE),"")</f>
        <v/>
      </c>
      <c r="G47" s="9"/>
      <c r="H47" s="33" t="str">
        <f>IFERROR(VLOOKUP(G47,CONTRATISTAS!E:F,2,FALSE),"")</f>
        <v/>
      </c>
      <c r="I47" s="9"/>
      <c r="J47" s="4" t="e">
        <f>VLOOKUP(I47,TIPOS_CONTRATOS!$E$4:$F$19,2,FALSE)</f>
        <v>#N/A</v>
      </c>
      <c r="K47" s="9"/>
      <c r="L47" s="13"/>
      <c r="M47" s="9"/>
      <c r="N47" s="9"/>
      <c r="O47" s="10"/>
      <c r="P47" s="10"/>
      <c r="Q47" s="10"/>
      <c r="R47" s="10"/>
      <c r="S47" s="8"/>
      <c r="T47" s="8"/>
      <c r="U47" s="8"/>
      <c r="V47" s="9"/>
      <c r="W47" s="4" t="e">
        <f>VLOOKUP(V47,TIPOS_ANULACION!$D$5:$E$6,2,FALSE)</f>
        <v>#N/A</v>
      </c>
      <c r="X47" s="8"/>
      <c r="Y47" s="9"/>
      <c r="Z47" s="10"/>
      <c r="AA47" s="38">
        <f t="shared" si="1"/>
        <v>0</v>
      </c>
      <c r="AB47" s="9"/>
      <c r="AC47" s="4" t="e">
        <f>VLOOKUP(AB47,'ESTADOS ACTUALES CONTRATO'!$E$4:$F$11,2,FALSE)</f>
        <v>#N/A</v>
      </c>
      <c r="AD47" s="9"/>
      <c r="AE47" s="9"/>
      <c r="AF47" s="9"/>
      <c r="AG47" s="12"/>
    </row>
    <row r="48" spans="1:33" x14ac:dyDescent="0.25">
      <c r="A48" s="26"/>
      <c r="B48" s="3" t="e">
        <f>VLOOKUP(A48,LOCALIDAD!$A$3:$C$22,3,FALSE)</f>
        <v>#N/A</v>
      </c>
      <c r="C48" s="9"/>
      <c r="D48" s="37">
        <f t="shared" si="0"/>
        <v>0</v>
      </c>
      <c r="E48" s="33" t="str">
        <f>IFERROR(VLOOKUP(C48,RUBROS!A:B,2,FALSE),"")</f>
        <v/>
      </c>
      <c r="F48" s="33" t="str">
        <f>IFERROR(VLOOKUP(C48,RUBROS!A:E,5,FALSE),"")</f>
        <v/>
      </c>
      <c r="G48" s="9"/>
      <c r="H48" s="33" t="str">
        <f>IFERROR(VLOOKUP(G48,CONTRATISTAS!E:F,2,FALSE),"")</f>
        <v/>
      </c>
      <c r="I48" s="9"/>
      <c r="J48" s="4" t="e">
        <f>VLOOKUP(I48,TIPOS_CONTRATOS!$E$4:$F$19,2,FALSE)</f>
        <v>#N/A</v>
      </c>
      <c r="K48" s="9"/>
      <c r="L48" s="13"/>
      <c r="M48" s="9"/>
      <c r="N48" s="9"/>
      <c r="O48" s="10"/>
      <c r="P48" s="10"/>
      <c r="Q48" s="10"/>
      <c r="R48" s="10"/>
      <c r="S48" s="8"/>
      <c r="T48" s="8"/>
      <c r="U48" s="8"/>
      <c r="V48" s="9"/>
      <c r="W48" s="4" t="e">
        <f>VLOOKUP(V48,TIPOS_ANULACION!$D$5:$E$6,2,FALSE)</f>
        <v>#N/A</v>
      </c>
      <c r="X48" s="8"/>
      <c r="Y48" s="9"/>
      <c r="Z48" s="10"/>
      <c r="AA48" s="38">
        <f t="shared" si="1"/>
        <v>0</v>
      </c>
      <c r="AB48" s="9"/>
      <c r="AC48" s="4" t="e">
        <f>VLOOKUP(AB48,'ESTADOS ACTUALES CONTRATO'!$E$4:$F$11,2,FALSE)</f>
        <v>#N/A</v>
      </c>
      <c r="AD48" s="9"/>
      <c r="AE48" s="9"/>
      <c r="AF48" s="9"/>
      <c r="AG48" s="12"/>
    </row>
    <row r="49" spans="1:33" x14ac:dyDescent="0.25">
      <c r="A49" s="26"/>
      <c r="B49" s="3" t="e">
        <f>VLOOKUP(A49,LOCALIDAD!$A$3:$C$22,3,FALSE)</f>
        <v>#N/A</v>
      </c>
      <c r="C49" s="9"/>
      <c r="D49" s="37">
        <f t="shared" si="0"/>
        <v>0</v>
      </c>
      <c r="E49" s="33" t="str">
        <f>IFERROR(VLOOKUP(C49,RUBROS!A:B,2,FALSE),"")</f>
        <v/>
      </c>
      <c r="F49" s="33" t="str">
        <f>IFERROR(VLOOKUP(C49,RUBROS!A:E,5,FALSE),"")</f>
        <v/>
      </c>
      <c r="G49" s="9"/>
      <c r="H49" s="33" t="str">
        <f>IFERROR(VLOOKUP(G49,CONTRATISTAS!E:F,2,FALSE),"")</f>
        <v/>
      </c>
      <c r="I49" s="9"/>
      <c r="J49" s="4" t="e">
        <f>VLOOKUP(I49,TIPOS_CONTRATOS!$E$4:$F$19,2,FALSE)</f>
        <v>#N/A</v>
      </c>
      <c r="K49" s="9"/>
      <c r="L49" s="13"/>
      <c r="M49" s="9"/>
      <c r="N49" s="9"/>
      <c r="O49" s="10"/>
      <c r="P49" s="10"/>
      <c r="Q49" s="10"/>
      <c r="R49" s="10"/>
      <c r="S49" s="8"/>
      <c r="T49" s="8"/>
      <c r="U49" s="8"/>
      <c r="V49" s="9"/>
      <c r="W49" s="4" t="e">
        <f>VLOOKUP(V49,TIPOS_ANULACION!$D$5:$E$6,2,FALSE)</f>
        <v>#N/A</v>
      </c>
      <c r="X49" s="8"/>
      <c r="Y49" s="9"/>
      <c r="Z49" s="10"/>
      <c r="AA49" s="38">
        <f t="shared" si="1"/>
        <v>0</v>
      </c>
      <c r="AB49" s="9"/>
      <c r="AC49" s="4" t="e">
        <f>VLOOKUP(AB49,'ESTADOS ACTUALES CONTRATO'!$E$4:$F$11,2,FALSE)</f>
        <v>#N/A</v>
      </c>
      <c r="AD49" s="9"/>
      <c r="AE49" s="9"/>
      <c r="AF49" s="9"/>
      <c r="AG49" s="12"/>
    </row>
    <row r="50" spans="1:33" x14ac:dyDescent="0.25">
      <c r="A50" s="26"/>
      <c r="B50" s="3" t="e">
        <f>VLOOKUP(A50,LOCALIDAD!$A$3:$C$22,3,FALSE)</f>
        <v>#N/A</v>
      </c>
      <c r="C50" s="9"/>
      <c r="D50" s="37">
        <f t="shared" si="0"/>
        <v>0</v>
      </c>
      <c r="E50" s="33" t="str">
        <f>IFERROR(VLOOKUP(C50,RUBROS!A:B,2,FALSE),"")</f>
        <v/>
      </c>
      <c r="F50" s="33" t="str">
        <f>IFERROR(VLOOKUP(C50,RUBROS!A:E,5,FALSE),"")</f>
        <v/>
      </c>
      <c r="G50" s="9"/>
      <c r="H50" s="33" t="str">
        <f>IFERROR(VLOOKUP(G50,CONTRATISTAS!E:F,2,FALSE),"")</f>
        <v/>
      </c>
      <c r="I50" s="9"/>
      <c r="J50" s="4" t="e">
        <f>VLOOKUP(I50,TIPOS_CONTRATOS!$E$4:$F$19,2,FALSE)</f>
        <v>#N/A</v>
      </c>
      <c r="K50" s="9"/>
      <c r="L50" s="13"/>
      <c r="M50" s="9"/>
      <c r="N50" s="9"/>
      <c r="O50" s="10"/>
      <c r="P50" s="10"/>
      <c r="Q50" s="10"/>
      <c r="R50" s="10"/>
      <c r="S50" s="8"/>
      <c r="T50" s="8"/>
      <c r="U50" s="8"/>
      <c r="V50" s="9"/>
      <c r="W50" s="4" t="e">
        <f>VLOOKUP(V50,TIPOS_ANULACION!$D$5:$E$6,2,FALSE)</f>
        <v>#N/A</v>
      </c>
      <c r="X50" s="8"/>
      <c r="Y50" s="9"/>
      <c r="Z50" s="10"/>
      <c r="AA50" s="38">
        <f t="shared" si="1"/>
        <v>0</v>
      </c>
      <c r="AB50" s="9"/>
      <c r="AC50" s="4" t="e">
        <f>VLOOKUP(AB50,'ESTADOS ACTUALES CONTRATO'!$E$4:$F$11,2,FALSE)</f>
        <v>#N/A</v>
      </c>
      <c r="AD50" s="9"/>
      <c r="AE50" s="9"/>
      <c r="AF50" s="9"/>
      <c r="AG50" s="12"/>
    </row>
    <row r="51" spans="1:33" x14ac:dyDescent="0.25">
      <c r="A51" s="26"/>
      <c r="B51" s="3" t="e">
        <f>VLOOKUP(A51,LOCALIDAD!$A$3:$C$22,3,FALSE)</f>
        <v>#N/A</v>
      </c>
      <c r="C51" s="9"/>
      <c r="D51" s="37">
        <f t="shared" si="0"/>
        <v>0</v>
      </c>
      <c r="E51" s="33" t="str">
        <f>IFERROR(VLOOKUP(C51,RUBROS!A:B,2,FALSE),"")</f>
        <v/>
      </c>
      <c r="F51" s="33" t="str">
        <f>IFERROR(VLOOKUP(C51,RUBROS!A:E,5,FALSE),"")</f>
        <v/>
      </c>
      <c r="G51" s="9"/>
      <c r="H51" s="33" t="str">
        <f>IFERROR(VLOOKUP(G51,CONTRATISTAS!E:F,2,FALSE),"")</f>
        <v/>
      </c>
      <c r="I51" s="9"/>
      <c r="J51" s="4" t="e">
        <f>VLOOKUP(I51,TIPOS_CONTRATOS!$E$4:$F$19,2,FALSE)</f>
        <v>#N/A</v>
      </c>
      <c r="K51" s="9"/>
      <c r="L51" s="13"/>
      <c r="M51" s="9"/>
      <c r="N51" s="9"/>
      <c r="O51" s="10"/>
      <c r="P51" s="10"/>
      <c r="Q51" s="10"/>
      <c r="R51" s="10"/>
      <c r="S51" s="8"/>
      <c r="T51" s="8"/>
      <c r="U51" s="8"/>
      <c r="V51" s="9"/>
      <c r="W51" s="4" t="e">
        <f>VLOOKUP(V51,TIPOS_ANULACION!$D$5:$E$6,2,FALSE)</f>
        <v>#N/A</v>
      </c>
      <c r="X51" s="8"/>
      <c r="Y51" s="9"/>
      <c r="Z51" s="10"/>
      <c r="AA51" s="38">
        <f t="shared" si="1"/>
        <v>0</v>
      </c>
      <c r="AB51" s="9"/>
      <c r="AC51" s="4" t="e">
        <f>VLOOKUP(AB51,'ESTADOS ACTUALES CONTRATO'!$E$4:$F$11,2,FALSE)</f>
        <v>#N/A</v>
      </c>
      <c r="AD51" s="9"/>
      <c r="AE51" s="9"/>
      <c r="AF51" s="9"/>
      <c r="AG51" s="12"/>
    </row>
    <row r="52" spans="1:33" x14ac:dyDescent="0.25">
      <c r="A52" s="26"/>
      <c r="B52" s="3" t="e">
        <f>VLOOKUP(A52,LOCALIDAD!$A$3:$C$22,3,FALSE)</f>
        <v>#N/A</v>
      </c>
      <c r="C52" s="9"/>
      <c r="D52" s="37">
        <f t="shared" si="0"/>
        <v>0</v>
      </c>
      <c r="E52" s="33" t="str">
        <f>IFERROR(VLOOKUP(C52,RUBROS!A:B,2,FALSE),"")</f>
        <v/>
      </c>
      <c r="F52" s="33" t="str">
        <f>IFERROR(VLOOKUP(C52,RUBROS!A:E,5,FALSE),"")</f>
        <v/>
      </c>
      <c r="G52" s="9"/>
      <c r="H52" s="33" t="str">
        <f>IFERROR(VLOOKUP(G52,CONTRATISTAS!E:F,2,FALSE),"")</f>
        <v/>
      </c>
      <c r="I52" s="9"/>
      <c r="J52" s="4" t="e">
        <f>VLOOKUP(I52,TIPOS_CONTRATOS!$E$4:$F$19,2,FALSE)</f>
        <v>#N/A</v>
      </c>
      <c r="K52" s="9"/>
      <c r="L52" s="13"/>
      <c r="M52" s="9"/>
      <c r="N52" s="9"/>
      <c r="O52" s="10"/>
      <c r="P52" s="10"/>
      <c r="Q52" s="10"/>
      <c r="R52" s="10"/>
      <c r="S52" s="8"/>
      <c r="T52" s="8"/>
      <c r="U52" s="8"/>
      <c r="V52" s="9"/>
      <c r="W52" s="4" t="e">
        <f>VLOOKUP(V52,TIPOS_ANULACION!$D$5:$E$6,2,FALSE)</f>
        <v>#N/A</v>
      </c>
      <c r="X52" s="8"/>
      <c r="Y52" s="9"/>
      <c r="Z52" s="10"/>
      <c r="AA52" s="38">
        <f t="shared" si="1"/>
        <v>0</v>
      </c>
      <c r="AB52" s="9"/>
      <c r="AC52" s="4" t="e">
        <f>VLOOKUP(AB52,'ESTADOS ACTUALES CONTRATO'!$E$4:$F$11,2,FALSE)</f>
        <v>#N/A</v>
      </c>
      <c r="AD52" s="9"/>
      <c r="AE52" s="9"/>
      <c r="AF52" s="9"/>
      <c r="AG52" s="12"/>
    </row>
    <row r="53" spans="1:33" x14ac:dyDescent="0.25">
      <c r="A53" s="26"/>
      <c r="B53" s="3" t="e">
        <f>VLOOKUP(A53,LOCALIDAD!$A$3:$C$22,3,FALSE)</f>
        <v>#N/A</v>
      </c>
      <c r="C53" s="9"/>
      <c r="D53" s="37">
        <f t="shared" si="0"/>
        <v>0</v>
      </c>
      <c r="E53" s="33" t="str">
        <f>IFERROR(VLOOKUP(C53,RUBROS!A:B,2,FALSE),"")</f>
        <v/>
      </c>
      <c r="F53" s="33" t="str">
        <f>IFERROR(VLOOKUP(C53,RUBROS!A:E,5,FALSE),"")</f>
        <v/>
      </c>
      <c r="G53" s="9"/>
      <c r="H53" s="33" t="str">
        <f>IFERROR(VLOOKUP(G53,CONTRATISTAS!E:F,2,FALSE),"")</f>
        <v/>
      </c>
      <c r="I53" s="9"/>
      <c r="J53" s="4" t="e">
        <f>VLOOKUP(I53,TIPOS_CONTRATOS!$E$4:$F$19,2,FALSE)</f>
        <v>#N/A</v>
      </c>
      <c r="K53" s="9"/>
      <c r="L53" s="13"/>
      <c r="M53" s="9"/>
      <c r="N53" s="9"/>
      <c r="O53" s="10"/>
      <c r="P53" s="10"/>
      <c r="Q53" s="10"/>
      <c r="R53" s="10"/>
      <c r="S53" s="8"/>
      <c r="T53" s="8"/>
      <c r="U53" s="8"/>
      <c r="V53" s="9"/>
      <c r="W53" s="4" t="e">
        <f>VLOOKUP(V53,TIPOS_ANULACION!$D$5:$E$6,2,FALSE)</f>
        <v>#N/A</v>
      </c>
      <c r="X53" s="8"/>
      <c r="Y53" s="9"/>
      <c r="Z53" s="10"/>
      <c r="AA53" s="38">
        <f t="shared" si="1"/>
        <v>0</v>
      </c>
      <c r="AB53" s="9"/>
      <c r="AC53" s="4" t="e">
        <f>VLOOKUP(AB53,'ESTADOS ACTUALES CONTRATO'!$E$4:$F$11,2,FALSE)</f>
        <v>#N/A</v>
      </c>
      <c r="AD53" s="9"/>
      <c r="AE53" s="9"/>
      <c r="AF53" s="9"/>
      <c r="AG53" s="12"/>
    </row>
    <row r="54" spans="1:33" x14ac:dyDescent="0.25">
      <c r="A54" s="26"/>
      <c r="B54" s="3" t="e">
        <f>VLOOKUP(A54,LOCALIDAD!$A$3:$C$22,3,FALSE)</f>
        <v>#N/A</v>
      </c>
      <c r="C54" s="9"/>
      <c r="D54" s="37">
        <f t="shared" si="0"/>
        <v>0</v>
      </c>
      <c r="E54" s="33" t="str">
        <f>IFERROR(VLOOKUP(C54,RUBROS!A:B,2,FALSE),"")</f>
        <v/>
      </c>
      <c r="F54" s="33" t="str">
        <f>IFERROR(VLOOKUP(C54,RUBROS!A:E,5,FALSE),"")</f>
        <v/>
      </c>
      <c r="G54" s="9"/>
      <c r="H54" s="33" t="str">
        <f>IFERROR(VLOOKUP(G54,CONTRATISTAS!E:F,2,FALSE),"")</f>
        <v/>
      </c>
      <c r="I54" s="9"/>
      <c r="J54" s="4" t="e">
        <f>VLOOKUP(I54,TIPOS_CONTRATOS!$E$4:$F$19,2,FALSE)</f>
        <v>#N/A</v>
      </c>
      <c r="K54" s="9"/>
      <c r="L54" s="13"/>
      <c r="M54" s="9"/>
      <c r="N54" s="9"/>
      <c r="O54" s="10"/>
      <c r="P54" s="10"/>
      <c r="Q54" s="10"/>
      <c r="R54" s="10"/>
      <c r="S54" s="8"/>
      <c r="T54" s="8"/>
      <c r="U54" s="8"/>
      <c r="V54" s="9"/>
      <c r="W54" s="4" t="e">
        <f>VLOOKUP(V54,TIPOS_ANULACION!$D$5:$E$6,2,FALSE)</f>
        <v>#N/A</v>
      </c>
      <c r="X54" s="8"/>
      <c r="Y54" s="9"/>
      <c r="Z54" s="10"/>
      <c r="AA54" s="38">
        <f t="shared" si="1"/>
        <v>0</v>
      </c>
      <c r="AB54" s="9"/>
      <c r="AC54" s="4" t="e">
        <f>VLOOKUP(AB54,'ESTADOS ACTUALES CONTRATO'!$E$4:$F$11,2,FALSE)</f>
        <v>#N/A</v>
      </c>
      <c r="AD54" s="9"/>
      <c r="AE54" s="9"/>
      <c r="AF54" s="9"/>
      <c r="AG54" s="12"/>
    </row>
    <row r="55" spans="1:33" x14ac:dyDescent="0.25">
      <c r="A55" s="26"/>
      <c r="B55" s="3" t="e">
        <f>VLOOKUP(A55,LOCALIDAD!$A$3:$C$22,3,FALSE)</f>
        <v>#N/A</v>
      </c>
      <c r="C55" s="9"/>
      <c r="D55" s="37">
        <f t="shared" si="0"/>
        <v>0</v>
      </c>
      <c r="E55" s="33" t="str">
        <f>IFERROR(VLOOKUP(C55,RUBROS!A:B,2,FALSE),"")</f>
        <v/>
      </c>
      <c r="F55" s="33" t="str">
        <f>IFERROR(VLOOKUP(C55,RUBROS!A:E,5,FALSE),"")</f>
        <v/>
      </c>
      <c r="G55" s="9"/>
      <c r="H55" s="33" t="str">
        <f>IFERROR(VLOOKUP(G55,CONTRATISTAS!E:F,2,FALSE),"")</f>
        <v/>
      </c>
      <c r="I55" s="9"/>
      <c r="J55" s="4" t="e">
        <f>VLOOKUP(I55,TIPOS_CONTRATOS!$E$4:$F$19,2,FALSE)</f>
        <v>#N/A</v>
      </c>
      <c r="K55" s="9"/>
      <c r="L55" s="13"/>
      <c r="M55" s="9"/>
      <c r="N55" s="9"/>
      <c r="O55" s="10"/>
      <c r="P55" s="10"/>
      <c r="Q55" s="10"/>
      <c r="R55" s="10"/>
      <c r="S55" s="8"/>
      <c r="T55" s="8"/>
      <c r="U55" s="8"/>
      <c r="V55" s="9"/>
      <c r="W55" s="4" t="e">
        <f>VLOOKUP(V55,TIPOS_ANULACION!$D$5:$E$6,2,FALSE)</f>
        <v>#N/A</v>
      </c>
      <c r="X55" s="8"/>
      <c r="Y55" s="9"/>
      <c r="Z55" s="10"/>
      <c r="AA55" s="38">
        <f t="shared" si="1"/>
        <v>0</v>
      </c>
      <c r="AB55" s="9"/>
      <c r="AC55" s="4" t="e">
        <f>VLOOKUP(AB55,'ESTADOS ACTUALES CONTRATO'!$E$4:$F$11,2,FALSE)</f>
        <v>#N/A</v>
      </c>
      <c r="AD55" s="9"/>
      <c r="AE55" s="9"/>
      <c r="AF55" s="9"/>
      <c r="AG55" s="12"/>
    </row>
    <row r="56" spans="1:33" x14ac:dyDescent="0.25">
      <c r="A56" s="26"/>
      <c r="B56" s="3" t="e">
        <f>VLOOKUP(A56,LOCALIDAD!$A$3:$C$22,3,FALSE)</f>
        <v>#N/A</v>
      </c>
      <c r="C56" s="9"/>
      <c r="D56" s="37">
        <f t="shared" si="0"/>
        <v>0</v>
      </c>
      <c r="E56" s="33" t="str">
        <f>IFERROR(VLOOKUP(C56,RUBROS!A:B,2,FALSE),"")</f>
        <v/>
      </c>
      <c r="F56" s="33" t="str">
        <f>IFERROR(VLOOKUP(C56,RUBROS!A:E,5,FALSE),"")</f>
        <v/>
      </c>
      <c r="G56" s="9"/>
      <c r="H56" s="33" t="str">
        <f>IFERROR(VLOOKUP(G56,CONTRATISTAS!E:F,2,FALSE),"")</f>
        <v/>
      </c>
      <c r="I56" s="9"/>
      <c r="J56" s="4" t="e">
        <f>VLOOKUP(I56,TIPOS_CONTRATOS!$E$4:$F$19,2,FALSE)</f>
        <v>#N/A</v>
      </c>
      <c r="K56" s="9"/>
      <c r="L56" s="13"/>
      <c r="M56" s="9"/>
      <c r="N56" s="9"/>
      <c r="O56" s="10"/>
      <c r="P56" s="10"/>
      <c r="Q56" s="10"/>
      <c r="R56" s="10"/>
      <c r="S56" s="8"/>
      <c r="T56" s="8"/>
      <c r="U56" s="8"/>
      <c r="V56" s="9"/>
      <c r="W56" s="4" t="e">
        <f>VLOOKUP(V56,TIPOS_ANULACION!$D$5:$E$6,2,FALSE)</f>
        <v>#N/A</v>
      </c>
      <c r="X56" s="8"/>
      <c r="Y56" s="9"/>
      <c r="Z56" s="10"/>
      <c r="AA56" s="38">
        <f t="shared" si="1"/>
        <v>0</v>
      </c>
      <c r="AB56" s="9"/>
      <c r="AC56" s="4" t="e">
        <f>VLOOKUP(AB56,'ESTADOS ACTUALES CONTRATO'!$E$4:$F$11,2,FALSE)</f>
        <v>#N/A</v>
      </c>
      <c r="AD56" s="9"/>
      <c r="AE56" s="9"/>
      <c r="AF56" s="9"/>
      <c r="AG56" s="12"/>
    </row>
    <row r="57" spans="1:33" x14ac:dyDescent="0.25">
      <c r="A57" s="26"/>
      <c r="B57" s="3" t="e">
        <f>VLOOKUP(A57,LOCALIDAD!$A$3:$C$22,3,FALSE)</f>
        <v>#N/A</v>
      </c>
      <c r="C57" s="9"/>
      <c r="D57" s="37">
        <f t="shared" si="0"/>
        <v>0</v>
      </c>
      <c r="E57" s="33" t="str">
        <f>IFERROR(VLOOKUP(C57,RUBROS!A:B,2,FALSE),"")</f>
        <v/>
      </c>
      <c r="F57" s="33" t="str">
        <f>IFERROR(VLOOKUP(C57,RUBROS!A:E,5,FALSE),"")</f>
        <v/>
      </c>
      <c r="G57" s="9"/>
      <c r="H57" s="33" t="str">
        <f>IFERROR(VLOOKUP(G57,CONTRATISTAS!E:F,2,FALSE),"")</f>
        <v/>
      </c>
      <c r="I57" s="9"/>
      <c r="J57" s="4" t="e">
        <f>VLOOKUP(I57,TIPOS_CONTRATOS!$E$4:$F$19,2,FALSE)</f>
        <v>#N/A</v>
      </c>
      <c r="K57" s="9"/>
      <c r="L57" s="13"/>
      <c r="M57" s="9"/>
      <c r="N57" s="9"/>
      <c r="O57" s="10"/>
      <c r="P57" s="10"/>
      <c r="Q57" s="10"/>
      <c r="R57" s="10"/>
      <c r="S57" s="8"/>
      <c r="T57" s="8"/>
      <c r="U57" s="8"/>
      <c r="V57" s="9"/>
      <c r="W57" s="4" t="e">
        <f>VLOOKUP(V57,TIPOS_ANULACION!$D$5:$E$6,2,FALSE)</f>
        <v>#N/A</v>
      </c>
      <c r="X57" s="8"/>
      <c r="Y57" s="9"/>
      <c r="Z57" s="10"/>
      <c r="AA57" s="38">
        <f t="shared" si="1"/>
        <v>0</v>
      </c>
      <c r="AB57" s="9"/>
      <c r="AC57" s="4" t="e">
        <f>VLOOKUP(AB57,'ESTADOS ACTUALES CONTRATO'!$E$4:$F$11,2,FALSE)</f>
        <v>#N/A</v>
      </c>
      <c r="AD57" s="9"/>
      <c r="AE57" s="9"/>
      <c r="AF57" s="9"/>
      <c r="AG57" s="12"/>
    </row>
    <row r="58" spans="1:33" x14ac:dyDescent="0.25">
      <c r="A58" s="26"/>
      <c r="B58" s="3" t="e">
        <f>VLOOKUP(A58,LOCALIDAD!$A$3:$C$22,3,FALSE)</f>
        <v>#N/A</v>
      </c>
      <c r="C58" s="9"/>
      <c r="D58" s="37">
        <f t="shared" si="0"/>
        <v>0</v>
      </c>
      <c r="E58" s="33" t="str">
        <f>IFERROR(VLOOKUP(C58,RUBROS!A:B,2,FALSE),"")</f>
        <v/>
      </c>
      <c r="F58" s="33" t="str">
        <f>IFERROR(VLOOKUP(C58,RUBROS!A:E,5,FALSE),"")</f>
        <v/>
      </c>
      <c r="G58" s="9"/>
      <c r="H58" s="33" t="str">
        <f>IFERROR(VLOOKUP(G58,CONTRATISTAS!E:F,2,FALSE),"")</f>
        <v/>
      </c>
      <c r="I58" s="9"/>
      <c r="J58" s="4" t="e">
        <f>VLOOKUP(I58,TIPOS_CONTRATOS!$E$4:$F$19,2,FALSE)</f>
        <v>#N/A</v>
      </c>
      <c r="K58" s="9"/>
      <c r="L58" s="13"/>
      <c r="M58" s="9"/>
      <c r="N58" s="9"/>
      <c r="O58" s="10"/>
      <c r="P58" s="10"/>
      <c r="Q58" s="10"/>
      <c r="R58" s="10"/>
      <c r="S58" s="8"/>
      <c r="T58" s="8"/>
      <c r="U58" s="8"/>
      <c r="V58" s="9"/>
      <c r="W58" s="4" t="e">
        <f>VLOOKUP(V58,TIPOS_ANULACION!$D$5:$E$6,2,FALSE)</f>
        <v>#N/A</v>
      </c>
      <c r="X58" s="8"/>
      <c r="Y58" s="9"/>
      <c r="Z58" s="10"/>
      <c r="AA58" s="38">
        <f t="shared" si="1"/>
        <v>0</v>
      </c>
      <c r="AB58" s="9"/>
      <c r="AC58" s="4" t="e">
        <f>VLOOKUP(AB58,'ESTADOS ACTUALES CONTRATO'!$E$4:$F$11,2,FALSE)</f>
        <v>#N/A</v>
      </c>
      <c r="AD58" s="9"/>
      <c r="AE58" s="9"/>
      <c r="AF58" s="9"/>
      <c r="AG58" s="12"/>
    </row>
    <row r="59" spans="1:33" x14ac:dyDescent="0.25">
      <c r="A59" s="26"/>
      <c r="B59" s="3" t="e">
        <f>VLOOKUP(A59,LOCALIDAD!$A$3:$C$22,3,FALSE)</f>
        <v>#N/A</v>
      </c>
      <c r="C59" s="9"/>
      <c r="D59" s="37">
        <f t="shared" si="0"/>
        <v>0</v>
      </c>
      <c r="E59" s="33" t="str">
        <f>IFERROR(VLOOKUP(C59,RUBROS!A:B,2,FALSE),"")</f>
        <v/>
      </c>
      <c r="F59" s="33" t="str">
        <f>IFERROR(VLOOKUP(C59,RUBROS!A:E,5,FALSE),"")</f>
        <v/>
      </c>
      <c r="G59" s="9"/>
      <c r="H59" s="33" t="str">
        <f>IFERROR(VLOOKUP(G59,CONTRATISTAS!E:F,2,FALSE),"")</f>
        <v/>
      </c>
      <c r="I59" s="9"/>
      <c r="J59" s="4" t="e">
        <f>VLOOKUP(I59,TIPOS_CONTRATOS!$E$4:$F$19,2,FALSE)</f>
        <v>#N/A</v>
      </c>
      <c r="K59" s="9"/>
      <c r="L59" s="13"/>
      <c r="M59" s="9"/>
      <c r="N59" s="9"/>
      <c r="O59" s="10"/>
      <c r="P59" s="10"/>
      <c r="Q59" s="10"/>
      <c r="R59" s="10"/>
      <c r="S59" s="8"/>
      <c r="T59" s="8"/>
      <c r="U59" s="8"/>
      <c r="V59" s="9"/>
      <c r="W59" s="4" t="e">
        <f>VLOOKUP(V59,TIPOS_ANULACION!$D$5:$E$6,2,FALSE)</f>
        <v>#N/A</v>
      </c>
      <c r="X59" s="8"/>
      <c r="Y59" s="9"/>
      <c r="Z59" s="10"/>
      <c r="AA59" s="38">
        <f t="shared" si="1"/>
        <v>0</v>
      </c>
      <c r="AB59" s="9"/>
      <c r="AC59" s="4" t="e">
        <f>VLOOKUP(AB59,'ESTADOS ACTUALES CONTRATO'!$E$4:$F$11,2,FALSE)</f>
        <v>#N/A</v>
      </c>
      <c r="AD59" s="9"/>
      <c r="AE59" s="9"/>
      <c r="AF59" s="9"/>
      <c r="AG59" s="12"/>
    </row>
    <row r="60" spans="1:33" x14ac:dyDescent="0.25">
      <c r="A60" s="26"/>
      <c r="B60" s="3" t="e">
        <f>VLOOKUP(A60,LOCALIDAD!$A$3:$C$22,3,FALSE)</f>
        <v>#N/A</v>
      </c>
      <c r="C60" s="9"/>
      <c r="D60" s="37">
        <f t="shared" si="0"/>
        <v>0</v>
      </c>
      <c r="E60" s="33" t="str">
        <f>IFERROR(VLOOKUP(C60,RUBROS!A:B,2,FALSE),"")</f>
        <v/>
      </c>
      <c r="F60" s="33" t="str">
        <f>IFERROR(VLOOKUP(C60,RUBROS!A:E,5,FALSE),"")</f>
        <v/>
      </c>
      <c r="G60" s="9"/>
      <c r="H60" s="33" t="str">
        <f>IFERROR(VLOOKUP(G60,CONTRATISTAS!E:F,2,FALSE),"")</f>
        <v/>
      </c>
      <c r="I60" s="9"/>
      <c r="J60" s="4" t="e">
        <f>VLOOKUP(I60,TIPOS_CONTRATOS!$E$4:$F$19,2,FALSE)</f>
        <v>#N/A</v>
      </c>
      <c r="K60" s="9"/>
      <c r="L60" s="13"/>
      <c r="M60" s="9"/>
      <c r="N60" s="9"/>
      <c r="O60" s="10"/>
      <c r="P60" s="10"/>
      <c r="Q60" s="10"/>
      <c r="R60" s="10"/>
      <c r="S60" s="8"/>
      <c r="T60" s="8"/>
      <c r="U60" s="8"/>
      <c r="V60" s="9"/>
      <c r="W60" s="4" t="e">
        <f>VLOOKUP(V60,TIPOS_ANULACION!$D$5:$E$6,2,FALSE)</f>
        <v>#N/A</v>
      </c>
      <c r="X60" s="8"/>
      <c r="Y60" s="9"/>
      <c r="Z60" s="10"/>
      <c r="AA60" s="38">
        <f t="shared" si="1"/>
        <v>0</v>
      </c>
      <c r="AB60" s="9"/>
      <c r="AC60" s="4" t="e">
        <f>VLOOKUP(AB60,'ESTADOS ACTUALES CONTRATO'!$E$4:$F$11,2,FALSE)</f>
        <v>#N/A</v>
      </c>
      <c r="AD60" s="9"/>
      <c r="AE60" s="9"/>
      <c r="AF60" s="9"/>
      <c r="AG60" s="12"/>
    </row>
    <row r="61" spans="1:33" x14ac:dyDescent="0.25">
      <c r="A61" s="26"/>
      <c r="B61" s="3" t="e">
        <f>VLOOKUP(A61,LOCALIDAD!$A$3:$C$22,3,FALSE)</f>
        <v>#N/A</v>
      </c>
      <c r="C61" s="9"/>
      <c r="D61" s="37">
        <f t="shared" si="0"/>
        <v>0</v>
      </c>
      <c r="E61" s="33" t="str">
        <f>IFERROR(VLOOKUP(C61,RUBROS!A:B,2,FALSE),"")</f>
        <v/>
      </c>
      <c r="F61" s="33" t="str">
        <f>IFERROR(VLOOKUP(C61,RUBROS!A:E,5,FALSE),"")</f>
        <v/>
      </c>
      <c r="G61" s="9"/>
      <c r="H61" s="33" t="str">
        <f>IFERROR(VLOOKUP(G61,CONTRATISTAS!E:F,2,FALSE),"")</f>
        <v/>
      </c>
      <c r="I61" s="9"/>
      <c r="J61" s="4" t="e">
        <f>VLOOKUP(I61,TIPOS_CONTRATOS!$E$4:$F$19,2,FALSE)</f>
        <v>#N/A</v>
      </c>
      <c r="K61" s="9"/>
      <c r="L61" s="13"/>
      <c r="M61" s="9"/>
      <c r="N61" s="9"/>
      <c r="O61" s="10"/>
      <c r="P61" s="10"/>
      <c r="Q61" s="10"/>
      <c r="R61" s="10"/>
      <c r="S61" s="8"/>
      <c r="T61" s="8"/>
      <c r="U61" s="8"/>
      <c r="V61" s="9"/>
      <c r="W61" s="4" t="e">
        <f>VLOOKUP(V61,TIPOS_ANULACION!$D$5:$E$6,2,FALSE)</f>
        <v>#N/A</v>
      </c>
      <c r="X61" s="8"/>
      <c r="Y61" s="9"/>
      <c r="Z61" s="10"/>
      <c r="AA61" s="38">
        <f t="shared" si="1"/>
        <v>0</v>
      </c>
      <c r="AB61" s="9"/>
      <c r="AC61" s="4" t="e">
        <f>VLOOKUP(AB61,'ESTADOS ACTUALES CONTRATO'!$E$4:$F$11,2,FALSE)</f>
        <v>#N/A</v>
      </c>
      <c r="AD61" s="9"/>
      <c r="AE61" s="9"/>
      <c r="AF61" s="9"/>
      <c r="AG61" s="12"/>
    </row>
    <row r="62" spans="1:33" x14ac:dyDescent="0.25">
      <c r="A62" s="26"/>
      <c r="B62" s="3" t="e">
        <f>VLOOKUP(A62,LOCALIDAD!$A$3:$C$22,3,FALSE)</f>
        <v>#N/A</v>
      </c>
      <c r="C62" s="9"/>
      <c r="D62" s="37">
        <f t="shared" si="0"/>
        <v>0</v>
      </c>
      <c r="E62" s="33" t="str">
        <f>IFERROR(VLOOKUP(C62,RUBROS!A:B,2,FALSE),"")</f>
        <v/>
      </c>
      <c r="F62" s="33" t="str">
        <f>IFERROR(VLOOKUP(C62,RUBROS!A:E,5,FALSE),"")</f>
        <v/>
      </c>
      <c r="G62" s="9"/>
      <c r="H62" s="33" t="str">
        <f>IFERROR(VLOOKUP(G62,CONTRATISTAS!E:F,2,FALSE),"")</f>
        <v/>
      </c>
      <c r="I62" s="9"/>
      <c r="J62" s="4" t="e">
        <f>VLOOKUP(I62,TIPOS_CONTRATOS!$E$4:$F$19,2,FALSE)</f>
        <v>#N/A</v>
      </c>
      <c r="K62" s="9"/>
      <c r="L62" s="13"/>
      <c r="M62" s="9"/>
      <c r="N62" s="9"/>
      <c r="O62" s="10"/>
      <c r="P62" s="10"/>
      <c r="Q62" s="10"/>
      <c r="R62" s="10"/>
      <c r="S62" s="8"/>
      <c r="T62" s="8"/>
      <c r="U62" s="8"/>
      <c r="V62" s="9"/>
      <c r="W62" s="4" t="e">
        <f>VLOOKUP(V62,TIPOS_ANULACION!$D$5:$E$6,2,FALSE)</f>
        <v>#N/A</v>
      </c>
      <c r="X62" s="8"/>
      <c r="Y62" s="9"/>
      <c r="Z62" s="10"/>
      <c r="AA62" s="38">
        <f t="shared" si="1"/>
        <v>0</v>
      </c>
      <c r="AB62" s="9"/>
      <c r="AC62" s="4" t="e">
        <f>VLOOKUP(AB62,'ESTADOS ACTUALES CONTRATO'!$E$4:$F$11,2,FALSE)</f>
        <v>#N/A</v>
      </c>
      <c r="AD62" s="9"/>
      <c r="AE62" s="9"/>
      <c r="AF62" s="9"/>
      <c r="AG62" s="12"/>
    </row>
    <row r="63" spans="1:33" x14ac:dyDescent="0.25">
      <c r="A63" s="26"/>
      <c r="B63" s="3" t="e">
        <f>VLOOKUP(A63,LOCALIDAD!$A$3:$C$22,3,FALSE)</f>
        <v>#N/A</v>
      </c>
      <c r="C63" s="9"/>
      <c r="D63" s="37">
        <f t="shared" si="0"/>
        <v>0</v>
      </c>
      <c r="E63" s="33" t="str">
        <f>IFERROR(VLOOKUP(C63,RUBROS!A:B,2,FALSE),"")</f>
        <v/>
      </c>
      <c r="F63" s="33" t="str">
        <f>IFERROR(VLOOKUP(C63,RUBROS!A:E,5,FALSE),"")</f>
        <v/>
      </c>
      <c r="G63" s="9"/>
      <c r="H63" s="33" t="str">
        <f>IFERROR(VLOOKUP(G63,CONTRATISTAS!E:F,2,FALSE),"")</f>
        <v/>
      </c>
      <c r="I63" s="9"/>
      <c r="J63" s="4" t="e">
        <f>VLOOKUP(I63,TIPOS_CONTRATOS!$E$4:$F$19,2,FALSE)</f>
        <v>#N/A</v>
      </c>
      <c r="K63" s="9"/>
      <c r="L63" s="13"/>
      <c r="M63" s="9"/>
      <c r="N63" s="9"/>
      <c r="O63" s="10"/>
      <c r="P63" s="10"/>
      <c r="Q63" s="10"/>
      <c r="R63" s="10"/>
      <c r="S63" s="8"/>
      <c r="T63" s="8"/>
      <c r="U63" s="8"/>
      <c r="V63" s="9"/>
      <c r="W63" s="4" t="e">
        <f>VLOOKUP(V63,TIPOS_ANULACION!$D$5:$E$6,2,FALSE)</f>
        <v>#N/A</v>
      </c>
      <c r="X63" s="8"/>
      <c r="Y63" s="9"/>
      <c r="Z63" s="10"/>
      <c r="AA63" s="38">
        <f t="shared" si="1"/>
        <v>0</v>
      </c>
      <c r="AB63" s="9"/>
      <c r="AC63" s="4" t="e">
        <f>VLOOKUP(AB63,'ESTADOS ACTUALES CONTRATO'!$E$4:$F$11,2,FALSE)</f>
        <v>#N/A</v>
      </c>
      <c r="AD63" s="9"/>
      <c r="AE63" s="9"/>
      <c r="AF63" s="9"/>
      <c r="AG63" s="12"/>
    </row>
    <row r="64" spans="1:33" x14ac:dyDescent="0.25">
      <c r="A64" s="26"/>
      <c r="B64" s="3" t="e">
        <f>VLOOKUP(A64,LOCALIDAD!$A$3:$C$22,3,FALSE)</f>
        <v>#N/A</v>
      </c>
      <c r="C64" s="9"/>
      <c r="D64" s="37">
        <f t="shared" si="0"/>
        <v>0</v>
      </c>
      <c r="E64" s="33" t="str">
        <f>IFERROR(VLOOKUP(C64,RUBROS!A:B,2,FALSE),"")</f>
        <v/>
      </c>
      <c r="F64" s="33" t="str">
        <f>IFERROR(VLOOKUP(C64,RUBROS!A:E,5,FALSE),"")</f>
        <v/>
      </c>
      <c r="G64" s="9"/>
      <c r="H64" s="33" t="str">
        <f>IFERROR(VLOOKUP(G64,CONTRATISTAS!E:F,2,FALSE),"")</f>
        <v/>
      </c>
      <c r="I64" s="9"/>
      <c r="J64" s="4" t="e">
        <f>VLOOKUP(I64,TIPOS_CONTRATOS!$E$4:$F$19,2,FALSE)</f>
        <v>#N/A</v>
      </c>
      <c r="K64" s="9"/>
      <c r="L64" s="13"/>
      <c r="M64" s="9"/>
      <c r="N64" s="9"/>
      <c r="O64" s="10"/>
      <c r="P64" s="10"/>
      <c r="Q64" s="10"/>
      <c r="R64" s="10"/>
      <c r="S64" s="8"/>
      <c r="T64" s="8"/>
      <c r="U64" s="8"/>
      <c r="V64" s="9"/>
      <c r="W64" s="4" t="e">
        <f>VLOOKUP(V64,TIPOS_ANULACION!$D$5:$E$6,2,FALSE)</f>
        <v>#N/A</v>
      </c>
      <c r="X64" s="8"/>
      <c r="Y64" s="9"/>
      <c r="Z64" s="10"/>
      <c r="AA64" s="38">
        <f t="shared" si="1"/>
        <v>0</v>
      </c>
      <c r="AB64" s="9"/>
      <c r="AC64" s="4" t="e">
        <f>VLOOKUP(AB64,'ESTADOS ACTUALES CONTRATO'!$E$4:$F$11,2,FALSE)</f>
        <v>#N/A</v>
      </c>
      <c r="AD64" s="9"/>
      <c r="AE64" s="9"/>
      <c r="AF64" s="9"/>
      <c r="AG64" s="12"/>
    </row>
    <row r="65" spans="1:33" x14ac:dyDescent="0.25">
      <c r="A65" s="26"/>
      <c r="B65" s="3" t="e">
        <f>VLOOKUP(A65,LOCALIDAD!$A$3:$C$22,3,FALSE)</f>
        <v>#N/A</v>
      </c>
      <c r="C65" s="9"/>
      <c r="D65" s="37">
        <f t="shared" si="0"/>
        <v>0</v>
      </c>
      <c r="E65" s="33" t="str">
        <f>IFERROR(VLOOKUP(C65,RUBROS!A:B,2,FALSE),"")</f>
        <v/>
      </c>
      <c r="F65" s="33" t="str">
        <f>IFERROR(VLOOKUP(C65,RUBROS!A:E,5,FALSE),"")</f>
        <v/>
      </c>
      <c r="G65" s="9"/>
      <c r="H65" s="33" t="str">
        <f>IFERROR(VLOOKUP(G65,CONTRATISTAS!E:F,2,FALSE),"")</f>
        <v/>
      </c>
      <c r="I65" s="9"/>
      <c r="J65" s="4" t="e">
        <f>VLOOKUP(I65,TIPOS_CONTRATOS!$E$4:$F$19,2,FALSE)</f>
        <v>#N/A</v>
      </c>
      <c r="K65" s="9"/>
      <c r="L65" s="13"/>
      <c r="M65" s="9"/>
      <c r="N65" s="9"/>
      <c r="O65" s="10"/>
      <c r="P65" s="10"/>
      <c r="Q65" s="10"/>
      <c r="R65" s="10"/>
      <c r="S65" s="8"/>
      <c r="T65" s="8"/>
      <c r="U65" s="8"/>
      <c r="V65" s="9"/>
      <c r="W65" s="4" t="e">
        <f>VLOOKUP(V65,TIPOS_ANULACION!$D$5:$E$6,2,FALSE)</f>
        <v>#N/A</v>
      </c>
      <c r="X65" s="8"/>
      <c r="Y65" s="9"/>
      <c r="Z65" s="10"/>
      <c r="AA65" s="38">
        <f t="shared" si="1"/>
        <v>0</v>
      </c>
      <c r="AB65" s="9"/>
      <c r="AC65" s="4" t="e">
        <f>VLOOKUP(AB65,'ESTADOS ACTUALES CONTRATO'!$E$4:$F$11,2,FALSE)</f>
        <v>#N/A</v>
      </c>
      <c r="AD65" s="9"/>
      <c r="AE65" s="9"/>
      <c r="AF65" s="9"/>
      <c r="AG65" s="12"/>
    </row>
    <row r="66" spans="1:33" x14ac:dyDescent="0.25">
      <c r="A66" s="26"/>
      <c r="B66" s="3" t="e">
        <f>VLOOKUP(A66,LOCALIDAD!$A$3:$C$22,3,FALSE)</f>
        <v>#N/A</v>
      </c>
      <c r="C66" s="9"/>
      <c r="D66" s="37">
        <f t="shared" si="0"/>
        <v>0</v>
      </c>
      <c r="E66" s="33" t="str">
        <f>IFERROR(VLOOKUP(C66,RUBROS!A:B,2,FALSE),"")</f>
        <v/>
      </c>
      <c r="F66" s="33" t="str">
        <f>IFERROR(VLOOKUP(C66,RUBROS!A:E,5,FALSE),"")</f>
        <v/>
      </c>
      <c r="G66" s="9"/>
      <c r="H66" s="33" t="str">
        <f>IFERROR(VLOOKUP(G66,CONTRATISTAS!E:F,2,FALSE),"")</f>
        <v/>
      </c>
      <c r="I66" s="9"/>
      <c r="J66" s="4" t="e">
        <f>VLOOKUP(I66,TIPOS_CONTRATOS!$E$4:$F$19,2,FALSE)</f>
        <v>#N/A</v>
      </c>
      <c r="K66" s="9"/>
      <c r="L66" s="13"/>
      <c r="M66" s="9"/>
      <c r="N66" s="9"/>
      <c r="O66" s="10"/>
      <c r="P66" s="10"/>
      <c r="Q66" s="10"/>
      <c r="R66" s="10"/>
      <c r="S66" s="8"/>
      <c r="T66" s="8"/>
      <c r="U66" s="8"/>
      <c r="V66" s="9"/>
      <c r="W66" s="4" t="e">
        <f>VLOOKUP(V66,TIPOS_ANULACION!$D$5:$E$6,2,FALSE)</f>
        <v>#N/A</v>
      </c>
      <c r="X66" s="8"/>
      <c r="Y66" s="9"/>
      <c r="Z66" s="10"/>
      <c r="AA66" s="38">
        <f t="shared" si="1"/>
        <v>0</v>
      </c>
      <c r="AB66" s="9"/>
      <c r="AC66" s="4" t="e">
        <f>VLOOKUP(AB66,'ESTADOS ACTUALES CONTRATO'!$E$4:$F$11,2,FALSE)</f>
        <v>#N/A</v>
      </c>
      <c r="AD66" s="9"/>
      <c r="AE66" s="9"/>
      <c r="AF66" s="9"/>
      <c r="AG66" s="12"/>
    </row>
    <row r="67" spans="1:33" x14ac:dyDescent="0.25">
      <c r="A67" s="26"/>
      <c r="B67" s="3" t="e">
        <f>VLOOKUP(A67,LOCALIDAD!$A$3:$C$22,3,FALSE)</f>
        <v>#N/A</v>
      </c>
      <c r="C67" s="9"/>
      <c r="D67" s="37">
        <f t="shared" si="0"/>
        <v>0</v>
      </c>
      <c r="E67" s="33" t="str">
        <f>IFERROR(VLOOKUP(C67,RUBROS!A:B,2,FALSE),"")</f>
        <v/>
      </c>
      <c r="F67" s="33" t="str">
        <f>IFERROR(VLOOKUP(C67,RUBROS!A:E,5,FALSE),"")</f>
        <v/>
      </c>
      <c r="G67" s="9"/>
      <c r="H67" s="33" t="str">
        <f>IFERROR(VLOOKUP(G67,CONTRATISTAS!E:F,2,FALSE),"")</f>
        <v/>
      </c>
      <c r="I67" s="9"/>
      <c r="J67" s="4" t="e">
        <f>VLOOKUP(I67,TIPOS_CONTRATOS!$E$4:$F$19,2,FALSE)</f>
        <v>#N/A</v>
      </c>
      <c r="K67" s="9"/>
      <c r="L67" s="13"/>
      <c r="M67" s="9"/>
      <c r="N67" s="9"/>
      <c r="O67" s="10"/>
      <c r="P67" s="10"/>
      <c r="Q67" s="10"/>
      <c r="R67" s="10"/>
      <c r="S67" s="8"/>
      <c r="T67" s="8"/>
      <c r="U67" s="8"/>
      <c r="V67" s="9"/>
      <c r="W67" s="4" t="e">
        <f>VLOOKUP(V67,TIPOS_ANULACION!$D$5:$E$6,2,FALSE)</f>
        <v>#N/A</v>
      </c>
      <c r="X67" s="8"/>
      <c r="Y67" s="9"/>
      <c r="Z67" s="10"/>
      <c r="AA67" s="38">
        <f t="shared" si="1"/>
        <v>0</v>
      </c>
      <c r="AB67" s="9"/>
      <c r="AC67" s="4" t="e">
        <f>VLOOKUP(AB67,'ESTADOS ACTUALES CONTRATO'!$E$4:$F$11,2,FALSE)</f>
        <v>#N/A</v>
      </c>
      <c r="AD67" s="9"/>
      <c r="AE67" s="9"/>
      <c r="AF67" s="9"/>
      <c r="AG67" s="12"/>
    </row>
    <row r="68" spans="1:33" x14ac:dyDescent="0.25">
      <c r="A68" s="26"/>
      <c r="B68" s="3" t="e">
        <f>VLOOKUP(A68,LOCALIDAD!$A$3:$C$22,3,FALSE)</f>
        <v>#N/A</v>
      </c>
      <c r="C68" s="9"/>
      <c r="D68" s="37">
        <f t="shared" si="0"/>
        <v>0</v>
      </c>
      <c r="E68" s="33" t="str">
        <f>IFERROR(VLOOKUP(C68,RUBROS!A:B,2,FALSE),"")</f>
        <v/>
      </c>
      <c r="F68" s="33" t="str">
        <f>IFERROR(VLOOKUP(C68,RUBROS!A:E,5,FALSE),"")</f>
        <v/>
      </c>
      <c r="G68" s="9"/>
      <c r="H68" s="33" t="str">
        <f>IFERROR(VLOOKUP(G68,CONTRATISTAS!E:F,2,FALSE),"")</f>
        <v/>
      </c>
      <c r="I68" s="9"/>
      <c r="J68" s="4" t="e">
        <f>VLOOKUP(I68,TIPOS_CONTRATOS!$E$4:$F$19,2,FALSE)</f>
        <v>#N/A</v>
      </c>
      <c r="K68" s="9"/>
      <c r="L68" s="13"/>
      <c r="M68" s="9"/>
      <c r="N68" s="9"/>
      <c r="O68" s="10"/>
      <c r="P68" s="10"/>
      <c r="Q68" s="10"/>
      <c r="R68" s="10"/>
      <c r="S68" s="8"/>
      <c r="T68" s="8"/>
      <c r="U68" s="8"/>
      <c r="V68" s="9"/>
      <c r="W68" s="4" t="e">
        <f>VLOOKUP(V68,TIPOS_ANULACION!$D$5:$E$6,2,FALSE)</f>
        <v>#N/A</v>
      </c>
      <c r="X68" s="8"/>
      <c r="Y68" s="9"/>
      <c r="Z68" s="10"/>
      <c r="AA68" s="38">
        <f t="shared" si="1"/>
        <v>0</v>
      </c>
      <c r="AB68" s="9"/>
      <c r="AC68" s="4" t="e">
        <f>VLOOKUP(AB68,'ESTADOS ACTUALES CONTRATO'!$E$4:$F$11,2,FALSE)</f>
        <v>#N/A</v>
      </c>
      <c r="AD68" s="9"/>
      <c r="AE68" s="9"/>
      <c r="AF68" s="9"/>
      <c r="AG68" s="12"/>
    </row>
    <row r="69" spans="1:33" x14ac:dyDescent="0.25">
      <c r="A69" s="26"/>
      <c r="B69" s="3" t="e">
        <f>VLOOKUP(A69,LOCALIDAD!$A$3:$C$22,3,FALSE)</f>
        <v>#N/A</v>
      </c>
      <c r="C69" s="9"/>
      <c r="D69" s="37">
        <f t="shared" si="0"/>
        <v>0</v>
      </c>
      <c r="E69" s="33" t="str">
        <f>IFERROR(VLOOKUP(C69,RUBROS!A:B,2,FALSE),"")</f>
        <v/>
      </c>
      <c r="F69" s="33" t="str">
        <f>IFERROR(VLOOKUP(C69,RUBROS!A:E,5,FALSE),"")</f>
        <v/>
      </c>
      <c r="G69" s="9"/>
      <c r="H69" s="33" t="str">
        <f>IFERROR(VLOOKUP(G69,CONTRATISTAS!E:F,2,FALSE),"")</f>
        <v/>
      </c>
      <c r="I69" s="9"/>
      <c r="J69" s="4" t="e">
        <f>VLOOKUP(I69,TIPOS_CONTRATOS!$E$4:$F$19,2,FALSE)</f>
        <v>#N/A</v>
      </c>
      <c r="K69" s="9"/>
      <c r="L69" s="13"/>
      <c r="M69" s="9"/>
      <c r="N69" s="9"/>
      <c r="O69" s="10"/>
      <c r="P69" s="10"/>
      <c r="Q69" s="10"/>
      <c r="R69" s="10"/>
      <c r="S69" s="8"/>
      <c r="T69" s="8"/>
      <c r="U69" s="8"/>
      <c r="V69" s="9"/>
      <c r="W69" s="4" t="e">
        <f>VLOOKUP(V69,TIPOS_ANULACION!$D$5:$E$6,2,FALSE)</f>
        <v>#N/A</v>
      </c>
      <c r="X69" s="8"/>
      <c r="Y69" s="9"/>
      <c r="Z69" s="10"/>
      <c r="AA69" s="38">
        <f t="shared" si="1"/>
        <v>0</v>
      </c>
      <c r="AB69" s="9"/>
      <c r="AC69" s="4" t="e">
        <f>VLOOKUP(AB69,'ESTADOS ACTUALES CONTRATO'!$E$4:$F$11,2,FALSE)</f>
        <v>#N/A</v>
      </c>
      <c r="AD69" s="9"/>
      <c r="AE69" s="9"/>
      <c r="AF69" s="9"/>
      <c r="AG69" s="12"/>
    </row>
    <row r="70" spans="1:33" x14ac:dyDescent="0.25">
      <c r="A70" s="26"/>
      <c r="B70" s="3" t="e">
        <f>VLOOKUP(A70,LOCALIDAD!$A$3:$C$22,3,FALSE)</f>
        <v>#N/A</v>
      </c>
      <c r="C70" s="9"/>
      <c r="D70" s="37">
        <f t="shared" si="0"/>
        <v>0</v>
      </c>
      <c r="E70" s="33" t="str">
        <f>IFERROR(VLOOKUP(C70,RUBROS!A:B,2,FALSE),"")</f>
        <v/>
      </c>
      <c r="F70" s="33" t="str">
        <f>IFERROR(VLOOKUP(C70,RUBROS!A:E,5,FALSE),"")</f>
        <v/>
      </c>
      <c r="G70" s="9"/>
      <c r="H70" s="33" t="str">
        <f>IFERROR(VLOOKUP(G70,CONTRATISTAS!E:F,2,FALSE),"")</f>
        <v/>
      </c>
      <c r="I70" s="9"/>
      <c r="J70" s="4" t="e">
        <f>VLOOKUP(I70,TIPOS_CONTRATOS!$E$4:$F$19,2,FALSE)</f>
        <v>#N/A</v>
      </c>
      <c r="K70" s="9"/>
      <c r="L70" s="13"/>
      <c r="M70" s="9"/>
      <c r="N70" s="9"/>
      <c r="O70" s="10"/>
      <c r="P70" s="10"/>
      <c r="Q70" s="10"/>
      <c r="R70" s="10"/>
      <c r="S70" s="8"/>
      <c r="T70" s="8"/>
      <c r="U70" s="8"/>
      <c r="V70" s="9"/>
      <c r="W70" s="4" t="e">
        <f>VLOOKUP(V70,TIPOS_ANULACION!$D$5:$E$6,2,FALSE)</f>
        <v>#N/A</v>
      </c>
      <c r="X70" s="8"/>
      <c r="Y70" s="9"/>
      <c r="Z70" s="10"/>
      <c r="AA70" s="38">
        <f t="shared" si="1"/>
        <v>0</v>
      </c>
      <c r="AB70" s="9"/>
      <c r="AC70" s="4" t="e">
        <f>VLOOKUP(AB70,'ESTADOS ACTUALES CONTRATO'!$E$4:$F$11,2,FALSE)</f>
        <v>#N/A</v>
      </c>
      <c r="AD70" s="9"/>
      <c r="AE70" s="9"/>
      <c r="AF70" s="9"/>
      <c r="AG70" s="12"/>
    </row>
    <row r="71" spans="1:33" x14ac:dyDescent="0.25">
      <c r="A71" s="26"/>
      <c r="B71" s="3" t="e">
        <f>VLOOKUP(A71,LOCALIDAD!$A$3:$C$22,3,FALSE)</f>
        <v>#N/A</v>
      </c>
      <c r="C71" s="9"/>
      <c r="D71" s="37">
        <f t="shared" si="0"/>
        <v>0</v>
      </c>
      <c r="E71" s="33" t="str">
        <f>IFERROR(VLOOKUP(C71,RUBROS!A:B,2,FALSE),"")</f>
        <v/>
      </c>
      <c r="F71" s="33" t="str">
        <f>IFERROR(VLOOKUP(C71,RUBROS!A:E,5,FALSE),"")</f>
        <v/>
      </c>
      <c r="G71" s="9"/>
      <c r="H71" s="33" t="str">
        <f>IFERROR(VLOOKUP(G71,CONTRATISTAS!E:F,2,FALSE),"")</f>
        <v/>
      </c>
      <c r="I71" s="9"/>
      <c r="J71" s="4" t="e">
        <f>VLOOKUP(I71,TIPOS_CONTRATOS!$E$4:$F$19,2,FALSE)</f>
        <v>#N/A</v>
      </c>
      <c r="K71" s="9"/>
      <c r="L71" s="13"/>
      <c r="M71" s="9"/>
      <c r="N71" s="9"/>
      <c r="O71" s="10"/>
      <c r="P71" s="10"/>
      <c r="Q71" s="10"/>
      <c r="R71" s="10"/>
      <c r="S71" s="8"/>
      <c r="T71" s="8"/>
      <c r="U71" s="8"/>
      <c r="V71" s="9"/>
      <c r="W71" s="4" t="e">
        <f>VLOOKUP(V71,TIPOS_ANULACION!$D$5:$E$6,2,FALSE)</f>
        <v>#N/A</v>
      </c>
      <c r="X71" s="8"/>
      <c r="Y71" s="9"/>
      <c r="Z71" s="10"/>
      <c r="AA71" s="38">
        <f t="shared" si="1"/>
        <v>0</v>
      </c>
      <c r="AB71" s="9"/>
      <c r="AC71" s="4" t="e">
        <f>VLOOKUP(AB71,'ESTADOS ACTUALES CONTRATO'!$E$4:$F$11,2,FALSE)</f>
        <v>#N/A</v>
      </c>
      <c r="AD71" s="9"/>
      <c r="AE71" s="9"/>
      <c r="AF71" s="9"/>
      <c r="AG71" s="12"/>
    </row>
    <row r="72" spans="1:33" x14ac:dyDescent="0.25">
      <c r="A72" s="26"/>
      <c r="B72" s="3" t="e">
        <f>VLOOKUP(A72,LOCALIDAD!$A$3:$C$22,3,FALSE)</f>
        <v>#N/A</v>
      </c>
      <c r="C72" s="9"/>
      <c r="D72" s="37">
        <f t="shared" si="0"/>
        <v>0</v>
      </c>
      <c r="E72" s="33" t="str">
        <f>IFERROR(VLOOKUP(C72,RUBROS!A:B,2,FALSE),"")</f>
        <v/>
      </c>
      <c r="F72" s="33" t="str">
        <f>IFERROR(VLOOKUP(C72,RUBROS!A:E,5,FALSE),"")</f>
        <v/>
      </c>
      <c r="G72" s="9"/>
      <c r="H72" s="33" t="str">
        <f>IFERROR(VLOOKUP(G72,CONTRATISTAS!E:F,2,FALSE),"")</f>
        <v/>
      </c>
      <c r="I72" s="9"/>
      <c r="J72" s="4" t="e">
        <f>VLOOKUP(I72,TIPOS_CONTRATOS!$E$4:$F$19,2,FALSE)</f>
        <v>#N/A</v>
      </c>
      <c r="K72" s="9"/>
      <c r="L72" s="13"/>
      <c r="M72" s="9"/>
      <c r="N72" s="9"/>
      <c r="O72" s="10"/>
      <c r="P72" s="10"/>
      <c r="Q72" s="10"/>
      <c r="R72" s="10"/>
      <c r="S72" s="8"/>
      <c r="T72" s="8"/>
      <c r="U72" s="8"/>
      <c r="V72" s="9"/>
      <c r="W72" s="4" t="e">
        <f>VLOOKUP(V72,TIPOS_ANULACION!$D$5:$E$6,2,FALSE)</f>
        <v>#N/A</v>
      </c>
      <c r="X72" s="8"/>
      <c r="Y72" s="9"/>
      <c r="Z72" s="10"/>
      <c r="AA72" s="38">
        <f t="shared" si="1"/>
        <v>0</v>
      </c>
      <c r="AB72" s="9"/>
      <c r="AC72" s="4" t="e">
        <f>VLOOKUP(AB72,'ESTADOS ACTUALES CONTRATO'!$E$4:$F$11,2,FALSE)</f>
        <v>#N/A</v>
      </c>
      <c r="AD72" s="9"/>
      <c r="AE72" s="9"/>
      <c r="AF72" s="9"/>
      <c r="AG72" s="12"/>
    </row>
    <row r="73" spans="1:33" x14ac:dyDescent="0.25">
      <c r="A73" s="26"/>
      <c r="B73" s="3" t="e">
        <f>VLOOKUP(A73,LOCALIDAD!$A$3:$C$22,3,FALSE)</f>
        <v>#N/A</v>
      </c>
      <c r="C73" s="9"/>
      <c r="D73" s="37">
        <f t="shared" ref="D73:D136" si="2">C73</f>
        <v>0</v>
      </c>
      <c r="E73" s="33" t="str">
        <f>IFERROR(VLOOKUP(C73,RUBROS!A:B,2,FALSE),"")</f>
        <v/>
      </c>
      <c r="F73" s="33" t="str">
        <f>IFERROR(VLOOKUP(C73,RUBROS!A:E,5,FALSE),"")</f>
        <v/>
      </c>
      <c r="G73" s="9"/>
      <c r="H73" s="33" t="str">
        <f>IFERROR(VLOOKUP(G73,CONTRATISTAS!E:F,2,FALSE),"")</f>
        <v/>
      </c>
      <c r="I73" s="9"/>
      <c r="J73" s="4" t="e">
        <f>VLOOKUP(I73,TIPOS_CONTRATOS!$E$4:$F$19,2,FALSE)</f>
        <v>#N/A</v>
      </c>
      <c r="K73" s="9"/>
      <c r="L73" s="13"/>
      <c r="M73" s="9"/>
      <c r="N73" s="9"/>
      <c r="O73" s="10"/>
      <c r="P73" s="10"/>
      <c r="Q73" s="10"/>
      <c r="R73" s="10"/>
      <c r="S73" s="8"/>
      <c r="T73" s="8"/>
      <c r="U73" s="8"/>
      <c r="V73" s="9"/>
      <c r="W73" s="4" t="e">
        <f>VLOOKUP(V73,TIPOS_ANULACION!$D$5:$E$6,2,FALSE)</f>
        <v>#N/A</v>
      </c>
      <c r="X73" s="8"/>
      <c r="Y73" s="9"/>
      <c r="Z73" s="10"/>
      <c r="AA73" s="38">
        <f t="shared" ref="AA73:AA136" si="3">T73-U73-X73</f>
        <v>0</v>
      </c>
      <c r="AB73" s="9"/>
      <c r="AC73" s="4" t="e">
        <f>VLOOKUP(AB73,'ESTADOS ACTUALES CONTRATO'!$E$4:$F$11,2,FALSE)</f>
        <v>#N/A</v>
      </c>
      <c r="AD73" s="9"/>
      <c r="AE73" s="9"/>
      <c r="AF73" s="9"/>
      <c r="AG73" s="12"/>
    </row>
    <row r="74" spans="1:33" x14ac:dyDescent="0.25">
      <c r="A74" s="26"/>
      <c r="B74" s="3" t="e">
        <f>VLOOKUP(A74,LOCALIDAD!$A$3:$C$22,3,FALSE)</f>
        <v>#N/A</v>
      </c>
      <c r="C74" s="9"/>
      <c r="D74" s="37">
        <f t="shared" si="2"/>
        <v>0</v>
      </c>
      <c r="E74" s="33" t="str">
        <f>IFERROR(VLOOKUP(C74,RUBROS!A:B,2,FALSE),"")</f>
        <v/>
      </c>
      <c r="F74" s="33" t="str">
        <f>IFERROR(VLOOKUP(C74,RUBROS!A:E,5,FALSE),"")</f>
        <v/>
      </c>
      <c r="G74" s="9"/>
      <c r="H74" s="33" t="str">
        <f>IFERROR(VLOOKUP(G74,CONTRATISTAS!E:F,2,FALSE),"")</f>
        <v/>
      </c>
      <c r="I74" s="9"/>
      <c r="J74" s="4" t="e">
        <f>VLOOKUP(I74,TIPOS_CONTRATOS!$E$4:$F$19,2,FALSE)</f>
        <v>#N/A</v>
      </c>
      <c r="K74" s="9"/>
      <c r="L74" s="13"/>
      <c r="M74" s="9"/>
      <c r="N74" s="9"/>
      <c r="O74" s="10"/>
      <c r="P74" s="10"/>
      <c r="Q74" s="10"/>
      <c r="R74" s="10"/>
      <c r="S74" s="8"/>
      <c r="T74" s="8"/>
      <c r="U74" s="8"/>
      <c r="V74" s="9"/>
      <c r="W74" s="4" t="e">
        <f>VLOOKUP(V74,TIPOS_ANULACION!$D$5:$E$6,2,FALSE)</f>
        <v>#N/A</v>
      </c>
      <c r="X74" s="8"/>
      <c r="Y74" s="9"/>
      <c r="Z74" s="10"/>
      <c r="AA74" s="38">
        <f t="shared" si="3"/>
        <v>0</v>
      </c>
      <c r="AB74" s="9"/>
      <c r="AC74" s="4" t="e">
        <f>VLOOKUP(AB74,'ESTADOS ACTUALES CONTRATO'!$E$4:$F$11,2,FALSE)</f>
        <v>#N/A</v>
      </c>
      <c r="AD74" s="9"/>
      <c r="AE74" s="9"/>
      <c r="AF74" s="9"/>
      <c r="AG74" s="12"/>
    </row>
    <row r="75" spans="1:33" x14ac:dyDescent="0.25">
      <c r="A75" s="26"/>
      <c r="B75" s="3" t="e">
        <f>VLOOKUP(A75,LOCALIDAD!$A$3:$C$22,3,FALSE)</f>
        <v>#N/A</v>
      </c>
      <c r="C75" s="9"/>
      <c r="D75" s="37">
        <f t="shared" si="2"/>
        <v>0</v>
      </c>
      <c r="E75" s="33" t="str">
        <f>IFERROR(VLOOKUP(C75,RUBROS!A:B,2,FALSE),"")</f>
        <v/>
      </c>
      <c r="F75" s="33" t="str">
        <f>IFERROR(VLOOKUP(C75,RUBROS!A:E,5,FALSE),"")</f>
        <v/>
      </c>
      <c r="G75" s="9"/>
      <c r="H75" s="33" t="str">
        <f>IFERROR(VLOOKUP(G75,CONTRATISTAS!E:F,2,FALSE),"")</f>
        <v/>
      </c>
      <c r="I75" s="9"/>
      <c r="J75" s="4" t="e">
        <f>VLOOKUP(I75,TIPOS_CONTRATOS!$E$4:$F$19,2,FALSE)</f>
        <v>#N/A</v>
      </c>
      <c r="K75" s="9"/>
      <c r="L75" s="13"/>
      <c r="M75" s="9"/>
      <c r="N75" s="9"/>
      <c r="O75" s="10"/>
      <c r="P75" s="10"/>
      <c r="Q75" s="10"/>
      <c r="R75" s="10"/>
      <c r="S75" s="8"/>
      <c r="T75" s="8"/>
      <c r="U75" s="8"/>
      <c r="V75" s="9"/>
      <c r="W75" s="4" t="e">
        <f>VLOOKUP(V75,TIPOS_ANULACION!$D$5:$E$6,2,FALSE)</f>
        <v>#N/A</v>
      </c>
      <c r="X75" s="8"/>
      <c r="Y75" s="9"/>
      <c r="Z75" s="10"/>
      <c r="AA75" s="38">
        <f t="shared" si="3"/>
        <v>0</v>
      </c>
      <c r="AB75" s="9"/>
      <c r="AC75" s="4" t="e">
        <f>VLOOKUP(AB75,'ESTADOS ACTUALES CONTRATO'!$E$4:$F$11,2,FALSE)</f>
        <v>#N/A</v>
      </c>
      <c r="AD75" s="9"/>
      <c r="AE75" s="9"/>
      <c r="AF75" s="9"/>
      <c r="AG75" s="12"/>
    </row>
    <row r="76" spans="1:33" x14ac:dyDescent="0.25">
      <c r="A76" s="26"/>
      <c r="B76" s="3" t="e">
        <f>VLOOKUP(A76,LOCALIDAD!$A$3:$C$22,3,FALSE)</f>
        <v>#N/A</v>
      </c>
      <c r="C76" s="9"/>
      <c r="D76" s="37">
        <f t="shared" si="2"/>
        <v>0</v>
      </c>
      <c r="E76" s="33" t="str">
        <f>IFERROR(VLOOKUP(C76,RUBROS!A:B,2,FALSE),"")</f>
        <v/>
      </c>
      <c r="F76" s="33" t="str">
        <f>IFERROR(VLOOKUP(C76,RUBROS!A:E,5,FALSE),"")</f>
        <v/>
      </c>
      <c r="G76" s="9"/>
      <c r="H76" s="33" t="str">
        <f>IFERROR(VLOOKUP(G76,CONTRATISTAS!E:F,2,FALSE),"")</f>
        <v/>
      </c>
      <c r="I76" s="9"/>
      <c r="J76" s="4" t="e">
        <f>VLOOKUP(I76,TIPOS_CONTRATOS!$E$4:$F$19,2,FALSE)</f>
        <v>#N/A</v>
      </c>
      <c r="K76" s="9"/>
      <c r="L76" s="13"/>
      <c r="M76" s="9"/>
      <c r="N76" s="9"/>
      <c r="O76" s="10"/>
      <c r="P76" s="10"/>
      <c r="Q76" s="10"/>
      <c r="R76" s="10"/>
      <c r="S76" s="8"/>
      <c r="T76" s="8"/>
      <c r="U76" s="8"/>
      <c r="V76" s="9"/>
      <c r="W76" s="4" t="e">
        <f>VLOOKUP(V76,TIPOS_ANULACION!$D$5:$E$6,2,FALSE)</f>
        <v>#N/A</v>
      </c>
      <c r="X76" s="8"/>
      <c r="Y76" s="9"/>
      <c r="Z76" s="10"/>
      <c r="AA76" s="38">
        <f t="shared" si="3"/>
        <v>0</v>
      </c>
      <c r="AB76" s="9"/>
      <c r="AC76" s="4" t="e">
        <f>VLOOKUP(AB76,'ESTADOS ACTUALES CONTRATO'!$E$4:$F$11,2,FALSE)</f>
        <v>#N/A</v>
      </c>
      <c r="AD76" s="9"/>
      <c r="AE76" s="9"/>
      <c r="AF76" s="9"/>
      <c r="AG76" s="12"/>
    </row>
    <row r="77" spans="1:33" x14ac:dyDescent="0.25">
      <c r="A77" s="26"/>
      <c r="B77" s="3" t="e">
        <f>VLOOKUP(A77,LOCALIDAD!$A$3:$C$22,3,FALSE)</f>
        <v>#N/A</v>
      </c>
      <c r="C77" s="9"/>
      <c r="D77" s="37">
        <f t="shared" si="2"/>
        <v>0</v>
      </c>
      <c r="E77" s="33" t="str">
        <f>IFERROR(VLOOKUP(C77,RUBROS!A:B,2,FALSE),"")</f>
        <v/>
      </c>
      <c r="F77" s="33" t="str">
        <f>IFERROR(VLOOKUP(C77,RUBROS!A:E,5,FALSE),"")</f>
        <v/>
      </c>
      <c r="G77" s="9"/>
      <c r="H77" s="33" t="str">
        <f>IFERROR(VLOOKUP(G77,CONTRATISTAS!E:F,2,FALSE),"")</f>
        <v/>
      </c>
      <c r="I77" s="9"/>
      <c r="J77" s="4" t="e">
        <f>VLOOKUP(I77,TIPOS_CONTRATOS!$E$4:$F$19,2,FALSE)</f>
        <v>#N/A</v>
      </c>
      <c r="K77" s="9"/>
      <c r="L77" s="13"/>
      <c r="M77" s="9"/>
      <c r="N77" s="9"/>
      <c r="O77" s="10"/>
      <c r="P77" s="10"/>
      <c r="Q77" s="10"/>
      <c r="R77" s="10"/>
      <c r="S77" s="8"/>
      <c r="T77" s="8"/>
      <c r="U77" s="8"/>
      <c r="V77" s="9"/>
      <c r="W77" s="4" t="e">
        <f>VLOOKUP(V77,TIPOS_ANULACION!$D$5:$E$6,2,FALSE)</f>
        <v>#N/A</v>
      </c>
      <c r="X77" s="8"/>
      <c r="Y77" s="9"/>
      <c r="Z77" s="10"/>
      <c r="AA77" s="38">
        <f t="shared" si="3"/>
        <v>0</v>
      </c>
      <c r="AB77" s="9"/>
      <c r="AC77" s="4" t="e">
        <f>VLOOKUP(AB77,'ESTADOS ACTUALES CONTRATO'!$E$4:$F$11,2,FALSE)</f>
        <v>#N/A</v>
      </c>
      <c r="AD77" s="9"/>
      <c r="AE77" s="9"/>
      <c r="AF77" s="9"/>
      <c r="AG77" s="12"/>
    </row>
    <row r="78" spans="1:33" x14ac:dyDescent="0.25">
      <c r="A78" s="26"/>
      <c r="B78" s="3" t="e">
        <f>VLOOKUP(A78,LOCALIDAD!$A$3:$C$22,3,FALSE)</f>
        <v>#N/A</v>
      </c>
      <c r="C78" s="9"/>
      <c r="D78" s="37">
        <f t="shared" si="2"/>
        <v>0</v>
      </c>
      <c r="E78" s="33" t="str">
        <f>IFERROR(VLOOKUP(C78,RUBROS!A:B,2,FALSE),"")</f>
        <v/>
      </c>
      <c r="F78" s="33" t="str">
        <f>IFERROR(VLOOKUP(C78,RUBROS!A:E,5,FALSE),"")</f>
        <v/>
      </c>
      <c r="G78" s="9"/>
      <c r="H78" s="33" t="str">
        <f>IFERROR(VLOOKUP(G78,CONTRATISTAS!E:F,2,FALSE),"")</f>
        <v/>
      </c>
      <c r="I78" s="9"/>
      <c r="J78" s="4" t="e">
        <f>VLOOKUP(I78,TIPOS_CONTRATOS!$E$4:$F$19,2,FALSE)</f>
        <v>#N/A</v>
      </c>
      <c r="K78" s="9"/>
      <c r="L78" s="13"/>
      <c r="M78" s="9"/>
      <c r="N78" s="9"/>
      <c r="O78" s="10"/>
      <c r="P78" s="10"/>
      <c r="Q78" s="10"/>
      <c r="R78" s="10"/>
      <c r="S78" s="8"/>
      <c r="T78" s="8"/>
      <c r="U78" s="8"/>
      <c r="V78" s="9"/>
      <c r="W78" s="4" t="e">
        <f>VLOOKUP(V78,TIPOS_ANULACION!$D$5:$E$6,2,FALSE)</f>
        <v>#N/A</v>
      </c>
      <c r="X78" s="8"/>
      <c r="Y78" s="9"/>
      <c r="Z78" s="10"/>
      <c r="AA78" s="38">
        <f t="shared" si="3"/>
        <v>0</v>
      </c>
      <c r="AB78" s="9"/>
      <c r="AC78" s="4" t="e">
        <f>VLOOKUP(AB78,'ESTADOS ACTUALES CONTRATO'!$E$4:$F$11,2,FALSE)</f>
        <v>#N/A</v>
      </c>
      <c r="AD78" s="9"/>
      <c r="AE78" s="9"/>
      <c r="AF78" s="9"/>
      <c r="AG78" s="12"/>
    </row>
    <row r="79" spans="1:33" x14ac:dyDescent="0.25">
      <c r="A79" s="26"/>
      <c r="B79" s="3" t="e">
        <f>VLOOKUP(A79,LOCALIDAD!$A$3:$C$22,3,FALSE)</f>
        <v>#N/A</v>
      </c>
      <c r="C79" s="9"/>
      <c r="D79" s="37">
        <f t="shared" si="2"/>
        <v>0</v>
      </c>
      <c r="E79" s="33" t="str">
        <f>IFERROR(VLOOKUP(C79,RUBROS!A:B,2,FALSE),"")</f>
        <v/>
      </c>
      <c r="F79" s="33" t="str">
        <f>IFERROR(VLOOKUP(C79,RUBROS!A:E,5,FALSE),"")</f>
        <v/>
      </c>
      <c r="G79" s="9"/>
      <c r="H79" s="33" t="str">
        <f>IFERROR(VLOOKUP(G79,CONTRATISTAS!E:F,2,FALSE),"")</f>
        <v/>
      </c>
      <c r="I79" s="9"/>
      <c r="J79" s="4" t="e">
        <f>VLOOKUP(I79,TIPOS_CONTRATOS!$E$4:$F$19,2,FALSE)</f>
        <v>#N/A</v>
      </c>
      <c r="K79" s="9"/>
      <c r="L79" s="13"/>
      <c r="M79" s="9"/>
      <c r="N79" s="9"/>
      <c r="O79" s="10"/>
      <c r="P79" s="10"/>
      <c r="Q79" s="10"/>
      <c r="R79" s="10"/>
      <c r="S79" s="8"/>
      <c r="T79" s="8"/>
      <c r="U79" s="8"/>
      <c r="V79" s="9"/>
      <c r="W79" s="4" t="e">
        <f>VLOOKUP(V79,TIPOS_ANULACION!$D$5:$E$6,2,FALSE)</f>
        <v>#N/A</v>
      </c>
      <c r="X79" s="8"/>
      <c r="Y79" s="9"/>
      <c r="Z79" s="10"/>
      <c r="AA79" s="38">
        <f t="shared" si="3"/>
        <v>0</v>
      </c>
      <c r="AB79" s="9"/>
      <c r="AC79" s="4" t="e">
        <f>VLOOKUP(AB79,'ESTADOS ACTUALES CONTRATO'!$E$4:$F$11,2,FALSE)</f>
        <v>#N/A</v>
      </c>
      <c r="AD79" s="9"/>
      <c r="AE79" s="9"/>
      <c r="AF79" s="9"/>
      <c r="AG79" s="12"/>
    </row>
    <row r="80" spans="1:33" x14ac:dyDescent="0.25">
      <c r="A80" s="26"/>
      <c r="B80" s="3" t="e">
        <f>VLOOKUP(A80,LOCALIDAD!$A$3:$C$22,3,FALSE)</f>
        <v>#N/A</v>
      </c>
      <c r="C80" s="9"/>
      <c r="D80" s="37">
        <f t="shared" si="2"/>
        <v>0</v>
      </c>
      <c r="E80" s="33" t="str">
        <f>IFERROR(VLOOKUP(C80,RUBROS!A:B,2,FALSE),"")</f>
        <v/>
      </c>
      <c r="F80" s="33" t="str">
        <f>IFERROR(VLOOKUP(C80,RUBROS!A:E,5,FALSE),"")</f>
        <v/>
      </c>
      <c r="G80" s="9"/>
      <c r="H80" s="33" t="str">
        <f>IFERROR(VLOOKUP(G80,CONTRATISTAS!E:F,2,FALSE),"")</f>
        <v/>
      </c>
      <c r="I80" s="9"/>
      <c r="J80" s="4" t="e">
        <f>VLOOKUP(I80,TIPOS_CONTRATOS!$E$4:$F$19,2,FALSE)</f>
        <v>#N/A</v>
      </c>
      <c r="K80" s="9"/>
      <c r="L80" s="13"/>
      <c r="M80" s="9"/>
      <c r="N80" s="9"/>
      <c r="O80" s="10"/>
      <c r="P80" s="10"/>
      <c r="Q80" s="10"/>
      <c r="R80" s="10"/>
      <c r="S80" s="8"/>
      <c r="T80" s="8"/>
      <c r="U80" s="8"/>
      <c r="V80" s="9"/>
      <c r="W80" s="4" t="e">
        <f>VLOOKUP(V80,TIPOS_ANULACION!$D$5:$E$6,2,FALSE)</f>
        <v>#N/A</v>
      </c>
      <c r="X80" s="8"/>
      <c r="Y80" s="9"/>
      <c r="Z80" s="10"/>
      <c r="AA80" s="38">
        <f t="shared" si="3"/>
        <v>0</v>
      </c>
      <c r="AB80" s="9"/>
      <c r="AC80" s="4" t="e">
        <f>VLOOKUP(AB80,'ESTADOS ACTUALES CONTRATO'!$E$4:$F$11,2,FALSE)</f>
        <v>#N/A</v>
      </c>
      <c r="AD80" s="9"/>
      <c r="AE80" s="9"/>
      <c r="AF80" s="9"/>
      <c r="AG80" s="12"/>
    </row>
    <row r="81" spans="1:33" x14ac:dyDescent="0.25">
      <c r="A81" s="26"/>
      <c r="B81" s="3" t="e">
        <f>VLOOKUP(A81,LOCALIDAD!$A$3:$C$22,3,FALSE)</f>
        <v>#N/A</v>
      </c>
      <c r="C81" s="9"/>
      <c r="D81" s="37">
        <f t="shared" si="2"/>
        <v>0</v>
      </c>
      <c r="E81" s="33" t="str">
        <f>IFERROR(VLOOKUP(C81,RUBROS!A:B,2,FALSE),"")</f>
        <v/>
      </c>
      <c r="F81" s="33" t="str">
        <f>IFERROR(VLOOKUP(C81,RUBROS!A:E,5,FALSE),"")</f>
        <v/>
      </c>
      <c r="G81" s="9"/>
      <c r="H81" s="33" t="str">
        <f>IFERROR(VLOOKUP(G81,CONTRATISTAS!E:F,2,FALSE),"")</f>
        <v/>
      </c>
      <c r="I81" s="9"/>
      <c r="J81" s="4" t="e">
        <f>VLOOKUP(I81,TIPOS_CONTRATOS!$E$4:$F$19,2,FALSE)</f>
        <v>#N/A</v>
      </c>
      <c r="K81" s="9"/>
      <c r="L81" s="13"/>
      <c r="M81" s="9"/>
      <c r="N81" s="9"/>
      <c r="O81" s="10"/>
      <c r="P81" s="10"/>
      <c r="Q81" s="10"/>
      <c r="R81" s="10"/>
      <c r="S81" s="8"/>
      <c r="T81" s="8"/>
      <c r="U81" s="8"/>
      <c r="V81" s="9"/>
      <c r="W81" s="4" t="e">
        <f>VLOOKUP(V81,TIPOS_ANULACION!$D$5:$E$6,2,FALSE)</f>
        <v>#N/A</v>
      </c>
      <c r="X81" s="8"/>
      <c r="Y81" s="9"/>
      <c r="Z81" s="10"/>
      <c r="AA81" s="38">
        <f t="shared" si="3"/>
        <v>0</v>
      </c>
      <c r="AB81" s="9"/>
      <c r="AC81" s="4" t="e">
        <f>VLOOKUP(AB81,'ESTADOS ACTUALES CONTRATO'!$E$4:$F$11,2,FALSE)</f>
        <v>#N/A</v>
      </c>
      <c r="AD81" s="9"/>
      <c r="AE81" s="9"/>
      <c r="AF81" s="9"/>
      <c r="AG81" s="12"/>
    </row>
    <row r="82" spans="1:33" x14ac:dyDescent="0.25">
      <c r="A82" s="26"/>
      <c r="B82" s="3" t="e">
        <f>VLOOKUP(A82,LOCALIDAD!$A$3:$C$22,3,FALSE)</f>
        <v>#N/A</v>
      </c>
      <c r="C82" s="9"/>
      <c r="D82" s="37">
        <f t="shared" si="2"/>
        <v>0</v>
      </c>
      <c r="E82" s="33" t="str">
        <f>IFERROR(VLOOKUP(C82,RUBROS!A:B,2,FALSE),"")</f>
        <v/>
      </c>
      <c r="F82" s="33" t="str">
        <f>IFERROR(VLOOKUP(C82,RUBROS!A:E,5,FALSE),"")</f>
        <v/>
      </c>
      <c r="G82" s="9"/>
      <c r="H82" s="33" t="str">
        <f>IFERROR(VLOOKUP(G82,CONTRATISTAS!E:F,2,FALSE),"")</f>
        <v/>
      </c>
      <c r="I82" s="9"/>
      <c r="J82" s="4" t="e">
        <f>VLOOKUP(I82,TIPOS_CONTRATOS!$E$4:$F$19,2,FALSE)</f>
        <v>#N/A</v>
      </c>
      <c r="K82" s="9"/>
      <c r="L82" s="13"/>
      <c r="M82" s="9"/>
      <c r="N82" s="9"/>
      <c r="O82" s="10"/>
      <c r="P82" s="10"/>
      <c r="Q82" s="10"/>
      <c r="R82" s="10"/>
      <c r="S82" s="8"/>
      <c r="T82" s="8"/>
      <c r="U82" s="8"/>
      <c r="V82" s="9"/>
      <c r="W82" s="4" t="e">
        <f>VLOOKUP(V82,TIPOS_ANULACION!$D$5:$E$6,2,FALSE)</f>
        <v>#N/A</v>
      </c>
      <c r="X82" s="8"/>
      <c r="Y82" s="9"/>
      <c r="Z82" s="10"/>
      <c r="AA82" s="38">
        <f t="shared" si="3"/>
        <v>0</v>
      </c>
      <c r="AB82" s="9"/>
      <c r="AC82" s="4" t="e">
        <f>VLOOKUP(AB82,'ESTADOS ACTUALES CONTRATO'!$E$4:$F$11,2,FALSE)</f>
        <v>#N/A</v>
      </c>
      <c r="AD82" s="9"/>
      <c r="AE82" s="9"/>
      <c r="AF82" s="9"/>
      <c r="AG82" s="12"/>
    </row>
    <row r="83" spans="1:33" x14ac:dyDescent="0.25">
      <c r="A83" s="26"/>
      <c r="B83" s="3" t="e">
        <f>VLOOKUP(A83,LOCALIDAD!$A$3:$C$22,3,FALSE)</f>
        <v>#N/A</v>
      </c>
      <c r="C83" s="9"/>
      <c r="D83" s="37">
        <f t="shared" si="2"/>
        <v>0</v>
      </c>
      <c r="E83" s="33" t="str">
        <f>IFERROR(VLOOKUP(C83,RUBROS!A:B,2,FALSE),"")</f>
        <v/>
      </c>
      <c r="F83" s="33" t="str">
        <f>IFERROR(VLOOKUP(C83,RUBROS!A:E,5,FALSE),"")</f>
        <v/>
      </c>
      <c r="G83" s="9"/>
      <c r="H83" s="33" t="str">
        <f>IFERROR(VLOOKUP(G83,CONTRATISTAS!E:F,2,FALSE),"")</f>
        <v/>
      </c>
      <c r="I83" s="9"/>
      <c r="J83" s="4" t="e">
        <f>VLOOKUP(I83,TIPOS_CONTRATOS!$E$4:$F$19,2,FALSE)</f>
        <v>#N/A</v>
      </c>
      <c r="K83" s="9"/>
      <c r="L83" s="13"/>
      <c r="M83" s="9"/>
      <c r="N83" s="9"/>
      <c r="O83" s="10"/>
      <c r="P83" s="10"/>
      <c r="Q83" s="10"/>
      <c r="R83" s="10"/>
      <c r="S83" s="8"/>
      <c r="T83" s="8"/>
      <c r="U83" s="8"/>
      <c r="V83" s="9"/>
      <c r="W83" s="4" t="e">
        <f>VLOOKUP(V83,TIPOS_ANULACION!$D$5:$E$6,2,FALSE)</f>
        <v>#N/A</v>
      </c>
      <c r="X83" s="8"/>
      <c r="Y83" s="9"/>
      <c r="Z83" s="10"/>
      <c r="AA83" s="38">
        <f t="shared" si="3"/>
        <v>0</v>
      </c>
      <c r="AB83" s="9"/>
      <c r="AC83" s="4" t="e">
        <f>VLOOKUP(AB83,'ESTADOS ACTUALES CONTRATO'!$E$4:$F$11,2,FALSE)</f>
        <v>#N/A</v>
      </c>
      <c r="AD83" s="9"/>
      <c r="AE83" s="9"/>
      <c r="AF83" s="9"/>
      <c r="AG83" s="12"/>
    </row>
    <row r="84" spans="1:33" x14ac:dyDescent="0.25">
      <c r="A84" s="26"/>
      <c r="B84" s="3" t="e">
        <f>VLOOKUP(A84,LOCALIDAD!$A$3:$C$22,3,FALSE)</f>
        <v>#N/A</v>
      </c>
      <c r="C84" s="9"/>
      <c r="D84" s="37">
        <f t="shared" si="2"/>
        <v>0</v>
      </c>
      <c r="E84" s="33" t="str">
        <f>IFERROR(VLOOKUP(C84,RUBROS!A:B,2,FALSE),"")</f>
        <v/>
      </c>
      <c r="F84" s="33" t="str">
        <f>IFERROR(VLOOKUP(C84,RUBROS!A:E,5,FALSE),"")</f>
        <v/>
      </c>
      <c r="G84" s="9"/>
      <c r="H84" s="33" t="str">
        <f>IFERROR(VLOOKUP(G84,CONTRATISTAS!E:F,2,FALSE),"")</f>
        <v/>
      </c>
      <c r="I84" s="9"/>
      <c r="J84" s="4" t="e">
        <f>VLOOKUP(I84,TIPOS_CONTRATOS!$E$4:$F$19,2,FALSE)</f>
        <v>#N/A</v>
      </c>
      <c r="K84" s="9"/>
      <c r="L84" s="13"/>
      <c r="M84" s="9"/>
      <c r="N84" s="9"/>
      <c r="O84" s="10"/>
      <c r="P84" s="10"/>
      <c r="Q84" s="10"/>
      <c r="R84" s="10"/>
      <c r="S84" s="8"/>
      <c r="T84" s="8"/>
      <c r="U84" s="8"/>
      <c r="V84" s="9"/>
      <c r="W84" s="4" t="e">
        <f>VLOOKUP(V84,TIPOS_ANULACION!$D$5:$E$6,2,FALSE)</f>
        <v>#N/A</v>
      </c>
      <c r="X84" s="8"/>
      <c r="Y84" s="9"/>
      <c r="Z84" s="10"/>
      <c r="AA84" s="38">
        <f t="shared" si="3"/>
        <v>0</v>
      </c>
      <c r="AB84" s="9"/>
      <c r="AC84" s="4" t="e">
        <f>VLOOKUP(AB84,'ESTADOS ACTUALES CONTRATO'!$E$4:$F$11,2,FALSE)</f>
        <v>#N/A</v>
      </c>
      <c r="AD84" s="9"/>
      <c r="AE84" s="9"/>
      <c r="AF84" s="9"/>
      <c r="AG84" s="12"/>
    </row>
    <row r="85" spans="1:33" x14ac:dyDescent="0.25">
      <c r="A85" s="26"/>
      <c r="B85" s="3" t="e">
        <f>VLOOKUP(A85,LOCALIDAD!$A$3:$C$22,3,FALSE)</f>
        <v>#N/A</v>
      </c>
      <c r="C85" s="9"/>
      <c r="D85" s="37">
        <f t="shared" si="2"/>
        <v>0</v>
      </c>
      <c r="E85" s="33" t="str">
        <f>IFERROR(VLOOKUP(C85,RUBROS!A:B,2,FALSE),"")</f>
        <v/>
      </c>
      <c r="F85" s="33" t="str">
        <f>IFERROR(VLOOKUP(C85,RUBROS!A:E,5,FALSE),"")</f>
        <v/>
      </c>
      <c r="G85" s="9"/>
      <c r="H85" s="33" t="str">
        <f>IFERROR(VLOOKUP(G85,CONTRATISTAS!E:F,2,FALSE),"")</f>
        <v/>
      </c>
      <c r="I85" s="9"/>
      <c r="J85" s="4" t="e">
        <f>VLOOKUP(I85,TIPOS_CONTRATOS!$E$4:$F$19,2,FALSE)</f>
        <v>#N/A</v>
      </c>
      <c r="K85" s="9"/>
      <c r="L85" s="13"/>
      <c r="M85" s="9"/>
      <c r="N85" s="9"/>
      <c r="O85" s="10"/>
      <c r="P85" s="10"/>
      <c r="Q85" s="10"/>
      <c r="R85" s="10"/>
      <c r="S85" s="8"/>
      <c r="T85" s="8"/>
      <c r="U85" s="8"/>
      <c r="V85" s="9"/>
      <c r="W85" s="4" t="e">
        <f>VLOOKUP(V85,TIPOS_ANULACION!$D$5:$E$6,2,FALSE)</f>
        <v>#N/A</v>
      </c>
      <c r="X85" s="8"/>
      <c r="Y85" s="9"/>
      <c r="Z85" s="10"/>
      <c r="AA85" s="38">
        <f t="shared" si="3"/>
        <v>0</v>
      </c>
      <c r="AB85" s="9"/>
      <c r="AC85" s="4" t="e">
        <f>VLOOKUP(AB85,'ESTADOS ACTUALES CONTRATO'!$E$4:$F$11,2,FALSE)</f>
        <v>#N/A</v>
      </c>
      <c r="AD85" s="9"/>
      <c r="AE85" s="9"/>
      <c r="AF85" s="9"/>
      <c r="AG85" s="12"/>
    </row>
    <row r="86" spans="1:33" x14ac:dyDescent="0.25">
      <c r="A86" s="26"/>
      <c r="B86" s="3" t="e">
        <f>VLOOKUP(A86,LOCALIDAD!$A$3:$C$22,3,FALSE)</f>
        <v>#N/A</v>
      </c>
      <c r="C86" s="9"/>
      <c r="D86" s="37">
        <f t="shared" si="2"/>
        <v>0</v>
      </c>
      <c r="E86" s="33" t="str">
        <f>IFERROR(VLOOKUP(C86,RUBROS!A:B,2,FALSE),"")</f>
        <v/>
      </c>
      <c r="F86" s="33" t="str">
        <f>IFERROR(VLOOKUP(C86,RUBROS!A:E,5,FALSE),"")</f>
        <v/>
      </c>
      <c r="G86" s="9"/>
      <c r="H86" s="33" t="str">
        <f>IFERROR(VLOOKUP(G86,CONTRATISTAS!E:F,2,FALSE),"")</f>
        <v/>
      </c>
      <c r="I86" s="9"/>
      <c r="J86" s="4" t="e">
        <f>VLOOKUP(I86,TIPOS_CONTRATOS!$E$4:$F$19,2,FALSE)</f>
        <v>#N/A</v>
      </c>
      <c r="K86" s="9"/>
      <c r="L86" s="13"/>
      <c r="M86" s="9"/>
      <c r="N86" s="9"/>
      <c r="O86" s="10"/>
      <c r="P86" s="10"/>
      <c r="Q86" s="10"/>
      <c r="R86" s="10"/>
      <c r="S86" s="8"/>
      <c r="T86" s="8"/>
      <c r="U86" s="8"/>
      <c r="V86" s="9"/>
      <c r="W86" s="4" t="e">
        <f>VLOOKUP(V86,TIPOS_ANULACION!$D$5:$E$6,2,FALSE)</f>
        <v>#N/A</v>
      </c>
      <c r="X86" s="8"/>
      <c r="Y86" s="9"/>
      <c r="Z86" s="10"/>
      <c r="AA86" s="38">
        <f t="shared" si="3"/>
        <v>0</v>
      </c>
      <c r="AB86" s="9"/>
      <c r="AC86" s="4" t="e">
        <f>VLOOKUP(AB86,'ESTADOS ACTUALES CONTRATO'!$E$4:$F$11,2,FALSE)</f>
        <v>#N/A</v>
      </c>
      <c r="AD86" s="9"/>
      <c r="AE86" s="9"/>
      <c r="AF86" s="9"/>
      <c r="AG86" s="12"/>
    </row>
    <row r="87" spans="1:33" x14ac:dyDescent="0.25">
      <c r="A87" s="26"/>
      <c r="B87" s="3" t="e">
        <f>VLOOKUP(A87,LOCALIDAD!$A$3:$C$22,3,FALSE)</f>
        <v>#N/A</v>
      </c>
      <c r="C87" s="9"/>
      <c r="D87" s="37">
        <f t="shared" si="2"/>
        <v>0</v>
      </c>
      <c r="E87" s="33" t="str">
        <f>IFERROR(VLOOKUP(C87,RUBROS!A:B,2,FALSE),"")</f>
        <v/>
      </c>
      <c r="F87" s="33" t="str">
        <f>IFERROR(VLOOKUP(C87,RUBROS!A:E,5,FALSE),"")</f>
        <v/>
      </c>
      <c r="G87" s="9"/>
      <c r="H87" s="33" t="str">
        <f>IFERROR(VLOOKUP(G87,CONTRATISTAS!E:F,2,FALSE),"")</f>
        <v/>
      </c>
      <c r="I87" s="9"/>
      <c r="J87" s="4" t="e">
        <f>VLOOKUP(I87,TIPOS_CONTRATOS!$E$4:$F$19,2,FALSE)</f>
        <v>#N/A</v>
      </c>
      <c r="K87" s="9"/>
      <c r="L87" s="13"/>
      <c r="M87" s="9"/>
      <c r="N87" s="9"/>
      <c r="O87" s="10"/>
      <c r="P87" s="10"/>
      <c r="Q87" s="10"/>
      <c r="R87" s="10"/>
      <c r="S87" s="8"/>
      <c r="T87" s="8"/>
      <c r="U87" s="8"/>
      <c r="V87" s="9"/>
      <c r="W87" s="4" t="e">
        <f>VLOOKUP(V87,TIPOS_ANULACION!$D$5:$E$6,2,FALSE)</f>
        <v>#N/A</v>
      </c>
      <c r="X87" s="8"/>
      <c r="Y87" s="9"/>
      <c r="Z87" s="10"/>
      <c r="AA87" s="38">
        <f t="shared" si="3"/>
        <v>0</v>
      </c>
      <c r="AB87" s="9"/>
      <c r="AC87" s="4" t="e">
        <f>VLOOKUP(AB87,'ESTADOS ACTUALES CONTRATO'!$E$4:$F$11,2,FALSE)</f>
        <v>#N/A</v>
      </c>
      <c r="AD87" s="9"/>
      <c r="AE87" s="9"/>
      <c r="AF87" s="9"/>
      <c r="AG87" s="12"/>
    </row>
    <row r="88" spans="1:33" x14ac:dyDescent="0.25">
      <c r="A88" s="26"/>
      <c r="B88" s="3" t="e">
        <f>VLOOKUP(A88,LOCALIDAD!$A$3:$C$22,3,FALSE)</f>
        <v>#N/A</v>
      </c>
      <c r="C88" s="9"/>
      <c r="D88" s="37">
        <f t="shared" si="2"/>
        <v>0</v>
      </c>
      <c r="E88" s="33" t="str">
        <f>IFERROR(VLOOKUP(C88,RUBROS!A:B,2,FALSE),"")</f>
        <v/>
      </c>
      <c r="F88" s="33" t="str">
        <f>IFERROR(VLOOKUP(C88,RUBROS!A:E,5,FALSE),"")</f>
        <v/>
      </c>
      <c r="G88" s="9"/>
      <c r="H88" s="33" t="str">
        <f>IFERROR(VLOOKUP(G88,CONTRATISTAS!E:F,2,FALSE),"")</f>
        <v/>
      </c>
      <c r="I88" s="9"/>
      <c r="J88" s="4" t="e">
        <f>VLOOKUP(I88,TIPOS_CONTRATOS!$E$4:$F$19,2,FALSE)</f>
        <v>#N/A</v>
      </c>
      <c r="K88" s="9"/>
      <c r="L88" s="13"/>
      <c r="M88" s="9"/>
      <c r="N88" s="9"/>
      <c r="O88" s="10"/>
      <c r="P88" s="10"/>
      <c r="Q88" s="10"/>
      <c r="R88" s="10"/>
      <c r="S88" s="8"/>
      <c r="T88" s="8"/>
      <c r="U88" s="8"/>
      <c r="V88" s="9"/>
      <c r="W88" s="4" t="e">
        <f>VLOOKUP(V88,TIPOS_ANULACION!$D$5:$E$6,2,FALSE)</f>
        <v>#N/A</v>
      </c>
      <c r="X88" s="8"/>
      <c r="Y88" s="9"/>
      <c r="Z88" s="10"/>
      <c r="AA88" s="38">
        <f t="shared" si="3"/>
        <v>0</v>
      </c>
      <c r="AB88" s="9"/>
      <c r="AC88" s="4" t="e">
        <f>VLOOKUP(AB88,'ESTADOS ACTUALES CONTRATO'!$E$4:$F$11,2,FALSE)</f>
        <v>#N/A</v>
      </c>
      <c r="AD88" s="9"/>
      <c r="AE88" s="9"/>
      <c r="AF88" s="9"/>
      <c r="AG88" s="12"/>
    </row>
    <row r="89" spans="1:33" x14ac:dyDescent="0.25">
      <c r="A89" s="26"/>
      <c r="B89" s="3" t="e">
        <f>VLOOKUP(A89,LOCALIDAD!$A$3:$C$22,3,FALSE)</f>
        <v>#N/A</v>
      </c>
      <c r="C89" s="9"/>
      <c r="D89" s="37">
        <f t="shared" si="2"/>
        <v>0</v>
      </c>
      <c r="E89" s="33" t="str">
        <f>IFERROR(VLOOKUP(C89,RUBROS!A:B,2,FALSE),"")</f>
        <v/>
      </c>
      <c r="F89" s="33" t="str">
        <f>IFERROR(VLOOKUP(C89,RUBROS!A:E,5,FALSE),"")</f>
        <v/>
      </c>
      <c r="G89" s="9"/>
      <c r="H89" s="33" t="str">
        <f>IFERROR(VLOOKUP(G89,CONTRATISTAS!E:F,2,FALSE),"")</f>
        <v/>
      </c>
      <c r="I89" s="9"/>
      <c r="J89" s="4" t="e">
        <f>VLOOKUP(I89,TIPOS_CONTRATOS!$E$4:$F$19,2,FALSE)</f>
        <v>#N/A</v>
      </c>
      <c r="K89" s="9"/>
      <c r="L89" s="13"/>
      <c r="M89" s="9"/>
      <c r="N89" s="9"/>
      <c r="O89" s="10"/>
      <c r="P89" s="10"/>
      <c r="Q89" s="10"/>
      <c r="R89" s="10"/>
      <c r="S89" s="8"/>
      <c r="T89" s="8"/>
      <c r="U89" s="8"/>
      <c r="V89" s="9"/>
      <c r="W89" s="4" t="e">
        <f>VLOOKUP(V89,TIPOS_ANULACION!$D$5:$E$6,2,FALSE)</f>
        <v>#N/A</v>
      </c>
      <c r="X89" s="8"/>
      <c r="Y89" s="9"/>
      <c r="Z89" s="10"/>
      <c r="AA89" s="38">
        <f t="shared" si="3"/>
        <v>0</v>
      </c>
      <c r="AB89" s="9"/>
      <c r="AC89" s="4" t="e">
        <f>VLOOKUP(AB89,'ESTADOS ACTUALES CONTRATO'!$E$4:$F$11,2,FALSE)</f>
        <v>#N/A</v>
      </c>
      <c r="AD89" s="9"/>
      <c r="AE89" s="9"/>
      <c r="AF89" s="9"/>
      <c r="AG89" s="12"/>
    </row>
    <row r="90" spans="1:33" x14ac:dyDescent="0.25">
      <c r="A90" s="26"/>
      <c r="B90" s="3" t="e">
        <f>VLOOKUP(A90,LOCALIDAD!$A$3:$C$22,3,FALSE)</f>
        <v>#N/A</v>
      </c>
      <c r="C90" s="9"/>
      <c r="D90" s="37">
        <f t="shared" si="2"/>
        <v>0</v>
      </c>
      <c r="E90" s="33" t="str">
        <f>IFERROR(VLOOKUP(C90,RUBROS!A:B,2,FALSE),"")</f>
        <v/>
      </c>
      <c r="F90" s="33" t="str">
        <f>IFERROR(VLOOKUP(C90,RUBROS!A:E,5,FALSE),"")</f>
        <v/>
      </c>
      <c r="G90" s="9"/>
      <c r="H90" s="33" t="str">
        <f>IFERROR(VLOOKUP(G90,CONTRATISTAS!E:F,2,FALSE),"")</f>
        <v/>
      </c>
      <c r="I90" s="9"/>
      <c r="J90" s="4" t="e">
        <f>VLOOKUP(I90,TIPOS_CONTRATOS!$E$4:$F$19,2,FALSE)</f>
        <v>#N/A</v>
      </c>
      <c r="K90" s="9"/>
      <c r="L90" s="13"/>
      <c r="M90" s="9"/>
      <c r="N90" s="9"/>
      <c r="O90" s="10"/>
      <c r="P90" s="10"/>
      <c r="Q90" s="10"/>
      <c r="R90" s="10"/>
      <c r="S90" s="8"/>
      <c r="T90" s="8"/>
      <c r="U90" s="8"/>
      <c r="V90" s="9"/>
      <c r="W90" s="4" t="e">
        <f>VLOOKUP(V90,TIPOS_ANULACION!$D$5:$E$6,2,FALSE)</f>
        <v>#N/A</v>
      </c>
      <c r="X90" s="8"/>
      <c r="Y90" s="9"/>
      <c r="Z90" s="10"/>
      <c r="AA90" s="38">
        <f t="shared" si="3"/>
        <v>0</v>
      </c>
      <c r="AB90" s="9"/>
      <c r="AC90" s="4" t="e">
        <f>VLOOKUP(AB90,'ESTADOS ACTUALES CONTRATO'!$E$4:$F$11,2,FALSE)</f>
        <v>#N/A</v>
      </c>
      <c r="AD90" s="9"/>
      <c r="AE90" s="9"/>
      <c r="AF90" s="9"/>
      <c r="AG90" s="12"/>
    </row>
    <row r="91" spans="1:33" x14ac:dyDescent="0.25">
      <c r="A91" s="26"/>
      <c r="B91" s="3" t="e">
        <f>VLOOKUP(A91,LOCALIDAD!$A$3:$C$22,3,FALSE)</f>
        <v>#N/A</v>
      </c>
      <c r="C91" s="9"/>
      <c r="D91" s="37">
        <f t="shared" si="2"/>
        <v>0</v>
      </c>
      <c r="E91" s="33" t="str">
        <f>IFERROR(VLOOKUP(C91,RUBROS!A:B,2,FALSE),"")</f>
        <v/>
      </c>
      <c r="F91" s="33" t="str">
        <f>IFERROR(VLOOKUP(C91,RUBROS!A:E,5,FALSE),"")</f>
        <v/>
      </c>
      <c r="G91" s="9"/>
      <c r="H91" s="33" t="str">
        <f>IFERROR(VLOOKUP(G91,CONTRATISTAS!E:F,2,FALSE),"")</f>
        <v/>
      </c>
      <c r="I91" s="9"/>
      <c r="J91" s="4" t="e">
        <f>VLOOKUP(I91,TIPOS_CONTRATOS!$E$4:$F$19,2,FALSE)</f>
        <v>#N/A</v>
      </c>
      <c r="K91" s="9"/>
      <c r="L91" s="13"/>
      <c r="M91" s="9"/>
      <c r="N91" s="9"/>
      <c r="O91" s="10"/>
      <c r="P91" s="10"/>
      <c r="Q91" s="10"/>
      <c r="R91" s="10"/>
      <c r="S91" s="8"/>
      <c r="T91" s="8"/>
      <c r="U91" s="8"/>
      <c r="V91" s="9"/>
      <c r="W91" s="4" t="e">
        <f>VLOOKUP(V91,TIPOS_ANULACION!$D$5:$E$6,2,FALSE)</f>
        <v>#N/A</v>
      </c>
      <c r="X91" s="8"/>
      <c r="Y91" s="9"/>
      <c r="Z91" s="10"/>
      <c r="AA91" s="38">
        <f t="shared" si="3"/>
        <v>0</v>
      </c>
      <c r="AB91" s="9"/>
      <c r="AC91" s="4" t="e">
        <f>VLOOKUP(AB91,'ESTADOS ACTUALES CONTRATO'!$E$4:$F$11,2,FALSE)</f>
        <v>#N/A</v>
      </c>
      <c r="AD91" s="9"/>
      <c r="AE91" s="9"/>
      <c r="AF91" s="9"/>
      <c r="AG91" s="12"/>
    </row>
    <row r="92" spans="1:33" x14ac:dyDescent="0.25">
      <c r="A92" s="26"/>
      <c r="B92" s="3" t="e">
        <f>VLOOKUP(A92,LOCALIDAD!$A$3:$C$22,3,FALSE)</f>
        <v>#N/A</v>
      </c>
      <c r="C92" s="9"/>
      <c r="D92" s="37">
        <f t="shared" si="2"/>
        <v>0</v>
      </c>
      <c r="E92" s="33" t="str">
        <f>IFERROR(VLOOKUP(C92,RUBROS!A:B,2,FALSE),"")</f>
        <v/>
      </c>
      <c r="F92" s="33" t="str">
        <f>IFERROR(VLOOKUP(C92,RUBROS!A:E,5,FALSE),"")</f>
        <v/>
      </c>
      <c r="G92" s="9"/>
      <c r="H92" s="33" t="str">
        <f>IFERROR(VLOOKUP(G92,CONTRATISTAS!E:F,2,FALSE),"")</f>
        <v/>
      </c>
      <c r="I92" s="9"/>
      <c r="J92" s="4" t="e">
        <f>VLOOKUP(I92,TIPOS_CONTRATOS!$E$4:$F$19,2,FALSE)</f>
        <v>#N/A</v>
      </c>
      <c r="K92" s="9"/>
      <c r="L92" s="13"/>
      <c r="M92" s="9"/>
      <c r="N92" s="9"/>
      <c r="O92" s="10"/>
      <c r="P92" s="10"/>
      <c r="Q92" s="10"/>
      <c r="R92" s="10"/>
      <c r="S92" s="8"/>
      <c r="T92" s="8"/>
      <c r="U92" s="8"/>
      <c r="V92" s="9"/>
      <c r="W92" s="4" t="e">
        <f>VLOOKUP(V92,TIPOS_ANULACION!$D$5:$E$6,2,FALSE)</f>
        <v>#N/A</v>
      </c>
      <c r="X92" s="8"/>
      <c r="Y92" s="9"/>
      <c r="Z92" s="10"/>
      <c r="AA92" s="38">
        <f t="shared" si="3"/>
        <v>0</v>
      </c>
      <c r="AB92" s="9"/>
      <c r="AC92" s="4" t="e">
        <f>VLOOKUP(AB92,'ESTADOS ACTUALES CONTRATO'!$E$4:$F$11,2,FALSE)</f>
        <v>#N/A</v>
      </c>
      <c r="AD92" s="9"/>
      <c r="AE92" s="9"/>
      <c r="AF92" s="9"/>
      <c r="AG92" s="12"/>
    </row>
    <row r="93" spans="1:33" x14ac:dyDescent="0.25">
      <c r="A93" s="26"/>
      <c r="B93" s="3" t="e">
        <f>VLOOKUP(A93,LOCALIDAD!$A$3:$C$22,3,FALSE)</f>
        <v>#N/A</v>
      </c>
      <c r="C93" s="9"/>
      <c r="D93" s="37">
        <f t="shared" si="2"/>
        <v>0</v>
      </c>
      <c r="E93" s="33" t="str">
        <f>IFERROR(VLOOKUP(C93,RUBROS!A:B,2,FALSE),"")</f>
        <v/>
      </c>
      <c r="F93" s="33" t="str">
        <f>IFERROR(VLOOKUP(C93,RUBROS!A:E,5,FALSE),"")</f>
        <v/>
      </c>
      <c r="G93" s="9"/>
      <c r="H93" s="33" t="str">
        <f>IFERROR(VLOOKUP(G93,CONTRATISTAS!E:F,2,FALSE),"")</f>
        <v/>
      </c>
      <c r="I93" s="9"/>
      <c r="J93" s="4" t="e">
        <f>VLOOKUP(I93,TIPOS_CONTRATOS!$E$4:$F$19,2,FALSE)</f>
        <v>#N/A</v>
      </c>
      <c r="K93" s="9"/>
      <c r="L93" s="13"/>
      <c r="M93" s="9"/>
      <c r="N93" s="9"/>
      <c r="O93" s="10"/>
      <c r="P93" s="10"/>
      <c r="Q93" s="10"/>
      <c r="R93" s="10"/>
      <c r="S93" s="8"/>
      <c r="T93" s="8"/>
      <c r="U93" s="8"/>
      <c r="V93" s="9"/>
      <c r="W93" s="4" t="e">
        <f>VLOOKUP(V93,TIPOS_ANULACION!$D$5:$E$6,2,FALSE)</f>
        <v>#N/A</v>
      </c>
      <c r="X93" s="8"/>
      <c r="Y93" s="9"/>
      <c r="Z93" s="10"/>
      <c r="AA93" s="38">
        <f t="shared" si="3"/>
        <v>0</v>
      </c>
      <c r="AB93" s="9"/>
      <c r="AC93" s="4" t="e">
        <f>VLOOKUP(AB93,'ESTADOS ACTUALES CONTRATO'!$E$4:$F$11,2,FALSE)</f>
        <v>#N/A</v>
      </c>
      <c r="AD93" s="9"/>
      <c r="AE93" s="9"/>
      <c r="AF93" s="9"/>
      <c r="AG93" s="12"/>
    </row>
    <row r="94" spans="1:33" x14ac:dyDescent="0.25">
      <c r="A94" s="26"/>
      <c r="B94" s="3" t="e">
        <f>VLOOKUP(A94,LOCALIDAD!$A$3:$C$22,3,FALSE)</f>
        <v>#N/A</v>
      </c>
      <c r="C94" s="9"/>
      <c r="D94" s="37">
        <f t="shared" si="2"/>
        <v>0</v>
      </c>
      <c r="E94" s="33" t="str">
        <f>IFERROR(VLOOKUP(C94,RUBROS!A:B,2,FALSE),"")</f>
        <v/>
      </c>
      <c r="F94" s="33" t="str">
        <f>IFERROR(VLOOKUP(C94,RUBROS!A:E,5,FALSE),"")</f>
        <v/>
      </c>
      <c r="G94" s="9"/>
      <c r="H94" s="33" t="str">
        <f>IFERROR(VLOOKUP(G94,CONTRATISTAS!E:F,2,FALSE),"")</f>
        <v/>
      </c>
      <c r="I94" s="9"/>
      <c r="J94" s="4" t="e">
        <f>VLOOKUP(I94,TIPOS_CONTRATOS!$E$4:$F$19,2,FALSE)</f>
        <v>#N/A</v>
      </c>
      <c r="K94" s="9"/>
      <c r="L94" s="13"/>
      <c r="M94" s="9"/>
      <c r="N94" s="9"/>
      <c r="O94" s="10"/>
      <c r="P94" s="10"/>
      <c r="Q94" s="10"/>
      <c r="R94" s="10"/>
      <c r="S94" s="8"/>
      <c r="T94" s="8"/>
      <c r="U94" s="8"/>
      <c r="V94" s="9"/>
      <c r="W94" s="4" t="e">
        <f>VLOOKUP(V94,TIPOS_ANULACION!$D$5:$E$6,2,FALSE)</f>
        <v>#N/A</v>
      </c>
      <c r="X94" s="8"/>
      <c r="Y94" s="9"/>
      <c r="Z94" s="10"/>
      <c r="AA94" s="38">
        <f t="shared" si="3"/>
        <v>0</v>
      </c>
      <c r="AB94" s="9"/>
      <c r="AC94" s="4" t="e">
        <f>VLOOKUP(AB94,'ESTADOS ACTUALES CONTRATO'!$E$4:$F$11,2,FALSE)</f>
        <v>#N/A</v>
      </c>
      <c r="AD94" s="9"/>
      <c r="AE94" s="9"/>
      <c r="AF94" s="9"/>
      <c r="AG94" s="12"/>
    </row>
    <row r="95" spans="1:33" x14ac:dyDescent="0.25">
      <c r="A95" s="26"/>
      <c r="B95" s="3" t="e">
        <f>VLOOKUP(A95,LOCALIDAD!$A$3:$C$22,3,FALSE)</f>
        <v>#N/A</v>
      </c>
      <c r="C95" s="9"/>
      <c r="D95" s="37">
        <f t="shared" si="2"/>
        <v>0</v>
      </c>
      <c r="E95" s="33" t="str">
        <f>IFERROR(VLOOKUP(C95,RUBROS!A:B,2,FALSE),"")</f>
        <v/>
      </c>
      <c r="F95" s="33" t="str">
        <f>IFERROR(VLOOKUP(C95,RUBROS!A:E,5,FALSE),"")</f>
        <v/>
      </c>
      <c r="G95" s="9"/>
      <c r="H95" s="33" t="str">
        <f>IFERROR(VLOOKUP(G95,CONTRATISTAS!E:F,2,FALSE),"")</f>
        <v/>
      </c>
      <c r="I95" s="9"/>
      <c r="J95" s="4" t="e">
        <f>VLOOKUP(I95,TIPOS_CONTRATOS!$E$4:$F$19,2,FALSE)</f>
        <v>#N/A</v>
      </c>
      <c r="K95" s="9"/>
      <c r="L95" s="13"/>
      <c r="M95" s="9"/>
      <c r="N95" s="9"/>
      <c r="O95" s="10"/>
      <c r="P95" s="10"/>
      <c r="Q95" s="10"/>
      <c r="R95" s="10"/>
      <c r="S95" s="8"/>
      <c r="T95" s="8"/>
      <c r="U95" s="8"/>
      <c r="V95" s="9"/>
      <c r="W95" s="4" t="e">
        <f>VLOOKUP(V95,TIPOS_ANULACION!$D$5:$E$6,2,FALSE)</f>
        <v>#N/A</v>
      </c>
      <c r="X95" s="8"/>
      <c r="Y95" s="9"/>
      <c r="Z95" s="10"/>
      <c r="AA95" s="38">
        <f t="shared" si="3"/>
        <v>0</v>
      </c>
      <c r="AB95" s="9"/>
      <c r="AC95" s="4" t="e">
        <f>VLOOKUP(AB95,'ESTADOS ACTUALES CONTRATO'!$E$4:$F$11,2,FALSE)</f>
        <v>#N/A</v>
      </c>
      <c r="AD95" s="9"/>
      <c r="AE95" s="9"/>
      <c r="AF95" s="9"/>
      <c r="AG95" s="12"/>
    </row>
    <row r="96" spans="1:33" x14ac:dyDescent="0.25">
      <c r="A96" s="26"/>
      <c r="B96" s="3" t="e">
        <f>VLOOKUP(A96,LOCALIDAD!$A$3:$C$22,3,FALSE)</f>
        <v>#N/A</v>
      </c>
      <c r="C96" s="9"/>
      <c r="D96" s="37">
        <f t="shared" si="2"/>
        <v>0</v>
      </c>
      <c r="E96" s="33" t="str">
        <f>IFERROR(VLOOKUP(C96,RUBROS!A:B,2,FALSE),"")</f>
        <v/>
      </c>
      <c r="F96" s="33" t="str">
        <f>IFERROR(VLOOKUP(C96,RUBROS!A:E,5,FALSE),"")</f>
        <v/>
      </c>
      <c r="G96" s="9"/>
      <c r="H96" s="33" t="str">
        <f>IFERROR(VLOOKUP(G96,CONTRATISTAS!E:F,2,FALSE),"")</f>
        <v/>
      </c>
      <c r="I96" s="9"/>
      <c r="J96" s="4" t="e">
        <f>VLOOKUP(I96,TIPOS_CONTRATOS!$E$4:$F$19,2,FALSE)</f>
        <v>#N/A</v>
      </c>
      <c r="K96" s="9"/>
      <c r="L96" s="13"/>
      <c r="M96" s="9"/>
      <c r="N96" s="9"/>
      <c r="O96" s="10"/>
      <c r="P96" s="10"/>
      <c r="Q96" s="10"/>
      <c r="R96" s="10"/>
      <c r="S96" s="8"/>
      <c r="T96" s="8"/>
      <c r="U96" s="8"/>
      <c r="V96" s="9"/>
      <c r="W96" s="4" t="e">
        <f>VLOOKUP(V96,TIPOS_ANULACION!$D$5:$E$6,2,FALSE)</f>
        <v>#N/A</v>
      </c>
      <c r="X96" s="8"/>
      <c r="Y96" s="9"/>
      <c r="Z96" s="10"/>
      <c r="AA96" s="38">
        <f t="shared" si="3"/>
        <v>0</v>
      </c>
      <c r="AB96" s="9"/>
      <c r="AC96" s="4" t="e">
        <f>VLOOKUP(AB96,'ESTADOS ACTUALES CONTRATO'!$E$4:$F$11,2,FALSE)</f>
        <v>#N/A</v>
      </c>
      <c r="AD96" s="9"/>
      <c r="AE96" s="9"/>
      <c r="AF96" s="9"/>
      <c r="AG96" s="12"/>
    </row>
    <row r="97" spans="1:33" x14ac:dyDescent="0.25">
      <c r="A97" s="26"/>
      <c r="B97" s="3" t="e">
        <f>VLOOKUP(A97,LOCALIDAD!$A$3:$C$22,3,FALSE)</f>
        <v>#N/A</v>
      </c>
      <c r="C97" s="9"/>
      <c r="D97" s="37">
        <f t="shared" si="2"/>
        <v>0</v>
      </c>
      <c r="E97" s="33" t="str">
        <f>IFERROR(VLOOKUP(C97,RUBROS!A:B,2,FALSE),"")</f>
        <v/>
      </c>
      <c r="F97" s="33" t="str">
        <f>IFERROR(VLOOKUP(C97,RUBROS!A:E,5,FALSE),"")</f>
        <v/>
      </c>
      <c r="G97" s="9"/>
      <c r="H97" s="33" t="str">
        <f>IFERROR(VLOOKUP(G97,CONTRATISTAS!E:F,2,FALSE),"")</f>
        <v/>
      </c>
      <c r="I97" s="9"/>
      <c r="J97" s="4" t="e">
        <f>VLOOKUP(I97,TIPOS_CONTRATOS!$E$4:$F$19,2,FALSE)</f>
        <v>#N/A</v>
      </c>
      <c r="K97" s="9"/>
      <c r="L97" s="13"/>
      <c r="M97" s="9"/>
      <c r="N97" s="9"/>
      <c r="O97" s="10"/>
      <c r="P97" s="10"/>
      <c r="Q97" s="10"/>
      <c r="R97" s="10"/>
      <c r="S97" s="8"/>
      <c r="T97" s="8"/>
      <c r="U97" s="8"/>
      <c r="V97" s="9"/>
      <c r="W97" s="4" t="e">
        <f>VLOOKUP(V97,TIPOS_ANULACION!$D$5:$E$6,2,FALSE)</f>
        <v>#N/A</v>
      </c>
      <c r="X97" s="8"/>
      <c r="Y97" s="9"/>
      <c r="Z97" s="10"/>
      <c r="AA97" s="38">
        <f t="shared" si="3"/>
        <v>0</v>
      </c>
      <c r="AB97" s="9"/>
      <c r="AC97" s="4" t="e">
        <f>VLOOKUP(AB97,'ESTADOS ACTUALES CONTRATO'!$E$4:$F$11,2,FALSE)</f>
        <v>#N/A</v>
      </c>
      <c r="AD97" s="9"/>
      <c r="AE97" s="9"/>
      <c r="AF97" s="9"/>
      <c r="AG97" s="12"/>
    </row>
    <row r="98" spans="1:33" x14ac:dyDescent="0.25">
      <c r="A98" s="26"/>
      <c r="B98" s="3" t="e">
        <f>VLOOKUP(A98,LOCALIDAD!$A$3:$C$22,3,FALSE)</f>
        <v>#N/A</v>
      </c>
      <c r="C98" s="9"/>
      <c r="D98" s="37">
        <f t="shared" si="2"/>
        <v>0</v>
      </c>
      <c r="E98" s="33" t="str">
        <f>IFERROR(VLOOKUP(C98,RUBROS!A:B,2,FALSE),"")</f>
        <v/>
      </c>
      <c r="F98" s="33" t="str">
        <f>IFERROR(VLOOKUP(C98,RUBROS!A:E,5,FALSE),"")</f>
        <v/>
      </c>
      <c r="G98" s="9"/>
      <c r="H98" s="33" t="str">
        <f>IFERROR(VLOOKUP(G98,CONTRATISTAS!E:F,2,FALSE),"")</f>
        <v/>
      </c>
      <c r="I98" s="9"/>
      <c r="J98" s="4" t="e">
        <f>VLOOKUP(I98,TIPOS_CONTRATOS!$E$4:$F$19,2,FALSE)</f>
        <v>#N/A</v>
      </c>
      <c r="K98" s="9"/>
      <c r="L98" s="13"/>
      <c r="M98" s="9"/>
      <c r="N98" s="9"/>
      <c r="O98" s="10"/>
      <c r="P98" s="10"/>
      <c r="Q98" s="10"/>
      <c r="R98" s="10"/>
      <c r="S98" s="8"/>
      <c r="T98" s="8"/>
      <c r="U98" s="8"/>
      <c r="V98" s="9"/>
      <c r="W98" s="4" t="e">
        <f>VLOOKUP(V98,TIPOS_ANULACION!$D$5:$E$6,2,FALSE)</f>
        <v>#N/A</v>
      </c>
      <c r="X98" s="8"/>
      <c r="Y98" s="9"/>
      <c r="Z98" s="10"/>
      <c r="AA98" s="38">
        <f t="shared" si="3"/>
        <v>0</v>
      </c>
      <c r="AB98" s="9"/>
      <c r="AC98" s="4" t="e">
        <f>VLOOKUP(AB98,'ESTADOS ACTUALES CONTRATO'!$E$4:$F$11,2,FALSE)</f>
        <v>#N/A</v>
      </c>
      <c r="AD98" s="9"/>
      <c r="AE98" s="9"/>
      <c r="AF98" s="9"/>
      <c r="AG98" s="12"/>
    </row>
    <row r="99" spans="1:33" x14ac:dyDescent="0.25">
      <c r="A99" s="26"/>
      <c r="B99" s="3" t="e">
        <f>VLOOKUP(A99,LOCALIDAD!$A$3:$C$22,3,FALSE)</f>
        <v>#N/A</v>
      </c>
      <c r="C99" s="9"/>
      <c r="D99" s="37">
        <f t="shared" si="2"/>
        <v>0</v>
      </c>
      <c r="E99" s="33" t="str">
        <f>IFERROR(VLOOKUP(C99,RUBROS!A:B,2,FALSE),"")</f>
        <v/>
      </c>
      <c r="F99" s="33" t="str">
        <f>IFERROR(VLOOKUP(C99,RUBROS!A:E,5,FALSE),"")</f>
        <v/>
      </c>
      <c r="G99" s="9"/>
      <c r="H99" s="33" t="str">
        <f>IFERROR(VLOOKUP(G99,CONTRATISTAS!E:F,2,FALSE),"")</f>
        <v/>
      </c>
      <c r="I99" s="9"/>
      <c r="J99" s="4" t="e">
        <f>VLOOKUP(I99,TIPOS_CONTRATOS!$E$4:$F$19,2,FALSE)</f>
        <v>#N/A</v>
      </c>
      <c r="K99" s="9"/>
      <c r="L99" s="13"/>
      <c r="M99" s="9"/>
      <c r="N99" s="9"/>
      <c r="O99" s="10"/>
      <c r="P99" s="10"/>
      <c r="Q99" s="10"/>
      <c r="R99" s="10"/>
      <c r="S99" s="8"/>
      <c r="T99" s="8"/>
      <c r="U99" s="8"/>
      <c r="V99" s="9"/>
      <c r="W99" s="4" t="e">
        <f>VLOOKUP(V99,TIPOS_ANULACION!$D$5:$E$6,2,FALSE)</f>
        <v>#N/A</v>
      </c>
      <c r="X99" s="8"/>
      <c r="Y99" s="9"/>
      <c r="Z99" s="10"/>
      <c r="AA99" s="38">
        <f t="shared" si="3"/>
        <v>0</v>
      </c>
      <c r="AB99" s="9"/>
      <c r="AC99" s="4" t="e">
        <f>VLOOKUP(AB99,'ESTADOS ACTUALES CONTRATO'!$E$4:$F$11,2,FALSE)</f>
        <v>#N/A</v>
      </c>
      <c r="AD99" s="9"/>
      <c r="AE99" s="9"/>
      <c r="AF99" s="9"/>
      <c r="AG99" s="12"/>
    </row>
    <row r="100" spans="1:33" x14ac:dyDescent="0.25">
      <c r="A100" s="26"/>
      <c r="B100" s="3" t="e">
        <f>VLOOKUP(A100,LOCALIDAD!$A$3:$C$22,3,FALSE)</f>
        <v>#N/A</v>
      </c>
      <c r="C100" s="9"/>
      <c r="D100" s="37">
        <f t="shared" si="2"/>
        <v>0</v>
      </c>
      <c r="E100" s="33" t="str">
        <f>IFERROR(VLOOKUP(C100,RUBROS!A:B,2,FALSE),"")</f>
        <v/>
      </c>
      <c r="F100" s="33" t="str">
        <f>IFERROR(VLOOKUP(C100,RUBROS!A:E,5,FALSE),"")</f>
        <v/>
      </c>
      <c r="G100" s="9"/>
      <c r="H100" s="33" t="str">
        <f>IFERROR(VLOOKUP(G100,CONTRATISTAS!E:F,2,FALSE),"")</f>
        <v/>
      </c>
      <c r="I100" s="9"/>
      <c r="J100" s="4" t="e">
        <f>VLOOKUP(I100,TIPOS_CONTRATOS!$E$4:$F$19,2,FALSE)</f>
        <v>#N/A</v>
      </c>
      <c r="K100" s="9"/>
      <c r="L100" s="13"/>
      <c r="M100" s="9"/>
      <c r="N100" s="9"/>
      <c r="O100" s="10"/>
      <c r="P100" s="10"/>
      <c r="Q100" s="10"/>
      <c r="R100" s="10"/>
      <c r="S100" s="8"/>
      <c r="T100" s="8"/>
      <c r="U100" s="8"/>
      <c r="V100" s="9"/>
      <c r="W100" s="4" t="e">
        <f>VLOOKUP(V100,TIPOS_ANULACION!$D$5:$E$6,2,FALSE)</f>
        <v>#N/A</v>
      </c>
      <c r="X100" s="8"/>
      <c r="Y100" s="9"/>
      <c r="Z100" s="10"/>
      <c r="AA100" s="38">
        <f t="shared" si="3"/>
        <v>0</v>
      </c>
      <c r="AB100" s="9"/>
      <c r="AC100" s="4" t="e">
        <f>VLOOKUP(AB100,'ESTADOS ACTUALES CONTRATO'!$E$4:$F$11,2,FALSE)</f>
        <v>#N/A</v>
      </c>
      <c r="AD100" s="9"/>
      <c r="AE100" s="9"/>
      <c r="AF100" s="9"/>
      <c r="AG100" s="12"/>
    </row>
    <row r="101" spans="1:33" x14ac:dyDescent="0.25">
      <c r="A101" s="26"/>
      <c r="B101" s="3" t="e">
        <f>VLOOKUP(A101,LOCALIDAD!$A$3:$C$22,3,FALSE)</f>
        <v>#N/A</v>
      </c>
      <c r="C101" s="9"/>
      <c r="D101" s="37">
        <f t="shared" si="2"/>
        <v>0</v>
      </c>
      <c r="E101" s="33" t="str">
        <f>IFERROR(VLOOKUP(C101,RUBROS!A:B,2,FALSE),"")</f>
        <v/>
      </c>
      <c r="F101" s="33" t="str">
        <f>IFERROR(VLOOKUP(C101,RUBROS!A:E,5,FALSE),"")</f>
        <v/>
      </c>
      <c r="G101" s="9"/>
      <c r="H101" s="33" t="str">
        <f>IFERROR(VLOOKUP(G101,CONTRATISTAS!E:F,2,FALSE),"")</f>
        <v/>
      </c>
      <c r="I101" s="9"/>
      <c r="J101" s="4" t="e">
        <f>VLOOKUP(I101,TIPOS_CONTRATOS!$E$4:$F$19,2,FALSE)</f>
        <v>#N/A</v>
      </c>
      <c r="K101" s="9"/>
      <c r="L101" s="13"/>
      <c r="M101" s="9"/>
      <c r="N101" s="9"/>
      <c r="O101" s="10"/>
      <c r="P101" s="10"/>
      <c r="Q101" s="10"/>
      <c r="R101" s="10"/>
      <c r="S101" s="8"/>
      <c r="T101" s="8"/>
      <c r="U101" s="8"/>
      <c r="V101" s="9"/>
      <c r="W101" s="4" t="e">
        <f>VLOOKUP(V101,TIPOS_ANULACION!$D$5:$E$6,2,FALSE)</f>
        <v>#N/A</v>
      </c>
      <c r="X101" s="8"/>
      <c r="Y101" s="9"/>
      <c r="Z101" s="10"/>
      <c r="AA101" s="38">
        <f t="shared" si="3"/>
        <v>0</v>
      </c>
      <c r="AB101" s="9"/>
      <c r="AC101" s="4" t="e">
        <f>VLOOKUP(AB101,'ESTADOS ACTUALES CONTRATO'!$E$4:$F$11,2,FALSE)</f>
        <v>#N/A</v>
      </c>
      <c r="AD101" s="9"/>
      <c r="AE101" s="9"/>
      <c r="AF101" s="9"/>
      <c r="AG101" s="12"/>
    </row>
    <row r="102" spans="1:33" x14ac:dyDescent="0.25">
      <c r="A102" s="26"/>
      <c r="B102" s="3" t="e">
        <f>VLOOKUP(A102,LOCALIDAD!$A$3:$C$22,3,FALSE)</f>
        <v>#N/A</v>
      </c>
      <c r="C102" s="9"/>
      <c r="D102" s="37">
        <f t="shared" si="2"/>
        <v>0</v>
      </c>
      <c r="E102" s="33" t="str">
        <f>IFERROR(VLOOKUP(C102,RUBROS!A:B,2,FALSE),"")</f>
        <v/>
      </c>
      <c r="F102" s="33" t="str">
        <f>IFERROR(VLOOKUP(C102,RUBROS!A:E,5,FALSE),"")</f>
        <v/>
      </c>
      <c r="G102" s="9"/>
      <c r="H102" s="33" t="str">
        <f>IFERROR(VLOOKUP(G102,CONTRATISTAS!E:F,2,FALSE),"")</f>
        <v/>
      </c>
      <c r="I102" s="9"/>
      <c r="J102" s="4" t="e">
        <f>VLOOKUP(I102,TIPOS_CONTRATOS!$E$4:$F$19,2,FALSE)</f>
        <v>#N/A</v>
      </c>
      <c r="K102" s="9"/>
      <c r="L102" s="13"/>
      <c r="M102" s="9"/>
      <c r="N102" s="9"/>
      <c r="O102" s="10"/>
      <c r="P102" s="10"/>
      <c r="Q102" s="10"/>
      <c r="R102" s="10"/>
      <c r="S102" s="8"/>
      <c r="T102" s="8"/>
      <c r="U102" s="8"/>
      <c r="V102" s="9"/>
      <c r="W102" s="4" t="e">
        <f>VLOOKUP(V102,TIPOS_ANULACION!$D$5:$E$6,2,FALSE)</f>
        <v>#N/A</v>
      </c>
      <c r="X102" s="8"/>
      <c r="Y102" s="9"/>
      <c r="Z102" s="10"/>
      <c r="AA102" s="38">
        <f t="shared" si="3"/>
        <v>0</v>
      </c>
      <c r="AB102" s="9"/>
      <c r="AC102" s="4" t="e">
        <f>VLOOKUP(AB102,'ESTADOS ACTUALES CONTRATO'!$E$4:$F$11,2,FALSE)</f>
        <v>#N/A</v>
      </c>
      <c r="AD102" s="9"/>
      <c r="AE102" s="9"/>
      <c r="AF102" s="9"/>
      <c r="AG102" s="12"/>
    </row>
    <row r="103" spans="1:33" x14ac:dyDescent="0.25">
      <c r="A103" s="26"/>
      <c r="B103" s="3" t="e">
        <f>VLOOKUP(A103,LOCALIDAD!$A$3:$C$22,3,FALSE)</f>
        <v>#N/A</v>
      </c>
      <c r="C103" s="9"/>
      <c r="D103" s="37">
        <f t="shared" si="2"/>
        <v>0</v>
      </c>
      <c r="E103" s="33" t="str">
        <f>IFERROR(VLOOKUP(C103,RUBROS!A:B,2,FALSE),"")</f>
        <v/>
      </c>
      <c r="F103" s="33" t="str">
        <f>IFERROR(VLOOKUP(C103,RUBROS!A:E,5,FALSE),"")</f>
        <v/>
      </c>
      <c r="G103" s="9"/>
      <c r="H103" s="33" t="str">
        <f>IFERROR(VLOOKUP(G103,CONTRATISTAS!E:F,2,FALSE),"")</f>
        <v/>
      </c>
      <c r="I103" s="9"/>
      <c r="J103" s="4" t="e">
        <f>VLOOKUP(I103,TIPOS_CONTRATOS!$E$4:$F$19,2,FALSE)</f>
        <v>#N/A</v>
      </c>
      <c r="K103" s="9"/>
      <c r="L103" s="13"/>
      <c r="M103" s="9"/>
      <c r="N103" s="9"/>
      <c r="O103" s="10"/>
      <c r="P103" s="10"/>
      <c r="Q103" s="10"/>
      <c r="R103" s="10"/>
      <c r="S103" s="8"/>
      <c r="T103" s="8"/>
      <c r="U103" s="8"/>
      <c r="V103" s="9"/>
      <c r="W103" s="4" t="e">
        <f>VLOOKUP(V103,TIPOS_ANULACION!$D$5:$E$6,2,FALSE)</f>
        <v>#N/A</v>
      </c>
      <c r="X103" s="8"/>
      <c r="Y103" s="9"/>
      <c r="Z103" s="10"/>
      <c r="AA103" s="38">
        <f t="shared" si="3"/>
        <v>0</v>
      </c>
      <c r="AB103" s="9"/>
      <c r="AC103" s="4" t="e">
        <f>VLOOKUP(AB103,'ESTADOS ACTUALES CONTRATO'!$E$4:$F$11,2,FALSE)</f>
        <v>#N/A</v>
      </c>
      <c r="AD103" s="9"/>
      <c r="AE103" s="9"/>
      <c r="AF103" s="9"/>
      <c r="AG103" s="12"/>
    </row>
    <row r="104" spans="1:33" x14ac:dyDescent="0.25">
      <c r="A104" s="26"/>
      <c r="B104" s="3" t="e">
        <f>VLOOKUP(A104,LOCALIDAD!$A$3:$C$22,3,FALSE)</f>
        <v>#N/A</v>
      </c>
      <c r="C104" s="9"/>
      <c r="D104" s="37">
        <f t="shared" si="2"/>
        <v>0</v>
      </c>
      <c r="E104" s="33" t="str">
        <f>IFERROR(VLOOKUP(C104,RUBROS!A:B,2,FALSE),"")</f>
        <v/>
      </c>
      <c r="F104" s="33" t="str">
        <f>IFERROR(VLOOKUP(C104,RUBROS!A:E,5,FALSE),"")</f>
        <v/>
      </c>
      <c r="G104" s="9"/>
      <c r="H104" s="33" t="str">
        <f>IFERROR(VLOOKUP(G104,CONTRATISTAS!E:F,2,FALSE),"")</f>
        <v/>
      </c>
      <c r="I104" s="9"/>
      <c r="J104" s="4" t="e">
        <f>VLOOKUP(I104,TIPOS_CONTRATOS!$E$4:$F$19,2,FALSE)</f>
        <v>#N/A</v>
      </c>
      <c r="K104" s="9"/>
      <c r="L104" s="13"/>
      <c r="M104" s="9"/>
      <c r="N104" s="9"/>
      <c r="O104" s="10"/>
      <c r="P104" s="10"/>
      <c r="Q104" s="10"/>
      <c r="R104" s="10"/>
      <c r="S104" s="8"/>
      <c r="T104" s="8"/>
      <c r="U104" s="8"/>
      <c r="V104" s="9"/>
      <c r="W104" s="4" t="e">
        <f>VLOOKUP(V104,TIPOS_ANULACION!$D$5:$E$6,2,FALSE)</f>
        <v>#N/A</v>
      </c>
      <c r="X104" s="8"/>
      <c r="Y104" s="9"/>
      <c r="Z104" s="10"/>
      <c r="AA104" s="38">
        <f t="shared" si="3"/>
        <v>0</v>
      </c>
      <c r="AB104" s="9"/>
      <c r="AC104" s="4" t="e">
        <f>VLOOKUP(AB104,'ESTADOS ACTUALES CONTRATO'!$E$4:$F$11,2,FALSE)</f>
        <v>#N/A</v>
      </c>
      <c r="AD104" s="9"/>
      <c r="AE104" s="9"/>
      <c r="AF104" s="9"/>
      <c r="AG104" s="12"/>
    </row>
    <row r="105" spans="1:33" x14ac:dyDescent="0.25">
      <c r="A105" s="26"/>
      <c r="B105" s="3" t="e">
        <f>VLOOKUP(A105,LOCALIDAD!$A$3:$C$22,3,FALSE)</f>
        <v>#N/A</v>
      </c>
      <c r="C105" s="9"/>
      <c r="D105" s="37">
        <f t="shared" si="2"/>
        <v>0</v>
      </c>
      <c r="E105" s="33" t="str">
        <f>IFERROR(VLOOKUP(C105,RUBROS!A:B,2,FALSE),"")</f>
        <v/>
      </c>
      <c r="F105" s="33" t="str">
        <f>IFERROR(VLOOKUP(C105,RUBROS!A:E,5,FALSE),"")</f>
        <v/>
      </c>
      <c r="G105" s="9"/>
      <c r="H105" s="33" t="str">
        <f>IFERROR(VLOOKUP(G105,CONTRATISTAS!E:F,2,FALSE),"")</f>
        <v/>
      </c>
      <c r="I105" s="9"/>
      <c r="J105" s="4" t="e">
        <f>VLOOKUP(I105,TIPOS_CONTRATOS!$E$4:$F$19,2,FALSE)</f>
        <v>#N/A</v>
      </c>
      <c r="K105" s="9"/>
      <c r="L105" s="13"/>
      <c r="M105" s="9"/>
      <c r="N105" s="9"/>
      <c r="O105" s="10"/>
      <c r="P105" s="10"/>
      <c r="Q105" s="10"/>
      <c r="R105" s="10"/>
      <c r="S105" s="8"/>
      <c r="T105" s="8"/>
      <c r="U105" s="8"/>
      <c r="V105" s="9"/>
      <c r="W105" s="4" t="e">
        <f>VLOOKUP(V105,TIPOS_ANULACION!$D$5:$E$6,2,FALSE)</f>
        <v>#N/A</v>
      </c>
      <c r="X105" s="8"/>
      <c r="Y105" s="9"/>
      <c r="Z105" s="10"/>
      <c r="AA105" s="38">
        <f t="shared" si="3"/>
        <v>0</v>
      </c>
      <c r="AB105" s="9"/>
      <c r="AC105" s="4" t="e">
        <f>VLOOKUP(AB105,'ESTADOS ACTUALES CONTRATO'!$E$4:$F$11,2,FALSE)</f>
        <v>#N/A</v>
      </c>
      <c r="AD105" s="9"/>
      <c r="AE105" s="9"/>
      <c r="AF105" s="9"/>
      <c r="AG105" s="12"/>
    </row>
    <row r="106" spans="1:33" x14ac:dyDescent="0.25">
      <c r="A106" s="26"/>
      <c r="B106" s="3" t="e">
        <f>VLOOKUP(A106,LOCALIDAD!$A$3:$C$22,3,FALSE)</f>
        <v>#N/A</v>
      </c>
      <c r="C106" s="9"/>
      <c r="D106" s="37">
        <f t="shared" si="2"/>
        <v>0</v>
      </c>
      <c r="E106" s="33" t="str">
        <f>IFERROR(VLOOKUP(C106,RUBROS!A:B,2,FALSE),"")</f>
        <v/>
      </c>
      <c r="F106" s="33" t="str">
        <f>IFERROR(VLOOKUP(C106,RUBROS!A:E,5,FALSE),"")</f>
        <v/>
      </c>
      <c r="G106" s="9"/>
      <c r="H106" s="33" t="str">
        <f>IFERROR(VLOOKUP(G106,CONTRATISTAS!E:F,2,FALSE),"")</f>
        <v/>
      </c>
      <c r="I106" s="9"/>
      <c r="J106" s="4" t="e">
        <f>VLOOKUP(I106,TIPOS_CONTRATOS!$E$4:$F$19,2,FALSE)</f>
        <v>#N/A</v>
      </c>
      <c r="K106" s="9"/>
      <c r="L106" s="13"/>
      <c r="M106" s="9"/>
      <c r="N106" s="9"/>
      <c r="O106" s="10"/>
      <c r="P106" s="10"/>
      <c r="Q106" s="10"/>
      <c r="R106" s="10"/>
      <c r="S106" s="8"/>
      <c r="T106" s="8"/>
      <c r="U106" s="8"/>
      <c r="V106" s="9"/>
      <c r="W106" s="4" t="e">
        <f>VLOOKUP(V106,TIPOS_ANULACION!$D$5:$E$6,2,FALSE)</f>
        <v>#N/A</v>
      </c>
      <c r="X106" s="8"/>
      <c r="Y106" s="9"/>
      <c r="Z106" s="10"/>
      <c r="AA106" s="38">
        <f t="shared" si="3"/>
        <v>0</v>
      </c>
      <c r="AB106" s="9"/>
      <c r="AC106" s="4" t="e">
        <f>VLOOKUP(AB106,'ESTADOS ACTUALES CONTRATO'!$E$4:$F$11,2,FALSE)</f>
        <v>#N/A</v>
      </c>
      <c r="AD106" s="9"/>
      <c r="AE106" s="9"/>
      <c r="AF106" s="9"/>
      <c r="AG106" s="12"/>
    </row>
    <row r="107" spans="1:33" x14ac:dyDescent="0.25">
      <c r="A107" s="26"/>
      <c r="B107" s="3" t="e">
        <f>VLOOKUP(A107,LOCALIDAD!$A$3:$C$22,3,FALSE)</f>
        <v>#N/A</v>
      </c>
      <c r="C107" s="9"/>
      <c r="D107" s="37">
        <f t="shared" si="2"/>
        <v>0</v>
      </c>
      <c r="E107" s="33" t="str">
        <f>IFERROR(VLOOKUP(C107,RUBROS!A:B,2,FALSE),"")</f>
        <v/>
      </c>
      <c r="F107" s="33" t="str">
        <f>IFERROR(VLOOKUP(C107,RUBROS!A:E,5,FALSE),"")</f>
        <v/>
      </c>
      <c r="G107" s="9"/>
      <c r="H107" s="33" t="str">
        <f>IFERROR(VLOOKUP(G107,CONTRATISTAS!E:F,2,FALSE),"")</f>
        <v/>
      </c>
      <c r="I107" s="9"/>
      <c r="J107" s="4" t="e">
        <f>VLOOKUP(I107,TIPOS_CONTRATOS!$E$4:$F$19,2,FALSE)</f>
        <v>#N/A</v>
      </c>
      <c r="K107" s="9"/>
      <c r="L107" s="13"/>
      <c r="M107" s="9"/>
      <c r="N107" s="9"/>
      <c r="O107" s="10"/>
      <c r="P107" s="10"/>
      <c r="Q107" s="10"/>
      <c r="R107" s="10"/>
      <c r="S107" s="8"/>
      <c r="T107" s="8"/>
      <c r="U107" s="8"/>
      <c r="V107" s="9"/>
      <c r="W107" s="4" t="e">
        <f>VLOOKUP(V107,TIPOS_ANULACION!$D$5:$E$6,2,FALSE)</f>
        <v>#N/A</v>
      </c>
      <c r="X107" s="8"/>
      <c r="Y107" s="9"/>
      <c r="Z107" s="10"/>
      <c r="AA107" s="38">
        <f t="shared" si="3"/>
        <v>0</v>
      </c>
      <c r="AB107" s="9"/>
      <c r="AC107" s="4" t="e">
        <f>VLOOKUP(AB107,'ESTADOS ACTUALES CONTRATO'!$E$4:$F$11,2,FALSE)</f>
        <v>#N/A</v>
      </c>
      <c r="AD107" s="9"/>
      <c r="AE107" s="9"/>
      <c r="AF107" s="9"/>
      <c r="AG107" s="12"/>
    </row>
    <row r="108" spans="1:33" x14ac:dyDescent="0.25">
      <c r="A108" s="26"/>
      <c r="B108" s="3" t="e">
        <f>VLOOKUP(A108,LOCALIDAD!$A$3:$C$22,3,FALSE)</f>
        <v>#N/A</v>
      </c>
      <c r="C108" s="9"/>
      <c r="D108" s="37">
        <f t="shared" si="2"/>
        <v>0</v>
      </c>
      <c r="E108" s="33" t="str">
        <f>IFERROR(VLOOKUP(C108,RUBROS!A:B,2,FALSE),"")</f>
        <v/>
      </c>
      <c r="F108" s="33" t="str">
        <f>IFERROR(VLOOKUP(C108,RUBROS!A:E,5,FALSE),"")</f>
        <v/>
      </c>
      <c r="G108" s="9"/>
      <c r="H108" s="33" t="str">
        <f>IFERROR(VLOOKUP(G108,CONTRATISTAS!E:F,2,FALSE),"")</f>
        <v/>
      </c>
      <c r="I108" s="9"/>
      <c r="J108" s="4" t="e">
        <f>VLOOKUP(I108,TIPOS_CONTRATOS!$E$4:$F$19,2,FALSE)</f>
        <v>#N/A</v>
      </c>
      <c r="K108" s="9"/>
      <c r="L108" s="13"/>
      <c r="M108" s="9"/>
      <c r="N108" s="9"/>
      <c r="O108" s="10"/>
      <c r="P108" s="10"/>
      <c r="Q108" s="10"/>
      <c r="R108" s="10"/>
      <c r="S108" s="8"/>
      <c r="T108" s="8"/>
      <c r="U108" s="8"/>
      <c r="V108" s="9"/>
      <c r="W108" s="4" t="e">
        <f>VLOOKUP(V108,TIPOS_ANULACION!$D$5:$E$6,2,FALSE)</f>
        <v>#N/A</v>
      </c>
      <c r="X108" s="8"/>
      <c r="Y108" s="9"/>
      <c r="Z108" s="10"/>
      <c r="AA108" s="38">
        <f t="shared" si="3"/>
        <v>0</v>
      </c>
      <c r="AB108" s="9"/>
      <c r="AC108" s="4" t="e">
        <f>VLOOKUP(AB108,'ESTADOS ACTUALES CONTRATO'!$E$4:$F$11,2,FALSE)</f>
        <v>#N/A</v>
      </c>
      <c r="AD108" s="9"/>
      <c r="AE108" s="9"/>
      <c r="AF108" s="9"/>
      <c r="AG108" s="12"/>
    </row>
    <row r="109" spans="1:33" x14ac:dyDescent="0.25">
      <c r="A109" s="26"/>
      <c r="B109" s="3" t="e">
        <f>VLOOKUP(A109,LOCALIDAD!$A$3:$C$22,3,FALSE)</f>
        <v>#N/A</v>
      </c>
      <c r="C109" s="9"/>
      <c r="D109" s="37">
        <f t="shared" si="2"/>
        <v>0</v>
      </c>
      <c r="E109" s="33" t="str">
        <f>IFERROR(VLOOKUP(C109,RUBROS!A:B,2,FALSE),"")</f>
        <v/>
      </c>
      <c r="F109" s="33" t="str">
        <f>IFERROR(VLOOKUP(C109,RUBROS!A:E,5,FALSE),"")</f>
        <v/>
      </c>
      <c r="G109" s="9"/>
      <c r="H109" s="33" t="str">
        <f>IFERROR(VLOOKUP(G109,CONTRATISTAS!E:F,2,FALSE),"")</f>
        <v/>
      </c>
      <c r="I109" s="9"/>
      <c r="J109" s="4" t="e">
        <f>VLOOKUP(I109,TIPOS_CONTRATOS!$E$4:$F$19,2,FALSE)</f>
        <v>#N/A</v>
      </c>
      <c r="K109" s="9"/>
      <c r="L109" s="13"/>
      <c r="M109" s="9"/>
      <c r="N109" s="9"/>
      <c r="O109" s="10"/>
      <c r="P109" s="10"/>
      <c r="Q109" s="10"/>
      <c r="R109" s="10"/>
      <c r="S109" s="8"/>
      <c r="T109" s="8"/>
      <c r="U109" s="8"/>
      <c r="V109" s="9"/>
      <c r="W109" s="4" t="e">
        <f>VLOOKUP(V109,TIPOS_ANULACION!$D$5:$E$6,2,FALSE)</f>
        <v>#N/A</v>
      </c>
      <c r="X109" s="8"/>
      <c r="Y109" s="9"/>
      <c r="Z109" s="10"/>
      <c r="AA109" s="38">
        <f t="shared" si="3"/>
        <v>0</v>
      </c>
      <c r="AB109" s="9"/>
      <c r="AC109" s="4" t="e">
        <f>VLOOKUP(AB109,'ESTADOS ACTUALES CONTRATO'!$E$4:$F$11,2,FALSE)</f>
        <v>#N/A</v>
      </c>
      <c r="AD109" s="9"/>
      <c r="AE109" s="9"/>
      <c r="AF109" s="9"/>
      <c r="AG109" s="12"/>
    </row>
    <row r="110" spans="1:33" x14ac:dyDescent="0.25">
      <c r="A110" s="26"/>
      <c r="B110" s="3" t="e">
        <f>VLOOKUP(A110,LOCALIDAD!$A$3:$C$22,3,FALSE)</f>
        <v>#N/A</v>
      </c>
      <c r="C110" s="9"/>
      <c r="D110" s="37">
        <f t="shared" si="2"/>
        <v>0</v>
      </c>
      <c r="E110" s="33" t="str">
        <f>IFERROR(VLOOKUP(C110,RUBROS!A:B,2,FALSE),"")</f>
        <v/>
      </c>
      <c r="F110" s="33" t="str">
        <f>IFERROR(VLOOKUP(C110,RUBROS!A:E,5,FALSE),"")</f>
        <v/>
      </c>
      <c r="G110" s="9"/>
      <c r="H110" s="33" t="str">
        <f>IFERROR(VLOOKUP(G110,CONTRATISTAS!E:F,2,FALSE),"")</f>
        <v/>
      </c>
      <c r="I110" s="9"/>
      <c r="J110" s="4" t="e">
        <f>VLOOKUP(I110,TIPOS_CONTRATOS!$E$4:$F$19,2,FALSE)</f>
        <v>#N/A</v>
      </c>
      <c r="K110" s="9"/>
      <c r="L110" s="13"/>
      <c r="M110" s="9"/>
      <c r="N110" s="9"/>
      <c r="O110" s="10"/>
      <c r="P110" s="10"/>
      <c r="Q110" s="10"/>
      <c r="R110" s="10"/>
      <c r="S110" s="8"/>
      <c r="T110" s="8"/>
      <c r="U110" s="8"/>
      <c r="V110" s="9"/>
      <c r="W110" s="4" t="e">
        <f>VLOOKUP(V110,TIPOS_ANULACION!$D$5:$E$6,2,FALSE)</f>
        <v>#N/A</v>
      </c>
      <c r="X110" s="8"/>
      <c r="Y110" s="9"/>
      <c r="Z110" s="10"/>
      <c r="AA110" s="38">
        <f t="shared" si="3"/>
        <v>0</v>
      </c>
      <c r="AB110" s="9"/>
      <c r="AC110" s="4" t="e">
        <f>VLOOKUP(AB110,'ESTADOS ACTUALES CONTRATO'!$E$4:$F$11,2,FALSE)</f>
        <v>#N/A</v>
      </c>
      <c r="AD110" s="9"/>
      <c r="AE110" s="9"/>
      <c r="AF110" s="9"/>
      <c r="AG110" s="12"/>
    </row>
    <row r="111" spans="1:33" x14ac:dyDescent="0.25">
      <c r="A111" s="26"/>
      <c r="B111" s="3" t="e">
        <f>VLOOKUP(A111,LOCALIDAD!$A$3:$C$22,3,FALSE)</f>
        <v>#N/A</v>
      </c>
      <c r="C111" s="9"/>
      <c r="D111" s="37">
        <f t="shared" si="2"/>
        <v>0</v>
      </c>
      <c r="E111" s="33" t="str">
        <f>IFERROR(VLOOKUP(C111,RUBROS!A:B,2,FALSE),"")</f>
        <v/>
      </c>
      <c r="F111" s="33" t="str">
        <f>IFERROR(VLOOKUP(C111,RUBROS!A:E,5,FALSE),"")</f>
        <v/>
      </c>
      <c r="G111" s="9"/>
      <c r="H111" s="33" t="str">
        <f>IFERROR(VLOOKUP(G111,CONTRATISTAS!E:F,2,FALSE),"")</f>
        <v/>
      </c>
      <c r="I111" s="9"/>
      <c r="J111" s="4" t="e">
        <f>VLOOKUP(I111,TIPOS_CONTRATOS!$E$4:$F$19,2,FALSE)</f>
        <v>#N/A</v>
      </c>
      <c r="K111" s="9"/>
      <c r="L111" s="13"/>
      <c r="M111" s="9"/>
      <c r="N111" s="9"/>
      <c r="O111" s="10"/>
      <c r="P111" s="10"/>
      <c r="Q111" s="10"/>
      <c r="R111" s="10"/>
      <c r="S111" s="8"/>
      <c r="T111" s="8"/>
      <c r="U111" s="8"/>
      <c r="V111" s="9"/>
      <c r="W111" s="4" t="e">
        <f>VLOOKUP(V111,TIPOS_ANULACION!$D$5:$E$6,2,FALSE)</f>
        <v>#N/A</v>
      </c>
      <c r="X111" s="8"/>
      <c r="Y111" s="9"/>
      <c r="Z111" s="10"/>
      <c r="AA111" s="38">
        <f t="shared" si="3"/>
        <v>0</v>
      </c>
      <c r="AB111" s="9"/>
      <c r="AC111" s="4" t="e">
        <f>VLOOKUP(AB111,'ESTADOS ACTUALES CONTRATO'!$E$4:$F$11,2,FALSE)</f>
        <v>#N/A</v>
      </c>
      <c r="AD111" s="9"/>
      <c r="AE111" s="9"/>
      <c r="AF111" s="9"/>
      <c r="AG111" s="12"/>
    </row>
    <row r="112" spans="1:33" x14ac:dyDescent="0.25">
      <c r="A112" s="26"/>
      <c r="B112" s="3" t="e">
        <f>VLOOKUP(A112,LOCALIDAD!$A$3:$C$22,3,FALSE)</f>
        <v>#N/A</v>
      </c>
      <c r="C112" s="9"/>
      <c r="D112" s="37">
        <f t="shared" si="2"/>
        <v>0</v>
      </c>
      <c r="E112" s="33" t="str">
        <f>IFERROR(VLOOKUP(C112,RUBROS!A:B,2,FALSE),"")</f>
        <v/>
      </c>
      <c r="F112" s="33" t="str">
        <f>IFERROR(VLOOKUP(C112,RUBROS!A:E,5,FALSE),"")</f>
        <v/>
      </c>
      <c r="G112" s="9"/>
      <c r="H112" s="33" t="str">
        <f>IFERROR(VLOOKUP(G112,CONTRATISTAS!E:F,2,FALSE),"")</f>
        <v/>
      </c>
      <c r="I112" s="9"/>
      <c r="J112" s="4" t="e">
        <f>VLOOKUP(I112,TIPOS_CONTRATOS!$E$4:$F$19,2,FALSE)</f>
        <v>#N/A</v>
      </c>
      <c r="K112" s="9"/>
      <c r="L112" s="13"/>
      <c r="M112" s="9"/>
      <c r="N112" s="9"/>
      <c r="O112" s="10"/>
      <c r="P112" s="10"/>
      <c r="Q112" s="10"/>
      <c r="R112" s="10"/>
      <c r="S112" s="8"/>
      <c r="T112" s="8"/>
      <c r="U112" s="8"/>
      <c r="V112" s="9"/>
      <c r="W112" s="4" t="e">
        <f>VLOOKUP(V112,TIPOS_ANULACION!$D$5:$E$6,2,FALSE)</f>
        <v>#N/A</v>
      </c>
      <c r="X112" s="8"/>
      <c r="Y112" s="9"/>
      <c r="Z112" s="10"/>
      <c r="AA112" s="38">
        <f t="shared" si="3"/>
        <v>0</v>
      </c>
      <c r="AB112" s="9"/>
      <c r="AC112" s="4" t="e">
        <f>VLOOKUP(AB112,'ESTADOS ACTUALES CONTRATO'!$E$4:$F$11,2,FALSE)</f>
        <v>#N/A</v>
      </c>
      <c r="AD112" s="9"/>
      <c r="AE112" s="9"/>
      <c r="AF112" s="9"/>
      <c r="AG112" s="12"/>
    </row>
    <row r="113" spans="1:33" x14ac:dyDescent="0.25">
      <c r="A113" s="26"/>
      <c r="B113" s="3" t="e">
        <f>VLOOKUP(A113,LOCALIDAD!$A$3:$C$22,3,FALSE)</f>
        <v>#N/A</v>
      </c>
      <c r="C113" s="9"/>
      <c r="D113" s="37">
        <f t="shared" si="2"/>
        <v>0</v>
      </c>
      <c r="E113" s="33" t="str">
        <f>IFERROR(VLOOKUP(C113,RUBROS!A:B,2,FALSE),"")</f>
        <v/>
      </c>
      <c r="F113" s="33" t="str">
        <f>IFERROR(VLOOKUP(C113,RUBROS!A:E,5,FALSE),"")</f>
        <v/>
      </c>
      <c r="G113" s="9"/>
      <c r="H113" s="33" t="str">
        <f>IFERROR(VLOOKUP(G113,CONTRATISTAS!E:F,2,FALSE),"")</f>
        <v/>
      </c>
      <c r="I113" s="9"/>
      <c r="J113" s="4" t="e">
        <f>VLOOKUP(I113,TIPOS_CONTRATOS!$E$4:$F$19,2,FALSE)</f>
        <v>#N/A</v>
      </c>
      <c r="K113" s="9"/>
      <c r="L113" s="13"/>
      <c r="M113" s="9"/>
      <c r="N113" s="9"/>
      <c r="O113" s="10"/>
      <c r="P113" s="10"/>
      <c r="Q113" s="10"/>
      <c r="R113" s="10"/>
      <c r="S113" s="8"/>
      <c r="T113" s="8"/>
      <c r="U113" s="8"/>
      <c r="V113" s="9"/>
      <c r="W113" s="4" t="e">
        <f>VLOOKUP(V113,TIPOS_ANULACION!$D$5:$E$6,2,FALSE)</f>
        <v>#N/A</v>
      </c>
      <c r="X113" s="8"/>
      <c r="Y113" s="9"/>
      <c r="Z113" s="10"/>
      <c r="AA113" s="38">
        <f t="shared" si="3"/>
        <v>0</v>
      </c>
      <c r="AB113" s="9"/>
      <c r="AC113" s="4" t="e">
        <f>VLOOKUP(AB113,'ESTADOS ACTUALES CONTRATO'!$E$4:$F$11,2,FALSE)</f>
        <v>#N/A</v>
      </c>
      <c r="AD113" s="9"/>
      <c r="AE113" s="9"/>
      <c r="AF113" s="9"/>
      <c r="AG113" s="12"/>
    </row>
    <row r="114" spans="1:33" x14ac:dyDescent="0.25">
      <c r="A114" s="26"/>
      <c r="B114" s="3" t="e">
        <f>VLOOKUP(A114,LOCALIDAD!$A$3:$C$22,3,FALSE)</f>
        <v>#N/A</v>
      </c>
      <c r="C114" s="9"/>
      <c r="D114" s="37">
        <f t="shared" si="2"/>
        <v>0</v>
      </c>
      <c r="E114" s="33" t="str">
        <f>IFERROR(VLOOKUP(C114,RUBROS!A:B,2,FALSE),"")</f>
        <v/>
      </c>
      <c r="F114" s="33" t="str">
        <f>IFERROR(VLOOKUP(C114,RUBROS!A:E,5,FALSE),"")</f>
        <v/>
      </c>
      <c r="G114" s="9"/>
      <c r="H114" s="33" t="str">
        <f>IFERROR(VLOOKUP(G114,CONTRATISTAS!E:F,2,FALSE),"")</f>
        <v/>
      </c>
      <c r="I114" s="9"/>
      <c r="J114" s="4" t="e">
        <f>VLOOKUP(I114,TIPOS_CONTRATOS!$E$4:$F$19,2,FALSE)</f>
        <v>#N/A</v>
      </c>
      <c r="K114" s="9"/>
      <c r="L114" s="13"/>
      <c r="M114" s="9"/>
      <c r="N114" s="9"/>
      <c r="O114" s="10"/>
      <c r="P114" s="10"/>
      <c r="Q114" s="10"/>
      <c r="R114" s="10"/>
      <c r="S114" s="8"/>
      <c r="T114" s="8"/>
      <c r="U114" s="8"/>
      <c r="V114" s="9"/>
      <c r="W114" s="4" t="e">
        <f>VLOOKUP(V114,TIPOS_ANULACION!$D$5:$E$6,2,FALSE)</f>
        <v>#N/A</v>
      </c>
      <c r="X114" s="8"/>
      <c r="Y114" s="9"/>
      <c r="Z114" s="10"/>
      <c r="AA114" s="38">
        <f t="shared" si="3"/>
        <v>0</v>
      </c>
      <c r="AB114" s="9"/>
      <c r="AC114" s="4" t="e">
        <f>VLOOKUP(AB114,'ESTADOS ACTUALES CONTRATO'!$E$4:$F$11,2,FALSE)</f>
        <v>#N/A</v>
      </c>
      <c r="AD114" s="9"/>
      <c r="AE114" s="9"/>
      <c r="AF114" s="9"/>
      <c r="AG114" s="12"/>
    </row>
    <row r="115" spans="1:33" x14ac:dyDescent="0.25">
      <c r="A115" s="26"/>
      <c r="B115" s="3" t="e">
        <f>VLOOKUP(A115,LOCALIDAD!$A$3:$C$22,3,FALSE)</f>
        <v>#N/A</v>
      </c>
      <c r="C115" s="9"/>
      <c r="D115" s="37">
        <f t="shared" si="2"/>
        <v>0</v>
      </c>
      <c r="E115" s="33" t="str">
        <f>IFERROR(VLOOKUP(C115,RUBROS!A:B,2,FALSE),"")</f>
        <v/>
      </c>
      <c r="F115" s="33" t="str">
        <f>IFERROR(VLOOKUP(C115,RUBROS!A:E,5,FALSE),"")</f>
        <v/>
      </c>
      <c r="G115" s="9"/>
      <c r="H115" s="33" t="str">
        <f>IFERROR(VLOOKUP(G115,CONTRATISTAS!E:F,2,FALSE),"")</f>
        <v/>
      </c>
      <c r="I115" s="9"/>
      <c r="J115" s="4" t="e">
        <f>VLOOKUP(I115,TIPOS_CONTRATOS!$E$4:$F$19,2,FALSE)</f>
        <v>#N/A</v>
      </c>
      <c r="K115" s="9"/>
      <c r="L115" s="13"/>
      <c r="M115" s="9"/>
      <c r="N115" s="9"/>
      <c r="O115" s="10"/>
      <c r="P115" s="10"/>
      <c r="Q115" s="10"/>
      <c r="R115" s="10"/>
      <c r="S115" s="8"/>
      <c r="T115" s="8"/>
      <c r="U115" s="8"/>
      <c r="V115" s="9"/>
      <c r="W115" s="4" t="e">
        <f>VLOOKUP(V115,TIPOS_ANULACION!$D$5:$E$6,2,FALSE)</f>
        <v>#N/A</v>
      </c>
      <c r="X115" s="8"/>
      <c r="Y115" s="9"/>
      <c r="Z115" s="10"/>
      <c r="AA115" s="38">
        <f t="shared" si="3"/>
        <v>0</v>
      </c>
      <c r="AB115" s="9"/>
      <c r="AC115" s="4" t="e">
        <f>VLOOKUP(AB115,'ESTADOS ACTUALES CONTRATO'!$E$4:$F$11,2,FALSE)</f>
        <v>#N/A</v>
      </c>
      <c r="AD115" s="9"/>
      <c r="AE115" s="9"/>
      <c r="AF115" s="9"/>
      <c r="AG115" s="12"/>
    </row>
    <row r="116" spans="1:33" x14ac:dyDescent="0.25">
      <c r="A116" s="26"/>
      <c r="B116" s="3" t="e">
        <f>VLOOKUP(A116,LOCALIDAD!$A$3:$C$22,3,FALSE)</f>
        <v>#N/A</v>
      </c>
      <c r="C116" s="9"/>
      <c r="D116" s="37">
        <f t="shared" si="2"/>
        <v>0</v>
      </c>
      <c r="E116" s="33" t="str">
        <f>IFERROR(VLOOKUP(C116,RUBROS!A:B,2,FALSE),"")</f>
        <v/>
      </c>
      <c r="F116" s="33" t="str">
        <f>IFERROR(VLOOKUP(C116,RUBROS!A:E,5,FALSE),"")</f>
        <v/>
      </c>
      <c r="G116" s="9"/>
      <c r="H116" s="33" t="str">
        <f>IFERROR(VLOOKUP(G116,CONTRATISTAS!E:F,2,FALSE),"")</f>
        <v/>
      </c>
      <c r="I116" s="9"/>
      <c r="J116" s="4" t="e">
        <f>VLOOKUP(I116,TIPOS_CONTRATOS!$E$4:$F$19,2,FALSE)</f>
        <v>#N/A</v>
      </c>
      <c r="K116" s="9"/>
      <c r="L116" s="13"/>
      <c r="M116" s="9"/>
      <c r="N116" s="9"/>
      <c r="O116" s="10"/>
      <c r="P116" s="10"/>
      <c r="Q116" s="10"/>
      <c r="R116" s="10"/>
      <c r="S116" s="8"/>
      <c r="T116" s="8"/>
      <c r="U116" s="8"/>
      <c r="V116" s="9"/>
      <c r="W116" s="4" t="e">
        <f>VLOOKUP(V116,TIPOS_ANULACION!$D$5:$E$6,2,FALSE)</f>
        <v>#N/A</v>
      </c>
      <c r="X116" s="8"/>
      <c r="Y116" s="9"/>
      <c r="Z116" s="10"/>
      <c r="AA116" s="38">
        <f t="shared" si="3"/>
        <v>0</v>
      </c>
      <c r="AB116" s="9"/>
      <c r="AC116" s="4" t="e">
        <f>VLOOKUP(AB116,'ESTADOS ACTUALES CONTRATO'!$E$4:$F$11,2,FALSE)</f>
        <v>#N/A</v>
      </c>
      <c r="AD116" s="9"/>
      <c r="AE116" s="9"/>
      <c r="AF116" s="9"/>
      <c r="AG116" s="12"/>
    </row>
    <row r="117" spans="1:33" x14ac:dyDescent="0.25">
      <c r="A117" s="26"/>
      <c r="B117" s="3" t="e">
        <f>VLOOKUP(A117,LOCALIDAD!$A$3:$C$22,3,FALSE)</f>
        <v>#N/A</v>
      </c>
      <c r="C117" s="9"/>
      <c r="D117" s="37">
        <f t="shared" si="2"/>
        <v>0</v>
      </c>
      <c r="E117" s="33" t="str">
        <f>IFERROR(VLOOKUP(C117,RUBROS!A:B,2,FALSE),"")</f>
        <v/>
      </c>
      <c r="F117" s="33" t="str">
        <f>IFERROR(VLOOKUP(C117,RUBROS!A:E,5,FALSE),"")</f>
        <v/>
      </c>
      <c r="G117" s="9"/>
      <c r="H117" s="33" t="str">
        <f>IFERROR(VLOOKUP(G117,CONTRATISTAS!E:F,2,FALSE),"")</f>
        <v/>
      </c>
      <c r="I117" s="9"/>
      <c r="J117" s="4" t="e">
        <f>VLOOKUP(I117,TIPOS_CONTRATOS!$E$4:$F$19,2,FALSE)</f>
        <v>#N/A</v>
      </c>
      <c r="K117" s="9"/>
      <c r="L117" s="13"/>
      <c r="M117" s="9"/>
      <c r="N117" s="9"/>
      <c r="O117" s="10"/>
      <c r="P117" s="10"/>
      <c r="Q117" s="10"/>
      <c r="R117" s="10"/>
      <c r="S117" s="8"/>
      <c r="T117" s="8"/>
      <c r="U117" s="8"/>
      <c r="V117" s="9"/>
      <c r="W117" s="4" t="e">
        <f>VLOOKUP(V117,TIPOS_ANULACION!$D$5:$E$6,2,FALSE)</f>
        <v>#N/A</v>
      </c>
      <c r="X117" s="8"/>
      <c r="Y117" s="9"/>
      <c r="Z117" s="10"/>
      <c r="AA117" s="38">
        <f t="shared" si="3"/>
        <v>0</v>
      </c>
      <c r="AB117" s="9"/>
      <c r="AC117" s="4" t="e">
        <f>VLOOKUP(AB117,'ESTADOS ACTUALES CONTRATO'!$E$4:$F$11,2,FALSE)</f>
        <v>#N/A</v>
      </c>
      <c r="AD117" s="9"/>
      <c r="AE117" s="9"/>
      <c r="AF117" s="9"/>
      <c r="AG117" s="12"/>
    </row>
    <row r="118" spans="1:33" x14ac:dyDescent="0.25">
      <c r="A118" s="26"/>
      <c r="B118" s="3" t="e">
        <f>VLOOKUP(A118,LOCALIDAD!$A$3:$C$22,3,FALSE)</f>
        <v>#N/A</v>
      </c>
      <c r="C118" s="9"/>
      <c r="D118" s="37">
        <f t="shared" si="2"/>
        <v>0</v>
      </c>
      <c r="E118" s="33" t="str">
        <f>IFERROR(VLOOKUP(C118,RUBROS!A:B,2,FALSE),"")</f>
        <v/>
      </c>
      <c r="F118" s="33" t="str">
        <f>IFERROR(VLOOKUP(C118,RUBROS!A:E,5,FALSE),"")</f>
        <v/>
      </c>
      <c r="G118" s="9"/>
      <c r="H118" s="33" t="str">
        <f>IFERROR(VLOOKUP(G118,CONTRATISTAS!E:F,2,FALSE),"")</f>
        <v/>
      </c>
      <c r="I118" s="9"/>
      <c r="J118" s="4" t="e">
        <f>VLOOKUP(I118,TIPOS_CONTRATOS!$E$4:$F$19,2,FALSE)</f>
        <v>#N/A</v>
      </c>
      <c r="K118" s="9"/>
      <c r="L118" s="13"/>
      <c r="M118" s="9"/>
      <c r="N118" s="9"/>
      <c r="O118" s="10"/>
      <c r="P118" s="10"/>
      <c r="Q118" s="10"/>
      <c r="R118" s="10"/>
      <c r="S118" s="8"/>
      <c r="T118" s="8"/>
      <c r="U118" s="8"/>
      <c r="V118" s="9"/>
      <c r="W118" s="4" t="e">
        <f>VLOOKUP(V118,TIPOS_ANULACION!$D$5:$E$6,2,FALSE)</f>
        <v>#N/A</v>
      </c>
      <c r="X118" s="8"/>
      <c r="Y118" s="9"/>
      <c r="Z118" s="10"/>
      <c r="AA118" s="38">
        <f t="shared" si="3"/>
        <v>0</v>
      </c>
      <c r="AB118" s="9"/>
      <c r="AC118" s="4" t="e">
        <f>VLOOKUP(AB118,'ESTADOS ACTUALES CONTRATO'!$E$4:$F$11,2,FALSE)</f>
        <v>#N/A</v>
      </c>
      <c r="AD118" s="9"/>
      <c r="AE118" s="9"/>
      <c r="AF118" s="9"/>
      <c r="AG118" s="12"/>
    </row>
    <row r="119" spans="1:33" x14ac:dyDescent="0.25">
      <c r="A119" s="26"/>
      <c r="B119" s="3" t="e">
        <f>VLOOKUP(A119,LOCALIDAD!$A$3:$C$22,3,FALSE)</f>
        <v>#N/A</v>
      </c>
      <c r="C119" s="9"/>
      <c r="D119" s="37">
        <f t="shared" si="2"/>
        <v>0</v>
      </c>
      <c r="E119" s="33" t="str">
        <f>IFERROR(VLOOKUP(C119,RUBROS!A:B,2,FALSE),"")</f>
        <v/>
      </c>
      <c r="F119" s="33" t="str">
        <f>IFERROR(VLOOKUP(C119,RUBROS!A:E,5,FALSE),"")</f>
        <v/>
      </c>
      <c r="G119" s="9"/>
      <c r="H119" s="33" t="str">
        <f>IFERROR(VLOOKUP(G119,CONTRATISTAS!E:F,2,FALSE),"")</f>
        <v/>
      </c>
      <c r="I119" s="9"/>
      <c r="J119" s="4" t="e">
        <f>VLOOKUP(I119,TIPOS_CONTRATOS!$E$4:$F$19,2,FALSE)</f>
        <v>#N/A</v>
      </c>
      <c r="K119" s="9"/>
      <c r="L119" s="13"/>
      <c r="M119" s="9"/>
      <c r="N119" s="9"/>
      <c r="O119" s="10"/>
      <c r="P119" s="10"/>
      <c r="Q119" s="10"/>
      <c r="R119" s="10"/>
      <c r="S119" s="8"/>
      <c r="T119" s="8"/>
      <c r="U119" s="8"/>
      <c r="V119" s="9"/>
      <c r="W119" s="4" t="e">
        <f>VLOOKUP(V119,TIPOS_ANULACION!$D$5:$E$6,2,FALSE)</f>
        <v>#N/A</v>
      </c>
      <c r="X119" s="8"/>
      <c r="Y119" s="9"/>
      <c r="Z119" s="10"/>
      <c r="AA119" s="38">
        <f t="shared" si="3"/>
        <v>0</v>
      </c>
      <c r="AB119" s="9"/>
      <c r="AC119" s="4" t="e">
        <f>VLOOKUP(AB119,'ESTADOS ACTUALES CONTRATO'!$E$4:$F$11,2,FALSE)</f>
        <v>#N/A</v>
      </c>
      <c r="AD119" s="9"/>
      <c r="AE119" s="9"/>
      <c r="AF119" s="9"/>
      <c r="AG119" s="12"/>
    </row>
    <row r="120" spans="1:33" x14ac:dyDescent="0.25">
      <c r="A120" s="26"/>
      <c r="B120" s="3" t="e">
        <f>VLOOKUP(A120,LOCALIDAD!$A$3:$C$22,3,FALSE)</f>
        <v>#N/A</v>
      </c>
      <c r="C120" s="9"/>
      <c r="D120" s="37">
        <f t="shared" si="2"/>
        <v>0</v>
      </c>
      <c r="E120" s="33" t="str">
        <f>IFERROR(VLOOKUP(C120,RUBROS!A:B,2,FALSE),"")</f>
        <v/>
      </c>
      <c r="F120" s="33" t="str">
        <f>IFERROR(VLOOKUP(C120,RUBROS!A:E,5,FALSE),"")</f>
        <v/>
      </c>
      <c r="G120" s="9"/>
      <c r="H120" s="33" t="str">
        <f>IFERROR(VLOOKUP(G120,CONTRATISTAS!E:F,2,FALSE),"")</f>
        <v/>
      </c>
      <c r="I120" s="9"/>
      <c r="J120" s="4" t="e">
        <f>VLOOKUP(I120,TIPOS_CONTRATOS!$E$4:$F$19,2,FALSE)</f>
        <v>#N/A</v>
      </c>
      <c r="K120" s="9"/>
      <c r="L120" s="13"/>
      <c r="M120" s="9"/>
      <c r="N120" s="9"/>
      <c r="O120" s="10"/>
      <c r="P120" s="10"/>
      <c r="Q120" s="10"/>
      <c r="R120" s="10"/>
      <c r="S120" s="8"/>
      <c r="T120" s="8"/>
      <c r="U120" s="8"/>
      <c r="V120" s="9"/>
      <c r="W120" s="4" t="e">
        <f>VLOOKUP(V120,TIPOS_ANULACION!$D$5:$E$6,2,FALSE)</f>
        <v>#N/A</v>
      </c>
      <c r="X120" s="8"/>
      <c r="Y120" s="9"/>
      <c r="Z120" s="10"/>
      <c r="AA120" s="38">
        <f t="shared" si="3"/>
        <v>0</v>
      </c>
      <c r="AB120" s="9"/>
      <c r="AC120" s="4" t="e">
        <f>VLOOKUP(AB120,'ESTADOS ACTUALES CONTRATO'!$E$4:$F$11,2,FALSE)</f>
        <v>#N/A</v>
      </c>
      <c r="AD120" s="9"/>
      <c r="AE120" s="9"/>
      <c r="AF120" s="9"/>
      <c r="AG120" s="12"/>
    </row>
    <row r="121" spans="1:33" x14ac:dyDescent="0.25">
      <c r="A121" s="26"/>
      <c r="B121" s="3" t="e">
        <f>VLOOKUP(A121,LOCALIDAD!$A$3:$C$22,3,FALSE)</f>
        <v>#N/A</v>
      </c>
      <c r="C121" s="9"/>
      <c r="D121" s="37">
        <f t="shared" si="2"/>
        <v>0</v>
      </c>
      <c r="E121" s="33" t="str">
        <f>IFERROR(VLOOKUP(C121,RUBROS!A:B,2,FALSE),"")</f>
        <v/>
      </c>
      <c r="F121" s="33" t="str">
        <f>IFERROR(VLOOKUP(C121,RUBROS!A:E,5,FALSE),"")</f>
        <v/>
      </c>
      <c r="G121" s="9"/>
      <c r="H121" s="33" t="str">
        <f>IFERROR(VLOOKUP(G121,CONTRATISTAS!E:F,2,FALSE),"")</f>
        <v/>
      </c>
      <c r="I121" s="9"/>
      <c r="J121" s="4" t="e">
        <f>VLOOKUP(I121,TIPOS_CONTRATOS!$E$4:$F$19,2,FALSE)</f>
        <v>#N/A</v>
      </c>
      <c r="K121" s="9"/>
      <c r="L121" s="13"/>
      <c r="M121" s="9"/>
      <c r="N121" s="9"/>
      <c r="O121" s="10"/>
      <c r="P121" s="10"/>
      <c r="Q121" s="10"/>
      <c r="R121" s="10"/>
      <c r="S121" s="8"/>
      <c r="T121" s="8"/>
      <c r="U121" s="8"/>
      <c r="V121" s="9"/>
      <c r="W121" s="4" t="e">
        <f>VLOOKUP(V121,TIPOS_ANULACION!$D$5:$E$6,2,FALSE)</f>
        <v>#N/A</v>
      </c>
      <c r="X121" s="8"/>
      <c r="Y121" s="9"/>
      <c r="Z121" s="10"/>
      <c r="AA121" s="38">
        <f t="shared" si="3"/>
        <v>0</v>
      </c>
      <c r="AB121" s="9"/>
      <c r="AC121" s="4" t="e">
        <f>VLOOKUP(AB121,'ESTADOS ACTUALES CONTRATO'!$E$4:$F$11,2,FALSE)</f>
        <v>#N/A</v>
      </c>
      <c r="AD121" s="9"/>
      <c r="AE121" s="9"/>
      <c r="AF121" s="9"/>
      <c r="AG121" s="12"/>
    </row>
    <row r="122" spans="1:33" x14ac:dyDescent="0.25">
      <c r="A122" s="26"/>
      <c r="B122" s="3" t="e">
        <f>VLOOKUP(A122,LOCALIDAD!$A$3:$C$22,3,FALSE)</f>
        <v>#N/A</v>
      </c>
      <c r="C122" s="9"/>
      <c r="D122" s="37">
        <f t="shared" si="2"/>
        <v>0</v>
      </c>
      <c r="E122" s="33" t="str">
        <f>IFERROR(VLOOKUP(C122,RUBROS!A:B,2,FALSE),"")</f>
        <v/>
      </c>
      <c r="F122" s="33" t="str">
        <f>IFERROR(VLOOKUP(C122,RUBROS!A:E,5,FALSE),"")</f>
        <v/>
      </c>
      <c r="G122" s="9"/>
      <c r="H122" s="33" t="str">
        <f>IFERROR(VLOOKUP(G122,CONTRATISTAS!E:F,2,FALSE),"")</f>
        <v/>
      </c>
      <c r="I122" s="9"/>
      <c r="J122" s="4" t="e">
        <f>VLOOKUP(I122,TIPOS_CONTRATOS!$E$4:$F$19,2,FALSE)</f>
        <v>#N/A</v>
      </c>
      <c r="K122" s="9"/>
      <c r="L122" s="13"/>
      <c r="M122" s="9"/>
      <c r="N122" s="9"/>
      <c r="O122" s="10"/>
      <c r="P122" s="10"/>
      <c r="Q122" s="10"/>
      <c r="R122" s="10"/>
      <c r="S122" s="8"/>
      <c r="T122" s="8"/>
      <c r="U122" s="8"/>
      <c r="V122" s="9"/>
      <c r="W122" s="4" t="e">
        <f>VLOOKUP(V122,TIPOS_ANULACION!$D$5:$E$6,2,FALSE)</f>
        <v>#N/A</v>
      </c>
      <c r="X122" s="8"/>
      <c r="Y122" s="9"/>
      <c r="Z122" s="10"/>
      <c r="AA122" s="38">
        <f t="shared" si="3"/>
        <v>0</v>
      </c>
      <c r="AB122" s="9"/>
      <c r="AC122" s="4" t="e">
        <f>VLOOKUP(AB122,'ESTADOS ACTUALES CONTRATO'!$E$4:$F$11,2,FALSE)</f>
        <v>#N/A</v>
      </c>
      <c r="AD122" s="9"/>
      <c r="AE122" s="9"/>
      <c r="AF122" s="9"/>
      <c r="AG122" s="12"/>
    </row>
    <row r="123" spans="1:33" x14ac:dyDescent="0.25">
      <c r="A123" s="26"/>
      <c r="B123" s="3" t="e">
        <f>VLOOKUP(A123,LOCALIDAD!$A$3:$C$22,3,FALSE)</f>
        <v>#N/A</v>
      </c>
      <c r="C123" s="9"/>
      <c r="D123" s="37">
        <f t="shared" si="2"/>
        <v>0</v>
      </c>
      <c r="E123" s="33" t="str">
        <f>IFERROR(VLOOKUP(C123,RUBROS!A:B,2,FALSE),"")</f>
        <v/>
      </c>
      <c r="F123" s="33" t="str">
        <f>IFERROR(VLOOKUP(C123,RUBROS!A:E,5,FALSE),"")</f>
        <v/>
      </c>
      <c r="G123" s="9"/>
      <c r="H123" s="33" t="str">
        <f>IFERROR(VLOOKUP(G123,CONTRATISTAS!E:F,2,FALSE),"")</f>
        <v/>
      </c>
      <c r="I123" s="9"/>
      <c r="J123" s="4" t="e">
        <f>VLOOKUP(I123,TIPOS_CONTRATOS!$E$4:$F$19,2,FALSE)</f>
        <v>#N/A</v>
      </c>
      <c r="K123" s="9"/>
      <c r="L123" s="13"/>
      <c r="M123" s="9"/>
      <c r="N123" s="9"/>
      <c r="O123" s="10"/>
      <c r="P123" s="10"/>
      <c r="Q123" s="10"/>
      <c r="R123" s="10"/>
      <c r="S123" s="8"/>
      <c r="T123" s="8"/>
      <c r="U123" s="8"/>
      <c r="V123" s="9"/>
      <c r="W123" s="4" t="e">
        <f>VLOOKUP(V123,TIPOS_ANULACION!$D$5:$E$6,2,FALSE)</f>
        <v>#N/A</v>
      </c>
      <c r="X123" s="8"/>
      <c r="Y123" s="9"/>
      <c r="Z123" s="10"/>
      <c r="AA123" s="38">
        <f t="shared" si="3"/>
        <v>0</v>
      </c>
      <c r="AB123" s="9"/>
      <c r="AC123" s="4" t="e">
        <f>VLOOKUP(AB123,'ESTADOS ACTUALES CONTRATO'!$E$4:$F$11,2,FALSE)</f>
        <v>#N/A</v>
      </c>
      <c r="AD123" s="9"/>
      <c r="AE123" s="9"/>
      <c r="AF123" s="9"/>
      <c r="AG123" s="12"/>
    </row>
    <row r="124" spans="1:33" x14ac:dyDescent="0.25">
      <c r="A124" s="26"/>
      <c r="B124" s="3" t="e">
        <f>VLOOKUP(A124,LOCALIDAD!$A$3:$C$22,3,FALSE)</f>
        <v>#N/A</v>
      </c>
      <c r="C124" s="9"/>
      <c r="D124" s="37">
        <f t="shared" si="2"/>
        <v>0</v>
      </c>
      <c r="E124" s="33" t="str">
        <f>IFERROR(VLOOKUP(C124,RUBROS!A:B,2,FALSE),"")</f>
        <v/>
      </c>
      <c r="F124" s="33" t="str">
        <f>IFERROR(VLOOKUP(C124,RUBROS!A:E,5,FALSE),"")</f>
        <v/>
      </c>
      <c r="G124" s="9"/>
      <c r="H124" s="33" t="str">
        <f>IFERROR(VLOOKUP(G124,CONTRATISTAS!E:F,2,FALSE),"")</f>
        <v/>
      </c>
      <c r="I124" s="9"/>
      <c r="J124" s="4" t="e">
        <f>VLOOKUP(I124,TIPOS_CONTRATOS!$E$4:$F$19,2,FALSE)</f>
        <v>#N/A</v>
      </c>
      <c r="K124" s="9"/>
      <c r="L124" s="13"/>
      <c r="M124" s="9"/>
      <c r="N124" s="9"/>
      <c r="O124" s="10"/>
      <c r="P124" s="10"/>
      <c r="Q124" s="10"/>
      <c r="R124" s="10"/>
      <c r="S124" s="8"/>
      <c r="T124" s="8"/>
      <c r="U124" s="8"/>
      <c r="V124" s="9"/>
      <c r="W124" s="4" t="e">
        <f>VLOOKUP(V124,TIPOS_ANULACION!$D$5:$E$6,2,FALSE)</f>
        <v>#N/A</v>
      </c>
      <c r="X124" s="8"/>
      <c r="Y124" s="9"/>
      <c r="Z124" s="10"/>
      <c r="AA124" s="38">
        <f t="shared" si="3"/>
        <v>0</v>
      </c>
      <c r="AB124" s="9"/>
      <c r="AC124" s="4" t="e">
        <f>VLOOKUP(AB124,'ESTADOS ACTUALES CONTRATO'!$E$4:$F$11,2,FALSE)</f>
        <v>#N/A</v>
      </c>
      <c r="AD124" s="9"/>
      <c r="AE124" s="9"/>
      <c r="AF124" s="9"/>
      <c r="AG124" s="12"/>
    </row>
    <row r="125" spans="1:33" x14ac:dyDescent="0.25">
      <c r="A125" s="26"/>
      <c r="B125" s="3" t="e">
        <f>VLOOKUP(A125,LOCALIDAD!$A$3:$C$22,3,FALSE)</f>
        <v>#N/A</v>
      </c>
      <c r="C125" s="9"/>
      <c r="D125" s="37">
        <f t="shared" si="2"/>
        <v>0</v>
      </c>
      <c r="E125" s="33" t="str">
        <f>IFERROR(VLOOKUP(C125,RUBROS!A:B,2,FALSE),"")</f>
        <v/>
      </c>
      <c r="F125" s="33" t="str">
        <f>IFERROR(VLOOKUP(C125,RUBROS!A:E,5,FALSE),"")</f>
        <v/>
      </c>
      <c r="G125" s="9"/>
      <c r="H125" s="33" t="str">
        <f>IFERROR(VLOOKUP(G125,CONTRATISTAS!E:F,2,FALSE),"")</f>
        <v/>
      </c>
      <c r="I125" s="9"/>
      <c r="J125" s="4" t="e">
        <f>VLOOKUP(I125,TIPOS_CONTRATOS!$E$4:$F$19,2,FALSE)</f>
        <v>#N/A</v>
      </c>
      <c r="K125" s="9"/>
      <c r="L125" s="13"/>
      <c r="M125" s="9"/>
      <c r="N125" s="9"/>
      <c r="O125" s="10"/>
      <c r="P125" s="10"/>
      <c r="Q125" s="10"/>
      <c r="R125" s="10"/>
      <c r="S125" s="8"/>
      <c r="T125" s="8"/>
      <c r="U125" s="8"/>
      <c r="V125" s="9"/>
      <c r="W125" s="4" t="e">
        <f>VLOOKUP(V125,TIPOS_ANULACION!$D$5:$E$6,2,FALSE)</f>
        <v>#N/A</v>
      </c>
      <c r="X125" s="8"/>
      <c r="Y125" s="9"/>
      <c r="Z125" s="10"/>
      <c r="AA125" s="38">
        <f t="shared" si="3"/>
        <v>0</v>
      </c>
      <c r="AB125" s="9"/>
      <c r="AC125" s="4" t="e">
        <f>VLOOKUP(AB125,'ESTADOS ACTUALES CONTRATO'!$E$4:$F$11,2,FALSE)</f>
        <v>#N/A</v>
      </c>
      <c r="AD125" s="9"/>
      <c r="AE125" s="9"/>
      <c r="AF125" s="9"/>
      <c r="AG125" s="12"/>
    </row>
    <row r="126" spans="1:33" x14ac:dyDescent="0.25">
      <c r="A126" s="26"/>
      <c r="B126" s="3" t="e">
        <f>VLOOKUP(A126,LOCALIDAD!$A$3:$C$22,3,FALSE)</f>
        <v>#N/A</v>
      </c>
      <c r="C126" s="9"/>
      <c r="D126" s="37">
        <f t="shared" si="2"/>
        <v>0</v>
      </c>
      <c r="E126" s="33" t="str">
        <f>IFERROR(VLOOKUP(C126,RUBROS!A:B,2,FALSE),"")</f>
        <v/>
      </c>
      <c r="F126" s="33" t="str">
        <f>IFERROR(VLOOKUP(C126,RUBROS!A:E,5,FALSE),"")</f>
        <v/>
      </c>
      <c r="G126" s="9"/>
      <c r="H126" s="33" t="str">
        <f>IFERROR(VLOOKUP(G126,CONTRATISTAS!E:F,2,FALSE),"")</f>
        <v/>
      </c>
      <c r="I126" s="9"/>
      <c r="J126" s="4" t="e">
        <f>VLOOKUP(I126,TIPOS_CONTRATOS!$E$4:$F$19,2,FALSE)</f>
        <v>#N/A</v>
      </c>
      <c r="K126" s="9"/>
      <c r="L126" s="13"/>
      <c r="M126" s="9"/>
      <c r="N126" s="9"/>
      <c r="O126" s="10"/>
      <c r="P126" s="10"/>
      <c r="Q126" s="10"/>
      <c r="R126" s="10"/>
      <c r="S126" s="8"/>
      <c r="T126" s="8"/>
      <c r="U126" s="8"/>
      <c r="V126" s="9"/>
      <c r="W126" s="4" t="e">
        <f>VLOOKUP(V126,TIPOS_ANULACION!$D$5:$E$6,2,FALSE)</f>
        <v>#N/A</v>
      </c>
      <c r="X126" s="8"/>
      <c r="Y126" s="9"/>
      <c r="Z126" s="10"/>
      <c r="AA126" s="38">
        <f t="shared" si="3"/>
        <v>0</v>
      </c>
      <c r="AB126" s="9"/>
      <c r="AC126" s="4" t="e">
        <f>VLOOKUP(AB126,'ESTADOS ACTUALES CONTRATO'!$E$4:$F$11,2,FALSE)</f>
        <v>#N/A</v>
      </c>
      <c r="AD126" s="9"/>
      <c r="AE126" s="9"/>
      <c r="AF126" s="9"/>
      <c r="AG126" s="12"/>
    </row>
    <row r="127" spans="1:33" x14ac:dyDescent="0.25">
      <c r="A127" s="26"/>
      <c r="B127" s="3" t="e">
        <f>VLOOKUP(A127,LOCALIDAD!$A$3:$C$22,3,FALSE)</f>
        <v>#N/A</v>
      </c>
      <c r="C127" s="9"/>
      <c r="D127" s="37">
        <f t="shared" si="2"/>
        <v>0</v>
      </c>
      <c r="E127" s="33" t="str">
        <f>IFERROR(VLOOKUP(C127,RUBROS!A:B,2,FALSE),"")</f>
        <v/>
      </c>
      <c r="F127" s="33" t="str">
        <f>IFERROR(VLOOKUP(C127,RUBROS!A:E,5,FALSE),"")</f>
        <v/>
      </c>
      <c r="G127" s="9"/>
      <c r="H127" s="33" t="str">
        <f>IFERROR(VLOOKUP(G127,CONTRATISTAS!E:F,2,FALSE),"")</f>
        <v/>
      </c>
      <c r="I127" s="9"/>
      <c r="J127" s="4" t="e">
        <f>VLOOKUP(I127,TIPOS_CONTRATOS!$E$4:$F$19,2,FALSE)</f>
        <v>#N/A</v>
      </c>
      <c r="K127" s="9"/>
      <c r="L127" s="13"/>
      <c r="M127" s="9"/>
      <c r="N127" s="9"/>
      <c r="O127" s="10"/>
      <c r="P127" s="10"/>
      <c r="Q127" s="10"/>
      <c r="R127" s="10"/>
      <c r="S127" s="8"/>
      <c r="T127" s="8"/>
      <c r="U127" s="8"/>
      <c r="V127" s="9"/>
      <c r="W127" s="4" t="e">
        <f>VLOOKUP(V127,TIPOS_ANULACION!$D$5:$E$6,2,FALSE)</f>
        <v>#N/A</v>
      </c>
      <c r="X127" s="8"/>
      <c r="Y127" s="9"/>
      <c r="Z127" s="10"/>
      <c r="AA127" s="38">
        <f t="shared" si="3"/>
        <v>0</v>
      </c>
      <c r="AB127" s="9"/>
      <c r="AC127" s="4" t="e">
        <f>VLOOKUP(AB127,'ESTADOS ACTUALES CONTRATO'!$E$4:$F$11,2,FALSE)</f>
        <v>#N/A</v>
      </c>
      <c r="AD127" s="9"/>
      <c r="AE127" s="9"/>
      <c r="AF127" s="9"/>
      <c r="AG127" s="12"/>
    </row>
    <row r="128" spans="1:33" x14ac:dyDescent="0.25">
      <c r="A128" s="26"/>
      <c r="B128" s="3" t="e">
        <f>VLOOKUP(A128,LOCALIDAD!$A$3:$C$22,3,FALSE)</f>
        <v>#N/A</v>
      </c>
      <c r="C128" s="9"/>
      <c r="D128" s="37">
        <f t="shared" si="2"/>
        <v>0</v>
      </c>
      <c r="E128" s="33" t="str">
        <f>IFERROR(VLOOKUP(C128,RUBROS!A:B,2,FALSE),"")</f>
        <v/>
      </c>
      <c r="F128" s="33" t="str">
        <f>IFERROR(VLOOKUP(C128,RUBROS!A:E,5,FALSE),"")</f>
        <v/>
      </c>
      <c r="G128" s="9"/>
      <c r="H128" s="33" t="str">
        <f>IFERROR(VLOOKUP(G128,CONTRATISTAS!E:F,2,FALSE),"")</f>
        <v/>
      </c>
      <c r="I128" s="9"/>
      <c r="J128" s="4" t="e">
        <f>VLOOKUP(I128,TIPOS_CONTRATOS!$E$4:$F$19,2,FALSE)</f>
        <v>#N/A</v>
      </c>
      <c r="K128" s="9"/>
      <c r="L128" s="13"/>
      <c r="M128" s="9"/>
      <c r="N128" s="9"/>
      <c r="O128" s="10"/>
      <c r="P128" s="10"/>
      <c r="Q128" s="10"/>
      <c r="R128" s="10"/>
      <c r="S128" s="8"/>
      <c r="T128" s="8"/>
      <c r="U128" s="8"/>
      <c r="V128" s="9"/>
      <c r="W128" s="4" t="e">
        <f>VLOOKUP(V128,TIPOS_ANULACION!$D$5:$E$6,2,FALSE)</f>
        <v>#N/A</v>
      </c>
      <c r="X128" s="8"/>
      <c r="Y128" s="9"/>
      <c r="Z128" s="10"/>
      <c r="AA128" s="38">
        <f t="shared" si="3"/>
        <v>0</v>
      </c>
      <c r="AB128" s="9"/>
      <c r="AC128" s="4" t="e">
        <f>VLOOKUP(AB128,'ESTADOS ACTUALES CONTRATO'!$E$4:$F$11,2,FALSE)</f>
        <v>#N/A</v>
      </c>
      <c r="AD128" s="9"/>
      <c r="AE128" s="9"/>
      <c r="AF128" s="9"/>
      <c r="AG128" s="12"/>
    </row>
    <row r="129" spans="1:33" x14ac:dyDescent="0.25">
      <c r="A129" s="26"/>
      <c r="B129" s="3" t="e">
        <f>VLOOKUP(A129,LOCALIDAD!$A$3:$C$22,3,FALSE)</f>
        <v>#N/A</v>
      </c>
      <c r="C129" s="9"/>
      <c r="D129" s="37">
        <f t="shared" si="2"/>
        <v>0</v>
      </c>
      <c r="E129" s="33" t="str">
        <f>IFERROR(VLOOKUP(C129,RUBROS!A:B,2,FALSE),"")</f>
        <v/>
      </c>
      <c r="F129" s="33" t="str">
        <f>IFERROR(VLOOKUP(C129,RUBROS!A:E,5,FALSE),"")</f>
        <v/>
      </c>
      <c r="G129" s="9"/>
      <c r="H129" s="33" t="str">
        <f>IFERROR(VLOOKUP(G129,CONTRATISTAS!E:F,2,FALSE),"")</f>
        <v/>
      </c>
      <c r="I129" s="9"/>
      <c r="J129" s="4" t="e">
        <f>VLOOKUP(I129,TIPOS_CONTRATOS!$E$4:$F$19,2,FALSE)</f>
        <v>#N/A</v>
      </c>
      <c r="K129" s="9"/>
      <c r="L129" s="13"/>
      <c r="M129" s="9"/>
      <c r="N129" s="9"/>
      <c r="O129" s="10"/>
      <c r="P129" s="10"/>
      <c r="Q129" s="10"/>
      <c r="R129" s="10"/>
      <c r="S129" s="8"/>
      <c r="T129" s="8"/>
      <c r="U129" s="8"/>
      <c r="V129" s="9"/>
      <c r="W129" s="4" t="e">
        <f>VLOOKUP(V129,TIPOS_ANULACION!$D$5:$E$6,2,FALSE)</f>
        <v>#N/A</v>
      </c>
      <c r="X129" s="8"/>
      <c r="Y129" s="9"/>
      <c r="Z129" s="10"/>
      <c r="AA129" s="38">
        <f t="shared" si="3"/>
        <v>0</v>
      </c>
      <c r="AB129" s="9"/>
      <c r="AC129" s="4" t="e">
        <f>VLOOKUP(AB129,'ESTADOS ACTUALES CONTRATO'!$E$4:$F$11,2,FALSE)</f>
        <v>#N/A</v>
      </c>
      <c r="AD129" s="9"/>
      <c r="AE129" s="9"/>
      <c r="AF129" s="9"/>
      <c r="AG129" s="12"/>
    </row>
    <row r="130" spans="1:33" x14ac:dyDescent="0.25">
      <c r="A130" s="26"/>
      <c r="B130" s="3" t="e">
        <f>VLOOKUP(A130,LOCALIDAD!$A$3:$C$22,3,FALSE)</f>
        <v>#N/A</v>
      </c>
      <c r="C130" s="9"/>
      <c r="D130" s="37">
        <f t="shared" si="2"/>
        <v>0</v>
      </c>
      <c r="E130" s="33" t="str">
        <f>IFERROR(VLOOKUP(C130,RUBROS!A:B,2,FALSE),"")</f>
        <v/>
      </c>
      <c r="F130" s="33" t="str">
        <f>IFERROR(VLOOKUP(C130,RUBROS!A:E,5,FALSE),"")</f>
        <v/>
      </c>
      <c r="G130" s="9"/>
      <c r="H130" s="33" t="str">
        <f>IFERROR(VLOOKUP(G130,CONTRATISTAS!E:F,2,FALSE),"")</f>
        <v/>
      </c>
      <c r="I130" s="9"/>
      <c r="J130" s="4" t="e">
        <f>VLOOKUP(I130,TIPOS_CONTRATOS!$E$4:$F$19,2,FALSE)</f>
        <v>#N/A</v>
      </c>
      <c r="K130" s="9"/>
      <c r="L130" s="13"/>
      <c r="M130" s="9"/>
      <c r="N130" s="9"/>
      <c r="O130" s="10"/>
      <c r="P130" s="10"/>
      <c r="Q130" s="10"/>
      <c r="R130" s="10"/>
      <c r="S130" s="8"/>
      <c r="T130" s="8"/>
      <c r="U130" s="8"/>
      <c r="V130" s="9"/>
      <c r="W130" s="4" t="e">
        <f>VLOOKUP(V130,TIPOS_ANULACION!$D$5:$E$6,2,FALSE)</f>
        <v>#N/A</v>
      </c>
      <c r="X130" s="8"/>
      <c r="Y130" s="9"/>
      <c r="Z130" s="10"/>
      <c r="AA130" s="38">
        <f t="shared" si="3"/>
        <v>0</v>
      </c>
      <c r="AB130" s="9"/>
      <c r="AC130" s="4" t="e">
        <f>VLOOKUP(AB130,'ESTADOS ACTUALES CONTRATO'!$E$4:$F$11,2,FALSE)</f>
        <v>#N/A</v>
      </c>
      <c r="AD130" s="9"/>
      <c r="AE130" s="9"/>
      <c r="AF130" s="9"/>
      <c r="AG130" s="12"/>
    </row>
    <row r="131" spans="1:33" x14ac:dyDescent="0.25">
      <c r="A131" s="26"/>
      <c r="B131" s="3" t="e">
        <f>VLOOKUP(A131,LOCALIDAD!$A$3:$C$22,3,FALSE)</f>
        <v>#N/A</v>
      </c>
      <c r="C131" s="9"/>
      <c r="D131" s="37">
        <f t="shared" si="2"/>
        <v>0</v>
      </c>
      <c r="E131" s="33" t="str">
        <f>IFERROR(VLOOKUP(C131,RUBROS!A:B,2,FALSE),"")</f>
        <v/>
      </c>
      <c r="F131" s="33" t="str">
        <f>IFERROR(VLOOKUP(C131,RUBROS!A:E,5,FALSE),"")</f>
        <v/>
      </c>
      <c r="G131" s="9"/>
      <c r="H131" s="33" t="str">
        <f>IFERROR(VLOOKUP(G131,CONTRATISTAS!E:F,2,FALSE),"")</f>
        <v/>
      </c>
      <c r="I131" s="9"/>
      <c r="J131" s="4" t="e">
        <f>VLOOKUP(I131,TIPOS_CONTRATOS!$E$4:$F$19,2,FALSE)</f>
        <v>#N/A</v>
      </c>
      <c r="K131" s="9"/>
      <c r="L131" s="13"/>
      <c r="M131" s="9"/>
      <c r="N131" s="9"/>
      <c r="O131" s="10"/>
      <c r="P131" s="10"/>
      <c r="Q131" s="10"/>
      <c r="R131" s="10"/>
      <c r="S131" s="8"/>
      <c r="T131" s="8"/>
      <c r="U131" s="8"/>
      <c r="V131" s="9"/>
      <c r="W131" s="4" t="e">
        <f>VLOOKUP(V131,TIPOS_ANULACION!$D$5:$E$6,2,FALSE)</f>
        <v>#N/A</v>
      </c>
      <c r="X131" s="8"/>
      <c r="Y131" s="9"/>
      <c r="Z131" s="10"/>
      <c r="AA131" s="38">
        <f t="shared" si="3"/>
        <v>0</v>
      </c>
      <c r="AB131" s="9"/>
      <c r="AC131" s="4" t="e">
        <f>VLOOKUP(AB131,'ESTADOS ACTUALES CONTRATO'!$E$4:$F$11,2,FALSE)</f>
        <v>#N/A</v>
      </c>
      <c r="AD131" s="9"/>
      <c r="AE131" s="9"/>
      <c r="AF131" s="9"/>
      <c r="AG131" s="12"/>
    </row>
    <row r="132" spans="1:33" x14ac:dyDescent="0.25">
      <c r="A132" s="26"/>
      <c r="B132" s="3" t="e">
        <f>VLOOKUP(A132,LOCALIDAD!$A$3:$C$22,3,FALSE)</f>
        <v>#N/A</v>
      </c>
      <c r="C132" s="9"/>
      <c r="D132" s="37">
        <f t="shared" si="2"/>
        <v>0</v>
      </c>
      <c r="E132" s="33" t="str">
        <f>IFERROR(VLOOKUP(C132,RUBROS!A:B,2,FALSE),"")</f>
        <v/>
      </c>
      <c r="F132" s="33" t="str">
        <f>IFERROR(VLOOKUP(C132,RUBROS!A:E,5,FALSE),"")</f>
        <v/>
      </c>
      <c r="G132" s="9"/>
      <c r="H132" s="33" t="str">
        <f>IFERROR(VLOOKUP(G132,CONTRATISTAS!E:F,2,FALSE),"")</f>
        <v/>
      </c>
      <c r="I132" s="9"/>
      <c r="J132" s="4" t="e">
        <f>VLOOKUP(I132,TIPOS_CONTRATOS!$E$4:$F$19,2,FALSE)</f>
        <v>#N/A</v>
      </c>
      <c r="K132" s="9"/>
      <c r="L132" s="13"/>
      <c r="M132" s="9"/>
      <c r="N132" s="9"/>
      <c r="O132" s="10"/>
      <c r="P132" s="10"/>
      <c r="Q132" s="10"/>
      <c r="R132" s="10"/>
      <c r="S132" s="8"/>
      <c r="T132" s="8"/>
      <c r="U132" s="8"/>
      <c r="V132" s="9"/>
      <c r="W132" s="4" t="e">
        <f>VLOOKUP(V132,TIPOS_ANULACION!$D$5:$E$6,2,FALSE)</f>
        <v>#N/A</v>
      </c>
      <c r="X132" s="8"/>
      <c r="Y132" s="9"/>
      <c r="Z132" s="10"/>
      <c r="AA132" s="38">
        <f t="shared" si="3"/>
        <v>0</v>
      </c>
      <c r="AB132" s="9"/>
      <c r="AC132" s="4" t="e">
        <f>VLOOKUP(AB132,'ESTADOS ACTUALES CONTRATO'!$E$4:$F$11,2,FALSE)</f>
        <v>#N/A</v>
      </c>
      <c r="AD132" s="9"/>
      <c r="AE132" s="9"/>
      <c r="AF132" s="9"/>
      <c r="AG132" s="12"/>
    </row>
    <row r="133" spans="1:33" x14ac:dyDescent="0.25">
      <c r="A133" s="26"/>
      <c r="B133" s="3" t="e">
        <f>VLOOKUP(A133,LOCALIDAD!$A$3:$C$22,3,FALSE)</f>
        <v>#N/A</v>
      </c>
      <c r="C133" s="9"/>
      <c r="D133" s="37">
        <f t="shared" si="2"/>
        <v>0</v>
      </c>
      <c r="E133" s="33" t="str">
        <f>IFERROR(VLOOKUP(C133,RUBROS!A:B,2,FALSE),"")</f>
        <v/>
      </c>
      <c r="F133" s="33" t="str">
        <f>IFERROR(VLOOKUP(C133,RUBROS!A:E,5,FALSE),"")</f>
        <v/>
      </c>
      <c r="G133" s="9"/>
      <c r="H133" s="33" t="str">
        <f>IFERROR(VLOOKUP(G133,CONTRATISTAS!E:F,2,FALSE),"")</f>
        <v/>
      </c>
      <c r="I133" s="9"/>
      <c r="J133" s="4" t="e">
        <f>VLOOKUP(I133,TIPOS_CONTRATOS!$E$4:$F$19,2,FALSE)</f>
        <v>#N/A</v>
      </c>
      <c r="K133" s="9"/>
      <c r="L133" s="13"/>
      <c r="M133" s="9"/>
      <c r="N133" s="9"/>
      <c r="O133" s="10"/>
      <c r="P133" s="10"/>
      <c r="Q133" s="10"/>
      <c r="R133" s="10"/>
      <c r="S133" s="8"/>
      <c r="T133" s="8"/>
      <c r="U133" s="8"/>
      <c r="V133" s="9"/>
      <c r="W133" s="4" t="e">
        <f>VLOOKUP(V133,TIPOS_ANULACION!$D$5:$E$6,2,FALSE)</f>
        <v>#N/A</v>
      </c>
      <c r="X133" s="8"/>
      <c r="Y133" s="9"/>
      <c r="Z133" s="10"/>
      <c r="AA133" s="38">
        <f t="shared" si="3"/>
        <v>0</v>
      </c>
      <c r="AB133" s="9"/>
      <c r="AC133" s="4" t="e">
        <f>VLOOKUP(AB133,'ESTADOS ACTUALES CONTRATO'!$E$4:$F$11,2,FALSE)</f>
        <v>#N/A</v>
      </c>
      <c r="AD133" s="9"/>
      <c r="AE133" s="9"/>
      <c r="AF133" s="9"/>
      <c r="AG133" s="12"/>
    </row>
    <row r="134" spans="1:33" x14ac:dyDescent="0.25">
      <c r="A134" s="26"/>
      <c r="B134" s="3" t="e">
        <f>VLOOKUP(A134,LOCALIDAD!$A$3:$C$22,3,FALSE)</f>
        <v>#N/A</v>
      </c>
      <c r="C134" s="9"/>
      <c r="D134" s="37">
        <f t="shared" si="2"/>
        <v>0</v>
      </c>
      <c r="E134" s="33" t="str">
        <f>IFERROR(VLOOKUP(C134,RUBROS!A:B,2,FALSE),"")</f>
        <v/>
      </c>
      <c r="F134" s="33" t="str">
        <f>IFERROR(VLOOKUP(C134,RUBROS!A:E,5,FALSE),"")</f>
        <v/>
      </c>
      <c r="G134" s="9"/>
      <c r="H134" s="33" t="str">
        <f>IFERROR(VLOOKUP(G134,CONTRATISTAS!E:F,2,FALSE),"")</f>
        <v/>
      </c>
      <c r="I134" s="9"/>
      <c r="J134" s="4" t="e">
        <f>VLOOKUP(I134,TIPOS_CONTRATOS!$E$4:$F$19,2,FALSE)</f>
        <v>#N/A</v>
      </c>
      <c r="K134" s="9"/>
      <c r="L134" s="13"/>
      <c r="M134" s="9"/>
      <c r="N134" s="9"/>
      <c r="O134" s="10"/>
      <c r="P134" s="10"/>
      <c r="Q134" s="10"/>
      <c r="R134" s="10"/>
      <c r="S134" s="8"/>
      <c r="T134" s="8"/>
      <c r="U134" s="8"/>
      <c r="V134" s="9"/>
      <c r="W134" s="4" t="e">
        <f>VLOOKUP(V134,TIPOS_ANULACION!$D$5:$E$6,2,FALSE)</f>
        <v>#N/A</v>
      </c>
      <c r="X134" s="8"/>
      <c r="Y134" s="9"/>
      <c r="Z134" s="10"/>
      <c r="AA134" s="38">
        <f t="shared" si="3"/>
        <v>0</v>
      </c>
      <c r="AB134" s="9"/>
      <c r="AC134" s="4" t="e">
        <f>VLOOKUP(AB134,'ESTADOS ACTUALES CONTRATO'!$E$4:$F$11,2,FALSE)</f>
        <v>#N/A</v>
      </c>
      <c r="AD134" s="9"/>
      <c r="AE134" s="9"/>
      <c r="AF134" s="9"/>
      <c r="AG134" s="12"/>
    </row>
    <row r="135" spans="1:33" x14ac:dyDescent="0.25">
      <c r="A135" s="26"/>
      <c r="B135" s="3" t="e">
        <f>VLOOKUP(A135,LOCALIDAD!$A$3:$C$22,3,FALSE)</f>
        <v>#N/A</v>
      </c>
      <c r="C135" s="9"/>
      <c r="D135" s="37">
        <f t="shared" si="2"/>
        <v>0</v>
      </c>
      <c r="E135" s="33" t="str">
        <f>IFERROR(VLOOKUP(C135,RUBROS!A:B,2,FALSE),"")</f>
        <v/>
      </c>
      <c r="F135" s="33" t="str">
        <f>IFERROR(VLOOKUP(C135,RUBROS!A:E,5,FALSE),"")</f>
        <v/>
      </c>
      <c r="G135" s="9"/>
      <c r="H135" s="33" t="str">
        <f>IFERROR(VLOOKUP(G135,CONTRATISTAS!E:F,2,FALSE),"")</f>
        <v/>
      </c>
      <c r="I135" s="9"/>
      <c r="J135" s="4" t="e">
        <f>VLOOKUP(I135,TIPOS_CONTRATOS!$E$4:$F$19,2,FALSE)</f>
        <v>#N/A</v>
      </c>
      <c r="K135" s="9"/>
      <c r="L135" s="13"/>
      <c r="M135" s="9"/>
      <c r="N135" s="9"/>
      <c r="O135" s="10"/>
      <c r="P135" s="10"/>
      <c r="Q135" s="10"/>
      <c r="R135" s="10"/>
      <c r="S135" s="8"/>
      <c r="T135" s="8"/>
      <c r="U135" s="8"/>
      <c r="V135" s="9"/>
      <c r="W135" s="4" t="e">
        <f>VLOOKUP(V135,TIPOS_ANULACION!$D$5:$E$6,2,FALSE)</f>
        <v>#N/A</v>
      </c>
      <c r="X135" s="8"/>
      <c r="Y135" s="9"/>
      <c r="Z135" s="10"/>
      <c r="AA135" s="38">
        <f t="shared" si="3"/>
        <v>0</v>
      </c>
      <c r="AB135" s="9"/>
      <c r="AC135" s="4" t="e">
        <f>VLOOKUP(AB135,'ESTADOS ACTUALES CONTRATO'!$E$4:$F$11,2,FALSE)</f>
        <v>#N/A</v>
      </c>
      <c r="AD135" s="9"/>
      <c r="AE135" s="9"/>
      <c r="AF135" s="9"/>
      <c r="AG135" s="12"/>
    </row>
    <row r="136" spans="1:33" x14ac:dyDescent="0.25">
      <c r="A136" s="26"/>
      <c r="B136" s="3" t="e">
        <f>VLOOKUP(A136,LOCALIDAD!$A$3:$C$22,3,FALSE)</f>
        <v>#N/A</v>
      </c>
      <c r="C136" s="9"/>
      <c r="D136" s="37">
        <f t="shared" si="2"/>
        <v>0</v>
      </c>
      <c r="E136" s="33" t="str">
        <f>IFERROR(VLOOKUP(C136,RUBROS!A:B,2,FALSE),"")</f>
        <v/>
      </c>
      <c r="F136" s="33" t="str">
        <f>IFERROR(VLOOKUP(C136,RUBROS!A:E,5,FALSE),"")</f>
        <v/>
      </c>
      <c r="G136" s="9"/>
      <c r="H136" s="33" t="str">
        <f>IFERROR(VLOOKUP(G136,CONTRATISTAS!E:F,2,FALSE),"")</f>
        <v/>
      </c>
      <c r="I136" s="9"/>
      <c r="J136" s="4" t="e">
        <f>VLOOKUP(I136,TIPOS_CONTRATOS!$E$4:$F$19,2,FALSE)</f>
        <v>#N/A</v>
      </c>
      <c r="K136" s="9"/>
      <c r="L136" s="13"/>
      <c r="M136" s="9"/>
      <c r="N136" s="9"/>
      <c r="O136" s="10"/>
      <c r="P136" s="10"/>
      <c r="Q136" s="10"/>
      <c r="R136" s="10"/>
      <c r="S136" s="8"/>
      <c r="T136" s="8"/>
      <c r="U136" s="8"/>
      <c r="V136" s="9"/>
      <c r="W136" s="4" t="e">
        <f>VLOOKUP(V136,TIPOS_ANULACION!$D$5:$E$6,2,FALSE)</f>
        <v>#N/A</v>
      </c>
      <c r="X136" s="8"/>
      <c r="Y136" s="9"/>
      <c r="Z136" s="10"/>
      <c r="AA136" s="38">
        <f t="shared" si="3"/>
        <v>0</v>
      </c>
      <c r="AB136" s="9"/>
      <c r="AC136" s="4" t="e">
        <f>VLOOKUP(AB136,'ESTADOS ACTUALES CONTRATO'!$E$4:$F$11,2,FALSE)</f>
        <v>#N/A</v>
      </c>
      <c r="AD136" s="9"/>
      <c r="AE136" s="9"/>
      <c r="AF136" s="9"/>
      <c r="AG136" s="12"/>
    </row>
    <row r="137" spans="1:33" x14ac:dyDescent="0.25">
      <c r="A137" s="26"/>
      <c r="B137" s="3" t="e">
        <f>VLOOKUP(A137,LOCALIDAD!$A$3:$C$22,3,FALSE)</f>
        <v>#N/A</v>
      </c>
      <c r="C137" s="9"/>
      <c r="D137" s="37">
        <f t="shared" ref="D137:D200" si="4">C137</f>
        <v>0</v>
      </c>
      <c r="E137" s="33" t="str">
        <f>IFERROR(VLOOKUP(C137,RUBROS!A:B,2,FALSE),"")</f>
        <v/>
      </c>
      <c r="F137" s="33" t="str">
        <f>IFERROR(VLOOKUP(C137,RUBROS!A:E,5,FALSE),"")</f>
        <v/>
      </c>
      <c r="G137" s="9"/>
      <c r="H137" s="33" t="str">
        <f>IFERROR(VLOOKUP(G137,CONTRATISTAS!E:F,2,FALSE),"")</f>
        <v/>
      </c>
      <c r="I137" s="9"/>
      <c r="J137" s="4" t="e">
        <f>VLOOKUP(I137,TIPOS_CONTRATOS!$E$4:$F$19,2,FALSE)</f>
        <v>#N/A</v>
      </c>
      <c r="K137" s="9"/>
      <c r="L137" s="13"/>
      <c r="M137" s="9"/>
      <c r="N137" s="9"/>
      <c r="O137" s="10"/>
      <c r="P137" s="10"/>
      <c r="Q137" s="10"/>
      <c r="R137" s="10"/>
      <c r="S137" s="8"/>
      <c r="T137" s="8"/>
      <c r="U137" s="8"/>
      <c r="V137" s="9"/>
      <c r="W137" s="4" t="e">
        <f>VLOOKUP(V137,TIPOS_ANULACION!$D$5:$E$6,2,FALSE)</f>
        <v>#N/A</v>
      </c>
      <c r="X137" s="8"/>
      <c r="Y137" s="9"/>
      <c r="Z137" s="10"/>
      <c r="AA137" s="38">
        <f t="shared" ref="AA137:AA200" si="5">T137-U137-X137</f>
        <v>0</v>
      </c>
      <c r="AB137" s="9"/>
      <c r="AC137" s="4" t="e">
        <f>VLOOKUP(AB137,'ESTADOS ACTUALES CONTRATO'!$E$4:$F$11,2,FALSE)</f>
        <v>#N/A</v>
      </c>
      <c r="AD137" s="9"/>
      <c r="AE137" s="9"/>
      <c r="AF137" s="9"/>
      <c r="AG137" s="12"/>
    </row>
    <row r="138" spans="1:33" x14ac:dyDescent="0.25">
      <c r="A138" s="26"/>
      <c r="B138" s="3" t="e">
        <f>VLOOKUP(A138,LOCALIDAD!$A$3:$C$22,3,FALSE)</f>
        <v>#N/A</v>
      </c>
      <c r="C138" s="9"/>
      <c r="D138" s="37">
        <f t="shared" si="4"/>
        <v>0</v>
      </c>
      <c r="E138" s="33" t="str">
        <f>IFERROR(VLOOKUP(C138,RUBROS!A:B,2,FALSE),"")</f>
        <v/>
      </c>
      <c r="F138" s="33" t="str">
        <f>IFERROR(VLOOKUP(C138,RUBROS!A:E,5,FALSE),"")</f>
        <v/>
      </c>
      <c r="G138" s="9"/>
      <c r="H138" s="33" t="str">
        <f>IFERROR(VLOOKUP(G138,CONTRATISTAS!E:F,2,FALSE),"")</f>
        <v/>
      </c>
      <c r="I138" s="9"/>
      <c r="J138" s="4" t="e">
        <f>VLOOKUP(I138,TIPOS_CONTRATOS!$E$4:$F$19,2,FALSE)</f>
        <v>#N/A</v>
      </c>
      <c r="K138" s="9"/>
      <c r="L138" s="13"/>
      <c r="M138" s="9"/>
      <c r="N138" s="9"/>
      <c r="O138" s="10"/>
      <c r="P138" s="10"/>
      <c r="Q138" s="10"/>
      <c r="R138" s="10"/>
      <c r="S138" s="8"/>
      <c r="T138" s="8"/>
      <c r="U138" s="8"/>
      <c r="V138" s="9"/>
      <c r="W138" s="4" t="e">
        <f>VLOOKUP(V138,TIPOS_ANULACION!$D$5:$E$6,2,FALSE)</f>
        <v>#N/A</v>
      </c>
      <c r="X138" s="8"/>
      <c r="Y138" s="9"/>
      <c r="Z138" s="10"/>
      <c r="AA138" s="38">
        <f t="shared" si="5"/>
        <v>0</v>
      </c>
      <c r="AB138" s="9"/>
      <c r="AC138" s="4" t="e">
        <f>VLOOKUP(AB138,'ESTADOS ACTUALES CONTRATO'!$E$4:$F$11,2,FALSE)</f>
        <v>#N/A</v>
      </c>
      <c r="AD138" s="9"/>
      <c r="AE138" s="9"/>
      <c r="AF138" s="9"/>
      <c r="AG138" s="12"/>
    </row>
    <row r="139" spans="1:33" x14ac:dyDescent="0.25">
      <c r="A139" s="26"/>
      <c r="B139" s="3" t="e">
        <f>VLOOKUP(A139,LOCALIDAD!$A$3:$C$22,3,FALSE)</f>
        <v>#N/A</v>
      </c>
      <c r="C139" s="9"/>
      <c r="D139" s="37">
        <f t="shared" si="4"/>
        <v>0</v>
      </c>
      <c r="E139" s="33" t="str">
        <f>IFERROR(VLOOKUP(C139,RUBROS!A:B,2,FALSE),"")</f>
        <v/>
      </c>
      <c r="F139" s="33" t="str">
        <f>IFERROR(VLOOKUP(C139,RUBROS!A:E,5,FALSE),"")</f>
        <v/>
      </c>
      <c r="G139" s="9"/>
      <c r="H139" s="33" t="str">
        <f>IFERROR(VLOOKUP(G139,CONTRATISTAS!E:F,2,FALSE),"")</f>
        <v/>
      </c>
      <c r="I139" s="9"/>
      <c r="J139" s="4" t="e">
        <f>VLOOKUP(I139,TIPOS_CONTRATOS!$E$4:$F$19,2,FALSE)</f>
        <v>#N/A</v>
      </c>
      <c r="K139" s="9"/>
      <c r="L139" s="13"/>
      <c r="M139" s="9"/>
      <c r="N139" s="9"/>
      <c r="O139" s="10"/>
      <c r="P139" s="10"/>
      <c r="Q139" s="10"/>
      <c r="R139" s="10"/>
      <c r="S139" s="8"/>
      <c r="T139" s="8"/>
      <c r="U139" s="8"/>
      <c r="V139" s="9"/>
      <c r="W139" s="4" t="e">
        <f>VLOOKUP(V139,TIPOS_ANULACION!$D$5:$E$6,2,FALSE)</f>
        <v>#N/A</v>
      </c>
      <c r="X139" s="8"/>
      <c r="Y139" s="9"/>
      <c r="Z139" s="10"/>
      <c r="AA139" s="38">
        <f t="shared" si="5"/>
        <v>0</v>
      </c>
      <c r="AB139" s="9"/>
      <c r="AC139" s="4" t="e">
        <f>VLOOKUP(AB139,'ESTADOS ACTUALES CONTRATO'!$E$4:$F$11,2,FALSE)</f>
        <v>#N/A</v>
      </c>
      <c r="AD139" s="9"/>
      <c r="AE139" s="9"/>
      <c r="AF139" s="9"/>
      <c r="AG139" s="12"/>
    </row>
    <row r="140" spans="1:33" x14ac:dyDescent="0.25">
      <c r="A140" s="26"/>
      <c r="B140" s="3" t="e">
        <f>VLOOKUP(A140,LOCALIDAD!$A$3:$C$22,3,FALSE)</f>
        <v>#N/A</v>
      </c>
      <c r="C140" s="9"/>
      <c r="D140" s="37">
        <f t="shared" si="4"/>
        <v>0</v>
      </c>
      <c r="E140" s="33" t="str">
        <f>IFERROR(VLOOKUP(C140,RUBROS!A:B,2,FALSE),"")</f>
        <v/>
      </c>
      <c r="F140" s="33" t="str">
        <f>IFERROR(VLOOKUP(C140,RUBROS!A:E,5,FALSE),"")</f>
        <v/>
      </c>
      <c r="G140" s="9"/>
      <c r="H140" s="33" t="str">
        <f>IFERROR(VLOOKUP(G140,CONTRATISTAS!E:F,2,FALSE),"")</f>
        <v/>
      </c>
      <c r="I140" s="9"/>
      <c r="J140" s="4" t="e">
        <f>VLOOKUP(I140,TIPOS_CONTRATOS!$E$4:$F$19,2,FALSE)</f>
        <v>#N/A</v>
      </c>
      <c r="K140" s="9"/>
      <c r="L140" s="13"/>
      <c r="M140" s="9"/>
      <c r="N140" s="9"/>
      <c r="O140" s="10"/>
      <c r="P140" s="10"/>
      <c r="Q140" s="10"/>
      <c r="R140" s="10"/>
      <c r="S140" s="8"/>
      <c r="T140" s="8"/>
      <c r="U140" s="8"/>
      <c r="V140" s="9"/>
      <c r="W140" s="4" t="e">
        <f>VLOOKUP(V140,TIPOS_ANULACION!$D$5:$E$6,2,FALSE)</f>
        <v>#N/A</v>
      </c>
      <c r="X140" s="8"/>
      <c r="Y140" s="9"/>
      <c r="Z140" s="10"/>
      <c r="AA140" s="38">
        <f t="shared" si="5"/>
        <v>0</v>
      </c>
      <c r="AB140" s="9"/>
      <c r="AC140" s="4" t="e">
        <f>VLOOKUP(AB140,'ESTADOS ACTUALES CONTRATO'!$E$4:$F$11,2,FALSE)</f>
        <v>#N/A</v>
      </c>
      <c r="AD140" s="9"/>
      <c r="AE140" s="9"/>
      <c r="AF140" s="9"/>
      <c r="AG140" s="12"/>
    </row>
    <row r="141" spans="1:33" x14ac:dyDescent="0.25">
      <c r="A141" s="26"/>
      <c r="B141" s="3" t="e">
        <f>VLOOKUP(A141,LOCALIDAD!$A$3:$C$22,3,FALSE)</f>
        <v>#N/A</v>
      </c>
      <c r="C141" s="9"/>
      <c r="D141" s="37">
        <f t="shared" si="4"/>
        <v>0</v>
      </c>
      <c r="E141" s="33" t="str">
        <f>IFERROR(VLOOKUP(C141,RUBROS!A:B,2,FALSE),"")</f>
        <v/>
      </c>
      <c r="F141" s="33" t="str">
        <f>IFERROR(VLOOKUP(C141,RUBROS!A:E,5,FALSE),"")</f>
        <v/>
      </c>
      <c r="G141" s="9"/>
      <c r="H141" s="33" t="str">
        <f>IFERROR(VLOOKUP(G141,CONTRATISTAS!E:F,2,FALSE),"")</f>
        <v/>
      </c>
      <c r="I141" s="9"/>
      <c r="J141" s="4" t="e">
        <f>VLOOKUP(I141,TIPOS_CONTRATOS!$E$4:$F$19,2,FALSE)</f>
        <v>#N/A</v>
      </c>
      <c r="K141" s="9"/>
      <c r="L141" s="13"/>
      <c r="M141" s="9"/>
      <c r="N141" s="9"/>
      <c r="O141" s="10"/>
      <c r="P141" s="10"/>
      <c r="Q141" s="10"/>
      <c r="R141" s="10"/>
      <c r="S141" s="8"/>
      <c r="T141" s="8"/>
      <c r="U141" s="8"/>
      <c r="V141" s="9"/>
      <c r="W141" s="4" t="e">
        <f>VLOOKUP(V141,TIPOS_ANULACION!$D$5:$E$6,2,FALSE)</f>
        <v>#N/A</v>
      </c>
      <c r="X141" s="8"/>
      <c r="Y141" s="9"/>
      <c r="Z141" s="10"/>
      <c r="AA141" s="38">
        <f t="shared" si="5"/>
        <v>0</v>
      </c>
      <c r="AB141" s="9"/>
      <c r="AC141" s="4" t="e">
        <f>VLOOKUP(AB141,'ESTADOS ACTUALES CONTRATO'!$E$4:$F$11,2,FALSE)</f>
        <v>#N/A</v>
      </c>
      <c r="AD141" s="9"/>
      <c r="AE141" s="9"/>
      <c r="AF141" s="9"/>
      <c r="AG141" s="12"/>
    </row>
    <row r="142" spans="1:33" x14ac:dyDescent="0.25">
      <c r="A142" s="26"/>
      <c r="B142" s="3" t="e">
        <f>VLOOKUP(A142,LOCALIDAD!$A$3:$C$22,3,FALSE)</f>
        <v>#N/A</v>
      </c>
      <c r="C142" s="9"/>
      <c r="D142" s="37">
        <f t="shared" si="4"/>
        <v>0</v>
      </c>
      <c r="E142" s="33" t="str">
        <f>IFERROR(VLOOKUP(C142,RUBROS!A:B,2,FALSE),"")</f>
        <v/>
      </c>
      <c r="F142" s="33" t="str">
        <f>IFERROR(VLOOKUP(C142,RUBROS!A:E,5,FALSE),"")</f>
        <v/>
      </c>
      <c r="G142" s="9"/>
      <c r="H142" s="33" t="str">
        <f>IFERROR(VLOOKUP(G142,CONTRATISTAS!E:F,2,FALSE),"")</f>
        <v/>
      </c>
      <c r="I142" s="9"/>
      <c r="J142" s="4" t="e">
        <f>VLOOKUP(I142,TIPOS_CONTRATOS!$E$4:$F$19,2,FALSE)</f>
        <v>#N/A</v>
      </c>
      <c r="K142" s="9"/>
      <c r="L142" s="13"/>
      <c r="M142" s="9"/>
      <c r="N142" s="9"/>
      <c r="O142" s="10"/>
      <c r="P142" s="10"/>
      <c r="Q142" s="10"/>
      <c r="R142" s="10"/>
      <c r="S142" s="8"/>
      <c r="T142" s="8"/>
      <c r="U142" s="8"/>
      <c r="V142" s="9"/>
      <c r="W142" s="4" t="e">
        <f>VLOOKUP(V142,TIPOS_ANULACION!$D$5:$E$6,2,FALSE)</f>
        <v>#N/A</v>
      </c>
      <c r="X142" s="8"/>
      <c r="Y142" s="9"/>
      <c r="Z142" s="10"/>
      <c r="AA142" s="38">
        <f t="shared" si="5"/>
        <v>0</v>
      </c>
      <c r="AB142" s="9"/>
      <c r="AC142" s="4" t="e">
        <f>VLOOKUP(AB142,'ESTADOS ACTUALES CONTRATO'!$E$4:$F$11,2,FALSE)</f>
        <v>#N/A</v>
      </c>
      <c r="AD142" s="9"/>
      <c r="AE142" s="9"/>
      <c r="AF142" s="9"/>
      <c r="AG142" s="12"/>
    </row>
    <row r="143" spans="1:33" x14ac:dyDescent="0.25">
      <c r="A143" s="26"/>
      <c r="B143" s="3" t="e">
        <f>VLOOKUP(A143,LOCALIDAD!$A$3:$C$22,3,FALSE)</f>
        <v>#N/A</v>
      </c>
      <c r="C143" s="9"/>
      <c r="D143" s="37">
        <f t="shared" si="4"/>
        <v>0</v>
      </c>
      <c r="E143" s="33" t="str">
        <f>IFERROR(VLOOKUP(C143,RUBROS!A:B,2,FALSE),"")</f>
        <v/>
      </c>
      <c r="F143" s="33" t="str">
        <f>IFERROR(VLOOKUP(C143,RUBROS!A:E,5,FALSE),"")</f>
        <v/>
      </c>
      <c r="G143" s="9"/>
      <c r="H143" s="33" t="str">
        <f>IFERROR(VLOOKUP(G143,CONTRATISTAS!E:F,2,FALSE),"")</f>
        <v/>
      </c>
      <c r="I143" s="9"/>
      <c r="J143" s="4" t="e">
        <f>VLOOKUP(I143,TIPOS_CONTRATOS!$E$4:$F$19,2,FALSE)</f>
        <v>#N/A</v>
      </c>
      <c r="K143" s="9"/>
      <c r="L143" s="13"/>
      <c r="M143" s="9"/>
      <c r="N143" s="9"/>
      <c r="O143" s="10"/>
      <c r="P143" s="10"/>
      <c r="Q143" s="10"/>
      <c r="R143" s="10"/>
      <c r="S143" s="8"/>
      <c r="T143" s="8"/>
      <c r="U143" s="8"/>
      <c r="V143" s="9"/>
      <c r="W143" s="4" t="e">
        <f>VLOOKUP(V143,TIPOS_ANULACION!$D$5:$E$6,2,FALSE)</f>
        <v>#N/A</v>
      </c>
      <c r="X143" s="8"/>
      <c r="Y143" s="9"/>
      <c r="Z143" s="10"/>
      <c r="AA143" s="38">
        <f t="shared" si="5"/>
        <v>0</v>
      </c>
      <c r="AB143" s="9"/>
      <c r="AC143" s="4" t="e">
        <f>VLOOKUP(AB143,'ESTADOS ACTUALES CONTRATO'!$E$4:$F$11,2,FALSE)</f>
        <v>#N/A</v>
      </c>
      <c r="AD143" s="9"/>
      <c r="AE143" s="9"/>
      <c r="AF143" s="9"/>
      <c r="AG143" s="12"/>
    </row>
    <row r="144" spans="1:33" x14ac:dyDescent="0.25">
      <c r="A144" s="26"/>
      <c r="B144" s="3" t="e">
        <f>VLOOKUP(A144,LOCALIDAD!$A$3:$C$22,3,FALSE)</f>
        <v>#N/A</v>
      </c>
      <c r="C144" s="9"/>
      <c r="D144" s="37">
        <f t="shared" si="4"/>
        <v>0</v>
      </c>
      <c r="E144" s="33" t="str">
        <f>IFERROR(VLOOKUP(C144,RUBROS!A:B,2,FALSE),"")</f>
        <v/>
      </c>
      <c r="F144" s="33" t="str">
        <f>IFERROR(VLOOKUP(C144,RUBROS!A:E,5,FALSE),"")</f>
        <v/>
      </c>
      <c r="G144" s="9"/>
      <c r="H144" s="33" t="str">
        <f>IFERROR(VLOOKUP(G144,CONTRATISTAS!E:F,2,FALSE),"")</f>
        <v/>
      </c>
      <c r="I144" s="9"/>
      <c r="J144" s="4" t="e">
        <f>VLOOKUP(I144,TIPOS_CONTRATOS!$E$4:$F$19,2,FALSE)</f>
        <v>#N/A</v>
      </c>
      <c r="K144" s="9"/>
      <c r="L144" s="13"/>
      <c r="M144" s="9"/>
      <c r="N144" s="9"/>
      <c r="O144" s="10"/>
      <c r="P144" s="10"/>
      <c r="Q144" s="10"/>
      <c r="R144" s="10"/>
      <c r="S144" s="8"/>
      <c r="T144" s="8"/>
      <c r="U144" s="8"/>
      <c r="V144" s="9"/>
      <c r="W144" s="4" t="e">
        <f>VLOOKUP(V144,TIPOS_ANULACION!$D$5:$E$6,2,FALSE)</f>
        <v>#N/A</v>
      </c>
      <c r="X144" s="8"/>
      <c r="Y144" s="9"/>
      <c r="Z144" s="10"/>
      <c r="AA144" s="38">
        <f t="shared" si="5"/>
        <v>0</v>
      </c>
      <c r="AB144" s="9"/>
      <c r="AC144" s="4" t="e">
        <f>VLOOKUP(AB144,'ESTADOS ACTUALES CONTRATO'!$E$4:$F$11,2,FALSE)</f>
        <v>#N/A</v>
      </c>
      <c r="AD144" s="9"/>
      <c r="AE144" s="9"/>
      <c r="AF144" s="9"/>
      <c r="AG144" s="12"/>
    </row>
    <row r="145" spans="1:33" x14ac:dyDescent="0.25">
      <c r="A145" s="26"/>
      <c r="B145" s="3" t="e">
        <f>VLOOKUP(A145,LOCALIDAD!$A$3:$C$22,3,FALSE)</f>
        <v>#N/A</v>
      </c>
      <c r="C145" s="9"/>
      <c r="D145" s="37">
        <f t="shared" si="4"/>
        <v>0</v>
      </c>
      <c r="E145" s="33" t="str">
        <f>IFERROR(VLOOKUP(C145,RUBROS!A:B,2,FALSE),"")</f>
        <v/>
      </c>
      <c r="F145" s="33" t="str">
        <f>IFERROR(VLOOKUP(C145,RUBROS!A:E,5,FALSE),"")</f>
        <v/>
      </c>
      <c r="G145" s="9"/>
      <c r="H145" s="33" t="str">
        <f>IFERROR(VLOOKUP(G145,CONTRATISTAS!E:F,2,FALSE),"")</f>
        <v/>
      </c>
      <c r="I145" s="9"/>
      <c r="J145" s="4" t="e">
        <f>VLOOKUP(I145,TIPOS_CONTRATOS!$E$4:$F$19,2,FALSE)</f>
        <v>#N/A</v>
      </c>
      <c r="K145" s="9"/>
      <c r="L145" s="13"/>
      <c r="M145" s="9"/>
      <c r="N145" s="9"/>
      <c r="O145" s="10"/>
      <c r="P145" s="10"/>
      <c r="Q145" s="10"/>
      <c r="R145" s="10"/>
      <c r="S145" s="8"/>
      <c r="T145" s="8"/>
      <c r="U145" s="8"/>
      <c r="V145" s="9"/>
      <c r="W145" s="4" t="e">
        <f>VLOOKUP(V145,TIPOS_ANULACION!$D$5:$E$6,2,FALSE)</f>
        <v>#N/A</v>
      </c>
      <c r="X145" s="8"/>
      <c r="Y145" s="9"/>
      <c r="Z145" s="10"/>
      <c r="AA145" s="38">
        <f t="shared" si="5"/>
        <v>0</v>
      </c>
      <c r="AB145" s="9"/>
      <c r="AC145" s="4" t="e">
        <f>VLOOKUP(AB145,'ESTADOS ACTUALES CONTRATO'!$E$4:$F$11,2,FALSE)</f>
        <v>#N/A</v>
      </c>
      <c r="AD145" s="9"/>
      <c r="AE145" s="9"/>
      <c r="AF145" s="9"/>
      <c r="AG145" s="12"/>
    </row>
    <row r="146" spans="1:33" x14ac:dyDescent="0.25">
      <c r="A146" s="26"/>
      <c r="B146" s="3" t="e">
        <f>VLOOKUP(A146,LOCALIDAD!$A$3:$C$22,3,FALSE)</f>
        <v>#N/A</v>
      </c>
      <c r="C146" s="9"/>
      <c r="D146" s="37">
        <f t="shared" si="4"/>
        <v>0</v>
      </c>
      <c r="E146" s="33" t="str">
        <f>IFERROR(VLOOKUP(C146,RUBROS!A:B,2,FALSE),"")</f>
        <v/>
      </c>
      <c r="F146" s="33" t="str">
        <f>IFERROR(VLOOKUP(C146,RUBROS!A:E,5,FALSE),"")</f>
        <v/>
      </c>
      <c r="G146" s="9"/>
      <c r="H146" s="33" t="str">
        <f>IFERROR(VLOOKUP(G146,CONTRATISTAS!E:F,2,FALSE),"")</f>
        <v/>
      </c>
      <c r="I146" s="9"/>
      <c r="J146" s="4" t="e">
        <f>VLOOKUP(I146,TIPOS_CONTRATOS!$E$4:$F$19,2,FALSE)</f>
        <v>#N/A</v>
      </c>
      <c r="K146" s="9"/>
      <c r="L146" s="13"/>
      <c r="M146" s="9"/>
      <c r="N146" s="9"/>
      <c r="O146" s="10"/>
      <c r="P146" s="10"/>
      <c r="Q146" s="10"/>
      <c r="R146" s="10"/>
      <c r="S146" s="8"/>
      <c r="T146" s="8"/>
      <c r="U146" s="8"/>
      <c r="V146" s="9"/>
      <c r="W146" s="4" t="e">
        <f>VLOOKUP(V146,TIPOS_ANULACION!$D$5:$E$6,2,FALSE)</f>
        <v>#N/A</v>
      </c>
      <c r="X146" s="8"/>
      <c r="Y146" s="9"/>
      <c r="Z146" s="10"/>
      <c r="AA146" s="38">
        <f t="shared" si="5"/>
        <v>0</v>
      </c>
      <c r="AB146" s="9"/>
      <c r="AC146" s="4" t="e">
        <f>VLOOKUP(AB146,'ESTADOS ACTUALES CONTRATO'!$E$4:$F$11,2,FALSE)</f>
        <v>#N/A</v>
      </c>
      <c r="AD146" s="9"/>
      <c r="AE146" s="9"/>
      <c r="AF146" s="9"/>
      <c r="AG146" s="12"/>
    </row>
    <row r="147" spans="1:33" x14ac:dyDescent="0.25">
      <c r="A147" s="26"/>
      <c r="B147" s="3" t="e">
        <f>VLOOKUP(A147,LOCALIDAD!$A$3:$C$22,3,FALSE)</f>
        <v>#N/A</v>
      </c>
      <c r="C147" s="9"/>
      <c r="D147" s="37">
        <f t="shared" si="4"/>
        <v>0</v>
      </c>
      <c r="E147" s="33" t="str">
        <f>IFERROR(VLOOKUP(C147,RUBROS!A:B,2,FALSE),"")</f>
        <v/>
      </c>
      <c r="F147" s="33" t="str">
        <f>IFERROR(VLOOKUP(C147,RUBROS!A:E,5,FALSE),"")</f>
        <v/>
      </c>
      <c r="G147" s="9"/>
      <c r="H147" s="33" t="str">
        <f>IFERROR(VLOOKUP(G147,CONTRATISTAS!E:F,2,FALSE),"")</f>
        <v/>
      </c>
      <c r="I147" s="9"/>
      <c r="J147" s="4" t="e">
        <f>VLOOKUP(I147,TIPOS_CONTRATOS!$E$4:$F$19,2,FALSE)</f>
        <v>#N/A</v>
      </c>
      <c r="K147" s="9"/>
      <c r="L147" s="13"/>
      <c r="M147" s="9"/>
      <c r="N147" s="9"/>
      <c r="O147" s="10"/>
      <c r="P147" s="10"/>
      <c r="Q147" s="10"/>
      <c r="R147" s="10"/>
      <c r="S147" s="8"/>
      <c r="T147" s="8"/>
      <c r="U147" s="8"/>
      <c r="V147" s="9"/>
      <c r="W147" s="4" t="e">
        <f>VLOOKUP(V147,TIPOS_ANULACION!$D$5:$E$6,2,FALSE)</f>
        <v>#N/A</v>
      </c>
      <c r="X147" s="8"/>
      <c r="Y147" s="9"/>
      <c r="Z147" s="10"/>
      <c r="AA147" s="38">
        <f t="shared" si="5"/>
        <v>0</v>
      </c>
      <c r="AB147" s="9"/>
      <c r="AC147" s="4" t="e">
        <f>VLOOKUP(AB147,'ESTADOS ACTUALES CONTRATO'!$E$4:$F$11,2,FALSE)</f>
        <v>#N/A</v>
      </c>
      <c r="AD147" s="9"/>
      <c r="AE147" s="9"/>
      <c r="AF147" s="9"/>
      <c r="AG147" s="12"/>
    </row>
    <row r="148" spans="1:33" x14ac:dyDescent="0.25">
      <c r="A148" s="26"/>
      <c r="B148" s="3" t="e">
        <f>VLOOKUP(A148,LOCALIDAD!$A$3:$C$22,3,FALSE)</f>
        <v>#N/A</v>
      </c>
      <c r="C148" s="9"/>
      <c r="D148" s="37">
        <f t="shared" si="4"/>
        <v>0</v>
      </c>
      <c r="E148" s="33" t="str">
        <f>IFERROR(VLOOKUP(C148,RUBROS!A:B,2,FALSE),"")</f>
        <v/>
      </c>
      <c r="F148" s="33" t="str">
        <f>IFERROR(VLOOKUP(C148,RUBROS!A:E,5,FALSE),"")</f>
        <v/>
      </c>
      <c r="G148" s="9"/>
      <c r="H148" s="33" t="str">
        <f>IFERROR(VLOOKUP(G148,CONTRATISTAS!E:F,2,FALSE),"")</f>
        <v/>
      </c>
      <c r="I148" s="9"/>
      <c r="J148" s="4" t="e">
        <f>VLOOKUP(I148,TIPOS_CONTRATOS!$E$4:$F$19,2,FALSE)</f>
        <v>#N/A</v>
      </c>
      <c r="K148" s="9"/>
      <c r="L148" s="13"/>
      <c r="M148" s="9"/>
      <c r="N148" s="9"/>
      <c r="O148" s="10"/>
      <c r="P148" s="10"/>
      <c r="Q148" s="10"/>
      <c r="R148" s="10"/>
      <c r="S148" s="8"/>
      <c r="T148" s="8"/>
      <c r="U148" s="8"/>
      <c r="V148" s="9"/>
      <c r="W148" s="4" t="e">
        <f>VLOOKUP(V148,TIPOS_ANULACION!$D$5:$E$6,2,FALSE)</f>
        <v>#N/A</v>
      </c>
      <c r="X148" s="8"/>
      <c r="Y148" s="9"/>
      <c r="Z148" s="10"/>
      <c r="AA148" s="38">
        <f t="shared" si="5"/>
        <v>0</v>
      </c>
      <c r="AB148" s="9"/>
      <c r="AC148" s="4" t="e">
        <f>VLOOKUP(AB148,'ESTADOS ACTUALES CONTRATO'!$E$4:$F$11,2,FALSE)</f>
        <v>#N/A</v>
      </c>
      <c r="AD148" s="9"/>
      <c r="AE148" s="9"/>
      <c r="AF148" s="9"/>
      <c r="AG148" s="12"/>
    </row>
    <row r="149" spans="1:33" x14ac:dyDescent="0.25">
      <c r="A149" s="26"/>
      <c r="B149" s="3" t="e">
        <f>VLOOKUP(A149,LOCALIDAD!$A$3:$C$22,3,FALSE)</f>
        <v>#N/A</v>
      </c>
      <c r="C149" s="9"/>
      <c r="D149" s="37">
        <f t="shared" si="4"/>
        <v>0</v>
      </c>
      <c r="E149" s="33" t="str">
        <f>IFERROR(VLOOKUP(C149,RUBROS!A:B,2,FALSE),"")</f>
        <v/>
      </c>
      <c r="F149" s="33" t="str">
        <f>IFERROR(VLOOKUP(C149,RUBROS!A:E,5,FALSE),"")</f>
        <v/>
      </c>
      <c r="G149" s="9"/>
      <c r="H149" s="33" t="str">
        <f>IFERROR(VLOOKUP(G149,CONTRATISTAS!E:F,2,FALSE),"")</f>
        <v/>
      </c>
      <c r="I149" s="9"/>
      <c r="J149" s="4" t="e">
        <f>VLOOKUP(I149,TIPOS_CONTRATOS!$E$4:$F$19,2,FALSE)</f>
        <v>#N/A</v>
      </c>
      <c r="K149" s="9"/>
      <c r="L149" s="13"/>
      <c r="M149" s="9"/>
      <c r="N149" s="9"/>
      <c r="O149" s="10"/>
      <c r="P149" s="10"/>
      <c r="Q149" s="10"/>
      <c r="R149" s="10"/>
      <c r="S149" s="8"/>
      <c r="T149" s="8"/>
      <c r="U149" s="8"/>
      <c r="V149" s="9"/>
      <c r="W149" s="4" t="e">
        <f>VLOOKUP(V149,TIPOS_ANULACION!$D$5:$E$6,2,FALSE)</f>
        <v>#N/A</v>
      </c>
      <c r="X149" s="8"/>
      <c r="Y149" s="9"/>
      <c r="Z149" s="10"/>
      <c r="AA149" s="38">
        <f t="shared" si="5"/>
        <v>0</v>
      </c>
      <c r="AB149" s="9"/>
      <c r="AC149" s="4" t="e">
        <f>VLOOKUP(AB149,'ESTADOS ACTUALES CONTRATO'!$E$4:$F$11,2,FALSE)</f>
        <v>#N/A</v>
      </c>
      <c r="AD149" s="9"/>
      <c r="AE149" s="9"/>
      <c r="AF149" s="9"/>
      <c r="AG149" s="12"/>
    </row>
    <row r="150" spans="1:33" x14ac:dyDescent="0.25">
      <c r="A150" s="26"/>
      <c r="B150" s="3" t="e">
        <f>VLOOKUP(A150,LOCALIDAD!$A$3:$C$22,3,FALSE)</f>
        <v>#N/A</v>
      </c>
      <c r="C150" s="9"/>
      <c r="D150" s="37">
        <f t="shared" si="4"/>
        <v>0</v>
      </c>
      <c r="E150" s="33" t="str">
        <f>IFERROR(VLOOKUP(C150,RUBROS!A:B,2,FALSE),"")</f>
        <v/>
      </c>
      <c r="F150" s="33" t="str">
        <f>IFERROR(VLOOKUP(C150,RUBROS!A:E,5,FALSE),"")</f>
        <v/>
      </c>
      <c r="G150" s="9"/>
      <c r="H150" s="33" t="str">
        <f>IFERROR(VLOOKUP(G150,CONTRATISTAS!E:F,2,FALSE),"")</f>
        <v/>
      </c>
      <c r="I150" s="9"/>
      <c r="J150" s="4" t="e">
        <f>VLOOKUP(I150,TIPOS_CONTRATOS!$E$4:$F$19,2,FALSE)</f>
        <v>#N/A</v>
      </c>
      <c r="K150" s="9"/>
      <c r="L150" s="13"/>
      <c r="M150" s="9"/>
      <c r="N150" s="9"/>
      <c r="O150" s="10"/>
      <c r="P150" s="10"/>
      <c r="Q150" s="10"/>
      <c r="R150" s="10"/>
      <c r="S150" s="8"/>
      <c r="T150" s="8"/>
      <c r="U150" s="8"/>
      <c r="V150" s="9"/>
      <c r="W150" s="4" t="e">
        <f>VLOOKUP(V150,TIPOS_ANULACION!$D$5:$E$6,2,FALSE)</f>
        <v>#N/A</v>
      </c>
      <c r="X150" s="8"/>
      <c r="Y150" s="9"/>
      <c r="Z150" s="10"/>
      <c r="AA150" s="38">
        <f t="shared" si="5"/>
        <v>0</v>
      </c>
      <c r="AB150" s="9"/>
      <c r="AC150" s="4" t="e">
        <f>VLOOKUP(AB150,'ESTADOS ACTUALES CONTRATO'!$E$4:$F$11,2,FALSE)</f>
        <v>#N/A</v>
      </c>
      <c r="AD150" s="9"/>
      <c r="AE150" s="9"/>
      <c r="AF150" s="9"/>
      <c r="AG150" s="12"/>
    </row>
    <row r="151" spans="1:33" x14ac:dyDescent="0.25">
      <c r="A151" s="26"/>
      <c r="B151" s="3" t="e">
        <f>VLOOKUP(A151,LOCALIDAD!$A$3:$C$22,3,FALSE)</f>
        <v>#N/A</v>
      </c>
      <c r="C151" s="9"/>
      <c r="D151" s="37">
        <f t="shared" si="4"/>
        <v>0</v>
      </c>
      <c r="E151" s="33" t="str">
        <f>IFERROR(VLOOKUP(C151,RUBROS!A:B,2,FALSE),"")</f>
        <v/>
      </c>
      <c r="F151" s="33" t="str">
        <f>IFERROR(VLOOKUP(C151,RUBROS!A:E,5,FALSE),"")</f>
        <v/>
      </c>
      <c r="G151" s="9"/>
      <c r="H151" s="33" t="str">
        <f>IFERROR(VLOOKUP(G151,CONTRATISTAS!E:F,2,FALSE),"")</f>
        <v/>
      </c>
      <c r="I151" s="9"/>
      <c r="J151" s="4" t="e">
        <f>VLOOKUP(I151,TIPOS_CONTRATOS!$E$4:$F$19,2,FALSE)</f>
        <v>#N/A</v>
      </c>
      <c r="K151" s="9"/>
      <c r="L151" s="13"/>
      <c r="M151" s="9"/>
      <c r="N151" s="9"/>
      <c r="O151" s="10"/>
      <c r="P151" s="10"/>
      <c r="Q151" s="10"/>
      <c r="R151" s="10"/>
      <c r="S151" s="8"/>
      <c r="T151" s="8"/>
      <c r="U151" s="8"/>
      <c r="V151" s="9"/>
      <c r="W151" s="4" t="e">
        <f>VLOOKUP(V151,TIPOS_ANULACION!$D$5:$E$6,2,FALSE)</f>
        <v>#N/A</v>
      </c>
      <c r="X151" s="8"/>
      <c r="Y151" s="9"/>
      <c r="Z151" s="10"/>
      <c r="AA151" s="38">
        <f t="shared" si="5"/>
        <v>0</v>
      </c>
      <c r="AB151" s="9"/>
      <c r="AC151" s="4" t="e">
        <f>VLOOKUP(AB151,'ESTADOS ACTUALES CONTRATO'!$E$4:$F$11,2,FALSE)</f>
        <v>#N/A</v>
      </c>
      <c r="AD151" s="9"/>
      <c r="AE151" s="9"/>
      <c r="AF151" s="9"/>
      <c r="AG151" s="12"/>
    </row>
    <row r="152" spans="1:33" x14ac:dyDescent="0.25">
      <c r="A152" s="26"/>
      <c r="B152" s="3" t="e">
        <f>VLOOKUP(A152,LOCALIDAD!$A$3:$C$22,3,FALSE)</f>
        <v>#N/A</v>
      </c>
      <c r="C152" s="9"/>
      <c r="D152" s="37">
        <f t="shared" si="4"/>
        <v>0</v>
      </c>
      <c r="E152" s="33" t="str">
        <f>IFERROR(VLOOKUP(C152,RUBROS!A:B,2,FALSE),"")</f>
        <v/>
      </c>
      <c r="F152" s="33" t="str">
        <f>IFERROR(VLOOKUP(C152,RUBROS!A:E,5,FALSE),"")</f>
        <v/>
      </c>
      <c r="G152" s="9"/>
      <c r="H152" s="33" t="str">
        <f>IFERROR(VLOOKUP(G152,CONTRATISTAS!E:F,2,FALSE),"")</f>
        <v/>
      </c>
      <c r="I152" s="9"/>
      <c r="J152" s="4" t="e">
        <f>VLOOKUP(I152,TIPOS_CONTRATOS!$E$4:$F$19,2,FALSE)</f>
        <v>#N/A</v>
      </c>
      <c r="K152" s="9"/>
      <c r="L152" s="13"/>
      <c r="M152" s="9"/>
      <c r="N152" s="9"/>
      <c r="O152" s="10"/>
      <c r="P152" s="10"/>
      <c r="Q152" s="10"/>
      <c r="R152" s="10"/>
      <c r="S152" s="8"/>
      <c r="T152" s="8"/>
      <c r="U152" s="8"/>
      <c r="V152" s="9"/>
      <c r="W152" s="4" t="e">
        <f>VLOOKUP(V152,TIPOS_ANULACION!$D$5:$E$6,2,FALSE)</f>
        <v>#N/A</v>
      </c>
      <c r="X152" s="8"/>
      <c r="Y152" s="9"/>
      <c r="Z152" s="10"/>
      <c r="AA152" s="38">
        <f t="shared" si="5"/>
        <v>0</v>
      </c>
      <c r="AB152" s="9"/>
      <c r="AC152" s="4" t="e">
        <f>VLOOKUP(AB152,'ESTADOS ACTUALES CONTRATO'!$E$4:$F$11,2,FALSE)</f>
        <v>#N/A</v>
      </c>
      <c r="AD152" s="9"/>
      <c r="AE152" s="9"/>
      <c r="AF152" s="9"/>
      <c r="AG152" s="12"/>
    </row>
    <row r="153" spans="1:33" x14ac:dyDescent="0.25">
      <c r="A153" s="26"/>
      <c r="B153" s="3" t="e">
        <f>VLOOKUP(A153,LOCALIDAD!$A$3:$C$22,3,FALSE)</f>
        <v>#N/A</v>
      </c>
      <c r="C153" s="9"/>
      <c r="D153" s="37">
        <f t="shared" si="4"/>
        <v>0</v>
      </c>
      <c r="E153" s="33" t="str">
        <f>IFERROR(VLOOKUP(C153,RUBROS!A:B,2,FALSE),"")</f>
        <v/>
      </c>
      <c r="F153" s="33" t="str">
        <f>IFERROR(VLOOKUP(C153,RUBROS!A:E,5,FALSE),"")</f>
        <v/>
      </c>
      <c r="G153" s="9"/>
      <c r="H153" s="33" t="str">
        <f>IFERROR(VLOOKUP(G153,CONTRATISTAS!E:F,2,FALSE),"")</f>
        <v/>
      </c>
      <c r="I153" s="9"/>
      <c r="J153" s="4" t="e">
        <f>VLOOKUP(I153,TIPOS_CONTRATOS!$E$4:$F$19,2,FALSE)</f>
        <v>#N/A</v>
      </c>
      <c r="K153" s="9"/>
      <c r="L153" s="13"/>
      <c r="M153" s="9"/>
      <c r="N153" s="9"/>
      <c r="O153" s="10"/>
      <c r="P153" s="10"/>
      <c r="Q153" s="10"/>
      <c r="R153" s="10"/>
      <c r="S153" s="8"/>
      <c r="T153" s="8"/>
      <c r="U153" s="8"/>
      <c r="V153" s="9"/>
      <c r="W153" s="4" t="e">
        <f>VLOOKUP(V153,TIPOS_ANULACION!$D$5:$E$6,2,FALSE)</f>
        <v>#N/A</v>
      </c>
      <c r="X153" s="8"/>
      <c r="Y153" s="9"/>
      <c r="Z153" s="10"/>
      <c r="AA153" s="38">
        <f t="shared" si="5"/>
        <v>0</v>
      </c>
      <c r="AB153" s="9"/>
      <c r="AC153" s="4" t="e">
        <f>VLOOKUP(AB153,'ESTADOS ACTUALES CONTRATO'!$E$4:$F$11,2,FALSE)</f>
        <v>#N/A</v>
      </c>
      <c r="AD153" s="9"/>
      <c r="AE153" s="9"/>
      <c r="AF153" s="9"/>
      <c r="AG153" s="12"/>
    </row>
    <row r="154" spans="1:33" x14ac:dyDescent="0.25">
      <c r="A154" s="26"/>
      <c r="B154" s="3" t="e">
        <f>VLOOKUP(A154,LOCALIDAD!$A$3:$C$22,3,FALSE)</f>
        <v>#N/A</v>
      </c>
      <c r="C154" s="9"/>
      <c r="D154" s="37">
        <f t="shared" si="4"/>
        <v>0</v>
      </c>
      <c r="E154" s="33" t="str">
        <f>IFERROR(VLOOKUP(C154,RUBROS!A:B,2,FALSE),"")</f>
        <v/>
      </c>
      <c r="F154" s="33" t="str">
        <f>IFERROR(VLOOKUP(C154,RUBROS!A:E,5,FALSE),"")</f>
        <v/>
      </c>
      <c r="G154" s="9"/>
      <c r="H154" s="33" t="str">
        <f>IFERROR(VLOOKUP(G154,CONTRATISTAS!E:F,2,FALSE),"")</f>
        <v/>
      </c>
      <c r="I154" s="9"/>
      <c r="J154" s="4" t="e">
        <f>VLOOKUP(I154,TIPOS_CONTRATOS!$E$4:$F$19,2,FALSE)</f>
        <v>#N/A</v>
      </c>
      <c r="K154" s="9"/>
      <c r="L154" s="13"/>
      <c r="M154" s="9"/>
      <c r="N154" s="9"/>
      <c r="O154" s="10"/>
      <c r="P154" s="10"/>
      <c r="Q154" s="10"/>
      <c r="R154" s="10"/>
      <c r="S154" s="8"/>
      <c r="T154" s="8"/>
      <c r="U154" s="8"/>
      <c r="V154" s="9"/>
      <c r="W154" s="4" t="e">
        <f>VLOOKUP(V154,TIPOS_ANULACION!$D$5:$E$6,2,FALSE)</f>
        <v>#N/A</v>
      </c>
      <c r="X154" s="8"/>
      <c r="Y154" s="9"/>
      <c r="Z154" s="10"/>
      <c r="AA154" s="38">
        <f t="shared" si="5"/>
        <v>0</v>
      </c>
      <c r="AB154" s="9"/>
      <c r="AC154" s="4" t="e">
        <f>VLOOKUP(AB154,'ESTADOS ACTUALES CONTRATO'!$E$4:$F$11,2,FALSE)</f>
        <v>#N/A</v>
      </c>
      <c r="AD154" s="9"/>
      <c r="AE154" s="9"/>
      <c r="AF154" s="9"/>
      <c r="AG154" s="12"/>
    </row>
    <row r="155" spans="1:33" x14ac:dyDescent="0.25">
      <c r="A155" s="26"/>
      <c r="B155" s="3" t="e">
        <f>VLOOKUP(A155,LOCALIDAD!$A$3:$C$22,3,FALSE)</f>
        <v>#N/A</v>
      </c>
      <c r="C155" s="9"/>
      <c r="D155" s="37">
        <f t="shared" si="4"/>
        <v>0</v>
      </c>
      <c r="E155" s="33" t="str">
        <f>IFERROR(VLOOKUP(C155,RUBROS!A:B,2,FALSE),"")</f>
        <v/>
      </c>
      <c r="F155" s="33" t="str">
        <f>IFERROR(VLOOKUP(C155,RUBROS!A:E,5,FALSE),"")</f>
        <v/>
      </c>
      <c r="G155" s="9"/>
      <c r="H155" s="33" t="str">
        <f>IFERROR(VLOOKUP(G155,CONTRATISTAS!E:F,2,FALSE),"")</f>
        <v/>
      </c>
      <c r="I155" s="9"/>
      <c r="J155" s="4" t="e">
        <f>VLOOKUP(I155,TIPOS_CONTRATOS!$E$4:$F$19,2,FALSE)</f>
        <v>#N/A</v>
      </c>
      <c r="K155" s="9"/>
      <c r="L155" s="13"/>
      <c r="M155" s="9"/>
      <c r="N155" s="9"/>
      <c r="O155" s="10"/>
      <c r="P155" s="10"/>
      <c r="Q155" s="10"/>
      <c r="R155" s="10"/>
      <c r="S155" s="8"/>
      <c r="T155" s="8"/>
      <c r="U155" s="8"/>
      <c r="V155" s="9"/>
      <c r="W155" s="4" t="e">
        <f>VLOOKUP(V155,TIPOS_ANULACION!$D$5:$E$6,2,FALSE)</f>
        <v>#N/A</v>
      </c>
      <c r="X155" s="8"/>
      <c r="Y155" s="9"/>
      <c r="Z155" s="10"/>
      <c r="AA155" s="38">
        <f t="shared" si="5"/>
        <v>0</v>
      </c>
      <c r="AB155" s="9"/>
      <c r="AC155" s="4" t="e">
        <f>VLOOKUP(AB155,'ESTADOS ACTUALES CONTRATO'!$E$4:$F$11,2,FALSE)</f>
        <v>#N/A</v>
      </c>
      <c r="AD155" s="9"/>
      <c r="AE155" s="9"/>
      <c r="AF155" s="9"/>
      <c r="AG155" s="12"/>
    </row>
    <row r="156" spans="1:33" x14ac:dyDescent="0.25">
      <c r="A156" s="26"/>
      <c r="B156" s="3" t="e">
        <f>VLOOKUP(A156,LOCALIDAD!$A$3:$C$22,3,FALSE)</f>
        <v>#N/A</v>
      </c>
      <c r="C156" s="9"/>
      <c r="D156" s="37">
        <f t="shared" si="4"/>
        <v>0</v>
      </c>
      <c r="E156" s="33" t="str">
        <f>IFERROR(VLOOKUP(C156,RUBROS!A:B,2,FALSE),"")</f>
        <v/>
      </c>
      <c r="F156" s="33" t="str">
        <f>IFERROR(VLOOKUP(C156,RUBROS!A:E,5,FALSE),"")</f>
        <v/>
      </c>
      <c r="G156" s="9"/>
      <c r="H156" s="33" t="str">
        <f>IFERROR(VLOOKUP(G156,CONTRATISTAS!E:F,2,FALSE),"")</f>
        <v/>
      </c>
      <c r="I156" s="9"/>
      <c r="J156" s="4" t="e">
        <f>VLOOKUP(I156,TIPOS_CONTRATOS!$E$4:$F$19,2,FALSE)</f>
        <v>#N/A</v>
      </c>
      <c r="K156" s="9"/>
      <c r="L156" s="13"/>
      <c r="M156" s="9"/>
      <c r="N156" s="9"/>
      <c r="O156" s="10"/>
      <c r="P156" s="10"/>
      <c r="Q156" s="10"/>
      <c r="R156" s="10"/>
      <c r="S156" s="8"/>
      <c r="T156" s="8"/>
      <c r="U156" s="8"/>
      <c r="V156" s="9"/>
      <c r="W156" s="4" t="e">
        <f>VLOOKUP(V156,TIPOS_ANULACION!$D$5:$E$6,2,FALSE)</f>
        <v>#N/A</v>
      </c>
      <c r="X156" s="8"/>
      <c r="Y156" s="9"/>
      <c r="Z156" s="10"/>
      <c r="AA156" s="38">
        <f t="shared" si="5"/>
        <v>0</v>
      </c>
      <c r="AB156" s="9"/>
      <c r="AC156" s="4" t="e">
        <f>VLOOKUP(AB156,'ESTADOS ACTUALES CONTRATO'!$E$4:$F$11,2,FALSE)</f>
        <v>#N/A</v>
      </c>
      <c r="AD156" s="9"/>
      <c r="AE156" s="9"/>
      <c r="AF156" s="9"/>
      <c r="AG156" s="12"/>
    </row>
    <row r="157" spans="1:33" x14ac:dyDescent="0.25">
      <c r="A157" s="26"/>
      <c r="B157" s="3" t="e">
        <f>VLOOKUP(A157,LOCALIDAD!$A$3:$C$22,3,FALSE)</f>
        <v>#N/A</v>
      </c>
      <c r="C157" s="9"/>
      <c r="D157" s="37">
        <f t="shared" si="4"/>
        <v>0</v>
      </c>
      <c r="E157" s="33" t="str">
        <f>IFERROR(VLOOKUP(C157,RUBROS!A:B,2,FALSE),"")</f>
        <v/>
      </c>
      <c r="F157" s="33" t="str">
        <f>IFERROR(VLOOKUP(C157,RUBROS!A:E,5,FALSE),"")</f>
        <v/>
      </c>
      <c r="G157" s="9"/>
      <c r="H157" s="33" t="str">
        <f>IFERROR(VLOOKUP(G157,CONTRATISTAS!E:F,2,FALSE),"")</f>
        <v/>
      </c>
      <c r="I157" s="9"/>
      <c r="J157" s="4" t="e">
        <f>VLOOKUP(I157,TIPOS_CONTRATOS!$E$4:$F$19,2,FALSE)</f>
        <v>#N/A</v>
      </c>
      <c r="K157" s="9"/>
      <c r="L157" s="13"/>
      <c r="M157" s="9"/>
      <c r="N157" s="9"/>
      <c r="O157" s="10"/>
      <c r="P157" s="10"/>
      <c r="Q157" s="10"/>
      <c r="R157" s="10"/>
      <c r="S157" s="8"/>
      <c r="T157" s="8"/>
      <c r="U157" s="8"/>
      <c r="V157" s="9"/>
      <c r="W157" s="4" t="e">
        <f>VLOOKUP(V157,TIPOS_ANULACION!$D$5:$E$6,2,FALSE)</f>
        <v>#N/A</v>
      </c>
      <c r="X157" s="8"/>
      <c r="Y157" s="9"/>
      <c r="Z157" s="10"/>
      <c r="AA157" s="38">
        <f t="shared" si="5"/>
        <v>0</v>
      </c>
      <c r="AB157" s="9"/>
      <c r="AC157" s="4" t="e">
        <f>VLOOKUP(AB157,'ESTADOS ACTUALES CONTRATO'!$E$4:$F$11,2,FALSE)</f>
        <v>#N/A</v>
      </c>
      <c r="AD157" s="9"/>
      <c r="AE157" s="9"/>
      <c r="AF157" s="9"/>
      <c r="AG157" s="12"/>
    </row>
    <row r="158" spans="1:33" x14ac:dyDescent="0.25">
      <c r="A158" s="26"/>
      <c r="B158" s="3" t="e">
        <f>VLOOKUP(A158,LOCALIDAD!$A$3:$C$22,3,FALSE)</f>
        <v>#N/A</v>
      </c>
      <c r="C158" s="9"/>
      <c r="D158" s="37">
        <f t="shared" si="4"/>
        <v>0</v>
      </c>
      <c r="E158" s="33" t="str">
        <f>IFERROR(VLOOKUP(C158,RUBROS!A:B,2,FALSE),"")</f>
        <v/>
      </c>
      <c r="F158" s="33" t="str">
        <f>IFERROR(VLOOKUP(C158,RUBROS!A:E,5,FALSE),"")</f>
        <v/>
      </c>
      <c r="G158" s="9"/>
      <c r="H158" s="33" t="str">
        <f>IFERROR(VLOOKUP(G158,CONTRATISTAS!E:F,2,FALSE),"")</f>
        <v/>
      </c>
      <c r="I158" s="9"/>
      <c r="J158" s="4" t="e">
        <f>VLOOKUP(I158,TIPOS_CONTRATOS!$E$4:$F$19,2,FALSE)</f>
        <v>#N/A</v>
      </c>
      <c r="K158" s="9"/>
      <c r="L158" s="13"/>
      <c r="M158" s="9"/>
      <c r="N158" s="9"/>
      <c r="O158" s="10"/>
      <c r="P158" s="10"/>
      <c r="Q158" s="10"/>
      <c r="R158" s="10"/>
      <c r="S158" s="8"/>
      <c r="T158" s="8"/>
      <c r="U158" s="8"/>
      <c r="V158" s="9"/>
      <c r="W158" s="4" t="e">
        <f>VLOOKUP(V158,TIPOS_ANULACION!$D$5:$E$6,2,FALSE)</f>
        <v>#N/A</v>
      </c>
      <c r="X158" s="8"/>
      <c r="Y158" s="9"/>
      <c r="Z158" s="10"/>
      <c r="AA158" s="38">
        <f t="shared" si="5"/>
        <v>0</v>
      </c>
      <c r="AB158" s="9"/>
      <c r="AC158" s="4" t="e">
        <f>VLOOKUP(AB158,'ESTADOS ACTUALES CONTRATO'!$E$4:$F$11,2,FALSE)</f>
        <v>#N/A</v>
      </c>
      <c r="AD158" s="9"/>
      <c r="AE158" s="9"/>
      <c r="AF158" s="9"/>
      <c r="AG158" s="12"/>
    </row>
    <row r="159" spans="1:33" x14ac:dyDescent="0.25">
      <c r="A159" s="26"/>
      <c r="B159" s="3" t="e">
        <f>VLOOKUP(A159,LOCALIDAD!$A$3:$C$22,3,FALSE)</f>
        <v>#N/A</v>
      </c>
      <c r="C159" s="9"/>
      <c r="D159" s="37">
        <f t="shared" si="4"/>
        <v>0</v>
      </c>
      <c r="E159" s="33" t="str">
        <f>IFERROR(VLOOKUP(C159,RUBROS!A:B,2,FALSE),"")</f>
        <v/>
      </c>
      <c r="F159" s="33" t="str">
        <f>IFERROR(VLOOKUP(C159,RUBROS!A:E,5,FALSE),"")</f>
        <v/>
      </c>
      <c r="G159" s="9"/>
      <c r="H159" s="33" t="str">
        <f>IFERROR(VLOOKUP(G159,CONTRATISTAS!E:F,2,FALSE),"")</f>
        <v/>
      </c>
      <c r="I159" s="9"/>
      <c r="J159" s="4" t="e">
        <f>VLOOKUP(I159,TIPOS_CONTRATOS!$E$4:$F$19,2,FALSE)</f>
        <v>#N/A</v>
      </c>
      <c r="K159" s="9"/>
      <c r="L159" s="13"/>
      <c r="M159" s="9"/>
      <c r="N159" s="9"/>
      <c r="O159" s="10"/>
      <c r="P159" s="10"/>
      <c r="Q159" s="10"/>
      <c r="R159" s="10"/>
      <c r="S159" s="8"/>
      <c r="T159" s="8"/>
      <c r="U159" s="8"/>
      <c r="V159" s="9"/>
      <c r="W159" s="4" t="e">
        <f>VLOOKUP(V159,TIPOS_ANULACION!$D$5:$E$6,2,FALSE)</f>
        <v>#N/A</v>
      </c>
      <c r="X159" s="8"/>
      <c r="Y159" s="9"/>
      <c r="Z159" s="10"/>
      <c r="AA159" s="38">
        <f t="shared" si="5"/>
        <v>0</v>
      </c>
      <c r="AB159" s="9"/>
      <c r="AC159" s="4" t="e">
        <f>VLOOKUP(AB159,'ESTADOS ACTUALES CONTRATO'!$E$4:$F$11,2,FALSE)</f>
        <v>#N/A</v>
      </c>
      <c r="AD159" s="9"/>
      <c r="AE159" s="9"/>
      <c r="AF159" s="9"/>
      <c r="AG159" s="12"/>
    </row>
    <row r="160" spans="1:33" x14ac:dyDescent="0.25">
      <c r="A160" s="26"/>
      <c r="B160" s="3" t="e">
        <f>VLOOKUP(A160,LOCALIDAD!$A$3:$C$22,3,FALSE)</f>
        <v>#N/A</v>
      </c>
      <c r="C160" s="9"/>
      <c r="D160" s="37">
        <f t="shared" si="4"/>
        <v>0</v>
      </c>
      <c r="E160" s="33" t="str">
        <f>IFERROR(VLOOKUP(C160,RUBROS!A:B,2,FALSE),"")</f>
        <v/>
      </c>
      <c r="F160" s="33" t="str">
        <f>IFERROR(VLOOKUP(C160,RUBROS!A:E,5,FALSE),"")</f>
        <v/>
      </c>
      <c r="G160" s="9"/>
      <c r="H160" s="33" t="str">
        <f>IFERROR(VLOOKUP(G160,CONTRATISTAS!E:F,2,FALSE),"")</f>
        <v/>
      </c>
      <c r="I160" s="9"/>
      <c r="J160" s="4" t="e">
        <f>VLOOKUP(I160,TIPOS_CONTRATOS!$E$4:$F$19,2,FALSE)</f>
        <v>#N/A</v>
      </c>
      <c r="K160" s="9"/>
      <c r="L160" s="13"/>
      <c r="M160" s="9"/>
      <c r="N160" s="9"/>
      <c r="O160" s="10"/>
      <c r="P160" s="10"/>
      <c r="Q160" s="10"/>
      <c r="R160" s="10"/>
      <c r="S160" s="8"/>
      <c r="T160" s="8"/>
      <c r="U160" s="8"/>
      <c r="V160" s="9"/>
      <c r="W160" s="4" t="e">
        <f>VLOOKUP(V160,TIPOS_ANULACION!$D$5:$E$6,2,FALSE)</f>
        <v>#N/A</v>
      </c>
      <c r="X160" s="8"/>
      <c r="Y160" s="9"/>
      <c r="Z160" s="10"/>
      <c r="AA160" s="38">
        <f t="shared" si="5"/>
        <v>0</v>
      </c>
      <c r="AB160" s="9"/>
      <c r="AC160" s="4" t="e">
        <f>VLOOKUP(AB160,'ESTADOS ACTUALES CONTRATO'!$E$4:$F$11,2,FALSE)</f>
        <v>#N/A</v>
      </c>
      <c r="AD160" s="9"/>
      <c r="AE160" s="9"/>
      <c r="AF160" s="9"/>
      <c r="AG160" s="12"/>
    </row>
    <row r="161" spans="1:33" x14ac:dyDescent="0.25">
      <c r="A161" s="26"/>
      <c r="B161" s="3" t="e">
        <f>VLOOKUP(A161,LOCALIDAD!$A$3:$C$22,3,FALSE)</f>
        <v>#N/A</v>
      </c>
      <c r="C161" s="9"/>
      <c r="D161" s="37">
        <f t="shared" si="4"/>
        <v>0</v>
      </c>
      <c r="E161" s="33" t="str">
        <f>IFERROR(VLOOKUP(C161,RUBROS!A:B,2,FALSE),"")</f>
        <v/>
      </c>
      <c r="F161" s="33" t="str">
        <f>IFERROR(VLOOKUP(C161,RUBROS!A:E,5,FALSE),"")</f>
        <v/>
      </c>
      <c r="G161" s="9"/>
      <c r="H161" s="33" t="str">
        <f>IFERROR(VLOOKUP(G161,CONTRATISTAS!E:F,2,FALSE),"")</f>
        <v/>
      </c>
      <c r="I161" s="9"/>
      <c r="J161" s="4" t="e">
        <f>VLOOKUP(I161,TIPOS_CONTRATOS!$E$4:$F$19,2,FALSE)</f>
        <v>#N/A</v>
      </c>
      <c r="K161" s="9"/>
      <c r="L161" s="13"/>
      <c r="M161" s="9"/>
      <c r="N161" s="9"/>
      <c r="O161" s="10"/>
      <c r="P161" s="10"/>
      <c r="Q161" s="10"/>
      <c r="R161" s="10"/>
      <c r="S161" s="8"/>
      <c r="T161" s="8"/>
      <c r="U161" s="8"/>
      <c r="V161" s="9"/>
      <c r="W161" s="4" t="e">
        <f>VLOOKUP(V161,TIPOS_ANULACION!$D$5:$E$6,2,FALSE)</f>
        <v>#N/A</v>
      </c>
      <c r="X161" s="8"/>
      <c r="Y161" s="9"/>
      <c r="Z161" s="10"/>
      <c r="AA161" s="38">
        <f t="shared" si="5"/>
        <v>0</v>
      </c>
      <c r="AB161" s="9"/>
      <c r="AC161" s="4" t="e">
        <f>VLOOKUP(AB161,'ESTADOS ACTUALES CONTRATO'!$E$4:$F$11,2,FALSE)</f>
        <v>#N/A</v>
      </c>
      <c r="AD161" s="9"/>
      <c r="AE161" s="9"/>
      <c r="AF161" s="9"/>
      <c r="AG161" s="12"/>
    </row>
    <row r="162" spans="1:33" x14ac:dyDescent="0.25">
      <c r="A162" s="26"/>
      <c r="B162" s="3" t="e">
        <f>VLOOKUP(A162,LOCALIDAD!$A$3:$C$22,3,FALSE)</f>
        <v>#N/A</v>
      </c>
      <c r="C162" s="9"/>
      <c r="D162" s="37">
        <f t="shared" si="4"/>
        <v>0</v>
      </c>
      <c r="E162" s="33" t="str">
        <f>IFERROR(VLOOKUP(C162,RUBROS!A:B,2,FALSE),"")</f>
        <v/>
      </c>
      <c r="F162" s="33" t="str">
        <f>IFERROR(VLOOKUP(C162,RUBROS!A:E,5,FALSE),"")</f>
        <v/>
      </c>
      <c r="G162" s="9"/>
      <c r="H162" s="33" t="str">
        <f>IFERROR(VLOOKUP(G162,CONTRATISTAS!E:F,2,FALSE),"")</f>
        <v/>
      </c>
      <c r="I162" s="9"/>
      <c r="J162" s="4" t="e">
        <f>VLOOKUP(I162,TIPOS_CONTRATOS!$E$4:$F$19,2,FALSE)</f>
        <v>#N/A</v>
      </c>
      <c r="K162" s="9"/>
      <c r="L162" s="13"/>
      <c r="M162" s="9"/>
      <c r="N162" s="9"/>
      <c r="O162" s="10"/>
      <c r="P162" s="10"/>
      <c r="Q162" s="10"/>
      <c r="R162" s="10"/>
      <c r="S162" s="8"/>
      <c r="T162" s="8"/>
      <c r="U162" s="8"/>
      <c r="V162" s="9"/>
      <c r="W162" s="4" t="e">
        <f>VLOOKUP(V162,TIPOS_ANULACION!$D$5:$E$6,2,FALSE)</f>
        <v>#N/A</v>
      </c>
      <c r="X162" s="8"/>
      <c r="Y162" s="9"/>
      <c r="Z162" s="10"/>
      <c r="AA162" s="38">
        <f t="shared" si="5"/>
        <v>0</v>
      </c>
      <c r="AB162" s="9"/>
      <c r="AC162" s="4" t="e">
        <f>VLOOKUP(AB162,'ESTADOS ACTUALES CONTRATO'!$E$4:$F$11,2,FALSE)</f>
        <v>#N/A</v>
      </c>
      <c r="AD162" s="9"/>
      <c r="AE162" s="9"/>
      <c r="AF162" s="9"/>
      <c r="AG162" s="12"/>
    </row>
    <row r="163" spans="1:33" x14ac:dyDescent="0.25">
      <c r="A163" s="26"/>
      <c r="B163" s="3" t="e">
        <f>VLOOKUP(A163,LOCALIDAD!$A$3:$C$22,3,FALSE)</f>
        <v>#N/A</v>
      </c>
      <c r="C163" s="9"/>
      <c r="D163" s="37">
        <f t="shared" si="4"/>
        <v>0</v>
      </c>
      <c r="E163" s="33" t="str">
        <f>IFERROR(VLOOKUP(C163,RUBROS!A:B,2,FALSE),"")</f>
        <v/>
      </c>
      <c r="F163" s="33" t="str">
        <f>IFERROR(VLOOKUP(C163,RUBROS!A:E,5,FALSE),"")</f>
        <v/>
      </c>
      <c r="G163" s="9"/>
      <c r="H163" s="33" t="str">
        <f>IFERROR(VLOOKUP(G163,CONTRATISTAS!E:F,2,FALSE),"")</f>
        <v/>
      </c>
      <c r="I163" s="9"/>
      <c r="J163" s="4" t="e">
        <f>VLOOKUP(I163,TIPOS_CONTRATOS!$E$4:$F$19,2,FALSE)</f>
        <v>#N/A</v>
      </c>
      <c r="K163" s="9"/>
      <c r="L163" s="13"/>
      <c r="M163" s="9"/>
      <c r="N163" s="9"/>
      <c r="O163" s="10"/>
      <c r="P163" s="10"/>
      <c r="Q163" s="10"/>
      <c r="R163" s="10"/>
      <c r="S163" s="8"/>
      <c r="T163" s="8"/>
      <c r="U163" s="8"/>
      <c r="V163" s="9"/>
      <c r="W163" s="4" t="e">
        <f>VLOOKUP(V163,TIPOS_ANULACION!$D$5:$E$6,2,FALSE)</f>
        <v>#N/A</v>
      </c>
      <c r="X163" s="8"/>
      <c r="Y163" s="9"/>
      <c r="Z163" s="10"/>
      <c r="AA163" s="38">
        <f t="shared" si="5"/>
        <v>0</v>
      </c>
      <c r="AB163" s="9"/>
      <c r="AC163" s="4" t="e">
        <f>VLOOKUP(AB163,'ESTADOS ACTUALES CONTRATO'!$E$4:$F$11,2,FALSE)</f>
        <v>#N/A</v>
      </c>
      <c r="AD163" s="9"/>
      <c r="AE163" s="9"/>
      <c r="AF163" s="9"/>
      <c r="AG163" s="12"/>
    </row>
    <row r="164" spans="1:33" x14ac:dyDescent="0.25">
      <c r="A164" s="26"/>
      <c r="B164" s="3" t="e">
        <f>VLOOKUP(A164,LOCALIDAD!$A$3:$C$22,3,FALSE)</f>
        <v>#N/A</v>
      </c>
      <c r="C164" s="9"/>
      <c r="D164" s="37">
        <f t="shared" si="4"/>
        <v>0</v>
      </c>
      <c r="E164" s="33" t="str">
        <f>IFERROR(VLOOKUP(C164,RUBROS!A:B,2,FALSE),"")</f>
        <v/>
      </c>
      <c r="F164" s="33" t="str">
        <f>IFERROR(VLOOKUP(C164,RUBROS!A:E,5,FALSE),"")</f>
        <v/>
      </c>
      <c r="G164" s="9"/>
      <c r="H164" s="33" t="str">
        <f>IFERROR(VLOOKUP(G164,CONTRATISTAS!E:F,2,FALSE),"")</f>
        <v/>
      </c>
      <c r="I164" s="9"/>
      <c r="J164" s="4" t="e">
        <f>VLOOKUP(I164,TIPOS_CONTRATOS!$E$4:$F$19,2,FALSE)</f>
        <v>#N/A</v>
      </c>
      <c r="K164" s="9"/>
      <c r="L164" s="13"/>
      <c r="M164" s="9"/>
      <c r="N164" s="9"/>
      <c r="O164" s="10"/>
      <c r="P164" s="10"/>
      <c r="Q164" s="10"/>
      <c r="R164" s="10"/>
      <c r="S164" s="8"/>
      <c r="T164" s="8"/>
      <c r="U164" s="8"/>
      <c r="V164" s="9"/>
      <c r="W164" s="4" t="e">
        <f>VLOOKUP(V164,TIPOS_ANULACION!$D$5:$E$6,2,FALSE)</f>
        <v>#N/A</v>
      </c>
      <c r="X164" s="8"/>
      <c r="Y164" s="9"/>
      <c r="Z164" s="10"/>
      <c r="AA164" s="38">
        <f t="shared" si="5"/>
        <v>0</v>
      </c>
      <c r="AB164" s="9"/>
      <c r="AC164" s="4" t="e">
        <f>VLOOKUP(AB164,'ESTADOS ACTUALES CONTRATO'!$E$4:$F$11,2,FALSE)</f>
        <v>#N/A</v>
      </c>
      <c r="AD164" s="9"/>
      <c r="AE164" s="9"/>
      <c r="AF164" s="9"/>
      <c r="AG164" s="12"/>
    </row>
    <row r="165" spans="1:33" x14ac:dyDescent="0.25">
      <c r="A165" s="26"/>
      <c r="B165" s="3" t="e">
        <f>VLOOKUP(A165,LOCALIDAD!$A$3:$C$22,3,FALSE)</f>
        <v>#N/A</v>
      </c>
      <c r="C165" s="9"/>
      <c r="D165" s="37">
        <f t="shared" si="4"/>
        <v>0</v>
      </c>
      <c r="E165" s="33" t="str">
        <f>IFERROR(VLOOKUP(C165,RUBROS!A:B,2,FALSE),"")</f>
        <v/>
      </c>
      <c r="F165" s="33" t="str">
        <f>IFERROR(VLOOKUP(C165,RUBROS!A:E,5,FALSE),"")</f>
        <v/>
      </c>
      <c r="G165" s="9"/>
      <c r="H165" s="33" t="str">
        <f>IFERROR(VLOOKUP(G165,CONTRATISTAS!E:F,2,FALSE),"")</f>
        <v/>
      </c>
      <c r="I165" s="9"/>
      <c r="J165" s="4" t="e">
        <f>VLOOKUP(I165,TIPOS_CONTRATOS!$E$4:$F$19,2,FALSE)</f>
        <v>#N/A</v>
      </c>
      <c r="K165" s="9"/>
      <c r="L165" s="13"/>
      <c r="M165" s="9"/>
      <c r="N165" s="9"/>
      <c r="O165" s="10"/>
      <c r="P165" s="10"/>
      <c r="Q165" s="10"/>
      <c r="R165" s="10"/>
      <c r="S165" s="8"/>
      <c r="T165" s="8"/>
      <c r="U165" s="8"/>
      <c r="V165" s="9"/>
      <c r="W165" s="4" t="e">
        <f>VLOOKUP(V165,TIPOS_ANULACION!$D$5:$E$6,2,FALSE)</f>
        <v>#N/A</v>
      </c>
      <c r="X165" s="8"/>
      <c r="Y165" s="9"/>
      <c r="Z165" s="10"/>
      <c r="AA165" s="38">
        <f t="shared" si="5"/>
        <v>0</v>
      </c>
      <c r="AB165" s="9"/>
      <c r="AC165" s="4" t="e">
        <f>VLOOKUP(AB165,'ESTADOS ACTUALES CONTRATO'!$E$4:$F$11,2,FALSE)</f>
        <v>#N/A</v>
      </c>
      <c r="AD165" s="9"/>
      <c r="AE165" s="9"/>
      <c r="AF165" s="9"/>
      <c r="AG165" s="12"/>
    </row>
    <row r="166" spans="1:33" x14ac:dyDescent="0.25">
      <c r="A166" s="26"/>
      <c r="B166" s="3" t="e">
        <f>VLOOKUP(A166,LOCALIDAD!$A$3:$C$22,3,FALSE)</f>
        <v>#N/A</v>
      </c>
      <c r="C166" s="9"/>
      <c r="D166" s="37">
        <f t="shared" si="4"/>
        <v>0</v>
      </c>
      <c r="E166" s="33" t="str">
        <f>IFERROR(VLOOKUP(C166,RUBROS!A:B,2,FALSE),"")</f>
        <v/>
      </c>
      <c r="F166" s="33" t="str">
        <f>IFERROR(VLOOKUP(C166,RUBROS!A:E,5,FALSE),"")</f>
        <v/>
      </c>
      <c r="G166" s="9"/>
      <c r="H166" s="33" t="str">
        <f>IFERROR(VLOOKUP(G166,CONTRATISTAS!E:F,2,FALSE),"")</f>
        <v/>
      </c>
      <c r="I166" s="9"/>
      <c r="J166" s="4" t="e">
        <f>VLOOKUP(I166,TIPOS_CONTRATOS!$E$4:$F$19,2,FALSE)</f>
        <v>#N/A</v>
      </c>
      <c r="K166" s="9"/>
      <c r="L166" s="13"/>
      <c r="M166" s="9"/>
      <c r="N166" s="9"/>
      <c r="O166" s="10"/>
      <c r="P166" s="10"/>
      <c r="Q166" s="10"/>
      <c r="R166" s="10"/>
      <c r="S166" s="8"/>
      <c r="T166" s="8"/>
      <c r="U166" s="8"/>
      <c r="V166" s="9"/>
      <c r="W166" s="4" t="e">
        <f>VLOOKUP(V166,TIPOS_ANULACION!$D$5:$E$6,2,FALSE)</f>
        <v>#N/A</v>
      </c>
      <c r="X166" s="8"/>
      <c r="Y166" s="9"/>
      <c r="Z166" s="10"/>
      <c r="AA166" s="38">
        <f t="shared" si="5"/>
        <v>0</v>
      </c>
      <c r="AB166" s="9"/>
      <c r="AC166" s="4" t="e">
        <f>VLOOKUP(AB166,'ESTADOS ACTUALES CONTRATO'!$E$4:$F$11,2,FALSE)</f>
        <v>#N/A</v>
      </c>
      <c r="AD166" s="9"/>
      <c r="AE166" s="9"/>
      <c r="AF166" s="9"/>
      <c r="AG166" s="12"/>
    </row>
    <row r="167" spans="1:33" x14ac:dyDescent="0.25">
      <c r="A167" s="26"/>
      <c r="B167" s="3" t="e">
        <f>VLOOKUP(A167,LOCALIDAD!$A$3:$C$22,3,FALSE)</f>
        <v>#N/A</v>
      </c>
      <c r="C167" s="9"/>
      <c r="D167" s="37">
        <f t="shared" si="4"/>
        <v>0</v>
      </c>
      <c r="E167" s="33" t="str">
        <f>IFERROR(VLOOKUP(C167,RUBROS!A:B,2,FALSE),"")</f>
        <v/>
      </c>
      <c r="F167" s="33" t="str">
        <f>IFERROR(VLOOKUP(C167,RUBROS!A:E,5,FALSE),"")</f>
        <v/>
      </c>
      <c r="G167" s="9"/>
      <c r="H167" s="33" t="str">
        <f>IFERROR(VLOOKUP(G167,CONTRATISTAS!E:F,2,FALSE),"")</f>
        <v/>
      </c>
      <c r="I167" s="9"/>
      <c r="J167" s="4" t="e">
        <f>VLOOKUP(I167,TIPOS_CONTRATOS!$E$4:$F$19,2,FALSE)</f>
        <v>#N/A</v>
      </c>
      <c r="K167" s="9"/>
      <c r="L167" s="13"/>
      <c r="M167" s="9"/>
      <c r="N167" s="9"/>
      <c r="O167" s="10"/>
      <c r="P167" s="10"/>
      <c r="Q167" s="10"/>
      <c r="R167" s="10"/>
      <c r="S167" s="8"/>
      <c r="T167" s="8"/>
      <c r="U167" s="8"/>
      <c r="V167" s="9"/>
      <c r="W167" s="4" t="e">
        <f>VLOOKUP(V167,TIPOS_ANULACION!$D$5:$E$6,2,FALSE)</f>
        <v>#N/A</v>
      </c>
      <c r="X167" s="8"/>
      <c r="Y167" s="9"/>
      <c r="Z167" s="10"/>
      <c r="AA167" s="38">
        <f t="shared" si="5"/>
        <v>0</v>
      </c>
      <c r="AB167" s="9"/>
      <c r="AC167" s="4" t="e">
        <f>VLOOKUP(AB167,'ESTADOS ACTUALES CONTRATO'!$E$4:$F$11,2,FALSE)</f>
        <v>#N/A</v>
      </c>
      <c r="AD167" s="9"/>
      <c r="AE167" s="9"/>
      <c r="AF167" s="9"/>
      <c r="AG167" s="12"/>
    </row>
    <row r="168" spans="1:33" x14ac:dyDescent="0.25">
      <c r="A168" s="26"/>
      <c r="B168" s="3" t="e">
        <f>VLOOKUP(A168,LOCALIDAD!$A$3:$C$22,3,FALSE)</f>
        <v>#N/A</v>
      </c>
      <c r="C168" s="9"/>
      <c r="D168" s="37">
        <f t="shared" si="4"/>
        <v>0</v>
      </c>
      <c r="E168" s="33" t="str">
        <f>IFERROR(VLOOKUP(C168,RUBROS!A:B,2,FALSE),"")</f>
        <v/>
      </c>
      <c r="F168" s="33" t="str">
        <f>IFERROR(VLOOKUP(C168,RUBROS!A:E,5,FALSE),"")</f>
        <v/>
      </c>
      <c r="G168" s="9"/>
      <c r="H168" s="33" t="str">
        <f>IFERROR(VLOOKUP(G168,CONTRATISTAS!E:F,2,FALSE),"")</f>
        <v/>
      </c>
      <c r="I168" s="9"/>
      <c r="J168" s="4" t="e">
        <f>VLOOKUP(I168,TIPOS_CONTRATOS!$E$4:$F$19,2,FALSE)</f>
        <v>#N/A</v>
      </c>
      <c r="K168" s="9"/>
      <c r="L168" s="13"/>
      <c r="M168" s="9"/>
      <c r="N168" s="9"/>
      <c r="O168" s="10"/>
      <c r="P168" s="10"/>
      <c r="Q168" s="10"/>
      <c r="R168" s="10"/>
      <c r="S168" s="8"/>
      <c r="T168" s="8"/>
      <c r="U168" s="8"/>
      <c r="V168" s="9"/>
      <c r="W168" s="4" t="e">
        <f>VLOOKUP(V168,TIPOS_ANULACION!$D$5:$E$6,2,FALSE)</f>
        <v>#N/A</v>
      </c>
      <c r="X168" s="8"/>
      <c r="Y168" s="9"/>
      <c r="Z168" s="10"/>
      <c r="AA168" s="38">
        <f t="shared" si="5"/>
        <v>0</v>
      </c>
      <c r="AB168" s="9"/>
      <c r="AC168" s="4" t="e">
        <f>VLOOKUP(AB168,'ESTADOS ACTUALES CONTRATO'!$E$4:$F$11,2,FALSE)</f>
        <v>#N/A</v>
      </c>
      <c r="AD168" s="9"/>
      <c r="AE168" s="9"/>
      <c r="AF168" s="9"/>
      <c r="AG168" s="12"/>
    </row>
    <row r="169" spans="1:33" x14ac:dyDescent="0.25">
      <c r="A169" s="26"/>
      <c r="B169" s="3" t="e">
        <f>VLOOKUP(A169,LOCALIDAD!$A$3:$C$22,3,FALSE)</f>
        <v>#N/A</v>
      </c>
      <c r="C169" s="9"/>
      <c r="D169" s="37">
        <f t="shared" si="4"/>
        <v>0</v>
      </c>
      <c r="E169" s="33" t="str">
        <f>IFERROR(VLOOKUP(C169,RUBROS!A:B,2,FALSE),"")</f>
        <v/>
      </c>
      <c r="F169" s="33" t="str">
        <f>IFERROR(VLOOKUP(C169,RUBROS!A:E,5,FALSE),"")</f>
        <v/>
      </c>
      <c r="G169" s="9"/>
      <c r="H169" s="33" t="str">
        <f>IFERROR(VLOOKUP(G169,CONTRATISTAS!E:F,2,FALSE),"")</f>
        <v/>
      </c>
      <c r="I169" s="9"/>
      <c r="J169" s="4" t="e">
        <f>VLOOKUP(I169,TIPOS_CONTRATOS!$E$4:$F$19,2,FALSE)</f>
        <v>#N/A</v>
      </c>
      <c r="K169" s="9"/>
      <c r="L169" s="13"/>
      <c r="M169" s="9"/>
      <c r="N169" s="9"/>
      <c r="O169" s="10"/>
      <c r="P169" s="10"/>
      <c r="Q169" s="10"/>
      <c r="R169" s="10"/>
      <c r="S169" s="8"/>
      <c r="T169" s="8"/>
      <c r="U169" s="8"/>
      <c r="V169" s="9"/>
      <c r="W169" s="4" t="e">
        <f>VLOOKUP(V169,TIPOS_ANULACION!$D$5:$E$6,2,FALSE)</f>
        <v>#N/A</v>
      </c>
      <c r="X169" s="8"/>
      <c r="Y169" s="9"/>
      <c r="Z169" s="10"/>
      <c r="AA169" s="38">
        <f t="shared" si="5"/>
        <v>0</v>
      </c>
      <c r="AB169" s="9"/>
      <c r="AC169" s="4" t="e">
        <f>VLOOKUP(AB169,'ESTADOS ACTUALES CONTRATO'!$E$4:$F$11,2,FALSE)</f>
        <v>#N/A</v>
      </c>
      <c r="AD169" s="9"/>
      <c r="AE169" s="9"/>
      <c r="AF169" s="9"/>
      <c r="AG169" s="12"/>
    </row>
    <row r="170" spans="1:33" x14ac:dyDescent="0.25">
      <c r="A170" s="26"/>
      <c r="B170" s="3" t="e">
        <f>VLOOKUP(A170,LOCALIDAD!$A$3:$C$22,3,FALSE)</f>
        <v>#N/A</v>
      </c>
      <c r="C170" s="9"/>
      <c r="D170" s="37">
        <f t="shared" si="4"/>
        <v>0</v>
      </c>
      <c r="E170" s="33" t="str">
        <f>IFERROR(VLOOKUP(C170,RUBROS!A:B,2,FALSE),"")</f>
        <v/>
      </c>
      <c r="F170" s="33" t="str">
        <f>IFERROR(VLOOKUP(C170,RUBROS!A:E,5,FALSE),"")</f>
        <v/>
      </c>
      <c r="G170" s="9"/>
      <c r="H170" s="33" t="str">
        <f>IFERROR(VLOOKUP(G170,CONTRATISTAS!E:F,2,FALSE),"")</f>
        <v/>
      </c>
      <c r="I170" s="9"/>
      <c r="J170" s="4" t="e">
        <f>VLOOKUP(I170,TIPOS_CONTRATOS!$E$4:$F$19,2,FALSE)</f>
        <v>#N/A</v>
      </c>
      <c r="K170" s="9"/>
      <c r="L170" s="13"/>
      <c r="M170" s="9"/>
      <c r="N170" s="9"/>
      <c r="O170" s="10"/>
      <c r="P170" s="10"/>
      <c r="Q170" s="10"/>
      <c r="R170" s="10"/>
      <c r="S170" s="8"/>
      <c r="T170" s="8"/>
      <c r="U170" s="8"/>
      <c r="V170" s="9"/>
      <c r="W170" s="4" t="e">
        <f>VLOOKUP(V170,TIPOS_ANULACION!$D$5:$E$6,2,FALSE)</f>
        <v>#N/A</v>
      </c>
      <c r="X170" s="8"/>
      <c r="Y170" s="9"/>
      <c r="Z170" s="10"/>
      <c r="AA170" s="38">
        <f t="shared" si="5"/>
        <v>0</v>
      </c>
      <c r="AB170" s="9"/>
      <c r="AC170" s="4" t="e">
        <f>VLOOKUP(AB170,'ESTADOS ACTUALES CONTRATO'!$E$4:$F$11,2,FALSE)</f>
        <v>#N/A</v>
      </c>
      <c r="AD170" s="9"/>
      <c r="AE170" s="9"/>
      <c r="AF170" s="9"/>
      <c r="AG170" s="12"/>
    </row>
    <row r="171" spans="1:33" x14ac:dyDescent="0.25">
      <c r="A171" s="26"/>
      <c r="B171" s="3" t="e">
        <f>VLOOKUP(A171,LOCALIDAD!$A$3:$C$22,3,FALSE)</f>
        <v>#N/A</v>
      </c>
      <c r="C171" s="9"/>
      <c r="D171" s="37">
        <f t="shared" si="4"/>
        <v>0</v>
      </c>
      <c r="E171" s="33" t="str">
        <f>IFERROR(VLOOKUP(C171,RUBROS!A:B,2,FALSE),"")</f>
        <v/>
      </c>
      <c r="F171" s="33" t="str">
        <f>IFERROR(VLOOKUP(C171,RUBROS!A:E,5,FALSE),"")</f>
        <v/>
      </c>
      <c r="G171" s="9"/>
      <c r="H171" s="33" t="str">
        <f>IFERROR(VLOOKUP(G171,CONTRATISTAS!E:F,2,FALSE),"")</f>
        <v/>
      </c>
      <c r="I171" s="9"/>
      <c r="J171" s="4" t="e">
        <f>VLOOKUP(I171,TIPOS_CONTRATOS!$E$4:$F$19,2,FALSE)</f>
        <v>#N/A</v>
      </c>
      <c r="K171" s="9"/>
      <c r="L171" s="13"/>
      <c r="M171" s="9"/>
      <c r="N171" s="9"/>
      <c r="O171" s="10"/>
      <c r="P171" s="10"/>
      <c r="Q171" s="10"/>
      <c r="R171" s="10"/>
      <c r="S171" s="8"/>
      <c r="T171" s="8"/>
      <c r="U171" s="8"/>
      <c r="V171" s="9"/>
      <c r="W171" s="4" t="e">
        <f>VLOOKUP(V171,TIPOS_ANULACION!$D$5:$E$6,2,FALSE)</f>
        <v>#N/A</v>
      </c>
      <c r="X171" s="8"/>
      <c r="Y171" s="9"/>
      <c r="Z171" s="10"/>
      <c r="AA171" s="38">
        <f t="shared" si="5"/>
        <v>0</v>
      </c>
      <c r="AB171" s="9"/>
      <c r="AC171" s="4" t="e">
        <f>VLOOKUP(AB171,'ESTADOS ACTUALES CONTRATO'!$E$4:$F$11,2,FALSE)</f>
        <v>#N/A</v>
      </c>
      <c r="AD171" s="9"/>
      <c r="AE171" s="9"/>
      <c r="AF171" s="9"/>
      <c r="AG171" s="12"/>
    </row>
    <row r="172" spans="1:33" x14ac:dyDescent="0.25">
      <c r="A172" s="26"/>
      <c r="B172" s="3" t="e">
        <f>VLOOKUP(A172,LOCALIDAD!$A$3:$C$22,3,FALSE)</f>
        <v>#N/A</v>
      </c>
      <c r="C172" s="9"/>
      <c r="D172" s="37">
        <f t="shared" si="4"/>
        <v>0</v>
      </c>
      <c r="E172" s="33" t="str">
        <f>IFERROR(VLOOKUP(C172,RUBROS!A:B,2,FALSE),"")</f>
        <v/>
      </c>
      <c r="F172" s="33" t="str">
        <f>IFERROR(VLOOKUP(C172,RUBROS!A:E,5,FALSE),"")</f>
        <v/>
      </c>
      <c r="G172" s="9"/>
      <c r="H172" s="33" t="str">
        <f>IFERROR(VLOOKUP(G172,CONTRATISTAS!E:F,2,FALSE),"")</f>
        <v/>
      </c>
      <c r="I172" s="9"/>
      <c r="J172" s="4" t="e">
        <f>VLOOKUP(I172,TIPOS_CONTRATOS!$E$4:$F$19,2,FALSE)</f>
        <v>#N/A</v>
      </c>
      <c r="K172" s="9"/>
      <c r="L172" s="13"/>
      <c r="M172" s="9"/>
      <c r="N172" s="9"/>
      <c r="O172" s="10"/>
      <c r="P172" s="10"/>
      <c r="Q172" s="10"/>
      <c r="R172" s="10"/>
      <c r="S172" s="8"/>
      <c r="T172" s="8"/>
      <c r="U172" s="8"/>
      <c r="V172" s="9"/>
      <c r="W172" s="4" t="e">
        <f>VLOOKUP(V172,TIPOS_ANULACION!$D$5:$E$6,2,FALSE)</f>
        <v>#N/A</v>
      </c>
      <c r="X172" s="8"/>
      <c r="Y172" s="9"/>
      <c r="Z172" s="10"/>
      <c r="AA172" s="38">
        <f t="shared" si="5"/>
        <v>0</v>
      </c>
      <c r="AB172" s="9"/>
      <c r="AC172" s="4" t="e">
        <f>VLOOKUP(AB172,'ESTADOS ACTUALES CONTRATO'!$E$4:$F$11,2,FALSE)</f>
        <v>#N/A</v>
      </c>
      <c r="AD172" s="9"/>
      <c r="AE172" s="9"/>
      <c r="AF172" s="9"/>
      <c r="AG172" s="12"/>
    </row>
    <row r="173" spans="1:33" x14ac:dyDescent="0.25">
      <c r="A173" s="26"/>
      <c r="B173" s="3" t="e">
        <f>VLOOKUP(A173,LOCALIDAD!$A$3:$C$22,3,FALSE)</f>
        <v>#N/A</v>
      </c>
      <c r="C173" s="9"/>
      <c r="D173" s="37">
        <f t="shared" si="4"/>
        <v>0</v>
      </c>
      <c r="E173" s="33" t="str">
        <f>IFERROR(VLOOKUP(C173,RUBROS!A:B,2,FALSE),"")</f>
        <v/>
      </c>
      <c r="F173" s="33" t="str">
        <f>IFERROR(VLOOKUP(C173,RUBROS!A:E,5,FALSE),"")</f>
        <v/>
      </c>
      <c r="G173" s="9"/>
      <c r="H173" s="33" t="str">
        <f>IFERROR(VLOOKUP(G173,CONTRATISTAS!E:F,2,FALSE),"")</f>
        <v/>
      </c>
      <c r="I173" s="9"/>
      <c r="J173" s="4" t="e">
        <f>VLOOKUP(I173,TIPOS_CONTRATOS!$E$4:$F$19,2,FALSE)</f>
        <v>#N/A</v>
      </c>
      <c r="K173" s="9"/>
      <c r="L173" s="13"/>
      <c r="M173" s="9"/>
      <c r="N173" s="9"/>
      <c r="O173" s="10"/>
      <c r="P173" s="10"/>
      <c r="Q173" s="10"/>
      <c r="R173" s="10"/>
      <c r="S173" s="8"/>
      <c r="T173" s="8"/>
      <c r="U173" s="8"/>
      <c r="V173" s="9"/>
      <c r="W173" s="4" t="e">
        <f>VLOOKUP(V173,TIPOS_ANULACION!$D$5:$E$6,2,FALSE)</f>
        <v>#N/A</v>
      </c>
      <c r="X173" s="8"/>
      <c r="Y173" s="9"/>
      <c r="Z173" s="10"/>
      <c r="AA173" s="38">
        <f t="shared" si="5"/>
        <v>0</v>
      </c>
      <c r="AB173" s="9"/>
      <c r="AC173" s="4" t="e">
        <f>VLOOKUP(AB173,'ESTADOS ACTUALES CONTRATO'!$E$4:$F$11,2,FALSE)</f>
        <v>#N/A</v>
      </c>
      <c r="AD173" s="9"/>
      <c r="AE173" s="9"/>
      <c r="AF173" s="9"/>
      <c r="AG173" s="12"/>
    </row>
    <row r="174" spans="1:33" x14ac:dyDescent="0.25">
      <c r="A174" s="26"/>
      <c r="B174" s="3" t="e">
        <f>VLOOKUP(A174,LOCALIDAD!$A$3:$C$22,3,FALSE)</f>
        <v>#N/A</v>
      </c>
      <c r="C174" s="9"/>
      <c r="D174" s="37">
        <f t="shared" si="4"/>
        <v>0</v>
      </c>
      <c r="E174" s="33" t="str">
        <f>IFERROR(VLOOKUP(C174,RUBROS!A:B,2,FALSE),"")</f>
        <v/>
      </c>
      <c r="F174" s="33" t="str">
        <f>IFERROR(VLOOKUP(C174,RUBROS!A:E,5,FALSE),"")</f>
        <v/>
      </c>
      <c r="G174" s="9"/>
      <c r="H174" s="33" t="str">
        <f>IFERROR(VLOOKUP(G174,CONTRATISTAS!E:F,2,FALSE),"")</f>
        <v/>
      </c>
      <c r="I174" s="9"/>
      <c r="J174" s="4" t="e">
        <f>VLOOKUP(I174,TIPOS_CONTRATOS!$E$4:$F$19,2,FALSE)</f>
        <v>#N/A</v>
      </c>
      <c r="K174" s="9"/>
      <c r="L174" s="13"/>
      <c r="M174" s="9"/>
      <c r="N174" s="9"/>
      <c r="O174" s="10"/>
      <c r="P174" s="10"/>
      <c r="Q174" s="10"/>
      <c r="R174" s="10"/>
      <c r="S174" s="8"/>
      <c r="T174" s="8"/>
      <c r="U174" s="8"/>
      <c r="V174" s="9"/>
      <c r="W174" s="4" t="e">
        <f>VLOOKUP(V174,TIPOS_ANULACION!$D$5:$E$6,2,FALSE)</f>
        <v>#N/A</v>
      </c>
      <c r="X174" s="8"/>
      <c r="Y174" s="9"/>
      <c r="Z174" s="10"/>
      <c r="AA174" s="38">
        <f t="shared" si="5"/>
        <v>0</v>
      </c>
      <c r="AB174" s="9"/>
      <c r="AC174" s="4" t="e">
        <f>VLOOKUP(AB174,'ESTADOS ACTUALES CONTRATO'!$E$4:$F$11,2,FALSE)</f>
        <v>#N/A</v>
      </c>
      <c r="AD174" s="9"/>
      <c r="AE174" s="9"/>
      <c r="AF174" s="9"/>
      <c r="AG174" s="12"/>
    </row>
    <row r="175" spans="1:33" x14ac:dyDescent="0.25">
      <c r="A175" s="26"/>
      <c r="B175" s="3" t="e">
        <f>VLOOKUP(A175,LOCALIDAD!$A$3:$C$22,3,FALSE)</f>
        <v>#N/A</v>
      </c>
      <c r="C175" s="9"/>
      <c r="D175" s="37">
        <f t="shared" si="4"/>
        <v>0</v>
      </c>
      <c r="E175" s="33" t="str">
        <f>IFERROR(VLOOKUP(C175,RUBROS!A:B,2,FALSE),"")</f>
        <v/>
      </c>
      <c r="F175" s="33" t="str">
        <f>IFERROR(VLOOKUP(C175,RUBROS!A:E,5,FALSE),"")</f>
        <v/>
      </c>
      <c r="G175" s="9"/>
      <c r="H175" s="33" t="str">
        <f>IFERROR(VLOOKUP(G175,CONTRATISTAS!E:F,2,FALSE),"")</f>
        <v/>
      </c>
      <c r="I175" s="9"/>
      <c r="J175" s="4" t="e">
        <f>VLOOKUP(I175,TIPOS_CONTRATOS!$E$4:$F$19,2,FALSE)</f>
        <v>#N/A</v>
      </c>
      <c r="K175" s="9"/>
      <c r="L175" s="13"/>
      <c r="M175" s="9"/>
      <c r="N175" s="9"/>
      <c r="O175" s="10"/>
      <c r="P175" s="10"/>
      <c r="Q175" s="10"/>
      <c r="R175" s="10"/>
      <c r="S175" s="8"/>
      <c r="T175" s="8"/>
      <c r="U175" s="8"/>
      <c r="V175" s="9"/>
      <c r="W175" s="4" t="e">
        <f>VLOOKUP(V175,TIPOS_ANULACION!$D$5:$E$6,2,FALSE)</f>
        <v>#N/A</v>
      </c>
      <c r="X175" s="8"/>
      <c r="Y175" s="9"/>
      <c r="Z175" s="10"/>
      <c r="AA175" s="38">
        <f t="shared" si="5"/>
        <v>0</v>
      </c>
      <c r="AB175" s="9"/>
      <c r="AC175" s="4" t="e">
        <f>VLOOKUP(AB175,'ESTADOS ACTUALES CONTRATO'!$E$4:$F$11,2,FALSE)</f>
        <v>#N/A</v>
      </c>
      <c r="AD175" s="9"/>
      <c r="AE175" s="9"/>
      <c r="AF175" s="9"/>
      <c r="AG175" s="12"/>
    </row>
    <row r="176" spans="1:33" x14ac:dyDescent="0.25">
      <c r="A176" s="26"/>
      <c r="B176" s="3" t="e">
        <f>VLOOKUP(A176,LOCALIDAD!$A$3:$C$22,3,FALSE)</f>
        <v>#N/A</v>
      </c>
      <c r="C176" s="9"/>
      <c r="D176" s="37">
        <f t="shared" si="4"/>
        <v>0</v>
      </c>
      <c r="E176" s="33" t="str">
        <f>IFERROR(VLOOKUP(C176,RUBROS!A:B,2,FALSE),"")</f>
        <v/>
      </c>
      <c r="F176" s="33" t="str">
        <f>IFERROR(VLOOKUP(C176,RUBROS!A:E,5,FALSE),"")</f>
        <v/>
      </c>
      <c r="G176" s="9"/>
      <c r="H176" s="33" t="str">
        <f>IFERROR(VLOOKUP(G176,CONTRATISTAS!E:F,2,FALSE),"")</f>
        <v/>
      </c>
      <c r="I176" s="9"/>
      <c r="J176" s="4" t="e">
        <f>VLOOKUP(I176,TIPOS_CONTRATOS!$E$4:$F$19,2,FALSE)</f>
        <v>#N/A</v>
      </c>
      <c r="K176" s="9"/>
      <c r="L176" s="13"/>
      <c r="M176" s="9"/>
      <c r="N176" s="9"/>
      <c r="O176" s="10"/>
      <c r="P176" s="10"/>
      <c r="Q176" s="10"/>
      <c r="R176" s="10"/>
      <c r="S176" s="8"/>
      <c r="T176" s="8"/>
      <c r="U176" s="8"/>
      <c r="V176" s="9"/>
      <c r="W176" s="4" t="e">
        <f>VLOOKUP(V176,TIPOS_ANULACION!$D$5:$E$6,2,FALSE)</f>
        <v>#N/A</v>
      </c>
      <c r="X176" s="8"/>
      <c r="Y176" s="9"/>
      <c r="Z176" s="10"/>
      <c r="AA176" s="38">
        <f t="shared" si="5"/>
        <v>0</v>
      </c>
      <c r="AB176" s="9"/>
      <c r="AC176" s="4" t="e">
        <f>VLOOKUP(AB176,'ESTADOS ACTUALES CONTRATO'!$E$4:$F$11,2,FALSE)</f>
        <v>#N/A</v>
      </c>
      <c r="AD176" s="9"/>
      <c r="AE176" s="9"/>
      <c r="AF176" s="9"/>
      <c r="AG176" s="12"/>
    </row>
    <row r="177" spans="1:33" x14ac:dyDescent="0.25">
      <c r="A177" s="26"/>
      <c r="B177" s="3" t="e">
        <f>VLOOKUP(A177,LOCALIDAD!$A$3:$C$22,3,FALSE)</f>
        <v>#N/A</v>
      </c>
      <c r="C177" s="9"/>
      <c r="D177" s="37">
        <f t="shared" si="4"/>
        <v>0</v>
      </c>
      <c r="E177" s="33" t="str">
        <f>IFERROR(VLOOKUP(C177,RUBROS!A:B,2,FALSE),"")</f>
        <v/>
      </c>
      <c r="F177" s="33" t="str">
        <f>IFERROR(VLOOKUP(C177,RUBROS!A:E,5,FALSE),"")</f>
        <v/>
      </c>
      <c r="G177" s="9"/>
      <c r="H177" s="33" t="str">
        <f>IFERROR(VLOOKUP(G177,CONTRATISTAS!E:F,2,FALSE),"")</f>
        <v/>
      </c>
      <c r="I177" s="9"/>
      <c r="J177" s="4" t="e">
        <f>VLOOKUP(I177,TIPOS_CONTRATOS!$E$4:$F$19,2,FALSE)</f>
        <v>#N/A</v>
      </c>
      <c r="K177" s="9"/>
      <c r="L177" s="13"/>
      <c r="M177" s="9"/>
      <c r="N177" s="9"/>
      <c r="O177" s="10"/>
      <c r="P177" s="10"/>
      <c r="Q177" s="10"/>
      <c r="R177" s="10"/>
      <c r="S177" s="8"/>
      <c r="T177" s="8"/>
      <c r="U177" s="8"/>
      <c r="V177" s="9"/>
      <c r="W177" s="4" t="e">
        <f>VLOOKUP(V177,TIPOS_ANULACION!$D$5:$E$6,2,FALSE)</f>
        <v>#N/A</v>
      </c>
      <c r="X177" s="8"/>
      <c r="Y177" s="9"/>
      <c r="Z177" s="10"/>
      <c r="AA177" s="38">
        <f t="shared" si="5"/>
        <v>0</v>
      </c>
      <c r="AB177" s="9"/>
      <c r="AC177" s="4" t="e">
        <f>VLOOKUP(AB177,'ESTADOS ACTUALES CONTRATO'!$E$4:$F$11,2,FALSE)</f>
        <v>#N/A</v>
      </c>
      <c r="AD177" s="9"/>
      <c r="AE177" s="9"/>
      <c r="AF177" s="9"/>
      <c r="AG177" s="12"/>
    </row>
    <row r="178" spans="1:33" x14ac:dyDescent="0.25">
      <c r="A178" s="26"/>
      <c r="B178" s="3" t="e">
        <f>VLOOKUP(A178,LOCALIDAD!$A$3:$C$22,3,FALSE)</f>
        <v>#N/A</v>
      </c>
      <c r="C178" s="9"/>
      <c r="D178" s="37">
        <f t="shared" si="4"/>
        <v>0</v>
      </c>
      <c r="E178" s="33" t="str">
        <f>IFERROR(VLOOKUP(C178,RUBROS!A:B,2,FALSE),"")</f>
        <v/>
      </c>
      <c r="F178" s="33" t="str">
        <f>IFERROR(VLOOKUP(C178,RUBROS!A:E,5,FALSE),"")</f>
        <v/>
      </c>
      <c r="G178" s="9"/>
      <c r="H178" s="33" t="str">
        <f>IFERROR(VLOOKUP(G178,CONTRATISTAS!E:F,2,FALSE),"")</f>
        <v/>
      </c>
      <c r="I178" s="9"/>
      <c r="J178" s="4" t="e">
        <f>VLOOKUP(I178,TIPOS_CONTRATOS!$E$4:$F$19,2,FALSE)</f>
        <v>#N/A</v>
      </c>
      <c r="K178" s="9"/>
      <c r="L178" s="13"/>
      <c r="M178" s="9"/>
      <c r="N178" s="9"/>
      <c r="O178" s="10"/>
      <c r="P178" s="10"/>
      <c r="Q178" s="10"/>
      <c r="R178" s="10"/>
      <c r="S178" s="8"/>
      <c r="T178" s="8"/>
      <c r="U178" s="8"/>
      <c r="V178" s="9"/>
      <c r="W178" s="4" t="e">
        <f>VLOOKUP(V178,TIPOS_ANULACION!$D$5:$E$6,2,FALSE)</f>
        <v>#N/A</v>
      </c>
      <c r="X178" s="8"/>
      <c r="Y178" s="9"/>
      <c r="Z178" s="10"/>
      <c r="AA178" s="38">
        <f t="shared" si="5"/>
        <v>0</v>
      </c>
      <c r="AB178" s="9"/>
      <c r="AC178" s="4" t="e">
        <f>VLOOKUP(AB178,'ESTADOS ACTUALES CONTRATO'!$E$4:$F$11,2,FALSE)</f>
        <v>#N/A</v>
      </c>
      <c r="AD178" s="9"/>
      <c r="AE178" s="9"/>
      <c r="AF178" s="9"/>
      <c r="AG178" s="12"/>
    </row>
    <row r="179" spans="1:33" x14ac:dyDescent="0.25">
      <c r="A179" s="26"/>
      <c r="B179" s="3" t="e">
        <f>VLOOKUP(A179,LOCALIDAD!$A$3:$C$22,3,FALSE)</f>
        <v>#N/A</v>
      </c>
      <c r="C179" s="9"/>
      <c r="D179" s="37">
        <f t="shared" si="4"/>
        <v>0</v>
      </c>
      <c r="E179" s="33" t="str">
        <f>IFERROR(VLOOKUP(C179,RUBROS!A:B,2,FALSE),"")</f>
        <v/>
      </c>
      <c r="F179" s="33" t="str">
        <f>IFERROR(VLOOKUP(C179,RUBROS!A:E,5,FALSE),"")</f>
        <v/>
      </c>
      <c r="G179" s="9"/>
      <c r="H179" s="33" t="str">
        <f>IFERROR(VLOOKUP(G179,CONTRATISTAS!E:F,2,FALSE),"")</f>
        <v/>
      </c>
      <c r="I179" s="9"/>
      <c r="J179" s="4" t="e">
        <f>VLOOKUP(I179,TIPOS_CONTRATOS!$E$4:$F$19,2,FALSE)</f>
        <v>#N/A</v>
      </c>
      <c r="K179" s="9"/>
      <c r="L179" s="13"/>
      <c r="M179" s="9"/>
      <c r="N179" s="9"/>
      <c r="O179" s="10"/>
      <c r="P179" s="10"/>
      <c r="Q179" s="10"/>
      <c r="R179" s="10"/>
      <c r="S179" s="8"/>
      <c r="T179" s="8"/>
      <c r="U179" s="8"/>
      <c r="V179" s="9"/>
      <c r="W179" s="4" t="e">
        <f>VLOOKUP(V179,TIPOS_ANULACION!$D$5:$E$6,2,FALSE)</f>
        <v>#N/A</v>
      </c>
      <c r="X179" s="8"/>
      <c r="Y179" s="9"/>
      <c r="Z179" s="10"/>
      <c r="AA179" s="38">
        <f t="shared" si="5"/>
        <v>0</v>
      </c>
      <c r="AB179" s="9"/>
      <c r="AC179" s="4" t="e">
        <f>VLOOKUP(AB179,'ESTADOS ACTUALES CONTRATO'!$E$4:$F$11,2,FALSE)</f>
        <v>#N/A</v>
      </c>
      <c r="AD179" s="9"/>
      <c r="AE179" s="9"/>
      <c r="AF179" s="9"/>
      <c r="AG179" s="12"/>
    </row>
    <row r="180" spans="1:33" x14ac:dyDescent="0.25">
      <c r="A180" s="26"/>
      <c r="B180" s="3" t="e">
        <f>VLOOKUP(A180,LOCALIDAD!$A$3:$C$22,3,FALSE)</f>
        <v>#N/A</v>
      </c>
      <c r="C180" s="9"/>
      <c r="D180" s="37">
        <f t="shared" si="4"/>
        <v>0</v>
      </c>
      <c r="E180" s="33" t="str">
        <f>IFERROR(VLOOKUP(C180,RUBROS!A:B,2,FALSE),"")</f>
        <v/>
      </c>
      <c r="F180" s="33" t="str">
        <f>IFERROR(VLOOKUP(C180,RUBROS!A:E,5,FALSE),"")</f>
        <v/>
      </c>
      <c r="G180" s="9"/>
      <c r="H180" s="33" t="str">
        <f>IFERROR(VLOOKUP(G180,CONTRATISTAS!E:F,2,FALSE),"")</f>
        <v/>
      </c>
      <c r="I180" s="9"/>
      <c r="J180" s="4" t="e">
        <f>VLOOKUP(I180,TIPOS_CONTRATOS!$E$4:$F$19,2,FALSE)</f>
        <v>#N/A</v>
      </c>
      <c r="K180" s="9"/>
      <c r="L180" s="13"/>
      <c r="M180" s="9"/>
      <c r="N180" s="9"/>
      <c r="O180" s="10"/>
      <c r="P180" s="10"/>
      <c r="Q180" s="10"/>
      <c r="R180" s="10"/>
      <c r="S180" s="8"/>
      <c r="T180" s="8"/>
      <c r="U180" s="8"/>
      <c r="V180" s="9"/>
      <c r="W180" s="4" t="e">
        <f>VLOOKUP(V180,TIPOS_ANULACION!$D$5:$E$6,2,FALSE)</f>
        <v>#N/A</v>
      </c>
      <c r="X180" s="8"/>
      <c r="Y180" s="9"/>
      <c r="Z180" s="10"/>
      <c r="AA180" s="38">
        <f t="shared" si="5"/>
        <v>0</v>
      </c>
      <c r="AB180" s="9"/>
      <c r="AC180" s="4" t="e">
        <f>VLOOKUP(AB180,'ESTADOS ACTUALES CONTRATO'!$E$4:$F$11,2,FALSE)</f>
        <v>#N/A</v>
      </c>
      <c r="AD180" s="9"/>
      <c r="AE180" s="9"/>
      <c r="AF180" s="9"/>
      <c r="AG180" s="12"/>
    </row>
    <row r="181" spans="1:33" x14ac:dyDescent="0.25">
      <c r="A181" s="26"/>
      <c r="B181" s="3" t="e">
        <f>VLOOKUP(A181,LOCALIDAD!$A$3:$C$22,3,FALSE)</f>
        <v>#N/A</v>
      </c>
      <c r="C181" s="9"/>
      <c r="D181" s="37">
        <f t="shared" si="4"/>
        <v>0</v>
      </c>
      <c r="E181" s="33" t="str">
        <f>IFERROR(VLOOKUP(C181,RUBROS!A:B,2,FALSE),"")</f>
        <v/>
      </c>
      <c r="F181" s="33" t="str">
        <f>IFERROR(VLOOKUP(C181,RUBROS!A:E,5,FALSE),"")</f>
        <v/>
      </c>
      <c r="G181" s="9"/>
      <c r="H181" s="33" t="str">
        <f>IFERROR(VLOOKUP(G181,CONTRATISTAS!E:F,2,FALSE),"")</f>
        <v/>
      </c>
      <c r="I181" s="9"/>
      <c r="J181" s="4" t="e">
        <f>VLOOKUP(I181,TIPOS_CONTRATOS!$E$4:$F$19,2,FALSE)</f>
        <v>#N/A</v>
      </c>
      <c r="K181" s="9"/>
      <c r="L181" s="13"/>
      <c r="M181" s="9"/>
      <c r="N181" s="9"/>
      <c r="O181" s="10"/>
      <c r="P181" s="10"/>
      <c r="Q181" s="10"/>
      <c r="R181" s="10"/>
      <c r="S181" s="8"/>
      <c r="T181" s="8"/>
      <c r="U181" s="8"/>
      <c r="V181" s="9"/>
      <c r="W181" s="4" t="e">
        <f>VLOOKUP(V181,TIPOS_ANULACION!$D$5:$E$6,2,FALSE)</f>
        <v>#N/A</v>
      </c>
      <c r="X181" s="8"/>
      <c r="Y181" s="9"/>
      <c r="Z181" s="10"/>
      <c r="AA181" s="38">
        <f t="shared" si="5"/>
        <v>0</v>
      </c>
      <c r="AB181" s="9"/>
      <c r="AC181" s="4" t="e">
        <f>VLOOKUP(AB181,'ESTADOS ACTUALES CONTRATO'!$E$4:$F$11,2,FALSE)</f>
        <v>#N/A</v>
      </c>
      <c r="AD181" s="9"/>
      <c r="AE181" s="9"/>
      <c r="AF181" s="9"/>
      <c r="AG181" s="12"/>
    </row>
    <row r="182" spans="1:33" x14ac:dyDescent="0.25">
      <c r="A182" s="26"/>
      <c r="B182" s="3" t="e">
        <f>VLOOKUP(A182,LOCALIDAD!$A$3:$C$22,3,FALSE)</f>
        <v>#N/A</v>
      </c>
      <c r="C182" s="9"/>
      <c r="D182" s="37">
        <f t="shared" si="4"/>
        <v>0</v>
      </c>
      <c r="E182" s="33" t="str">
        <f>IFERROR(VLOOKUP(C182,RUBROS!A:B,2,FALSE),"")</f>
        <v/>
      </c>
      <c r="F182" s="33" t="str">
        <f>IFERROR(VLOOKUP(C182,RUBROS!A:E,5,FALSE),"")</f>
        <v/>
      </c>
      <c r="G182" s="9"/>
      <c r="H182" s="33" t="str">
        <f>IFERROR(VLOOKUP(G182,CONTRATISTAS!E:F,2,FALSE),"")</f>
        <v/>
      </c>
      <c r="I182" s="9"/>
      <c r="J182" s="4" t="e">
        <f>VLOOKUP(I182,TIPOS_CONTRATOS!$E$4:$F$19,2,FALSE)</f>
        <v>#N/A</v>
      </c>
      <c r="K182" s="9"/>
      <c r="L182" s="13"/>
      <c r="M182" s="9"/>
      <c r="N182" s="9"/>
      <c r="O182" s="10"/>
      <c r="P182" s="10"/>
      <c r="Q182" s="10"/>
      <c r="R182" s="10"/>
      <c r="S182" s="8"/>
      <c r="T182" s="8"/>
      <c r="U182" s="8"/>
      <c r="V182" s="9"/>
      <c r="W182" s="4" t="e">
        <f>VLOOKUP(V182,TIPOS_ANULACION!$D$5:$E$6,2,FALSE)</f>
        <v>#N/A</v>
      </c>
      <c r="X182" s="8"/>
      <c r="Y182" s="9"/>
      <c r="Z182" s="10"/>
      <c r="AA182" s="38">
        <f t="shared" si="5"/>
        <v>0</v>
      </c>
      <c r="AB182" s="9"/>
      <c r="AC182" s="4" t="e">
        <f>VLOOKUP(AB182,'ESTADOS ACTUALES CONTRATO'!$E$4:$F$11,2,FALSE)</f>
        <v>#N/A</v>
      </c>
      <c r="AD182" s="9"/>
      <c r="AE182" s="9"/>
      <c r="AF182" s="9"/>
      <c r="AG182" s="12"/>
    </row>
    <row r="183" spans="1:33" x14ac:dyDescent="0.25">
      <c r="A183" s="26"/>
      <c r="B183" s="3" t="e">
        <f>VLOOKUP(A183,LOCALIDAD!$A$3:$C$22,3,FALSE)</f>
        <v>#N/A</v>
      </c>
      <c r="C183" s="9"/>
      <c r="D183" s="37">
        <f t="shared" si="4"/>
        <v>0</v>
      </c>
      <c r="E183" s="33" t="str">
        <f>IFERROR(VLOOKUP(C183,RUBROS!A:B,2,FALSE),"")</f>
        <v/>
      </c>
      <c r="F183" s="33" t="str">
        <f>IFERROR(VLOOKUP(C183,RUBROS!A:E,5,FALSE),"")</f>
        <v/>
      </c>
      <c r="G183" s="9"/>
      <c r="H183" s="33" t="str">
        <f>IFERROR(VLOOKUP(G183,CONTRATISTAS!E:F,2,FALSE),"")</f>
        <v/>
      </c>
      <c r="I183" s="9"/>
      <c r="J183" s="4" t="e">
        <f>VLOOKUP(I183,TIPOS_CONTRATOS!$E$4:$F$19,2,FALSE)</f>
        <v>#N/A</v>
      </c>
      <c r="K183" s="9"/>
      <c r="L183" s="13"/>
      <c r="M183" s="9"/>
      <c r="N183" s="9"/>
      <c r="O183" s="10"/>
      <c r="P183" s="10"/>
      <c r="Q183" s="10"/>
      <c r="R183" s="10"/>
      <c r="S183" s="8"/>
      <c r="T183" s="8"/>
      <c r="U183" s="8"/>
      <c r="V183" s="9"/>
      <c r="W183" s="4" t="e">
        <f>VLOOKUP(V183,TIPOS_ANULACION!$D$5:$E$6,2,FALSE)</f>
        <v>#N/A</v>
      </c>
      <c r="X183" s="8"/>
      <c r="Y183" s="9"/>
      <c r="Z183" s="10"/>
      <c r="AA183" s="38">
        <f t="shared" si="5"/>
        <v>0</v>
      </c>
      <c r="AB183" s="9"/>
      <c r="AC183" s="4" t="e">
        <f>VLOOKUP(AB183,'ESTADOS ACTUALES CONTRATO'!$E$4:$F$11,2,FALSE)</f>
        <v>#N/A</v>
      </c>
      <c r="AD183" s="9"/>
      <c r="AE183" s="9"/>
      <c r="AF183" s="9"/>
      <c r="AG183" s="12"/>
    </row>
    <row r="184" spans="1:33" x14ac:dyDescent="0.25">
      <c r="A184" s="26"/>
      <c r="B184" s="3" t="e">
        <f>VLOOKUP(A184,LOCALIDAD!$A$3:$C$22,3,FALSE)</f>
        <v>#N/A</v>
      </c>
      <c r="C184" s="9"/>
      <c r="D184" s="37">
        <f t="shared" si="4"/>
        <v>0</v>
      </c>
      <c r="E184" s="33" t="str">
        <f>IFERROR(VLOOKUP(C184,RUBROS!A:B,2,FALSE),"")</f>
        <v/>
      </c>
      <c r="F184" s="33" t="str">
        <f>IFERROR(VLOOKUP(C184,RUBROS!A:E,5,FALSE),"")</f>
        <v/>
      </c>
      <c r="G184" s="9"/>
      <c r="H184" s="33" t="str">
        <f>IFERROR(VLOOKUP(G184,CONTRATISTAS!E:F,2,FALSE),"")</f>
        <v/>
      </c>
      <c r="I184" s="9"/>
      <c r="J184" s="4" t="e">
        <f>VLOOKUP(I184,TIPOS_CONTRATOS!$E$4:$F$19,2,FALSE)</f>
        <v>#N/A</v>
      </c>
      <c r="K184" s="9"/>
      <c r="L184" s="13"/>
      <c r="M184" s="9"/>
      <c r="N184" s="9"/>
      <c r="O184" s="10"/>
      <c r="P184" s="10"/>
      <c r="Q184" s="10"/>
      <c r="R184" s="10"/>
      <c r="S184" s="8"/>
      <c r="T184" s="8"/>
      <c r="U184" s="8"/>
      <c r="V184" s="9"/>
      <c r="W184" s="4" t="e">
        <f>VLOOKUP(V184,TIPOS_ANULACION!$D$5:$E$6,2,FALSE)</f>
        <v>#N/A</v>
      </c>
      <c r="X184" s="8"/>
      <c r="Y184" s="9"/>
      <c r="Z184" s="10"/>
      <c r="AA184" s="38">
        <f t="shared" si="5"/>
        <v>0</v>
      </c>
      <c r="AB184" s="9"/>
      <c r="AC184" s="4" t="e">
        <f>VLOOKUP(AB184,'ESTADOS ACTUALES CONTRATO'!$E$4:$F$11,2,FALSE)</f>
        <v>#N/A</v>
      </c>
      <c r="AD184" s="9"/>
      <c r="AE184" s="9"/>
      <c r="AF184" s="9"/>
      <c r="AG184" s="12"/>
    </row>
    <row r="185" spans="1:33" x14ac:dyDescent="0.25">
      <c r="A185" s="26"/>
      <c r="B185" s="3" t="e">
        <f>VLOOKUP(A185,LOCALIDAD!$A$3:$C$22,3,FALSE)</f>
        <v>#N/A</v>
      </c>
      <c r="C185" s="9"/>
      <c r="D185" s="37">
        <f t="shared" si="4"/>
        <v>0</v>
      </c>
      <c r="E185" s="33" t="str">
        <f>IFERROR(VLOOKUP(C185,RUBROS!A:B,2,FALSE),"")</f>
        <v/>
      </c>
      <c r="F185" s="33" t="str">
        <f>IFERROR(VLOOKUP(C185,RUBROS!A:E,5,FALSE),"")</f>
        <v/>
      </c>
      <c r="G185" s="9"/>
      <c r="H185" s="33" t="str">
        <f>IFERROR(VLOOKUP(G185,CONTRATISTAS!E:F,2,FALSE),"")</f>
        <v/>
      </c>
      <c r="I185" s="9"/>
      <c r="J185" s="4" t="e">
        <f>VLOOKUP(I185,TIPOS_CONTRATOS!$E$4:$F$19,2,FALSE)</f>
        <v>#N/A</v>
      </c>
      <c r="K185" s="9"/>
      <c r="L185" s="13"/>
      <c r="M185" s="9"/>
      <c r="N185" s="9"/>
      <c r="O185" s="10"/>
      <c r="P185" s="10"/>
      <c r="Q185" s="10"/>
      <c r="R185" s="10"/>
      <c r="S185" s="8"/>
      <c r="T185" s="8"/>
      <c r="U185" s="8"/>
      <c r="V185" s="9"/>
      <c r="W185" s="4" t="e">
        <f>VLOOKUP(V185,TIPOS_ANULACION!$D$5:$E$6,2,FALSE)</f>
        <v>#N/A</v>
      </c>
      <c r="X185" s="8"/>
      <c r="Y185" s="9"/>
      <c r="Z185" s="10"/>
      <c r="AA185" s="38">
        <f t="shared" si="5"/>
        <v>0</v>
      </c>
      <c r="AB185" s="9"/>
      <c r="AC185" s="4" t="e">
        <f>VLOOKUP(AB185,'ESTADOS ACTUALES CONTRATO'!$E$4:$F$11,2,FALSE)</f>
        <v>#N/A</v>
      </c>
      <c r="AD185" s="9"/>
      <c r="AE185" s="9"/>
      <c r="AF185" s="9"/>
      <c r="AG185" s="12"/>
    </row>
    <row r="186" spans="1:33" x14ac:dyDescent="0.25">
      <c r="A186" s="26"/>
      <c r="B186" s="3" t="e">
        <f>VLOOKUP(A186,LOCALIDAD!$A$3:$C$22,3,FALSE)</f>
        <v>#N/A</v>
      </c>
      <c r="C186" s="9"/>
      <c r="D186" s="37">
        <f t="shared" si="4"/>
        <v>0</v>
      </c>
      <c r="E186" s="33" t="str">
        <f>IFERROR(VLOOKUP(C186,RUBROS!A:B,2,FALSE),"")</f>
        <v/>
      </c>
      <c r="F186" s="33" t="str">
        <f>IFERROR(VLOOKUP(C186,RUBROS!A:E,5,FALSE),"")</f>
        <v/>
      </c>
      <c r="G186" s="9"/>
      <c r="H186" s="33" t="str">
        <f>IFERROR(VLOOKUP(G186,CONTRATISTAS!E:F,2,FALSE),"")</f>
        <v/>
      </c>
      <c r="I186" s="9"/>
      <c r="J186" s="4" t="e">
        <f>VLOOKUP(I186,TIPOS_CONTRATOS!$E$4:$F$19,2,FALSE)</f>
        <v>#N/A</v>
      </c>
      <c r="K186" s="9"/>
      <c r="L186" s="13"/>
      <c r="M186" s="9"/>
      <c r="N186" s="9"/>
      <c r="O186" s="10"/>
      <c r="P186" s="10"/>
      <c r="Q186" s="10"/>
      <c r="R186" s="10"/>
      <c r="S186" s="8"/>
      <c r="T186" s="8"/>
      <c r="U186" s="8"/>
      <c r="V186" s="9"/>
      <c r="W186" s="4" t="e">
        <f>VLOOKUP(V186,TIPOS_ANULACION!$D$5:$E$6,2,FALSE)</f>
        <v>#N/A</v>
      </c>
      <c r="X186" s="8"/>
      <c r="Y186" s="9"/>
      <c r="Z186" s="10"/>
      <c r="AA186" s="38">
        <f t="shared" si="5"/>
        <v>0</v>
      </c>
      <c r="AB186" s="9"/>
      <c r="AC186" s="4" t="e">
        <f>VLOOKUP(AB186,'ESTADOS ACTUALES CONTRATO'!$E$4:$F$11,2,FALSE)</f>
        <v>#N/A</v>
      </c>
      <c r="AD186" s="9"/>
      <c r="AE186" s="9"/>
      <c r="AF186" s="9"/>
      <c r="AG186" s="12"/>
    </row>
    <row r="187" spans="1:33" x14ac:dyDescent="0.25">
      <c r="A187" s="26"/>
      <c r="B187" s="3" t="e">
        <f>VLOOKUP(A187,LOCALIDAD!$A$3:$C$22,3,FALSE)</f>
        <v>#N/A</v>
      </c>
      <c r="C187" s="9"/>
      <c r="D187" s="37">
        <f t="shared" si="4"/>
        <v>0</v>
      </c>
      <c r="E187" s="33" t="str">
        <f>IFERROR(VLOOKUP(C187,RUBROS!A:B,2,FALSE),"")</f>
        <v/>
      </c>
      <c r="F187" s="33" t="str">
        <f>IFERROR(VLOOKUP(C187,RUBROS!A:E,5,FALSE),"")</f>
        <v/>
      </c>
      <c r="G187" s="9"/>
      <c r="H187" s="33" t="str">
        <f>IFERROR(VLOOKUP(G187,CONTRATISTAS!E:F,2,FALSE),"")</f>
        <v/>
      </c>
      <c r="I187" s="9"/>
      <c r="J187" s="4" t="e">
        <f>VLOOKUP(I187,TIPOS_CONTRATOS!$E$4:$F$19,2,FALSE)</f>
        <v>#N/A</v>
      </c>
      <c r="K187" s="9"/>
      <c r="L187" s="13"/>
      <c r="M187" s="9"/>
      <c r="N187" s="9"/>
      <c r="O187" s="10"/>
      <c r="P187" s="10"/>
      <c r="Q187" s="10"/>
      <c r="R187" s="10"/>
      <c r="S187" s="8"/>
      <c r="T187" s="8"/>
      <c r="U187" s="8"/>
      <c r="V187" s="9"/>
      <c r="W187" s="4" t="e">
        <f>VLOOKUP(V187,TIPOS_ANULACION!$D$5:$E$6,2,FALSE)</f>
        <v>#N/A</v>
      </c>
      <c r="X187" s="8"/>
      <c r="Y187" s="9"/>
      <c r="Z187" s="10"/>
      <c r="AA187" s="38">
        <f t="shared" si="5"/>
        <v>0</v>
      </c>
      <c r="AB187" s="9"/>
      <c r="AC187" s="4" t="e">
        <f>VLOOKUP(AB187,'ESTADOS ACTUALES CONTRATO'!$E$4:$F$11,2,FALSE)</f>
        <v>#N/A</v>
      </c>
      <c r="AD187" s="9"/>
      <c r="AE187" s="9"/>
      <c r="AF187" s="9"/>
      <c r="AG187" s="12"/>
    </row>
    <row r="188" spans="1:33" x14ac:dyDescent="0.25">
      <c r="A188" s="26"/>
      <c r="B188" s="3" t="e">
        <f>VLOOKUP(A188,LOCALIDAD!$A$3:$C$22,3,FALSE)</f>
        <v>#N/A</v>
      </c>
      <c r="C188" s="9"/>
      <c r="D188" s="37">
        <f t="shared" si="4"/>
        <v>0</v>
      </c>
      <c r="E188" s="33" t="str">
        <f>IFERROR(VLOOKUP(C188,RUBROS!A:B,2,FALSE),"")</f>
        <v/>
      </c>
      <c r="F188" s="33" t="str">
        <f>IFERROR(VLOOKUP(C188,RUBROS!A:E,5,FALSE),"")</f>
        <v/>
      </c>
      <c r="G188" s="9"/>
      <c r="H188" s="33" t="str">
        <f>IFERROR(VLOOKUP(G188,CONTRATISTAS!E:F,2,FALSE),"")</f>
        <v/>
      </c>
      <c r="I188" s="9"/>
      <c r="J188" s="4" t="e">
        <f>VLOOKUP(I188,TIPOS_CONTRATOS!$E$4:$F$19,2,FALSE)</f>
        <v>#N/A</v>
      </c>
      <c r="K188" s="9"/>
      <c r="L188" s="13"/>
      <c r="M188" s="9"/>
      <c r="N188" s="9"/>
      <c r="O188" s="10"/>
      <c r="P188" s="10"/>
      <c r="Q188" s="10"/>
      <c r="R188" s="10"/>
      <c r="S188" s="8"/>
      <c r="T188" s="8"/>
      <c r="U188" s="8"/>
      <c r="V188" s="9"/>
      <c r="W188" s="4" t="e">
        <f>VLOOKUP(V188,TIPOS_ANULACION!$D$5:$E$6,2,FALSE)</f>
        <v>#N/A</v>
      </c>
      <c r="X188" s="8"/>
      <c r="Y188" s="9"/>
      <c r="Z188" s="10"/>
      <c r="AA188" s="38">
        <f t="shared" si="5"/>
        <v>0</v>
      </c>
      <c r="AB188" s="9"/>
      <c r="AC188" s="4" t="e">
        <f>VLOOKUP(AB188,'ESTADOS ACTUALES CONTRATO'!$E$4:$F$11,2,FALSE)</f>
        <v>#N/A</v>
      </c>
      <c r="AD188" s="9"/>
      <c r="AE188" s="9"/>
      <c r="AF188" s="9"/>
      <c r="AG188" s="12"/>
    </row>
    <row r="189" spans="1:33" x14ac:dyDescent="0.25">
      <c r="A189" s="26"/>
      <c r="B189" s="3" t="e">
        <f>VLOOKUP(A189,LOCALIDAD!$A$3:$C$22,3,FALSE)</f>
        <v>#N/A</v>
      </c>
      <c r="C189" s="9"/>
      <c r="D189" s="37">
        <f t="shared" si="4"/>
        <v>0</v>
      </c>
      <c r="E189" s="33" t="str">
        <f>IFERROR(VLOOKUP(C189,RUBROS!A:B,2,FALSE),"")</f>
        <v/>
      </c>
      <c r="F189" s="33" t="str">
        <f>IFERROR(VLOOKUP(C189,RUBROS!A:E,5,FALSE),"")</f>
        <v/>
      </c>
      <c r="G189" s="9"/>
      <c r="H189" s="33" t="str">
        <f>IFERROR(VLOOKUP(G189,CONTRATISTAS!E:F,2,FALSE),"")</f>
        <v/>
      </c>
      <c r="I189" s="9"/>
      <c r="J189" s="4" t="e">
        <f>VLOOKUP(I189,TIPOS_CONTRATOS!$E$4:$F$19,2,FALSE)</f>
        <v>#N/A</v>
      </c>
      <c r="K189" s="9"/>
      <c r="L189" s="13"/>
      <c r="M189" s="9"/>
      <c r="N189" s="9"/>
      <c r="O189" s="10"/>
      <c r="P189" s="10"/>
      <c r="Q189" s="10"/>
      <c r="R189" s="10"/>
      <c r="S189" s="8"/>
      <c r="T189" s="8"/>
      <c r="U189" s="8"/>
      <c r="V189" s="9"/>
      <c r="W189" s="4" t="e">
        <f>VLOOKUP(V189,TIPOS_ANULACION!$D$5:$E$6,2,FALSE)</f>
        <v>#N/A</v>
      </c>
      <c r="X189" s="8"/>
      <c r="Y189" s="9"/>
      <c r="Z189" s="10"/>
      <c r="AA189" s="38">
        <f t="shared" si="5"/>
        <v>0</v>
      </c>
      <c r="AB189" s="9"/>
      <c r="AC189" s="4" t="e">
        <f>VLOOKUP(AB189,'ESTADOS ACTUALES CONTRATO'!$E$4:$F$11,2,FALSE)</f>
        <v>#N/A</v>
      </c>
      <c r="AD189" s="9"/>
      <c r="AE189" s="9"/>
      <c r="AF189" s="9"/>
      <c r="AG189" s="12"/>
    </row>
    <row r="190" spans="1:33" x14ac:dyDescent="0.25">
      <c r="A190" s="26"/>
      <c r="B190" s="3" t="e">
        <f>VLOOKUP(A190,LOCALIDAD!$A$3:$C$22,3,FALSE)</f>
        <v>#N/A</v>
      </c>
      <c r="C190" s="9"/>
      <c r="D190" s="37">
        <f t="shared" si="4"/>
        <v>0</v>
      </c>
      <c r="E190" s="33" t="str">
        <f>IFERROR(VLOOKUP(C190,RUBROS!A:B,2,FALSE),"")</f>
        <v/>
      </c>
      <c r="F190" s="33" t="str">
        <f>IFERROR(VLOOKUP(C190,RUBROS!A:E,5,FALSE),"")</f>
        <v/>
      </c>
      <c r="G190" s="9"/>
      <c r="H190" s="33" t="str">
        <f>IFERROR(VLOOKUP(G190,CONTRATISTAS!E:F,2,FALSE),"")</f>
        <v/>
      </c>
      <c r="I190" s="9"/>
      <c r="J190" s="4" t="e">
        <f>VLOOKUP(I190,TIPOS_CONTRATOS!$E$4:$F$19,2,FALSE)</f>
        <v>#N/A</v>
      </c>
      <c r="K190" s="9"/>
      <c r="L190" s="13"/>
      <c r="M190" s="9"/>
      <c r="N190" s="9"/>
      <c r="O190" s="10"/>
      <c r="P190" s="10"/>
      <c r="Q190" s="10"/>
      <c r="R190" s="10"/>
      <c r="S190" s="8"/>
      <c r="T190" s="8"/>
      <c r="U190" s="8"/>
      <c r="V190" s="9"/>
      <c r="W190" s="4" t="e">
        <f>VLOOKUP(V190,TIPOS_ANULACION!$D$5:$E$6,2,FALSE)</f>
        <v>#N/A</v>
      </c>
      <c r="X190" s="8"/>
      <c r="Y190" s="9"/>
      <c r="Z190" s="10"/>
      <c r="AA190" s="38">
        <f t="shared" si="5"/>
        <v>0</v>
      </c>
      <c r="AB190" s="9"/>
      <c r="AC190" s="4" t="e">
        <f>VLOOKUP(AB190,'ESTADOS ACTUALES CONTRATO'!$E$4:$F$11,2,FALSE)</f>
        <v>#N/A</v>
      </c>
      <c r="AD190" s="9"/>
      <c r="AE190" s="9"/>
      <c r="AF190" s="9"/>
      <c r="AG190" s="12"/>
    </row>
    <row r="191" spans="1:33" x14ac:dyDescent="0.25">
      <c r="A191" s="26"/>
      <c r="B191" s="3" t="e">
        <f>VLOOKUP(A191,LOCALIDAD!$A$3:$C$22,3,FALSE)</f>
        <v>#N/A</v>
      </c>
      <c r="C191" s="9"/>
      <c r="D191" s="37">
        <f t="shared" si="4"/>
        <v>0</v>
      </c>
      <c r="E191" s="33" t="str">
        <f>IFERROR(VLOOKUP(C191,RUBROS!A:B,2,FALSE),"")</f>
        <v/>
      </c>
      <c r="F191" s="33" t="str">
        <f>IFERROR(VLOOKUP(C191,RUBROS!A:E,5,FALSE),"")</f>
        <v/>
      </c>
      <c r="G191" s="9"/>
      <c r="H191" s="33" t="str">
        <f>IFERROR(VLOOKUP(G191,CONTRATISTAS!E:F,2,FALSE),"")</f>
        <v/>
      </c>
      <c r="I191" s="9"/>
      <c r="J191" s="4" t="e">
        <f>VLOOKUP(I191,TIPOS_CONTRATOS!$E$4:$F$19,2,FALSE)</f>
        <v>#N/A</v>
      </c>
      <c r="K191" s="9"/>
      <c r="L191" s="13"/>
      <c r="M191" s="9"/>
      <c r="N191" s="9"/>
      <c r="O191" s="10"/>
      <c r="P191" s="10"/>
      <c r="Q191" s="10"/>
      <c r="R191" s="10"/>
      <c r="S191" s="8"/>
      <c r="T191" s="8"/>
      <c r="U191" s="8"/>
      <c r="V191" s="9"/>
      <c r="W191" s="4" t="e">
        <f>VLOOKUP(V191,TIPOS_ANULACION!$D$5:$E$6,2,FALSE)</f>
        <v>#N/A</v>
      </c>
      <c r="X191" s="8"/>
      <c r="Y191" s="9"/>
      <c r="Z191" s="10"/>
      <c r="AA191" s="38">
        <f t="shared" si="5"/>
        <v>0</v>
      </c>
      <c r="AB191" s="9"/>
      <c r="AC191" s="4" t="e">
        <f>VLOOKUP(AB191,'ESTADOS ACTUALES CONTRATO'!$E$4:$F$11,2,FALSE)</f>
        <v>#N/A</v>
      </c>
      <c r="AD191" s="9"/>
      <c r="AE191" s="9"/>
      <c r="AF191" s="9"/>
      <c r="AG191" s="12"/>
    </row>
    <row r="192" spans="1:33" x14ac:dyDescent="0.25">
      <c r="A192" s="26"/>
      <c r="B192" s="3" t="e">
        <f>VLOOKUP(A192,LOCALIDAD!$A$3:$C$22,3,FALSE)</f>
        <v>#N/A</v>
      </c>
      <c r="C192" s="9"/>
      <c r="D192" s="37">
        <f t="shared" si="4"/>
        <v>0</v>
      </c>
      <c r="E192" s="33" t="str">
        <f>IFERROR(VLOOKUP(C192,RUBROS!A:B,2,FALSE),"")</f>
        <v/>
      </c>
      <c r="F192" s="33" t="str">
        <f>IFERROR(VLOOKUP(C192,RUBROS!A:E,5,FALSE),"")</f>
        <v/>
      </c>
      <c r="G192" s="9"/>
      <c r="H192" s="33" t="str">
        <f>IFERROR(VLOOKUP(G192,CONTRATISTAS!E:F,2,FALSE),"")</f>
        <v/>
      </c>
      <c r="I192" s="9"/>
      <c r="J192" s="4" t="e">
        <f>VLOOKUP(I192,TIPOS_CONTRATOS!$E$4:$F$19,2,FALSE)</f>
        <v>#N/A</v>
      </c>
      <c r="K192" s="9"/>
      <c r="L192" s="13"/>
      <c r="M192" s="9"/>
      <c r="N192" s="9"/>
      <c r="O192" s="10"/>
      <c r="P192" s="10"/>
      <c r="Q192" s="10"/>
      <c r="R192" s="10"/>
      <c r="S192" s="8"/>
      <c r="T192" s="8"/>
      <c r="U192" s="8"/>
      <c r="V192" s="9"/>
      <c r="W192" s="4" t="e">
        <f>VLOOKUP(V192,TIPOS_ANULACION!$D$5:$E$6,2,FALSE)</f>
        <v>#N/A</v>
      </c>
      <c r="X192" s="8"/>
      <c r="Y192" s="9"/>
      <c r="Z192" s="10"/>
      <c r="AA192" s="38">
        <f t="shared" si="5"/>
        <v>0</v>
      </c>
      <c r="AB192" s="9"/>
      <c r="AC192" s="4" t="e">
        <f>VLOOKUP(AB192,'ESTADOS ACTUALES CONTRATO'!$E$4:$F$11,2,FALSE)</f>
        <v>#N/A</v>
      </c>
      <c r="AD192" s="9"/>
      <c r="AE192" s="9"/>
      <c r="AF192" s="9"/>
      <c r="AG192" s="12"/>
    </row>
    <row r="193" spans="1:33" x14ac:dyDescent="0.25">
      <c r="A193" s="26"/>
      <c r="B193" s="3" t="e">
        <f>VLOOKUP(A193,LOCALIDAD!$A$3:$C$22,3,FALSE)</f>
        <v>#N/A</v>
      </c>
      <c r="C193" s="9"/>
      <c r="D193" s="37">
        <f t="shared" si="4"/>
        <v>0</v>
      </c>
      <c r="E193" s="33" t="str">
        <f>IFERROR(VLOOKUP(C193,RUBROS!A:B,2,FALSE),"")</f>
        <v/>
      </c>
      <c r="F193" s="33" t="str">
        <f>IFERROR(VLOOKUP(C193,RUBROS!A:E,5,FALSE),"")</f>
        <v/>
      </c>
      <c r="G193" s="9"/>
      <c r="H193" s="33" t="str">
        <f>IFERROR(VLOOKUP(G193,CONTRATISTAS!E:F,2,FALSE),"")</f>
        <v/>
      </c>
      <c r="I193" s="9"/>
      <c r="J193" s="4" t="e">
        <f>VLOOKUP(I193,TIPOS_CONTRATOS!$E$4:$F$19,2,FALSE)</f>
        <v>#N/A</v>
      </c>
      <c r="K193" s="9"/>
      <c r="L193" s="13"/>
      <c r="M193" s="9"/>
      <c r="N193" s="9"/>
      <c r="O193" s="10"/>
      <c r="P193" s="10"/>
      <c r="Q193" s="10"/>
      <c r="R193" s="10"/>
      <c r="S193" s="8"/>
      <c r="T193" s="8"/>
      <c r="U193" s="8"/>
      <c r="V193" s="9"/>
      <c r="W193" s="4" t="e">
        <f>VLOOKUP(V193,TIPOS_ANULACION!$D$5:$E$6,2,FALSE)</f>
        <v>#N/A</v>
      </c>
      <c r="X193" s="8"/>
      <c r="Y193" s="9"/>
      <c r="Z193" s="10"/>
      <c r="AA193" s="38">
        <f t="shared" si="5"/>
        <v>0</v>
      </c>
      <c r="AB193" s="9"/>
      <c r="AC193" s="4" t="e">
        <f>VLOOKUP(AB193,'ESTADOS ACTUALES CONTRATO'!$E$4:$F$11,2,FALSE)</f>
        <v>#N/A</v>
      </c>
      <c r="AD193" s="9"/>
      <c r="AE193" s="9"/>
      <c r="AF193" s="9"/>
      <c r="AG193" s="12"/>
    </row>
    <row r="194" spans="1:33" x14ac:dyDescent="0.25">
      <c r="A194" s="26"/>
      <c r="B194" s="3" t="e">
        <f>VLOOKUP(A194,LOCALIDAD!$A$3:$C$22,3,FALSE)</f>
        <v>#N/A</v>
      </c>
      <c r="C194" s="9"/>
      <c r="D194" s="37">
        <f t="shared" si="4"/>
        <v>0</v>
      </c>
      <c r="E194" s="33" t="str">
        <f>IFERROR(VLOOKUP(C194,RUBROS!A:B,2,FALSE),"")</f>
        <v/>
      </c>
      <c r="F194" s="33" t="str">
        <f>IFERROR(VLOOKUP(C194,RUBROS!A:E,5,FALSE),"")</f>
        <v/>
      </c>
      <c r="G194" s="9"/>
      <c r="H194" s="33" t="str">
        <f>IFERROR(VLOOKUP(G194,CONTRATISTAS!E:F,2,FALSE),"")</f>
        <v/>
      </c>
      <c r="I194" s="9"/>
      <c r="J194" s="4" t="e">
        <f>VLOOKUP(I194,TIPOS_CONTRATOS!$E$4:$F$19,2,FALSE)</f>
        <v>#N/A</v>
      </c>
      <c r="K194" s="9"/>
      <c r="L194" s="13"/>
      <c r="M194" s="9"/>
      <c r="N194" s="9"/>
      <c r="O194" s="10"/>
      <c r="P194" s="10"/>
      <c r="Q194" s="10"/>
      <c r="R194" s="10"/>
      <c r="S194" s="8"/>
      <c r="T194" s="8"/>
      <c r="U194" s="8"/>
      <c r="V194" s="9"/>
      <c r="W194" s="4" t="e">
        <f>VLOOKUP(V194,TIPOS_ANULACION!$D$5:$E$6,2,FALSE)</f>
        <v>#N/A</v>
      </c>
      <c r="X194" s="8"/>
      <c r="Y194" s="9"/>
      <c r="Z194" s="10"/>
      <c r="AA194" s="38">
        <f t="shared" si="5"/>
        <v>0</v>
      </c>
      <c r="AB194" s="9"/>
      <c r="AC194" s="4" t="e">
        <f>VLOOKUP(AB194,'ESTADOS ACTUALES CONTRATO'!$E$4:$F$11,2,FALSE)</f>
        <v>#N/A</v>
      </c>
      <c r="AD194" s="9"/>
      <c r="AE194" s="9"/>
      <c r="AF194" s="9"/>
      <c r="AG194" s="12"/>
    </row>
    <row r="195" spans="1:33" x14ac:dyDescent="0.25">
      <c r="A195" s="26"/>
      <c r="B195" s="3" t="e">
        <f>VLOOKUP(A195,LOCALIDAD!$A$3:$C$22,3,FALSE)</f>
        <v>#N/A</v>
      </c>
      <c r="C195" s="9"/>
      <c r="D195" s="37">
        <f t="shared" si="4"/>
        <v>0</v>
      </c>
      <c r="E195" s="33" t="str">
        <f>IFERROR(VLOOKUP(C195,RUBROS!A:B,2,FALSE),"")</f>
        <v/>
      </c>
      <c r="F195" s="33" t="str">
        <f>IFERROR(VLOOKUP(C195,RUBROS!A:E,5,FALSE),"")</f>
        <v/>
      </c>
      <c r="G195" s="9"/>
      <c r="H195" s="33" t="str">
        <f>IFERROR(VLOOKUP(G195,CONTRATISTAS!E:F,2,FALSE),"")</f>
        <v/>
      </c>
      <c r="I195" s="9"/>
      <c r="J195" s="4" t="e">
        <f>VLOOKUP(I195,TIPOS_CONTRATOS!$E$4:$F$19,2,FALSE)</f>
        <v>#N/A</v>
      </c>
      <c r="K195" s="9"/>
      <c r="L195" s="13"/>
      <c r="M195" s="9"/>
      <c r="N195" s="9"/>
      <c r="O195" s="10"/>
      <c r="P195" s="10"/>
      <c r="Q195" s="10"/>
      <c r="R195" s="10"/>
      <c r="S195" s="8"/>
      <c r="T195" s="8"/>
      <c r="U195" s="8"/>
      <c r="V195" s="9"/>
      <c r="W195" s="4" t="e">
        <f>VLOOKUP(V195,TIPOS_ANULACION!$D$5:$E$6,2,FALSE)</f>
        <v>#N/A</v>
      </c>
      <c r="X195" s="8"/>
      <c r="Y195" s="9"/>
      <c r="Z195" s="10"/>
      <c r="AA195" s="38">
        <f t="shared" si="5"/>
        <v>0</v>
      </c>
      <c r="AB195" s="9"/>
      <c r="AC195" s="4" t="e">
        <f>VLOOKUP(AB195,'ESTADOS ACTUALES CONTRATO'!$E$4:$F$11,2,FALSE)</f>
        <v>#N/A</v>
      </c>
      <c r="AD195" s="9"/>
      <c r="AE195" s="9"/>
      <c r="AF195" s="9"/>
      <c r="AG195" s="12"/>
    </row>
    <row r="196" spans="1:33" x14ac:dyDescent="0.25">
      <c r="A196" s="26"/>
      <c r="B196" s="3" t="e">
        <f>VLOOKUP(A196,LOCALIDAD!$A$3:$C$22,3,FALSE)</f>
        <v>#N/A</v>
      </c>
      <c r="C196" s="9"/>
      <c r="D196" s="37">
        <f t="shared" si="4"/>
        <v>0</v>
      </c>
      <c r="E196" s="33" t="str">
        <f>IFERROR(VLOOKUP(C196,RUBROS!A:B,2,FALSE),"")</f>
        <v/>
      </c>
      <c r="F196" s="33" t="str">
        <f>IFERROR(VLOOKUP(C196,RUBROS!A:E,5,FALSE),"")</f>
        <v/>
      </c>
      <c r="G196" s="9"/>
      <c r="H196" s="33" t="str">
        <f>IFERROR(VLOOKUP(G196,CONTRATISTAS!E:F,2,FALSE),"")</f>
        <v/>
      </c>
      <c r="I196" s="9"/>
      <c r="J196" s="4" t="e">
        <f>VLOOKUP(I196,TIPOS_CONTRATOS!$E$4:$F$19,2,FALSE)</f>
        <v>#N/A</v>
      </c>
      <c r="K196" s="9"/>
      <c r="L196" s="13"/>
      <c r="M196" s="9"/>
      <c r="N196" s="9"/>
      <c r="O196" s="10"/>
      <c r="P196" s="10"/>
      <c r="Q196" s="10"/>
      <c r="R196" s="10"/>
      <c r="S196" s="8"/>
      <c r="T196" s="8"/>
      <c r="U196" s="8"/>
      <c r="V196" s="9"/>
      <c r="W196" s="4" t="e">
        <f>VLOOKUP(V196,TIPOS_ANULACION!$D$5:$E$6,2,FALSE)</f>
        <v>#N/A</v>
      </c>
      <c r="X196" s="8"/>
      <c r="Y196" s="9"/>
      <c r="Z196" s="10"/>
      <c r="AA196" s="38">
        <f t="shared" si="5"/>
        <v>0</v>
      </c>
      <c r="AB196" s="9"/>
      <c r="AC196" s="4" t="e">
        <f>VLOOKUP(AB196,'ESTADOS ACTUALES CONTRATO'!$E$4:$F$11,2,FALSE)</f>
        <v>#N/A</v>
      </c>
      <c r="AD196" s="9"/>
      <c r="AE196" s="9"/>
      <c r="AF196" s="9"/>
      <c r="AG196" s="12"/>
    </row>
    <row r="197" spans="1:33" x14ac:dyDescent="0.25">
      <c r="A197" s="26"/>
      <c r="B197" s="3" t="e">
        <f>VLOOKUP(A197,LOCALIDAD!$A$3:$C$22,3,FALSE)</f>
        <v>#N/A</v>
      </c>
      <c r="C197" s="9"/>
      <c r="D197" s="37">
        <f t="shared" si="4"/>
        <v>0</v>
      </c>
      <c r="E197" s="33" t="str">
        <f>IFERROR(VLOOKUP(C197,RUBROS!A:B,2,FALSE),"")</f>
        <v/>
      </c>
      <c r="F197" s="33" t="str">
        <f>IFERROR(VLOOKUP(C197,RUBROS!A:E,5,FALSE),"")</f>
        <v/>
      </c>
      <c r="G197" s="9"/>
      <c r="H197" s="33" t="str">
        <f>IFERROR(VLOOKUP(G197,CONTRATISTAS!E:F,2,FALSE),"")</f>
        <v/>
      </c>
      <c r="I197" s="9"/>
      <c r="J197" s="4" t="e">
        <f>VLOOKUP(I197,TIPOS_CONTRATOS!$E$4:$F$19,2,FALSE)</f>
        <v>#N/A</v>
      </c>
      <c r="K197" s="9"/>
      <c r="L197" s="13"/>
      <c r="M197" s="9"/>
      <c r="N197" s="9"/>
      <c r="O197" s="10"/>
      <c r="P197" s="10"/>
      <c r="Q197" s="10"/>
      <c r="R197" s="10"/>
      <c r="S197" s="8"/>
      <c r="T197" s="8"/>
      <c r="U197" s="8"/>
      <c r="V197" s="9"/>
      <c r="W197" s="4" t="e">
        <f>VLOOKUP(V197,TIPOS_ANULACION!$D$5:$E$6,2,FALSE)</f>
        <v>#N/A</v>
      </c>
      <c r="X197" s="8"/>
      <c r="Y197" s="9"/>
      <c r="Z197" s="10"/>
      <c r="AA197" s="38">
        <f t="shared" si="5"/>
        <v>0</v>
      </c>
      <c r="AB197" s="9"/>
      <c r="AC197" s="4" t="e">
        <f>VLOOKUP(AB197,'ESTADOS ACTUALES CONTRATO'!$E$4:$F$11,2,FALSE)</f>
        <v>#N/A</v>
      </c>
      <c r="AD197" s="9"/>
      <c r="AE197" s="9"/>
      <c r="AF197" s="9"/>
      <c r="AG197" s="12"/>
    </row>
    <row r="198" spans="1:33" x14ac:dyDescent="0.25">
      <c r="A198" s="26"/>
      <c r="B198" s="3" t="e">
        <f>VLOOKUP(A198,LOCALIDAD!$A$3:$C$22,3,FALSE)</f>
        <v>#N/A</v>
      </c>
      <c r="C198" s="9"/>
      <c r="D198" s="37">
        <f t="shared" si="4"/>
        <v>0</v>
      </c>
      <c r="E198" s="33" t="str">
        <f>IFERROR(VLOOKUP(C198,RUBROS!A:B,2,FALSE),"")</f>
        <v/>
      </c>
      <c r="F198" s="33" t="str">
        <f>IFERROR(VLOOKUP(C198,RUBROS!A:E,5,FALSE),"")</f>
        <v/>
      </c>
      <c r="G198" s="9"/>
      <c r="H198" s="33" t="str">
        <f>IFERROR(VLOOKUP(G198,CONTRATISTAS!E:F,2,FALSE),"")</f>
        <v/>
      </c>
      <c r="I198" s="9"/>
      <c r="J198" s="4" t="e">
        <f>VLOOKUP(I198,TIPOS_CONTRATOS!$E$4:$F$19,2,FALSE)</f>
        <v>#N/A</v>
      </c>
      <c r="K198" s="9"/>
      <c r="L198" s="13"/>
      <c r="M198" s="9"/>
      <c r="N198" s="9"/>
      <c r="O198" s="10"/>
      <c r="P198" s="10"/>
      <c r="Q198" s="10"/>
      <c r="R198" s="10"/>
      <c r="S198" s="8"/>
      <c r="T198" s="8"/>
      <c r="U198" s="8"/>
      <c r="V198" s="9"/>
      <c r="W198" s="4" t="e">
        <f>VLOOKUP(V198,TIPOS_ANULACION!$D$5:$E$6,2,FALSE)</f>
        <v>#N/A</v>
      </c>
      <c r="X198" s="8"/>
      <c r="Y198" s="9"/>
      <c r="Z198" s="10"/>
      <c r="AA198" s="38">
        <f t="shared" si="5"/>
        <v>0</v>
      </c>
      <c r="AB198" s="9"/>
      <c r="AC198" s="4" t="e">
        <f>VLOOKUP(AB198,'ESTADOS ACTUALES CONTRATO'!$E$4:$F$11,2,FALSE)</f>
        <v>#N/A</v>
      </c>
      <c r="AD198" s="9"/>
      <c r="AE198" s="9"/>
      <c r="AF198" s="9"/>
      <c r="AG198" s="12"/>
    </row>
    <row r="199" spans="1:33" x14ac:dyDescent="0.25">
      <c r="A199" s="26"/>
      <c r="B199" s="3" t="e">
        <f>VLOOKUP(A199,LOCALIDAD!$A$3:$C$22,3,FALSE)</f>
        <v>#N/A</v>
      </c>
      <c r="C199" s="9"/>
      <c r="D199" s="37">
        <f t="shared" si="4"/>
        <v>0</v>
      </c>
      <c r="E199" s="33" t="str">
        <f>IFERROR(VLOOKUP(C199,RUBROS!A:B,2,FALSE),"")</f>
        <v/>
      </c>
      <c r="F199" s="33" t="str">
        <f>IFERROR(VLOOKUP(C199,RUBROS!A:E,5,FALSE),"")</f>
        <v/>
      </c>
      <c r="G199" s="9"/>
      <c r="H199" s="33" t="str">
        <f>IFERROR(VLOOKUP(G199,CONTRATISTAS!E:F,2,FALSE),"")</f>
        <v/>
      </c>
      <c r="I199" s="9"/>
      <c r="J199" s="4" t="e">
        <f>VLOOKUP(I199,TIPOS_CONTRATOS!$E$4:$F$19,2,FALSE)</f>
        <v>#N/A</v>
      </c>
      <c r="K199" s="9"/>
      <c r="L199" s="13"/>
      <c r="M199" s="9"/>
      <c r="N199" s="9"/>
      <c r="O199" s="10"/>
      <c r="P199" s="10"/>
      <c r="Q199" s="10"/>
      <c r="R199" s="10"/>
      <c r="S199" s="8"/>
      <c r="T199" s="8"/>
      <c r="U199" s="8"/>
      <c r="V199" s="9"/>
      <c r="W199" s="4" t="e">
        <f>VLOOKUP(V199,TIPOS_ANULACION!$D$5:$E$6,2,FALSE)</f>
        <v>#N/A</v>
      </c>
      <c r="X199" s="8"/>
      <c r="Y199" s="9"/>
      <c r="Z199" s="10"/>
      <c r="AA199" s="38">
        <f t="shared" si="5"/>
        <v>0</v>
      </c>
      <c r="AB199" s="9"/>
      <c r="AC199" s="4" t="e">
        <f>VLOOKUP(AB199,'ESTADOS ACTUALES CONTRATO'!$E$4:$F$11,2,FALSE)</f>
        <v>#N/A</v>
      </c>
      <c r="AD199" s="9"/>
      <c r="AE199" s="9"/>
      <c r="AF199" s="9"/>
      <c r="AG199" s="12"/>
    </row>
    <row r="200" spans="1:33" x14ac:dyDescent="0.25">
      <c r="A200" s="26"/>
      <c r="B200" s="3" t="e">
        <f>VLOOKUP(A200,LOCALIDAD!$A$3:$C$22,3,FALSE)</f>
        <v>#N/A</v>
      </c>
      <c r="C200" s="9"/>
      <c r="D200" s="37">
        <f t="shared" si="4"/>
        <v>0</v>
      </c>
      <c r="E200" s="33" t="str">
        <f>IFERROR(VLOOKUP(C200,RUBROS!A:B,2,FALSE),"")</f>
        <v/>
      </c>
      <c r="F200" s="33" t="str">
        <f>IFERROR(VLOOKUP(C200,RUBROS!A:E,5,FALSE),"")</f>
        <v/>
      </c>
      <c r="G200" s="9"/>
      <c r="H200" s="33" t="str">
        <f>IFERROR(VLOOKUP(G200,CONTRATISTAS!E:F,2,FALSE),"")</f>
        <v/>
      </c>
      <c r="I200" s="9"/>
      <c r="J200" s="4" t="e">
        <f>VLOOKUP(I200,TIPOS_CONTRATOS!$E$4:$F$19,2,FALSE)</f>
        <v>#N/A</v>
      </c>
      <c r="K200" s="9"/>
      <c r="L200" s="13"/>
      <c r="M200" s="9"/>
      <c r="N200" s="9"/>
      <c r="O200" s="10"/>
      <c r="P200" s="10"/>
      <c r="Q200" s="10"/>
      <c r="R200" s="10"/>
      <c r="S200" s="8"/>
      <c r="T200" s="8"/>
      <c r="U200" s="8"/>
      <c r="V200" s="9"/>
      <c r="W200" s="4" t="e">
        <f>VLOOKUP(V200,TIPOS_ANULACION!$D$5:$E$6,2,FALSE)</f>
        <v>#N/A</v>
      </c>
      <c r="X200" s="8"/>
      <c r="Y200" s="9"/>
      <c r="Z200" s="10"/>
      <c r="AA200" s="38">
        <f t="shared" si="5"/>
        <v>0</v>
      </c>
      <c r="AB200" s="9"/>
      <c r="AC200" s="4" t="e">
        <f>VLOOKUP(AB200,'ESTADOS ACTUALES CONTRATO'!$E$4:$F$11,2,FALSE)</f>
        <v>#N/A</v>
      </c>
      <c r="AD200" s="9"/>
      <c r="AE200" s="9"/>
      <c r="AF200" s="9"/>
      <c r="AG200" s="12"/>
    </row>
    <row r="201" spans="1:33" x14ac:dyDescent="0.25">
      <c r="A201" s="26"/>
      <c r="B201" s="3" t="e">
        <f>VLOOKUP(A201,LOCALIDAD!$A$3:$C$22,3,FALSE)</f>
        <v>#N/A</v>
      </c>
      <c r="C201" s="9"/>
      <c r="D201" s="37">
        <f t="shared" ref="D201:D264" si="6">C201</f>
        <v>0</v>
      </c>
      <c r="E201" s="33" t="str">
        <f>IFERROR(VLOOKUP(C201,RUBROS!A:B,2,FALSE),"")</f>
        <v/>
      </c>
      <c r="F201" s="33" t="str">
        <f>IFERROR(VLOOKUP(C201,RUBROS!A:E,5,FALSE),"")</f>
        <v/>
      </c>
      <c r="G201" s="9"/>
      <c r="H201" s="33" t="str">
        <f>IFERROR(VLOOKUP(G201,CONTRATISTAS!E:F,2,FALSE),"")</f>
        <v/>
      </c>
      <c r="I201" s="9"/>
      <c r="J201" s="4" t="e">
        <f>VLOOKUP(I201,TIPOS_CONTRATOS!$E$4:$F$19,2,FALSE)</f>
        <v>#N/A</v>
      </c>
      <c r="K201" s="9"/>
      <c r="L201" s="13"/>
      <c r="M201" s="9"/>
      <c r="N201" s="9"/>
      <c r="O201" s="10"/>
      <c r="P201" s="10"/>
      <c r="Q201" s="10"/>
      <c r="R201" s="10"/>
      <c r="S201" s="8"/>
      <c r="T201" s="8"/>
      <c r="U201" s="8"/>
      <c r="V201" s="9"/>
      <c r="W201" s="4" t="e">
        <f>VLOOKUP(V201,TIPOS_ANULACION!$D$5:$E$6,2,FALSE)</f>
        <v>#N/A</v>
      </c>
      <c r="X201" s="8"/>
      <c r="Y201" s="9"/>
      <c r="Z201" s="10"/>
      <c r="AA201" s="38">
        <f t="shared" ref="AA201:AA264" si="7">T201-U201-X201</f>
        <v>0</v>
      </c>
      <c r="AB201" s="9"/>
      <c r="AC201" s="4" t="e">
        <f>VLOOKUP(AB201,'ESTADOS ACTUALES CONTRATO'!$E$4:$F$11,2,FALSE)</f>
        <v>#N/A</v>
      </c>
      <c r="AD201" s="9"/>
      <c r="AE201" s="9"/>
      <c r="AF201" s="9"/>
      <c r="AG201" s="12"/>
    </row>
    <row r="202" spans="1:33" x14ac:dyDescent="0.25">
      <c r="A202" s="26"/>
      <c r="B202" s="3" t="e">
        <f>VLOOKUP(A202,LOCALIDAD!$A$3:$C$22,3,FALSE)</f>
        <v>#N/A</v>
      </c>
      <c r="C202" s="9"/>
      <c r="D202" s="37">
        <f t="shared" si="6"/>
        <v>0</v>
      </c>
      <c r="E202" s="33" t="str">
        <f>IFERROR(VLOOKUP(C202,RUBROS!A:B,2,FALSE),"")</f>
        <v/>
      </c>
      <c r="F202" s="33" t="str">
        <f>IFERROR(VLOOKUP(C202,RUBROS!A:E,5,FALSE),"")</f>
        <v/>
      </c>
      <c r="G202" s="9"/>
      <c r="H202" s="33" t="str">
        <f>IFERROR(VLOOKUP(G202,CONTRATISTAS!E:F,2,FALSE),"")</f>
        <v/>
      </c>
      <c r="I202" s="9"/>
      <c r="J202" s="4" t="e">
        <f>VLOOKUP(I202,TIPOS_CONTRATOS!$E$4:$F$19,2,FALSE)</f>
        <v>#N/A</v>
      </c>
      <c r="K202" s="9"/>
      <c r="L202" s="13"/>
      <c r="M202" s="9"/>
      <c r="N202" s="9"/>
      <c r="O202" s="10"/>
      <c r="P202" s="10"/>
      <c r="Q202" s="10"/>
      <c r="R202" s="10"/>
      <c r="S202" s="8"/>
      <c r="T202" s="8"/>
      <c r="U202" s="8"/>
      <c r="V202" s="9"/>
      <c r="W202" s="4" t="e">
        <f>VLOOKUP(V202,TIPOS_ANULACION!$D$5:$E$6,2,FALSE)</f>
        <v>#N/A</v>
      </c>
      <c r="X202" s="8"/>
      <c r="Y202" s="9"/>
      <c r="Z202" s="10"/>
      <c r="AA202" s="38">
        <f t="shared" si="7"/>
        <v>0</v>
      </c>
      <c r="AB202" s="9"/>
      <c r="AC202" s="4" t="e">
        <f>VLOOKUP(AB202,'ESTADOS ACTUALES CONTRATO'!$E$4:$F$11,2,FALSE)</f>
        <v>#N/A</v>
      </c>
      <c r="AD202" s="9"/>
      <c r="AE202" s="9"/>
      <c r="AF202" s="9"/>
      <c r="AG202" s="12"/>
    </row>
    <row r="203" spans="1:33" x14ac:dyDescent="0.25">
      <c r="A203" s="26"/>
      <c r="B203" s="3" t="e">
        <f>VLOOKUP(A203,LOCALIDAD!$A$3:$C$22,3,FALSE)</f>
        <v>#N/A</v>
      </c>
      <c r="C203" s="9"/>
      <c r="D203" s="37">
        <f t="shared" si="6"/>
        <v>0</v>
      </c>
      <c r="E203" s="33" t="str">
        <f>IFERROR(VLOOKUP(C203,RUBROS!A:B,2,FALSE),"")</f>
        <v/>
      </c>
      <c r="F203" s="33" t="str">
        <f>IFERROR(VLOOKUP(C203,RUBROS!A:E,5,FALSE),"")</f>
        <v/>
      </c>
      <c r="G203" s="9"/>
      <c r="H203" s="33" t="str">
        <f>IFERROR(VLOOKUP(G203,CONTRATISTAS!E:F,2,FALSE),"")</f>
        <v/>
      </c>
      <c r="I203" s="9"/>
      <c r="J203" s="4" t="e">
        <f>VLOOKUP(I203,TIPOS_CONTRATOS!$E$4:$F$19,2,FALSE)</f>
        <v>#N/A</v>
      </c>
      <c r="K203" s="9"/>
      <c r="L203" s="13"/>
      <c r="M203" s="9"/>
      <c r="N203" s="9"/>
      <c r="O203" s="10"/>
      <c r="P203" s="10"/>
      <c r="Q203" s="10"/>
      <c r="R203" s="10"/>
      <c r="S203" s="8"/>
      <c r="T203" s="8"/>
      <c r="U203" s="8"/>
      <c r="V203" s="9"/>
      <c r="W203" s="4" t="e">
        <f>VLOOKUP(V203,TIPOS_ANULACION!$D$5:$E$6,2,FALSE)</f>
        <v>#N/A</v>
      </c>
      <c r="X203" s="8"/>
      <c r="Y203" s="9"/>
      <c r="Z203" s="10"/>
      <c r="AA203" s="38">
        <f t="shared" si="7"/>
        <v>0</v>
      </c>
      <c r="AB203" s="9"/>
      <c r="AC203" s="4" t="e">
        <f>VLOOKUP(AB203,'ESTADOS ACTUALES CONTRATO'!$E$4:$F$11,2,FALSE)</f>
        <v>#N/A</v>
      </c>
      <c r="AD203" s="9"/>
      <c r="AE203" s="9"/>
      <c r="AF203" s="9"/>
      <c r="AG203" s="12"/>
    </row>
    <row r="204" spans="1:33" x14ac:dyDescent="0.25">
      <c r="A204" s="26"/>
      <c r="B204" s="3" t="e">
        <f>VLOOKUP(A204,LOCALIDAD!$A$3:$C$22,3,FALSE)</f>
        <v>#N/A</v>
      </c>
      <c r="C204" s="9"/>
      <c r="D204" s="37">
        <f t="shared" si="6"/>
        <v>0</v>
      </c>
      <c r="E204" s="33" t="str">
        <f>IFERROR(VLOOKUP(C204,RUBROS!A:B,2,FALSE),"")</f>
        <v/>
      </c>
      <c r="F204" s="33" t="str">
        <f>IFERROR(VLOOKUP(C204,RUBROS!A:E,5,FALSE),"")</f>
        <v/>
      </c>
      <c r="G204" s="9"/>
      <c r="H204" s="33" t="str">
        <f>IFERROR(VLOOKUP(G204,CONTRATISTAS!E:F,2,FALSE),"")</f>
        <v/>
      </c>
      <c r="I204" s="9"/>
      <c r="J204" s="4" t="e">
        <f>VLOOKUP(I204,TIPOS_CONTRATOS!$E$4:$F$19,2,FALSE)</f>
        <v>#N/A</v>
      </c>
      <c r="K204" s="9"/>
      <c r="L204" s="13"/>
      <c r="M204" s="9"/>
      <c r="N204" s="9"/>
      <c r="O204" s="10"/>
      <c r="P204" s="10"/>
      <c r="Q204" s="10"/>
      <c r="R204" s="10"/>
      <c r="S204" s="8"/>
      <c r="T204" s="8"/>
      <c r="U204" s="8"/>
      <c r="V204" s="9"/>
      <c r="W204" s="4" t="e">
        <f>VLOOKUP(V204,TIPOS_ANULACION!$D$5:$E$6,2,FALSE)</f>
        <v>#N/A</v>
      </c>
      <c r="X204" s="8"/>
      <c r="Y204" s="9"/>
      <c r="Z204" s="10"/>
      <c r="AA204" s="38">
        <f t="shared" si="7"/>
        <v>0</v>
      </c>
      <c r="AB204" s="9"/>
      <c r="AC204" s="4" t="e">
        <f>VLOOKUP(AB204,'ESTADOS ACTUALES CONTRATO'!$E$4:$F$11,2,FALSE)</f>
        <v>#N/A</v>
      </c>
      <c r="AD204" s="9"/>
      <c r="AE204" s="9"/>
      <c r="AF204" s="9"/>
      <c r="AG204" s="12"/>
    </row>
    <row r="205" spans="1:33" x14ac:dyDescent="0.25">
      <c r="A205" s="26"/>
      <c r="B205" s="3" t="e">
        <f>VLOOKUP(A205,LOCALIDAD!$A$3:$C$22,3,FALSE)</f>
        <v>#N/A</v>
      </c>
      <c r="C205" s="9"/>
      <c r="D205" s="37">
        <f t="shared" si="6"/>
        <v>0</v>
      </c>
      <c r="E205" s="33" t="str">
        <f>IFERROR(VLOOKUP(C205,RUBROS!A:B,2,FALSE),"")</f>
        <v/>
      </c>
      <c r="F205" s="33" t="str">
        <f>IFERROR(VLOOKUP(C205,RUBROS!A:E,5,FALSE),"")</f>
        <v/>
      </c>
      <c r="G205" s="9"/>
      <c r="H205" s="33" t="str">
        <f>IFERROR(VLOOKUP(G205,CONTRATISTAS!E:F,2,FALSE),"")</f>
        <v/>
      </c>
      <c r="I205" s="9"/>
      <c r="J205" s="4" t="e">
        <f>VLOOKUP(I205,TIPOS_CONTRATOS!$E$4:$F$19,2,FALSE)</f>
        <v>#N/A</v>
      </c>
      <c r="K205" s="9"/>
      <c r="L205" s="13"/>
      <c r="M205" s="9"/>
      <c r="N205" s="9"/>
      <c r="O205" s="10"/>
      <c r="P205" s="10"/>
      <c r="Q205" s="10"/>
      <c r="R205" s="10"/>
      <c r="S205" s="8"/>
      <c r="T205" s="8"/>
      <c r="U205" s="8"/>
      <c r="V205" s="9"/>
      <c r="W205" s="4" t="e">
        <f>VLOOKUP(V205,TIPOS_ANULACION!$D$5:$E$6,2,FALSE)</f>
        <v>#N/A</v>
      </c>
      <c r="X205" s="8"/>
      <c r="Y205" s="9"/>
      <c r="Z205" s="10"/>
      <c r="AA205" s="38">
        <f t="shared" si="7"/>
        <v>0</v>
      </c>
      <c r="AB205" s="9"/>
      <c r="AC205" s="4" t="e">
        <f>VLOOKUP(AB205,'ESTADOS ACTUALES CONTRATO'!$E$4:$F$11,2,FALSE)</f>
        <v>#N/A</v>
      </c>
      <c r="AD205" s="9"/>
      <c r="AE205" s="9"/>
      <c r="AF205" s="9"/>
      <c r="AG205" s="12"/>
    </row>
    <row r="206" spans="1:33" x14ac:dyDescent="0.25">
      <c r="A206" s="26"/>
      <c r="B206" s="3" t="e">
        <f>VLOOKUP(A206,LOCALIDAD!$A$3:$C$22,3,FALSE)</f>
        <v>#N/A</v>
      </c>
      <c r="C206" s="9"/>
      <c r="D206" s="37">
        <f t="shared" si="6"/>
        <v>0</v>
      </c>
      <c r="E206" s="33" t="str">
        <f>IFERROR(VLOOKUP(C206,RUBROS!A:B,2,FALSE),"")</f>
        <v/>
      </c>
      <c r="F206" s="33" t="str">
        <f>IFERROR(VLOOKUP(C206,RUBROS!A:E,5,FALSE),"")</f>
        <v/>
      </c>
      <c r="G206" s="9"/>
      <c r="H206" s="33" t="str">
        <f>IFERROR(VLOOKUP(G206,CONTRATISTAS!E:F,2,FALSE),"")</f>
        <v/>
      </c>
      <c r="I206" s="9"/>
      <c r="J206" s="4" t="e">
        <f>VLOOKUP(I206,TIPOS_CONTRATOS!$E$4:$F$19,2,FALSE)</f>
        <v>#N/A</v>
      </c>
      <c r="K206" s="9"/>
      <c r="L206" s="13"/>
      <c r="M206" s="9"/>
      <c r="N206" s="9"/>
      <c r="O206" s="10"/>
      <c r="P206" s="10"/>
      <c r="Q206" s="10"/>
      <c r="R206" s="10"/>
      <c r="S206" s="8"/>
      <c r="T206" s="8"/>
      <c r="U206" s="8"/>
      <c r="V206" s="9"/>
      <c r="W206" s="4" t="e">
        <f>VLOOKUP(V206,TIPOS_ANULACION!$D$5:$E$6,2,FALSE)</f>
        <v>#N/A</v>
      </c>
      <c r="X206" s="8"/>
      <c r="Y206" s="9"/>
      <c r="Z206" s="10"/>
      <c r="AA206" s="38">
        <f t="shared" si="7"/>
        <v>0</v>
      </c>
      <c r="AB206" s="9"/>
      <c r="AC206" s="4" t="e">
        <f>VLOOKUP(AB206,'ESTADOS ACTUALES CONTRATO'!$E$4:$F$11,2,FALSE)</f>
        <v>#N/A</v>
      </c>
      <c r="AD206" s="9"/>
      <c r="AE206" s="9"/>
      <c r="AF206" s="9"/>
      <c r="AG206" s="12"/>
    </row>
    <row r="207" spans="1:33" x14ac:dyDescent="0.25">
      <c r="A207" s="26"/>
      <c r="B207" s="3" t="e">
        <f>VLOOKUP(A207,LOCALIDAD!$A$3:$C$22,3,FALSE)</f>
        <v>#N/A</v>
      </c>
      <c r="C207" s="9"/>
      <c r="D207" s="37">
        <f t="shared" si="6"/>
        <v>0</v>
      </c>
      <c r="E207" s="33" t="str">
        <f>IFERROR(VLOOKUP(C207,RUBROS!A:B,2,FALSE),"")</f>
        <v/>
      </c>
      <c r="F207" s="33" t="str">
        <f>IFERROR(VLOOKUP(C207,RUBROS!A:E,5,FALSE),"")</f>
        <v/>
      </c>
      <c r="G207" s="9"/>
      <c r="H207" s="33" t="str">
        <f>IFERROR(VLOOKUP(G207,CONTRATISTAS!E:F,2,FALSE),"")</f>
        <v/>
      </c>
      <c r="I207" s="9"/>
      <c r="J207" s="4" t="e">
        <f>VLOOKUP(I207,TIPOS_CONTRATOS!$E$4:$F$19,2,FALSE)</f>
        <v>#N/A</v>
      </c>
      <c r="K207" s="9"/>
      <c r="L207" s="13"/>
      <c r="M207" s="9"/>
      <c r="N207" s="9"/>
      <c r="O207" s="10"/>
      <c r="P207" s="10"/>
      <c r="Q207" s="10"/>
      <c r="R207" s="10"/>
      <c r="S207" s="8"/>
      <c r="T207" s="8"/>
      <c r="U207" s="8"/>
      <c r="V207" s="9"/>
      <c r="W207" s="4" t="e">
        <f>VLOOKUP(V207,TIPOS_ANULACION!$D$5:$E$6,2,FALSE)</f>
        <v>#N/A</v>
      </c>
      <c r="X207" s="8"/>
      <c r="Y207" s="9"/>
      <c r="Z207" s="10"/>
      <c r="AA207" s="38">
        <f t="shared" si="7"/>
        <v>0</v>
      </c>
      <c r="AB207" s="9"/>
      <c r="AC207" s="4" t="e">
        <f>VLOOKUP(AB207,'ESTADOS ACTUALES CONTRATO'!$E$4:$F$11,2,FALSE)</f>
        <v>#N/A</v>
      </c>
      <c r="AD207" s="9"/>
      <c r="AE207" s="9"/>
      <c r="AF207" s="9"/>
      <c r="AG207" s="12"/>
    </row>
    <row r="208" spans="1:33" x14ac:dyDescent="0.25">
      <c r="A208" s="26"/>
      <c r="B208" s="3" t="e">
        <f>VLOOKUP(A208,LOCALIDAD!$A$3:$C$22,3,FALSE)</f>
        <v>#N/A</v>
      </c>
      <c r="C208" s="9"/>
      <c r="D208" s="37">
        <f t="shared" si="6"/>
        <v>0</v>
      </c>
      <c r="E208" s="33" t="str">
        <f>IFERROR(VLOOKUP(C208,RUBROS!A:B,2,FALSE),"")</f>
        <v/>
      </c>
      <c r="F208" s="33" t="str">
        <f>IFERROR(VLOOKUP(C208,RUBROS!A:E,5,FALSE),"")</f>
        <v/>
      </c>
      <c r="G208" s="9"/>
      <c r="H208" s="33" t="str">
        <f>IFERROR(VLOOKUP(G208,CONTRATISTAS!E:F,2,FALSE),"")</f>
        <v/>
      </c>
      <c r="I208" s="9"/>
      <c r="J208" s="4" t="e">
        <f>VLOOKUP(I208,TIPOS_CONTRATOS!$E$4:$F$19,2,FALSE)</f>
        <v>#N/A</v>
      </c>
      <c r="K208" s="9"/>
      <c r="L208" s="13"/>
      <c r="M208" s="9"/>
      <c r="N208" s="9"/>
      <c r="O208" s="10"/>
      <c r="P208" s="10"/>
      <c r="Q208" s="10"/>
      <c r="R208" s="10"/>
      <c r="S208" s="8"/>
      <c r="T208" s="8"/>
      <c r="U208" s="8"/>
      <c r="V208" s="9"/>
      <c r="W208" s="4" t="e">
        <f>VLOOKUP(V208,TIPOS_ANULACION!$D$5:$E$6,2,FALSE)</f>
        <v>#N/A</v>
      </c>
      <c r="X208" s="8"/>
      <c r="Y208" s="9"/>
      <c r="Z208" s="10"/>
      <c r="AA208" s="38">
        <f t="shared" si="7"/>
        <v>0</v>
      </c>
      <c r="AB208" s="9"/>
      <c r="AC208" s="4" t="e">
        <f>VLOOKUP(AB208,'ESTADOS ACTUALES CONTRATO'!$E$4:$F$11,2,FALSE)</f>
        <v>#N/A</v>
      </c>
      <c r="AD208" s="9"/>
      <c r="AE208" s="9"/>
      <c r="AF208" s="9"/>
      <c r="AG208" s="12"/>
    </row>
    <row r="209" spans="1:33" x14ac:dyDescent="0.25">
      <c r="A209" s="26"/>
      <c r="B209" s="3" t="e">
        <f>VLOOKUP(A209,LOCALIDAD!$A$3:$C$22,3,FALSE)</f>
        <v>#N/A</v>
      </c>
      <c r="C209" s="9"/>
      <c r="D209" s="37">
        <f t="shared" si="6"/>
        <v>0</v>
      </c>
      <c r="E209" s="33" t="str">
        <f>IFERROR(VLOOKUP(C209,RUBROS!A:B,2,FALSE),"")</f>
        <v/>
      </c>
      <c r="F209" s="33" t="str">
        <f>IFERROR(VLOOKUP(C209,RUBROS!A:E,5,FALSE),"")</f>
        <v/>
      </c>
      <c r="G209" s="9"/>
      <c r="H209" s="33" t="str">
        <f>IFERROR(VLOOKUP(G209,CONTRATISTAS!E:F,2,FALSE),"")</f>
        <v/>
      </c>
      <c r="I209" s="9"/>
      <c r="J209" s="4" t="e">
        <f>VLOOKUP(I209,TIPOS_CONTRATOS!$E$4:$F$19,2,FALSE)</f>
        <v>#N/A</v>
      </c>
      <c r="K209" s="9"/>
      <c r="L209" s="13"/>
      <c r="M209" s="9"/>
      <c r="N209" s="9"/>
      <c r="O209" s="10"/>
      <c r="P209" s="10"/>
      <c r="Q209" s="10"/>
      <c r="R209" s="10"/>
      <c r="S209" s="8"/>
      <c r="T209" s="8"/>
      <c r="U209" s="8"/>
      <c r="V209" s="9"/>
      <c r="W209" s="4" t="e">
        <f>VLOOKUP(V209,TIPOS_ANULACION!$D$5:$E$6,2,FALSE)</f>
        <v>#N/A</v>
      </c>
      <c r="X209" s="8"/>
      <c r="Y209" s="9"/>
      <c r="Z209" s="10"/>
      <c r="AA209" s="38">
        <f t="shared" si="7"/>
        <v>0</v>
      </c>
      <c r="AB209" s="9"/>
      <c r="AC209" s="4" t="e">
        <f>VLOOKUP(AB209,'ESTADOS ACTUALES CONTRATO'!$E$4:$F$11,2,FALSE)</f>
        <v>#N/A</v>
      </c>
      <c r="AD209" s="9"/>
      <c r="AE209" s="9"/>
      <c r="AF209" s="9"/>
      <c r="AG209" s="12"/>
    </row>
    <row r="210" spans="1:33" x14ac:dyDescent="0.25">
      <c r="A210" s="26"/>
      <c r="B210" s="3" t="e">
        <f>VLOOKUP(A210,LOCALIDAD!$A$3:$C$22,3,FALSE)</f>
        <v>#N/A</v>
      </c>
      <c r="C210" s="9"/>
      <c r="D210" s="37">
        <f t="shared" si="6"/>
        <v>0</v>
      </c>
      <c r="E210" s="33" t="str">
        <f>IFERROR(VLOOKUP(C210,RUBROS!A:B,2,FALSE),"")</f>
        <v/>
      </c>
      <c r="F210" s="33" t="str">
        <f>IFERROR(VLOOKUP(C210,RUBROS!A:E,5,FALSE),"")</f>
        <v/>
      </c>
      <c r="G210" s="9"/>
      <c r="H210" s="33" t="str">
        <f>IFERROR(VLOOKUP(G210,CONTRATISTAS!E:F,2,FALSE),"")</f>
        <v/>
      </c>
      <c r="I210" s="9"/>
      <c r="J210" s="4" t="e">
        <f>VLOOKUP(I210,TIPOS_CONTRATOS!$E$4:$F$19,2,FALSE)</f>
        <v>#N/A</v>
      </c>
      <c r="K210" s="9"/>
      <c r="L210" s="13"/>
      <c r="M210" s="9"/>
      <c r="N210" s="9"/>
      <c r="O210" s="10"/>
      <c r="P210" s="10"/>
      <c r="Q210" s="10"/>
      <c r="R210" s="10"/>
      <c r="S210" s="8"/>
      <c r="T210" s="8"/>
      <c r="U210" s="8"/>
      <c r="V210" s="9"/>
      <c r="W210" s="4" t="e">
        <f>VLOOKUP(V210,TIPOS_ANULACION!$D$5:$E$6,2,FALSE)</f>
        <v>#N/A</v>
      </c>
      <c r="X210" s="8"/>
      <c r="Y210" s="9"/>
      <c r="Z210" s="10"/>
      <c r="AA210" s="38">
        <f t="shared" si="7"/>
        <v>0</v>
      </c>
      <c r="AB210" s="9"/>
      <c r="AC210" s="4" t="e">
        <f>VLOOKUP(AB210,'ESTADOS ACTUALES CONTRATO'!$E$4:$F$11,2,FALSE)</f>
        <v>#N/A</v>
      </c>
      <c r="AD210" s="9"/>
      <c r="AE210" s="9"/>
      <c r="AF210" s="9"/>
      <c r="AG210" s="12"/>
    </row>
    <row r="211" spans="1:33" x14ac:dyDescent="0.25">
      <c r="A211" s="26"/>
      <c r="B211" s="3" t="e">
        <f>VLOOKUP(A211,LOCALIDAD!$A$3:$C$22,3,FALSE)</f>
        <v>#N/A</v>
      </c>
      <c r="C211" s="9"/>
      <c r="D211" s="37">
        <f t="shared" si="6"/>
        <v>0</v>
      </c>
      <c r="E211" s="33" t="str">
        <f>IFERROR(VLOOKUP(C211,RUBROS!A:B,2,FALSE),"")</f>
        <v/>
      </c>
      <c r="F211" s="33" t="str">
        <f>IFERROR(VLOOKUP(C211,RUBROS!A:E,5,FALSE),"")</f>
        <v/>
      </c>
      <c r="G211" s="9"/>
      <c r="H211" s="33" t="str">
        <f>IFERROR(VLOOKUP(G211,CONTRATISTAS!E:F,2,FALSE),"")</f>
        <v/>
      </c>
      <c r="I211" s="9"/>
      <c r="J211" s="4" t="e">
        <f>VLOOKUP(I211,TIPOS_CONTRATOS!$E$4:$F$19,2,FALSE)</f>
        <v>#N/A</v>
      </c>
      <c r="K211" s="9"/>
      <c r="L211" s="13"/>
      <c r="M211" s="9"/>
      <c r="N211" s="9"/>
      <c r="O211" s="10"/>
      <c r="P211" s="10"/>
      <c r="Q211" s="10"/>
      <c r="R211" s="10"/>
      <c r="S211" s="8"/>
      <c r="T211" s="8"/>
      <c r="U211" s="8"/>
      <c r="V211" s="9"/>
      <c r="W211" s="4" t="e">
        <f>VLOOKUP(V211,TIPOS_ANULACION!$D$5:$E$6,2,FALSE)</f>
        <v>#N/A</v>
      </c>
      <c r="X211" s="8"/>
      <c r="Y211" s="9"/>
      <c r="Z211" s="10"/>
      <c r="AA211" s="38">
        <f t="shared" si="7"/>
        <v>0</v>
      </c>
      <c r="AB211" s="9"/>
      <c r="AC211" s="4" t="e">
        <f>VLOOKUP(AB211,'ESTADOS ACTUALES CONTRATO'!$E$4:$F$11,2,FALSE)</f>
        <v>#N/A</v>
      </c>
      <c r="AD211" s="9"/>
      <c r="AE211" s="9"/>
      <c r="AF211" s="9"/>
      <c r="AG211" s="12"/>
    </row>
    <row r="212" spans="1:33" x14ac:dyDescent="0.25">
      <c r="A212" s="26"/>
      <c r="B212" s="3" t="e">
        <f>VLOOKUP(A212,LOCALIDAD!$A$3:$C$22,3,FALSE)</f>
        <v>#N/A</v>
      </c>
      <c r="C212" s="9"/>
      <c r="D212" s="37">
        <f t="shared" si="6"/>
        <v>0</v>
      </c>
      <c r="E212" s="33" t="str">
        <f>IFERROR(VLOOKUP(C212,RUBROS!A:B,2,FALSE),"")</f>
        <v/>
      </c>
      <c r="F212" s="33" t="str">
        <f>IFERROR(VLOOKUP(C212,RUBROS!A:E,5,FALSE),"")</f>
        <v/>
      </c>
      <c r="G212" s="9"/>
      <c r="H212" s="33" t="str">
        <f>IFERROR(VLOOKUP(G212,CONTRATISTAS!E:F,2,FALSE),"")</f>
        <v/>
      </c>
      <c r="I212" s="9"/>
      <c r="J212" s="4" t="e">
        <f>VLOOKUP(I212,TIPOS_CONTRATOS!$E$4:$F$19,2,FALSE)</f>
        <v>#N/A</v>
      </c>
      <c r="K212" s="9"/>
      <c r="L212" s="13"/>
      <c r="M212" s="9"/>
      <c r="N212" s="9"/>
      <c r="O212" s="10"/>
      <c r="P212" s="10"/>
      <c r="Q212" s="10"/>
      <c r="R212" s="10"/>
      <c r="S212" s="8"/>
      <c r="T212" s="8"/>
      <c r="U212" s="8"/>
      <c r="V212" s="9"/>
      <c r="W212" s="4" t="e">
        <f>VLOOKUP(V212,TIPOS_ANULACION!$D$5:$E$6,2,FALSE)</f>
        <v>#N/A</v>
      </c>
      <c r="X212" s="8"/>
      <c r="Y212" s="9"/>
      <c r="Z212" s="10"/>
      <c r="AA212" s="38">
        <f t="shared" si="7"/>
        <v>0</v>
      </c>
      <c r="AB212" s="9"/>
      <c r="AC212" s="4" t="e">
        <f>VLOOKUP(AB212,'ESTADOS ACTUALES CONTRATO'!$E$4:$F$11,2,FALSE)</f>
        <v>#N/A</v>
      </c>
      <c r="AD212" s="9"/>
      <c r="AE212" s="9"/>
      <c r="AF212" s="9"/>
      <c r="AG212" s="12"/>
    </row>
    <row r="213" spans="1:33" x14ac:dyDescent="0.25">
      <c r="A213" s="26"/>
      <c r="B213" s="3" t="e">
        <f>VLOOKUP(A213,LOCALIDAD!$A$3:$C$22,3,FALSE)</f>
        <v>#N/A</v>
      </c>
      <c r="C213" s="9"/>
      <c r="D213" s="37">
        <f t="shared" si="6"/>
        <v>0</v>
      </c>
      <c r="E213" s="33" t="str">
        <f>IFERROR(VLOOKUP(C213,RUBROS!A:B,2,FALSE),"")</f>
        <v/>
      </c>
      <c r="F213" s="33" t="str">
        <f>IFERROR(VLOOKUP(C213,RUBROS!A:E,5,FALSE),"")</f>
        <v/>
      </c>
      <c r="G213" s="9"/>
      <c r="H213" s="33" t="str">
        <f>IFERROR(VLOOKUP(G213,CONTRATISTAS!E:F,2,FALSE),"")</f>
        <v/>
      </c>
      <c r="I213" s="9"/>
      <c r="J213" s="4" t="e">
        <f>VLOOKUP(I213,TIPOS_CONTRATOS!$E$4:$F$19,2,FALSE)</f>
        <v>#N/A</v>
      </c>
      <c r="K213" s="9"/>
      <c r="L213" s="13"/>
      <c r="M213" s="9"/>
      <c r="N213" s="9"/>
      <c r="O213" s="10"/>
      <c r="P213" s="10"/>
      <c r="Q213" s="10"/>
      <c r="R213" s="10"/>
      <c r="S213" s="8"/>
      <c r="T213" s="8"/>
      <c r="U213" s="8"/>
      <c r="V213" s="9"/>
      <c r="W213" s="4" t="e">
        <f>VLOOKUP(V213,TIPOS_ANULACION!$D$5:$E$6,2,FALSE)</f>
        <v>#N/A</v>
      </c>
      <c r="X213" s="8"/>
      <c r="Y213" s="9"/>
      <c r="Z213" s="10"/>
      <c r="AA213" s="38">
        <f t="shared" si="7"/>
        <v>0</v>
      </c>
      <c r="AB213" s="9"/>
      <c r="AC213" s="4" t="e">
        <f>VLOOKUP(AB213,'ESTADOS ACTUALES CONTRATO'!$E$4:$F$11,2,FALSE)</f>
        <v>#N/A</v>
      </c>
      <c r="AD213" s="9"/>
      <c r="AE213" s="9"/>
      <c r="AF213" s="9"/>
      <c r="AG213" s="12"/>
    </row>
    <row r="214" spans="1:33" x14ac:dyDescent="0.25">
      <c r="A214" s="26"/>
      <c r="B214" s="3" t="e">
        <f>VLOOKUP(A214,LOCALIDAD!$A$3:$C$22,3,FALSE)</f>
        <v>#N/A</v>
      </c>
      <c r="C214" s="9"/>
      <c r="D214" s="37">
        <f t="shared" si="6"/>
        <v>0</v>
      </c>
      <c r="E214" s="33" t="str">
        <f>IFERROR(VLOOKUP(C214,RUBROS!A:B,2,FALSE),"")</f>
        <v/>
      </c>
      <c r="F214" s="33" t="str">
        <f>IFERROR(VLOOKUP(C214,RUBROS!A:E,5,FALSE),"")</f>
        <v/>
      </c>
      <c r="G214" s="9"/>
      <c r="H214" s="33" t="str">
        <f>IFERROR(VLOOKUP(G214,CONTRATISTAS!E:F,2,FALSE),"")</f>
        <v/>
      </c>
      <c r="I214" s="9"/>
      <c r="J214" s="4" t="e">
        <f>VLOOKUP(I214,TIPOS_CONTRATOS!$E$4:$F$19,2,FALSE)</f>
        <v>#N/A</v>
      </c>
      <c r="K214" s="9"/>
      <c r="L214" s="13"/>
      <c r="M214" s="9"/>
      <c r="N214" s="9"/>
      <c r="O214" s="10"/>
      <c r="P214" s="10"/>
      <c r="Q214" s="10"/>
      <c r="R214" s="10"/>
      <c r="S214" s="8"/>
      <c r="T214" s="8"/>
      <c r="U214" s="8"/>
      <c r="V214" s="9"/>
      <c r="W214" s="4" t="e">
        <f>VLOOKUP(V214,TIPOS_ANULACION!$D$5:$E$6,2,FALSE)</f>
        <v>#N/A</v>
      </c>
      <c r="X214" s="8"/>
      <c r="Y214" s="9"/>
      <c r="Z214" s="10"/>
      <c r="AA214" s="38">
        <f t="shared" si="7"/>
        <v>0</v>
      </c>
      <c r="AB214" s="9"/>
      <c r="AC214" s="4" t="e">
        <f>VLOOKUP(AB214,'ESTADOS ACTUALES CONTRATO'!$E$4:$F$11,2,FALSE)</f>
        <v>#N/A</v>
      </c>
      <c r="AD214" s="9"/>
      <c r="AE214" s="9"/>
      <c r="AF214" s="9"/>
      <c r="AG214" s="12"/>
    </row>
    <row r="215" spans="1:33" x14ac:dyDescent="0.25">
      <c r="A215" s="26"/>
      <c r="B215" s="3" t="e">
        <f>VLOOKUP(A215,LOCALIDAD!$A$3:$C$22,3,FALSE)</f>
        <v>#N/A</v>
      </c>
      <c r="C215" s="9"/>
      <c r="D215" s="37">
        <f t="shared" si="6"/>
        <v>0</v>
      </c>
      <c r="E215" s="33" t="str">
        <f>IFERROR(VLOOKUP(C215,RUBROS!A:B,2,FALSE),"")</f>
        <v/>
      </c>
      <c r="F215" s="33" t="str">
        <f>IFERROR(VLOOKUP(C215,RUBROS!A:E,5,FALSE),"")</f>
        <v/>
      </c>
      <c r="G215" s="9"/>
      <c r="H215" s="33" t="str">
        <f>IFERROR(VLOOKUP(G215,CONTRATISTAS!E:F,2,FALSE),"")</f>
        <v/>
      </c>
      <c r="I215" s="9"/>
      <c r="J215" s="4" t="e">
        <f>VLOOKUP(I215,TIPOS_CONTRATOS!$E$4:$F$19,2,FALSE)</f>
        <v>#N/A</v>
      </c>
      <c r="K215" s="9"/>
      <c r="L215" s="13"/>
      <c r="M215" s="9"/>
      <c r="N215" s="9"/>
      <c r="O215" s="10"/>
      <c r="P215" s="10"/>
      <c r="Q215" s="10"/>
      <c r="R215" s="10"/>
      <c r="S215" s="8"/>
      <c r="T215" s="8"/>
      <c r="U215" s="8"/>
      <c r="V215" s="9"/>
      <c r="W215" s="4" t="e">
        <f>VLOOKUP(V215,TIPOS_ANULACION!$D$5:$E$6,2,FALSE)</f>
        <v>#N/A</v>
      </c>
      <c r="X215" s="8"/>
      <c r="Y215" s="9"/>
      <c r="Z215" s="10"/>
      <c r="AA215" s="38">
        <f t="shared" si="7"/>
        <v>0</v>
      </c>
      <c r="AB215" s="9"/>
      <c r="AC215" s="4" t="e">
        <f>VLOOKUP(AB215,'ESTADOS ACTUALES CONTRATO'!$E$4:$F$11,2,FALSE)</f>
        <v>#N/A</v>
      </c>
      <c r="AD215" s="9"/>
      <c r="AE215" s="9"/>
      <c r="AF215" s="9"/>
      <c r="AG215" s="12"/>
    </row>
    <row r="216" spans="1:33" x14ac:dyDescent="0.25">
      <c r="A216" s="26"/>
      <c r="B216" s="3" t="e">
        <f>VLOOKUP(A216,LOCALIDAD!$A$3:$C$22,3,FALSE)</f>
        <v>#N/A</v>
      </c>
      <c r="C216" s="9"/>
      <c r="D216" s="37">
        <f t="shared" si="6"/>
        <v>0</v>
      </c>
      <c r="E216" s="33" t="str">
        <f>IFERROR(VLOOKUP(C216,RUBROS!A:B,2,FALSE),"")</f>
        <v/>
      </c>
      <c r="F216" s="33" t="str">
        <f>IFERROR(VLOOKUP(C216,RUBROS!A:E,5,FALSE),"")</f>
        <v/>
      </c>
      <c r="G216" s="9"/>
      <c r="H216" s="33" t="str">
        <f>IFERROR(VLOOKUP(G216,CONTRATISTAS!E:F,2,FALSE),"")</f>
        <v/>
      </c>
      <c r="I216" s="9"/>
      <c r="J216" s="4" t="e">
        <f>VLOOKUP(I216,TIPOS_CONTRATOS!$E$4:$F$19,2,FALSE)</f>
        <v>#N/A</v>
      </c>
      <c r="K216" s="9"/>
      <c r="L216" s="13"/>
      <c r="M216" s="9"/>
      <c r="N216" s="9"/>
      <c r="O216" s="10"/>
      <c r="P216" s="10"/>
      <c r="Q216" s="10"/>
      <c r="R216" s="10"/>
      <c r="S216" s="8"/>
      <c r="T216" s="8"/>
      <c r="U216" s="8"/>
      <c r="V216" s="9"/>
      <c r="W216" s="4" t="e">
        <f>VLOOKUP(V216,TIPOS_ANULACION!$D$5:$E$6,2,FALSE)</f>
        <v>#N/A</v>
      </c>
      <c r="X216" s="8"/>
      <c r="Y216" s="9"/>
      <c r="Z216" s="10"/>
      <c r="AA216" s="38">
        <f t="shared" si="7"/>
        <v>0</v>
      </c>
      <c r="AB216" s="9"/>
      <c r="AC216" s="4" t="e">
        <f>VLOOKUP(AB216,'ESTADOS ACTUALES CONTRATO'!$E$4:$F$11,2,FALSE)</f>
        <v>#N/A</v>
      </c>
      <c r="AD216" s="9"/>
      <c r="AE216" s="9"/>
      <c r="AF216" s="9"/>
      <c r="AG216" s="12"/>
    </row>
    <row r="217" spans="1:33" x14ac:dyDescent="0.25">
      <c r="A217" s="26"/>
      <c r="B217" s="3" t="e">
        <f>VLOOKUP(A217,LOCALIDAD!$A$3:$C$22,3,FALSE)</f>
        <v>#N/A</v>
      </c>
      <c r="C217" s="9"/>
      <c r="D217" s="37">
        <f t="shared" si="6"/>
        <v>0</v>
      </c>
      <c r="E217" s="33" t="str">
        <f>IFERROR(VLOOKUP(C217,RUBROS!A:B,2,FALSE),"")</f>
        <v/>
      </c>
      <c r="F217" s="33" t="str">
        <f>IFERROR(VLOOKUP(C217,RUBROS!A:E,5,FALSE),"")</f>
        <v/>
      </c>
      <c r="G217" s="9"/>
      <c r="H217" s="33" t="str">
        <f>IFERROR(VLOOKUP(G217,CONTRATISTAS!E:F,2,FALSE),"")</f>
        <v/>
      </c>
      <c r="I217" s="9"/>
      <c r="J217" s="4" t="e">
        <f>VLOOKUP(I217,TIPOS_CONTRATOS!$E$4:$F$19,2,FALSE)</f>
        <v>#N/A</v>
      </c>
      <c r="K217" s="9"/>
      <c r="L217" s="13"/>
      <c r="M217" s="9"/>
      <c r="N217" s="9"/>
      <c r="O217" s="10"/>
      <c r="P217" s="10"/>
      <c r="Q217" s="10"/>
      <c r="R217" s="10"/>
      <c r="S217" s="8"/>
      <c r="T217" s="8"/>
      <c r="U217" s="8"/>
      <c r="V217" s="9"/>
      <c r="W217" s="4" t="e">
        <f>VLOOKUP(V217,TIPOS_ANULACION!$D$5:$E$6,2,FALSE)</f>
        <v>#N/A</v>
      </c>
      <c r="X217" s="8"/>
      <c r="Y217" s="9"/>
      <c r="Z217" s="10"/>
      <c r="AA217" s="38">
        <f t="shared" si="7"/>
        <v>0</v>
      </c>
      <c r="AB217" s="9"/>
      <c r="AC217" s="4" t="e">
        <f>VLOOKUP(AB217,'ESTADOS ACTUALES CONTRATO'!$E$4:$F$11,2,FALSE)</f>
        <v>#N/A</v>
      </c>
      <c r="AD217" s="9"/>
      <c r="AE217" s="9"/>
      <c r="AF217" s="9"/>
      <c r="AG217" s="12"/>
    </row>
    <row r="218" spans="1:33" x14ac:dyDescent="0.25">
      <c r="A218" s="26"/>
      <c r="B218" s="3" t="e">
        <f>VLOOKUP(A218,LOCALIDAD!$A$3:$C$22,3,FALSE)</f>
        <v>#N/A</v>
      </c>
      <c r="C218" s="9"/>
      <c r="D218" s="37">
        <f t="shared" si="6"/>
        <v>0</v>
      </c>
      <c r="E218" s="33" t="str">
        <f>IFERROR(VLOOKUP(C218,RUBROS!A:B,2,FALSE),"")</f>
        <v/>
      </c>
      <c r="F218" s="33" t="str">
        <f>IFERROR(VLOOKUP(C218,RUBROS!A:E,5,FALSE),"")</f>
        <v/>
      </c>
      <c r="G218" s="9"/>
      <c r="H218" s="33" t="str">
        <f>IFERROR(VLOOKUP(G218,CONTRATISTAS!E:F,2,FALSE),"")</f>
        <v/>
      </c>
      <c r="I218" s="9"/>
      <c r="J218" s="4" t="e">
        <f>VLOOKUP(I218,TIPOS_CONTRATOS!$E$4:$F$19,2,FALSE)</f>
        <v>#N/A</v>
      </c>
      <c r="K218" s="9"/>
      <c r="L218" s="13"/>
      <c r="M218" s="9"/>
      <c r="N218" s="9"/>
      <c r="O218" s="10"/>
      <c r="P218" s="10"/>
      <c r="Q218" s="10"/>
      <c r="R218" s="10"/>
      <c r="S218" s="8"/>
      <c r="T218" s="8"/>
      <c r="U218" s="8"/>
      <c r="V218" s="9"/>
      <c r="W218" s="4" t="e">
        <f>VLOOKUP(V218,TIPOS_ANULACION!$D$5:$E$6,2,FALSE)</f>
        <v>#N/A</v>
      </c>
      <c r="X218" s="8"/>
      <c r="Y218" s="9"/>
      <c r="Z218" s="10"/>
      <c r="AA218" s="38">
        <f t="shared" si="7"/>
        <v>0</v>
      </c>
      <c r="AB218" s="9"/>
      <c r="AC218" s="4" t="e">
        <f>VLOOKUP(AB218,'ESTADOS ACTUALES CONTRATO'!$E$4:$F$11,2,FALSE)</f>
        <v>#N/A</v>
      </c>
      <c r="AD218" s="9"/>
      <c r="AE218" s="9"/>
      <c r="AF218" s="9"/>
      <c r="AG218" s="12"/>
    </row>
    <row r="219" spans="1:33" x14ac:dyDescent="0.25">
      <c r="A219" s="26"/>
      <c r="B219" s="3" t="e">
        <f>VLOOKUP(A219,LOCALIDAD!$A$3:$C$22,3,FALSE)</f>
        <v>#N/A</v>
      </c>
      <c r="C219" s="9"/>
      <c r="D219" s="37">
        <f t="shared" si="6"/>
        <v>0</v>
      </c>
      <c r="E219" s="33" t="str">
        <f>IFERROR(VLOOKUP(C219,RUBROS!A:B,2,FALSE),"")</f>
        <v/>
      </c>
      <c r="F219" s="33" t="str">
        <f>IFERROR(VLOOKUP(C219,RUBROS!A:E,5,FALSE),"")</f>
        <v/>
      </c>
      <c r="G219" s="9"/>
      <c r="H219" s="33" t="str">
        <f>IFERROR(VLOOKUP(G219,CONTRATISTAS!E:F,2,FALSE),"")</f>
        <v/>
      </c>
      <c r="I219" s="9"/>
      <c r="J219" s="4" t="e">
        <f>VLOOKUP(I219,TIPOS_CONTRATOS!$E$4:$F$19,2,FALSE)</f>
        <v>#N/A</v>
      </c>
      <c r="K219" s="9"/>
      <c r="L219" s="13"/>
      <c r="M219" s="9"/>
      <c r="N219" s="9"/>
      <c r="O219" s="10"/>
      <c r="P219" s="10"/>
      <c r="Q219" s="10"/>
      <c r="R219" s="10"/>
      <c r="S219" s="8"/>
      <c r="T219" s="8"/>
      <c r="U219" s="8"/>
      <c r="V219" s="9"/>
      <c r="W219" s="4" t="e">
        <f>VLOOKUP(V219,TIPOS_ANULACION!$D$5:$E$6,2,FALSE)</f>
        <v>#N/A</v>
      </c>
      <c r="X219" s="8"/>
      <c r="Y219" s="9"/>
      <c r="Z219" s="10"/>
      <c r="AA219" s="38">
        <f t="shared" si="7"/>
        <v>0</v>
      </c>
      <c r="AB219" s="9"/>
      <c r="AC219" s="4" t="e">
        <f>VLOOKUP(AB219,'ESTADOS ACTUALES CONTRATO'!$E$4:$F$11,2,FALSE)</f>
        <v>#N/A</v>
      </c>
      <c r="AD219" s="9"/>
      <c r="AE219" s="9"/>
      <c r="AF219" s="9"/>
      <c r="AG219" s="12"/>
    </row>
    <row r="220" spans="1:33" x14ac:dyDescent="0.25">
      <c r="A220" s="26"/>
      <c r="B220" s="3" t="e">
        <f>VLOOKUP(A220,LOCALIDAD!$A$3:$C$22,3,FALSE)</f>
        <v>#N/A</v>
      </c>
      <c r="C220" s="9"/>
      <c r="D220" s="37">
        <f t="shared" si="6"/>
        <v>0</v>
      </c>
      <c r="E220" s="33" t="str">
        <f>IFERROR(VLOOKUP(C220,RUBROS!A:B,2,FALSE),"")</f>
        <v/>
      </c>
      <c r="F220" s="33" t="str">
        <f>IFERROR(VLOOKUP(C220,RUBROS!A:E,5,FALSE),"")</f>
        <v/>
      </c>
      <c r="G220" s="9"/>
      <c r="H220" s="33" t="str">
        <f>IFERROR(VLOOKUP(G220,CONTRATISTAS!E:F,2,FALSE),"")</f>
        <v/>
      </c>
      <c r="I220" s="9"/>
      <c r="J220" s="4" t="e">
        <f>VLOOKUP(I220,TIPOS_CONTRATOS!$E$4:$F$19,2,FALSE)</f>
        <v>#N/A</v>
      </c>
      <c r="K220" s="9"/>
      <c r="L220" s="13"/>
      <c r="M220" s="9"/>
      <c r="N220" s="9"/>
      <c r="O220" s="10"/>
      <c r="P220" s="10"/>
      <c r="Q220" s="10"/>
      <c r="R220" s="10"/>
      <c r="S220" s="8"/>
      <c r="T220" s="8"/>
      <c r="U220" s="8"/>
      <c r="V220" s="9"/>
      <c r="W220" s="4" t="e">
        <f>VLOOKUP(V220,TIPOS_ANULACION!$D$5:$E$6,2,FALSE)</f>
        <v>#N/A</v>
      </c>
      <c r="X220" s="8"/>
      <c r="Y220" s="9"/>
      <c r="Z220" s="10"/>
      <c r="AA220" s="38">
        <f t="shared" si="7"/>
        <v>0</v>
      </c>
      <c r="AB220" s="9"/>
      <c r="AC220" s="4" t="e">
        <f>VLOOKUP(AB220,'ESTADOS ACTUALES CONTRATO'!$E$4:$F$11,2,FALSE)</f>
        <v>#N/A</v>
      </c>
      <c r="AD220" s="9"/>
      <c r="AE220" s="9"/>
      <c r="AF220" s="9"/>
      <c r="AG220" s="12"/>
    </row>
    <row r="221" spans="1:33" x14ac:dyDescent="0.25">
      <c r="A221" s="26"/>
      <c r="B221" s="3" t="e">
        <f>VLOOKUP(A221,LOCALIDAD!$A$3:$C$22,3,FALSE)</f>
        <v>#N/A</v>
      </c>
      <c r="C221" s="9"/>
      <c r="D221" s="37">
        <f t="shared" si="6"/>
        <v>0</v>
      </c>
      <c r="E221" s="33" t="str">
        <f>IFERROR(VLOOKUP(C221,RUBROS!A:B,2,FALSE),"")</f>
        <v/>
      </c>
      <c r="F221" s="33" t="str">
        <f>IFERROR(VLOOKUP(C221,RUBROS!A:E,5,FALSE),"")</f>
        <v/>
      </c>
      <c r="G221" s="9"/>
      <c r="H221" s="33" t="str">
        <f>IFERROR(VLOOKUP(G221,CONTRATISTAS!E:F,2,FALSE),"")</f>
        <v/>
      </c>
      <c r="I221" s="9"/>
      <c r="J221" s="4" t="e">
        <f>VLOOKUP(I221,TIPOS_CONTRATOS!$E$4:$F$19,2,FALSE)</f>
        <v>#N/A</v>
      </c>
      <c r="K221" s="9"/>
      <c r="L221" s="13"/>
      <c r="M221" s="9"/>
      <c r="N221" s="9"/>
      <c r="O221" s="10"/>
      <c r="P221" s="10"/>
      <c r="Q221" s="10"/>
      <c r="R221" s="10"/>
      <c r="S221" s="8"/>
      <c r="T221" s="8"/>
      <c r="U221" s="8"/>
      <c r="V221" s="9"/>
      <c r="W221" s="4" t="e">
        <f>VLOOKUP(V221,TIPOS_ANULACION!$D$5:$E$6,2,FALSE)</f>
        <v>#N/A</v>
      </c>
      <c r="X221" s="8"/>
      <c r="Y221" s="9"/>
      <c r="Z221" s="10"/>
      <c r="AA221" s="38">
        <f t="shared" si="7"/>
        <v>0</v>
      </c>
      <c r="AB221" s="9"/>
      <c r="AC221" s="4" t="e">
        <f>VLOOKUP(AB221,'ESTADOS ACTUALES CONTRATO'!$E$4:$F$11,2,FALSE)</f>
        <v>#N/A</v>
      </c>
      <c r="AD221" s="9"/>
      <c r="AE221" s="9"/>
      <c r="AF221" s="9"/>
      <c r="AG221" s="12"/>
    </row>
    <row r="222" spans="1:33" x14ac:dyDescent="0.25">
      <c r="A222" s="26"/>
      <c r="B222" s="3" t="e">
        <f>VLOOKUP(A222,LOCALIDAD!$A$3:$C$22,3,FALSE)</f>
        <v>#N/A</v>
      </c>
      <c r="C222" s="9"/>
      <c r="D222" s="37">
        <f t="shared" si="6"/>
        <v>0</v>
      </c>
      <c r="E222" s="33" t="str">
        <f>IFERROR(VLOOKUP(C222,RUBROS!A:B,2,FALSE),"")</f>
        <v/>
      </c>
      <c r="F222" s="33" t="str">
        <f>IFERROR(VLOOKUP(C222,RUBROS!A:E,5,FALSE),"")</f>
        <v/>
      </c>
      <c r="G222" s="9"/>
      <c r="H222" s="33" t="str">
        <f>IFERROR(VLOOKUP(G222,CONTRATISTAS!E:F,2,FALSE),"")</f>
        <v/>
      </c>
      <c r="I222" s="9"/>
      <c r="J222" s="4" t="e">
        <f>VLOOKUP(I222,TIPOS_CONTRATOS!$E$4:$F$19,2,FALSE)</f>
        <v>#N/A</v>
      </c>
      <c r="K222" s="9"/>
      <c r="L222" s="13"/>
      <c r="M222" s="9"/>
      <c r="N222" s="9"/>
      <c r="O222" s="10"/>
      <c r="P222" s="10"/>
      <c r="Q222" s="10"/>
      <c r="R222" s="10"/>
      <c r="S222" s="8"/>
      <c r="T222" s="8"/>
      <c r="U222" s="8"/>
      <c r="V222" s="9"/>
      <c r="W222" s="4" t="e">
        <f>VLOOKUP(V222,TIPOS_ANULACION!$D$5:$E$6,2,FALSE)</f>
        <v>#N/A</v>
      </c>
      <c r="X222" s="8"/>
      <c r="Y222" s="9"/>
      <c r="Z222" s="10"/>
      <c r="AA222" s="38">
        <f t="shared" si="7"/>
        <v>0</v>
      </c>
      <c r="AB222" s="9"/>
      <c r="AC222" s="4" t="e">
        <f>VLOOKUP(AB222,'ESTADOS ACTUALES CONTRATO'!$E$4:$F$11,2,FALSE)</f>
        <v>#N/A</v>
      </c>
      <c r="AD222" s="9"/>
      <c r="AE222" s="9"/>
      <c r="AF222" s="9"/>
      <c r="AG222" s="12"/>
    </row>
    <row r="223" spans="1:33" x14ac:dyDescent="0.25">
      <c r="A223" s="26"/>
      <c r="B223" s="3" t="e">
        <f>VLOOKUP(A223,LOCALIDAD!$A$3:$C$22,3,FALSE)</f>
        <v>#N/A</v>
      </c>
      <c r="C223" s="9"/>
      <c r="D223" s="37">
        <f t="shared" si="6"/>
        <v>0</v>
      </c>
      <c r="E223" s="33" t="str">
        <f>IFERROR(VLOOKUP(C223,RUBROS!A:B,2,FALSE),"")</f>
        <v/>
      </c>
      <c r="F223" s="33" t="str">
        <f>IFERROR(VLOOKUP(C223,RUBROS!A:E,5,FALSE),"")</f>
        <v/>
      </c>
      <c r="G223" s="9"/>
      <c r="H223" s="33" t="str">
        <f>IFERROR(VLOOKUP(G223,CONTRATISTAS!E:F,2,FALSE),"")</f>
        <v/>
      </c>
      <c r="I223" s="9"/>
      <c r="J223" s="4" t="e">
        <f>VLOOKUP(I223,TIPOS_CONTRATOS!$E$4:$F$19,2,FALSE)</f>
        <v>#N/A</v>
      </c>
      <c r="K223" s="9"/>
      <c r="L223" s="13"/>
      <c r="M223" s="9"/>
      <c r="N223" s="9"/>
      <c r="O223" s="10"/>
      <c r="P223" s="10"/>
      <c r="Q223" s="10"/>
      <c r="R223" s="10"/>
      <c r="S223" s="8"/>
      <c r="T223" s="8"/>
      <c r="U223" s="8"/>
      <c r="V223" s="9"/>
      <c r="W223" s="4" t="e">
        <f>VLOOKUP(V223,TIPOS_ANULACION!$D$5:$E$6,2,FALSE)</f>
        <v>#N/A</v>
      </c>
      <c r="X223" s="8"/>
      <c r="Y223" s="9"/>
      <c r="Z223" s="10"/>
      <c r="AA223" s="38">
        <f t="shared" si="7"/>
        <v>0</v>
      </c>
      <c r="AB223" s="9"/>
      <c r="AC223" s="4" t="e">
        <f>VLOOKUP(AB223,'ESTADOS ACTUALES CONTRATO'!$E$4:$F$11,2,FALSE)</f>
        <v>#N/A</v>
      </c>
      <c r="AD223" s="9"/>
      <c r="AE223" s="9"/>
      <c r="AF223" s="9"/>
      <c r="AG223" s="12"/>
    </row>
    <row r="224" spans="1:33" x14ac:dyDescent="0.25">
      <c r="A224" s="26"/>
      <c r="B224" s="3" t="e">
        <f>VLOOKUP(A224,LOCALIDAD!$A$3:$C$22,3,FALSE)</f>
        <v>#N/A</v>
      </c>
      <c r="C224" s="9"/>
      <c r="D224" s="37">
        <f t="shared" si="6"/>
        <v>0</v>
      </c>
      <c r="E224" s="33" t="str">
        <f>IFERROR(VLOOKUP(C224,RUBROS!A:B,2,FALSE),"")</f>
        <v/>
      </c>
      <c r="F224" s="33" t="str">
        <f>IFERROR(VLOOKUP(C224,RUBROS!A:E,5,FALSE),"")</f>
        <v/>
      </c>
      <c r="G224" s="9"/>
      <c r="H224" s="33" t="str">
        <f>IFERROR(VLOOKUP(G224,CONTRATISTAS!E:F,2,FALSE),"")</f>
        <v/>
      </c>
      <c r="I224" s="9"/>
      <c r="J224" s="4" t="e">
        <f>VLOOKUP(I224,TIPOS_CONTRATOS!$E$4:$F$19,2,FALSE)</f>
        <v>#N/A</v>
      </c>
      <c r="K224" s="9"/>
      <c r="L224" s="13"/>
      <c r="M224" s="9"/>
      <c r="N224" s="9"/>
      <c r="O224" s="10"/>
      <c r="P224" s="10"/>
      <c r="Q224" s="10"/>
      <c r="R224" s="10"/>
      <c r="S224" s="8"/>
      <c r="T224" s="8"/>
      <c r="U224" s="8"/>
      <c r="V224" s="9"/>
      <c r="W224" s="4" t="e">
        <f>VLOOKUP(V224,TIPOS_ANULACION!$D$5:$E$6,2,FALSE)</f>
        <v>#N/A</v>
      </c>
      <c r="X224" s="8"/>
      <c r="Y224" s="9"/>
      <c r="Z224" s="10"/>
      <c r="AA224" s="38">
        <f t="shared" si="7"/>
        <v>0</v>
      </c>
      <c r="AB224" s="9"/>
      <c r="AC224" s="4" t="e">
        <f>VLOOKUP(AB224,'ESTADOS ACTUALES CONTRATO'!$E$4:$F$11,2,FALSE)</f>
        <v>#N/A</v>
      </c>
      <c r="AD224" s="9"/>
      <c r="AE224" s="9"/>
      <c r="AF224" s="9"/>
      <c r="AG224" s="12"/>
    </row>
    <row r="225" spans="1:33" x14ac:dyDescent="0.25">
      <c r="A225" s="26"/>
      <c r="B225" s="3" t="e">
        <f>VLOOKUP(A225,LOCALIDAD!$A$3:$C$22,3,FALSE)</f>
        <v>#N/A</v>
      </c>
      <c r="C225" s="9"/>
      <c r="D225" s="37">
        <f t="shared" si="6"/>
        <v>0</v>
      </c>
      <c r="E225" s="33" t="str">
        <f>IFERROR(VLOOKUP(C225,RUBROS!A:B,2,FALSE),"")</f>
        <v/>
      </c>
      <c r="F225" s="33" t="str">
        <f>IFERROR(VLOOKUP(C225,RUBROS!A:E,5,FALSE),"")</f>
        <v/>
      </c>
      <c r="G225" s="9"/>
      <c r="H225" s="33" t="str">
        <f>IFERROR(VLOOKUP(G225,CONTRATISTAS!E:F,2,FALSE),"")</f>
        <v/>
      </c>
      <c r="I225" s="9"/>
      <c r="J225" s="4" t="e">
        <f>VLOOKUP(I225,TIPOS_CONTRATOS!$E$4:$F$19,2,FALSE)</f>
        <v>#N/A</v>
      </c>
      <c r="K225" s="9"/>
      <c r="L225" s="13"/>
      <c r="M225" s="9"/>
      <c r="N225" s="9"/>
      <c r="O225" s="10"/>
      <c r="P225" s="10"/>
      <c r="Q225" s="10"/>
      <c r="R225" s="10"/>
      <c r="S225" s="8"/>
      <c r="T225" s="8"/>
      <c r="U225" s="8"/>
      <c r="V225" s="9"/>
      <c r="W225" s="4" t="e">
        <f>VLOOKUP(V225,TIPOS_ANULACION!$D$5:$E$6,2,FALSE)</f>
        <v>#N/A</v>
      </c>
      <c r="X225" s="8"/>
      <c r="Y225" s="9"/>
      <c r="Z225" s="10"/>
      <c r="AA225" s="38">
        <f t="shared" si="7"/>
        <v>0</v>
      </c>
      <c r="AB225" s="9"/>
      <c r="AC225" s="4" t="e">
        <f>VLOOKUP(AB225,'ESTADOS ACTUALES CONTRATO'!$E$4:$F$11,2,FALSE)</f>
        <v>#N/A</v>
      </c>
      <c r="AD225" s="9"/>
      <c r="AE225" s="9"/>
      <c r="AF225" s="9"/>
      <c r="AG225" s="12"/>
    </row>
    <row r="226" spans="1:33" x14ac:dyDescent="0.25">
      <c r="A226" s="26"/>
      <c r="B226" s="3" t="e">
        <f>VLOOKUP(A226,LOCALIDAD!$A$3:$C$22,3,FALSE)</f>
        <v>#N/A</v>
      </c>
      <c r="C226" s="9"/>
      <c r="D226" s="37">
        <f t="shared" si="6"/>
        <v>0</v>
      </c>
      <c r="E226" s="33" t="str">
        <f>IFERROR(VLOOKUP(C226,RUBROS!A:B,2,FALSE),"")</f>
        <v/>
      </c>
      <c r="F226" s="33" t="str">
        <f>IFERROR(VLOOKUP(C226,RUBROS!A:E,5,FALSE),"")</f>
        <v/>
      </c>
      <c r="G226" s="9"/>
      <c r="H226" s="33" t="str">
        <f>IFERROR(VLOOKUP(G226,CONTRATISTAS!E:F,2,FALSE),"")</f>
        <v/>
      </c>
      <c r="I226" s="9"/>
      <c r="J226" s="4" t="e">
        <f>VLOOKUP(I226,TIPOS_CONTRATOS!$E$4:$F$19,2,FALSE)</f>
        <v>#N/A</v>
      </c>
      <c r="K226" s="9"/>
      <c r="L226" s="13"/>
      <c r="M226" s="9"/>
      <c r="N226" s="9"/>
      <c r="O226" s="10"/>
      <c r="P226" s="10"/>
      <c r="Q226" s="10"/>
      <c r="R226" s="10"/>
      <c r="S226" s="8"/>
      <c r="T226" s="8"/>
      <c r="U226" s="8"/>
      <c r="V226" s="9"/>
      <c r="W226" s="4" t="e">
        <f>VLOOKUP(V226,TIPOS_ANULACION!$D$5:$E$6,2,FALSE)</f>
        <v>#N/A</v>
      </c>
      <c r="X226" s="8"/>
      <c r="Y226" s="9"/>
      <c r="Z226" s="10"/>
      <c r="AA226" s="38">
        <f t="shared" si="7"/>
        <v>0</v>
      </c>
      <c r="AB226" s="9"/>
      <c r="AC226" s="4" t="e">
        <f>VLOOKUP(AB226,'ESTADOS ACTUALES CONTRATO'!$E$4:$F$11,2,FALSE)</f>
        <v>#N/A</v>
      </c>
      <c r="AD226" s="9"/>
      <c r="AE226" s="9"/>
      <c r="AF226" s="9"/>
      <c r="AG226" s="12"/>
    </row>
    <row r="227" spans="1:33" x14ac:dyDescent="0.25">
      <c r="A227" s="26"/>
      <c r="B227" s="3" t="e">
        <f>VLOOKUP(A227,LOCALIDAD!$A$3:$C$22,3,FALSE)</f>
        <v>#N/A</v>
      </c>
      <c r="C227" s="9"/>
      <c r="D227" s="37">
        <f t="shared" si="6"/>
        <v>0</v>
      </c>
      <c r="E227" s="33" t="str">
        <f>IFERROR(VLOOKUP(C227,RUBROS!A:B,2,FALSE),"")</f>
        <v/>
      </c>
      <c r="F227" s="33" t="str">
        <f>IFERROR(VLOOKUP(C227,RUBROS!A:E,5,FALSE),"")</f>
        <v/>
      </c>
      <c r="G227" s="9"/>
      <c r="H227" s="33" t="str">
        <f>IFERROR(VLOOKUP(G227,CONTRATISTAS!E:F,2,FALSE),"")</f>
        <v/>
      </c>
      <c r="I227" s="9"/>
      <c r="J227" s="4" t="e">
        <f>VLOOKUP(I227,TIPOS_CONTRATOS!$E$4:$F$19,2,FALSE)</f>
        <v>#N/A</v>
      </c>
      <c r="K227" s="9"/>
      <c r="L227" s="13"/>
      <c r="M227" s="9"/>
      <c r="N227" s="9"/>
      <c r="O227" s="10"/>
      <c r="P227" s="10"/>
      <c r="Q227" s="10"/>
      <c r="R227" s="10"/>
      <c r="S227" s="8"/>
      <c r="T227" s="8"/>
      <c r="U227" s="8"/>
      <c r="V227" s="9"/>
      <c r="W227" s="4" t="e">
        <f>VLOOKUP(V227,TIPOS_ANULACION!$D$5:$E$6,2,FALSE)</f>
        <v>#N/A</v>
      </c>
      <c r="X227" s="8"/>
      <c r="Y227" s="9"/>
      <c r="Z227" s="10"/>
      <c r="AA227" s="38">
        <f t="shared" si="7"/>
        <v>0</v>
      </c>
      <c r="AB227" s="9"/>
      <c r="AC227" s="4" t="e">
        <f>VLOOKUP(AB227,'ESTADOS ACTUALES CONTRATO'!$E$4:$F$11,2,FALSE)</f>
        <v>#N/A</v>
      </c>
      <c r="AD227" s="9"/>
      <c r="AE227" s="9"/>
      <c r="AF227" s="9"/>
      <c r="AG227" s="12"/>
    </row>
    <row r="228" spans="1:33" x14ac:dyDescent="0.25">
      <c r="A228" s="26"/>
      <c r="B228" s="3" t="e">
        <f>VLOOKUP(A228,LOCALIDAD!$A$3:$C$22,3,FALSE)</f>
        <v>#N/A</v>
      </c>
      <c r="C228" s="9"/>
      <c r="D228" s="37">
        <f t="shared" si="6"/>
        <v>0</v>
      </c>
      <c r="E228" s="33" t="str">
        <f>IFERROR(VLOOKUP(C228,RUBROS!A:B,2,FALSE),"")</f>
        <v/>
      </c>
      <c r="F228" s="33" t="str">
        <f>IFERROR(VLOOKUP(C228,RUBROS!A:E,5,FALSE),"")</f>
        <v/>
      </c>
      <c r="G228" s="9"/>
      <c r="H228" s="33" t="str">
        <f>IFERROR(VLOOKUP(G228,CONTRATISTAS!E:F,2,FALSE),"")</f>
        <v/>
      </c>
      <c r="I228" s="9"/>
      <c r="J228" s="4" t="e">
        <f>VLOOKUP(I228,TIPOS_CONTRATOS!$E$4:$F$19,2,FALSE)</f>
        <v>#N/A</v>
      </c>
      <c r="K228" s="9"/>
      <c r="L228" s="13"/>
      <c r="M228" s="9"/>
      <c r="N228" s="9"/>
      <c r="O228" s="10"/>
      <c r="P228" s="10"/>
      <c r="Q228" s="10"/>
      <c r="R228" s="10"/>
      <c r="S228" s="8"/>
      <c r="T228" s="8"/>
      <c r="U228" s="8"/>
      <c r="V228" s="9"/>
      <c r="W228" s="4" t="e">
        <f>VLOOKUP(V228,TIPOS_ANULACION!$D$5:$E$6,2,FALSE)</f>
        <v>#N/A</v>
      </c>
      <c r="X228" s="8"/>
      <c r="Y228" s="9"/>
      <c r="Z228" s="10"/>
      <c r="AA228" s="38">
        <f t="shared" si="7"/>
        <v>0</v>
      </c>
      <c r="AB228" s="9"/>
      <c r="AC228" s="4" t="e">
        <f>VLOOKUP(AB228,'ESTADOS ACTUALES CONTRATO'!$E$4:$F$11,2,FALSE)</f>
        <v>#N/A</v>
      </c>
      <c r="AD228" s="9"/>
      <c r="AE228" s="9"/>
      <c r="AF228" s="9"/>
      <c r="AG228" s="12"/>
    </row>
    <row r="229" spans="1:33" x14ac:dyDescent="0.25">
      <c r="A229" s="26"/>
      <c r="B229" s="3" t="e">
        <f>VLOOKUP(A229,LOCALIDAD!$A$3:$C$22,3,FALSE)</f>
        <v>#N/A</v>
      </c>
      <c r="C229" s="9"/>
      <c r="D229" s="37">
        <f t="shared" si="6"/>
        <v>0</v>
      </c>
      <c r="E229" s="33" t="str">
        <f>IFERROR(VLOOKUP(C229,RUBROS!A:B,2,FALSE),"")</f>
        <v/>
      </c>
      <c r="F229" s="33" t="str">
        <f>IFERROR(VLOOKUP(C229,RUBROS!A:E,5,FALSE),"")</f>
        <v/>
      </c>
      <c r="G229" s="9"/>
      <c r="H229" s="33" t="str">
        <f>IFERROR(VLOOKUP(G229,CONTRATISTAS!E:F,2,FALSE),"")</f>
        <v/>
      </c>
      <c r="I229" s="9"/>
      <c r="J229" s="4" t="e">
        <f>VLOOKUP(I229,TIPOS_CONTRATOS!$E$4:$F$19,2,FALSE)</f>
        <v>#N/A</v>
      </c>
      <c r="K229" s="9"/>
      <c r="L229" s="13"/>
      <c r="M229" s="9"/>
      <c r="N229" s="9"/>
      <c r="O229" s="10"/>
      <c r="P229" s="10"/>
      <c r="Q229" s="10"/>
      <c r="R229" s="10"/>
      <c r="S229" s="8"/>
      <c r="T229" s="8"/>
      <c r="U229" s="8"/>
      <c r="V229" s="9"/>
      <c r="W229" s="4" t="e">
        <f>VLOOKUP(V229,TIPOS_ANULACION!$D$5:$E$6,2,FALSE)</f>
        <v>#N/A</v>
      </c>
      <c r="X229" s="8"/>
      <c r="Y229" s="9"/>
      <c r="Z229" s="10"/>
      <c r="AA229" s="38">
        <f t="shared" si="7"/>
        <v>0</v>
      </c>
      <c r="AB229" s="9"/>
      <c r="AC229" s="4" t="e">
        <f>VLOOKUP(AB229,'ESTADOS ACTUALES CONTRATO'!$E$4:$F$11,2,FALSE)</f>
        <v>#N/A</v>
      </c>
      <c r="AD229" s="9"/>
      <c r="AE229" s="9"/>
      <c r="AF229" s="9"/>
      <c r="AG229" s="12"/>
    </row>
    <row r="230" spans="1:33" x14ac:dyDescent="0.25">
      <c r="A230" s="26"/>
      <c r="B230" s="3" t="e">
        <f>VLOOKUP(A230,LOCALIDAD!$A$3:$C$22,3,FALSE)</f>
        <v>#N/A</v>
      </c>
      <c r="C230" s="9"/>
      <c r="D230" s="37">
        <f t="shared" si="6"/>
        <v>0</v>
      </c>
      <c r="E230" s="33" t="str">
        <f>IFERROR(VLOOKUP(C230,RUBROS!A:B,2,FALSE),"")</f>
        <v/>
      </c>
      <c r="F230" s="33" t="str">
        <f>IFERROR(VLOOKUP(C230,RUBROS!A:E,5,FALSE),"")</f>
        <v/>
      </c>
      <c r="G230" s="9"/>
      <c r="H230" s="33" t="str">
        <f>IFERROR(VLOOKUP(G230,CONTRATISTAS!E:F,2,FALSE),"")</f>
        <v/>
      </c>
      <c r="I230" s="9"/>
      <c r="J230" s="4" t="e">
        <f>VLOOKUP(I230,TIPOS_CONTRATOS!$E$4:$F$19,2,FALSE)</f>
        <v>#N/A</v>
      </c>
      <c r="K230" s="9"/>
      <c r="L230" s="13"/>
      <c r="M230" s="9"/>
      <c r="N230" s="9"/>
      <c r="O230" s="10"/>
      <c r="P230" s="10"/>
      <c r="Q230" s="10"/>
      <c r="R230" s="10"/>
      <c r="S230" s="8"/>
      <c r="T230" s="8"/>
      <c r="U230" s="8"/>
      <c r="V230" s="9"/>
      <c r="W230" s="4" t="e">
        <f>VLOOKUP(V230,TIPOS_ANULACION!$D$5:$E$6,2,FALSE)</f>
        <v>#N/A</v>
      </c>
      <c r="X230" s="8"/>
      <c r="Y230" s="9"/>
      <c r="Z230" s="10"/>
      <c r="AA230" s="38">
        <f t="shared" si="7"/>
        <v>0</v>
      </c>
      <c r="AB230" s="9"/>
      <c r="AC230" s="4" t="e">
        <f>VLOOKUP(AB230,'ESTADOS ACTUALES CONTRATO'!$E$4:$F$11,2,FALSE)</f>
        <v>#N/A</v>
      </c>
      <c r="AD230" s="9"/>
      <c r="AE230" s="9"/>
      <c r="AF230" s="9"/>
      <c r="AG230" s="12"/>
    </row>
    <row r="231" spans="1:33" x14ac:dyDescent="0.25">
      <c r="A231" s="26"/>
      <c r="B231" s="3" t="e">
        <f>VLOOKUP(A231,LOCALIDAD!$A$3:$C$22,3,FALSE)</f>
        <v>#N/A</v>
      </c>
      <c r="C231" s="9"/>
      <c r="D231" s="37">
        <f t="shared" si="6"/>
        <v>0</v>
      </c>
      <c r="E231" s="33" t="str">
        <f>IFERROR(VLOOKUP(C231,RUBROS!A:B,2,FALSE),"")</f>
        <v/>
      </c>
      <c r="F231" s="33" t="str">
        <f>IFERROR(VLOOKUP(C231,RUBROS!A:E,5,FALSE),"")</f>
        <v/>
      </c>
      <c r="G231" s="9"/>
      <c r="H231" s="33" t="str">
        <f>IFERROR(VLOOKUP(G231,CONTRATISTAS!E:F,2,FALSE),"")</f>
        <v/>
      </c>
      <c r="I231" s="9"/>
      <c r="J231" s="4" t="e">
        <f>VLOOKUP(I231,TIPOS_CONTRATOS!$E$4:$F$19,2,FALSE)</f>
        <v>#N/A</v>
      </c>
      <c r="K231" s="9"/>
      <c r="L231" s="13"/>
      <c r="M231" s="9"/>
      <c r="N231" s="9"/>
      <c r="O231" s="10"/>
      <c r="P231" s="10"/>
      <c r="Q231" s="10"/>
      <c r="R231" s="10"/>
      <c r="S231" s="8"/>
      <c r="T231" s="8"/>
      <c r="U231" s="8"/>
      <c r="V231" s="9"/>
      <c r="W231" s="4" t="e">
        <f>VLOOKUP(V231,TIPOS_ANULACION!$D$5:$E$6,2,FALSE)</f>
        <v>#N/A</v>
      </c>
      <c r="X231" s="8"/>
      <c r="Y231" s="9"/>
      <c r="Z231" s="10"/>
      <c r="AA231" s="38">
        <f t="shared" si="7"/>
        <v>0</v>
      </c>
      <c r="AB231" s="9"/>
      <c r="AC231" s="4" t="e">
        <f>VLOOKUP(AB231,'ESTADOS ACTUALES CONTRATO'!$E$4:$F$11,2,FALSE)</f>
        <v>#N/A</v>
      </c>
      <c r="AD231" s="9"/>
      <c r="AE231" s="9"/>
      <c r="AF231" s="9"/>
      <c r="AG231" s="12"/>
    </row>
    <row r="232" spans="1:33" x14ac:dyDescent="0.25">
      <c r="A232" s="26"/>
      <c r="B232" s="3" t="e">
        <f>VLOOKUP(A232,LOCALIDAD!$A$3:$C$22,3,FALSE)</f>
        <v>#N/A</v>
      </c>
      <c r="C232" s="9"/>
      <c r="D232" s="37">
        <f t="shared" si="6"/>
        <v>0</v>
      </c>
      <c r="E232" s="33" t="str">
        <f>IFERROR(VLOOKUP(C232,RUBROS!A:B,2,FALSE),"")</f>
        <v/>
      </c>
      <c r="F232" s="33" t="str">
        <f>IFERROR(VLOOKUP(C232,RUBROS!A:E,5,FALSE),"")</f>
        <v/>
      </c>
      <c r="G232" s="9"/>
      <c r="H232" s="33" t="str">
        <f>IFERROR(VLOOKUP(G232,CONTRATISTAS!E:F,2,FALSE),"")</f>
        <v/>
      </c>
      <c r="I232" s="9"/>
      <c r="J232" s="4" t="e">
        <f>VLOOKUP(I232,TIPOS_CONTRATOS!$E$4:$F$19,2,FALSE)</f>
        <v>#N/A</v>
      </c>
      <c r="K232" s="9"/>
      <c r="L232" s="13"/>
      <c r="M232" s="9"/>
      <c r="N232" s="9"/>
      <c r="O232" s="10"/>
      <c r="P232" s="10"/>
      <c r="Q232" s="10"/>
      <c r="R232" s="10"/>
      <c r="S232" s="8"/>
      <c r="T232" s="8"/>
      <c r="U232" s="8"/>
      <c r="V232" s="9"/>
      <c r="W232" s="4" t="e">
        <f>VLOOKUP(V232,TIPOS_ANULACION!$D$5:$E$6,2,FALSE)</f>
        <v>#N/A</v>
      </c>
      <c r="X232" s="8"/>
      <c r="Y232" s="9"/>
      <c r="Z232" s="10"/>
      <c r="AA232" s="38">
        <f t="shared" si="7"/>
        <v>0</v>
      </c>
      <c r="AB232" s="9"/>
      <c r="AC232" s="4" t="e">
        <f>VLOOKUP(AB232,'ESTADOS ACTUALES CONTRATO'!$E$4:$F$11,2,FALSE)</f>
        <v>#N/A</v>
      </c>
      <c r="AD232" s="9"/>
      <c r="AE232" s="9"/>
      <c r="AF232" s="9"/>
      <c r="AG232" s="12"/>
    </row>
    <row r="233" spans="1:33" x14ac:dyDescent="0.25">
      <c r="A233" s="26"/>
      <c r="B233" s="3" t="e">
        <f>VLOOKUP(A233,LOCALIDAD!$A$3:$C$22,3,FALSE)</f>
        <v>#N/A</v>
      </c>
      <c r="C233" s="9"/>
      <c r="D233" s="37">
        <f t="shared" si="6"/>
        <v>0</v>
      </c>
      <c r="E233" s="33" t="str">
        <f>IFERROR(VLOOKUP(C233,RUBROS!A:B,2,FALSE),"")</f>
        <v/>
      </c>
      <c r="F233" s="33" t="str">
        <f>IFERROR(VLOOKUP(C233,RUBROS!A:E,5,FALSE),"")</f>
        <v/>
      </c>
      <c r="G233" s="9"/>
      <c r="H233" s="33" t="str">
        <f>IFERROR(VLOOKUP(G233,CONTRATISTAS!E:F,2,FALSE),"")</f>
        <v/>
      </c>
      <c r="I233" s="9"/>
      <c r="J233" s="4" t="e">
        <f>VLOOKUP(I233,TIPOS_CONTRATOS!$E$4:$F$19,2,FALSE)</f>
        <v>#N/A</v>
      </c>
      <c r="K233" s="9"/>
      <c r="L233" s="13"/>
      <c r="M233" s="9"/>
      <c r="N233" s="9"/>
      <c r="O233" s="10"/>
      <c r="P233" s="10"/>
      <c r="Q233" s="10"/>
      <c r="R233" s="10"/>
      <c r="S233" s="8"/>
      <c r="T233" s="8"/>
      <c r="U233" s="8"/>
      <c r="V233" s="9"/>
      <c r="W233" s="4" t="e">
        <f>VLOOKUP(V233,TIPOS_ANULACION!$D$5:$E$6,2,FALSE)</f>
        <v>#N/A</v>
      </c>
      <c r="X233" s="8"/>
      <c r="Y233" s="9"/>
      <c r="Z233" s="10"/>
      <c r="AA233" s="38">
        <f t="shared" si="7"/>
        <v>0</v>
      </c>
      <c r="AB233" s="9"/>
      <c r="AC233" s="4" t="e">
        <f>VLOOKUP(AB233,'ESTADOS ACTUALES CONTRATO'!$E$4:$F$11,2,FALSE)</f>
        <v>#N/A</v>
      </c>
      <c r="AD233" s="9"/>
      <c r="AE233" s="9"/>
      <c r="AF233" s="9"/>
      <c r="AG233" s="12"/>
    </row>
    <row r="234" spans="1:33" x14ac:dyDescent="0.25">
      <c r="A234" s="26"/>
      <c r="B234" s="3" t="e">
        <f>VLOOKUP(A234,LOCALIDAD!$A$3:$C$22,3,FALSE)</f>
        <v>#N/A</v>
      </c>
      <c r="C234" s="9"/>
      <c r="D234" s="37">
        <f t="shared" si="6"/>
        <v>0</v>
      </c>
      <c r="E234" s="33" t="str">
        <f>IFERROR(VLOOKUP(C234,RUBROS!A:B,2,FALSE),"")</f>
        <v/>
      </c>
      <c r="F234" s="33" t="str">
        <f>IFERROR(VLOOKUP(C234,RUBROS!A:E,5,FALSE),"")</f>
        <v/>
      </c>
      <c r="G234" s="9"/>
      <c r="H234" s="33" t="str">
        <f>IFERROR(VLOOKUP(G234,CONTRATISTAS!E:F,2,FALSE),"")</f>
        <v/>
      </c>
      <c r="I234" s="9"/>
      <c r="J234" s="4" t="e">
        <f>VLOOKUP(I234,TIPOS_CONTRATOS!$E$4:$F$19,2,FALSE)</f>
        <v>#N/A</v>
      </c>
      <c r="K234" s="9"/>
      <c r="L234" s="13"/>
      <c r="M234" s="9"/>
      <c r="N234" s="9"/>
      <c r="O234" s="10"/>
      <c r="P234" s="10"/>
      <c r="Q234" s="10"/>
      <c r="R234" s="10"/>
      <c r="S234" s="8"/>
      <c r="T234" s="8"/>
      <c r="U234" s="8"/>
      <c r="V234" s="9"/>
      <c r="W234" s="4" t="e">
        <f>VLOOKUP(V234,TIPOS_ANULACION!$D$5:$E$6,2,FALSE)</f>
        <v>#N/A</v>
      </c>
      <c r="X234" s="8"/>
      <c r="Y234" s="9"/>
      <c r="Z234" s="10"/>
      <c r="AA234" s="38">
        <f t="shared" si="7"/>
        <v>0</v>
      </c>
      <c r="AB234" s="9"/>
      <c r="AC234" s="4" t="e">
        <f>VLOOKUP(AB234,'ESTADOS ACTUALES CONTRATO'!$E$4:$F$11,2,FALSE)</f>
        <v>#N/A</v>
      </c>
      <c r="AD234" s="9"/>
      <c r="AE234" s="9"/>
      <c r="AF234" s="9"/>
      <c r="AG234" s="12"/>
    </row>
    <row r="235" spans="1:33" x14ac:dyDescent="0.25">
      <c r="A235" s="26"/>
      <c r="B235" s="3" t="e">
        <f>VLOOKUP(A235,LOCALIDAD!$A$3:$C$22,3,FALSE)</f>
        <v>#N/A</v>
      </c>
      <c r="C235" s="9"/>
      <c r="D235" s="37">
        <f t="shared" si="6"/>
        <v>0</v>
      </c>
      <c r="E235" s="33" t="str">
        <f>IFERROR(VLOOKUP(C235,RUBROS!A:B,2,FALSE),"")</f>
        <v/>
      </c>
      <c r="F235" s="33" t="str">
        <f>IFERROR(VLOOKUP(C235,RUBROS!A:E,5,FALSE),"")</f>
        <v/>
      </c>
      <c r="G235" s="9"/>
      <c r="H235" s="33" t="str">
        <f>IFERROR(VLOOKUP(G235,CONTRATISTAS!E:F,2,FALSE),"")</f>
        <v/>
      </c>
      <c r="I235" s="9"/>
      <c r="J235" s="4" t="e">
        <f>VLOOKUP(I235,TIPOS_CONTRATOS!$E$4:$F$19,2,FALSE)</f>
        <v>#N/A</v>
      </c>
      <c r="K235" s="9"/>
      <c r="L235" s="13"/>
      <c r="M235" s="9"/>
      <c r="N235" s="9"/>
      <c r="O235" s="10"/>
      <c r="P235" s="10"/>
      <c r="Q235" s="10"/>
      <c r="R235" s="10"/>
      <c r="S235" s="8"/>
      <c r="T235" s="8"/>
      <c r="U235" s="8"/>
      <c r="V235" s="9"/>
      <c r="W235" s="4" t="e">
        <f>VLOOKUP(V235,TIPOS_ANULACION!$D$5:$E$6,2,FALSE)</f>
        <v>#N/A</v>
      </c>
      <c r="X235" s="8"/>
      <c r="Y235" s="9"/>
      <c r="Z235" s="10"/>
      <c r="AA235" s="38">
        <f t="shared" si="7"/>
        <v>0</v>
      </c>
      <c r="AB235" s="9"/>
      <c r="AC235" s="4" t="e">
        <f>VLOOKUP(AB235,'ESTADOS ACTUALES CONTRATO'!$E$4:$F$11,2,FALSE)</f>
        <v>#N/A</v>
      </c>
      <c r="AD235" s="9"/>
      <c r="AE235" s="9"/>
      <c r="AF235" s="9"/>
      <c r="AG235" s="12"/>
    </row>
    <row r="236" spans="1:33" x14ac:dyDescent="0.25">
      <c r="A236" s="26"/>
      <c r="B236" s="3" t="e">
        <f>VLOOKUP(A236,LOCALIDAD!$A$3:$C$22,3,FALSE)</f>
        <v>#N/A</v>
      </c>
      <c r="C236" s="9"/>
      <c r="D236" s="37">
        <f t="shared" si="6"/>
        <v>0</v>
      </c>
      <c r="E236" s="33" t="str">
        <f>IFERROR(VLOOKUP(C236,RUBROS!A:B,2,FALSE),"")</f>
        <v/>
      </c>
      <c r="F236" s="33" t="str">
        <f>IFERROR(VLOOKUP(C236,RUBROS!A:E,5,FALSE),"")</f>
        <v/>
      </c>
      <c r="G236" s="9"/>
      <c r="H236" s="33" t="str">
        <f>IFERROR(VLOOKUP(G236,CONTRATISTAS!E:F,2,FALSE),"")</f>
        <v/>
      </c>
      <c r="I236" s="9"/>
      <c r="J236" s="4" t="e">
        <f>VLOOKUP(I236,TIPOS_CONTRATOS!$E$4:$F$19,2,FALSE)</f>
        <v>#N/A</v>
      </c>
      <c r="K236" s="9"/>
      <c r="L236" s="13"/>
      <c r="M236" s="9"/>
      <c r="N236" s="9"/>
      <c r="O236" s="10"/>
      <c r="P236" s="10"/>
      <c r="Q236" s="10"/>
      <c r="R236" s="10"/>
      <c r="S236" s="8"/>
      <c r="T236" s="8"/>
      <c r="U236" s="8"/>
      <c r="V236" s="9"/>
      <c r="W236" s="4" t="e">
        <f>VLOOKUP(V236,TIPOS_ANULACION!$D$5:$E$6,2,FALSE)</f>
        <v>#N/A</v>
      </c>
      <c r="X236" s="8"/>
      <c r="Y236" s="9"/>
      <c r="Z236" s="10"/>
      <c r="AA236" s="38">
        <f t="shared" si="7"/>
        <v>0</v>
      </c>
      <c r="AB236" s="9"/>
      <c r="AC236" s="4" t="e">
        <f>VLOOKUP(AB236,'ESTADOS ACTUALES CONTRATO'!$E$4:$F$11,2,FALSE)</f>
        <v>#N/A</v>
      </c>
      <c r="AD236" s="9"/>
      <c r="AE236" s="9"/>
      <c r="AF236" s="9"/>
      <c r="AG236" s="12"/>
    </row>
    <row r="237" spans="1:33" x14ac:dyDescent="0.25">
      <c r="A237" s="26"/>
      <c r="B237" s="3" t="e">
        <f>VLOOKUP(A237,LOCALIDAD!$A$3:$C$22,3,FALSE)</f>
        <v>#N/A</v>
      </c>
      <c r="C237" s="9"/>
      <c r="D237" s="37">
        <f t="shared" si="6"/>
        <v>0</v>
      </c>
      <c r="E237" s="33" t="str">
        <f>IFERROR(VLOOKUP(C237,RUBROS!A:B,2,FALSE),"")</f>
        <v/>
      </c>
      <c r="F237" s="33" t="str">
        <f>IFERROR(VLOOKUP(C237,RUBROS!A:E,5,FALSE),"")</f>
        <v/>
      </c>
      <c r="G237" s="9"/>
      <c r="H237" s="33" t="str">
        <f>IFERROR(VLOOKUP(G237,CONTRATISTAS!E:F,2,FALSE),"")</f>
        <v/>
      </c>
      <c r="I237" s="9"/>
      <c r="J237" s="4" t="e">
        <f>VLOOKUP(I237,TIPOS_CONTRATOS!$E$4:$F$19,2,FALSE)</f>
        <v>#N/A</v>
      </c>
      <c r="K237" s="9"/>
      <c r="L237" s="13"/>
      <c r="M237" s="9"/>
      <c r="N237" s="9"/>
      <c r="O237" s="10"/>
      <c r="P237" s="10"/>
      <c r="Q237" s="10"/>
      <c r="R237" s="10"/>
      <c r="S237" s="8"/>
      <c r="T237" s="8"/>
      <c r="U237" s="8"/>
      <c r="V237" s="9"/>
      <c r="W237" s="4" t="e">
        <f>VLOOKUP(V237,TIPOS_ANULACION!$D$5:$E$6,2,FALSE)</f>
        <v>#N/A</v>
      </c>
      <c r="X237" s="8"/>
      <c r="Y237" s="9"/>
      <c r="Z237" s="10"/>
      <c r="AA237" s="38">
        <f t="shared" si="7"/>
        <v>0</v>
      </c>
      <c r="AB237" s="9"/>
      <c r="AC237" s="4" t="e">
        <f>VLOOKUP(AB237,'ESTADOS ACTUALES CONTRATO'!$E$4:$F$11,2,FALSE)</f>
        <v>#N/A</v>
      </c>
      <c r="AD237" s="9"/>
      <c r="AE237" s="9"/>
      <c r="AF237" s="9"/>
      <c r="AG237" s="12"/>
    </row>
    <row r="238" spans="1:33" x14ac:dyDescent="0.25">
      <c r="A238" s="26"/>
      <c r="B238" s="3" t="e">
        <f>VLOOKUP(A238,LOCALIDAD!$A$3:$C$22,3,FALSE)</f>
        <v>#N/A</v>
      </c>
      <c r="C238" s="9"/>
      <c r="D238" s="37">
        <f t="shared" si="6"/>
        <v>0</v>
      </c>
      <c r="E238" s="33" t="str">
        <f>IFERROR(VLOOKUP(C238,RUBROS!A:B,2,FALSE),"")</f>
        <v/>
      </c>
      <c r="F238" s="33" t="str">
        <f>IFERROR(VLOOKUP(C238,RUBROS!A:E,5,FALSE),"")</f>
        <v/>
      </c>
      <c r="G238" s="9"/>
      <c r="H238" s="33" t="str">
        <f>IFERROR(VLOOKUP(G238,CONTRATISTAS!E:F,2,FALSE),"")</f>
        <v/>
      </c>
      <c r="I238" s="9"/>
      <c r="J238" s="4" t="e">
        <f>VLOOKUP(I238,TIPOS_CONTRATOS!$E$4:$F$19,2,FALSE)</f>
        <v>#N/A</v>
      </c>
      <c r="K238" s="9"/>
      <c r="L238" s="13"/>
      <c r="M238" s="9"/>
      <c r="N238" s="9"/>
      <c r="O238" s="10"/>
      <c r="P238" s="10"/>
      <c r="Q238" s="10"/>
      <c r="R238" s="10"/>
      <c r="S238" s="8"/>
      <c r="T238" s="8"/>
      <c r="U238" s="8"/>
      <c r="V238" s="9"/>
      <c r="W238" s="4" t="e">
        <f>VLOOKUP(V238,TIPOS_ANULACION!$D$5:$E$6,2,FALSE)</f>
        <v>#N/A</v>
      </c>
      <c r="X238" s="8"/>
      <c r="Y238" s="9"/>
      <c r="Z238" s="10"/>
      <c r="AA238" s="38">
        <f t="shared" si="7"/>
        <v>0</v>
      </c>
      <c r="AB238" s="9"/>
      <c r="AC238" s="4" t="e">
        <f>VLOOKUP(AB238,'ESTADOS ACTUALES CONTRATO'!$E$4:$F$11,2,FALSE)</f>
        <v>#N/A</v>
      </c>
      <c r="AD238" s="9"/>
      <c r="AE238" s="9"/>
      <c r="AF238" s="9"/>
      <c r="AG238" s="12"/>
    </row>
    <row r="239" spans="1:33" x14ac:dyDescent="0.25">
      <c r="A239" s="26"/>
      <c r="B239" s="3" t="e">
        <f>VLOOKUP(A239,LOCALIDAD!$A$3:$C$22,3,FALSE)</f>
        <v>#N/A</v>
      </c>
      <c r="C239" s="9"/>
      <c r="D239" s="37">
        <f t="shared" si="6"/>
        <v>0</v>
      </c>
      <c r="E239" s="33" t="str">
        <f>IFERROR(VLOOKUP(C239,RUBROS!A:B,2,FALSE),"")</f>
        <v/>
      </c>
      <c r="F239" s="33" t="str">
        <f>IFERROR(VLOOKUP(C239,RUBROS!A:E,5,FALSE),"")</f>
        <v/>
      </c>
      <c r="G239" s="9"/>
      <c r="H239" s="33" t="str">
        <f>IFERROR(VLOOKUP(G239,CONTRATISTAS!E:F,2,FALSE),"")</f>
        <v/>
      </c>
      <c r="I239" s="9"/>
      <c r="J239" s="4" t="e">
        <f>VLOOKUP(I239,TIPOS_CONTRATOS!$E$4:$F$19,2,FALSE)</f>
        <v>#N/A</v>
      </c>
      <c r="K239" s="9"/>
      <c r="L239" s="13"/>
      <c r="M239" s="9"/>
      <c r="N239" s="9"/>
      <c r="O239" s="10"/>
      <c r="P239" s="10"/>
      <c r="Q239" s="10"/>
      <c r="R239" s="10"/>
      <c r="S239" s="8"/>
      <c r="T239" s="8"/>
      <c r="U239" s="8"/>
      <c r="V239" s="9"/>
      <c r="W239" s="4" t="e">
        <f>VLOOKUP(V239,TIPOS_ANULACION!$D$5:$E$6,2,FALSE)</f>
        <v>#N/A</v>
      </c>
      <c r="X239" s="8"/>
      <c r="Y239" s="9"/>
      <c r="Z239" s="10"/>
      <c r="AA239" s="38">
        <f t="shared" si="7"/>
        <v>0</v>
      </c>
      <c r="AB239" s="9"/>
      <c r="AC239" s="4" t="e">
        <f>VLOOKUP(AB239,'ESTADOS ACTUALES CONTRATO'!$E$4:$F$11,2,FALSE)</f>
        <v>#N/A</v>
      </c>
      <c r="AD239" s="9"/>
      <c r="AE239" s="9"/>
      <c r="AF239" s="9"/>
      <c r="AG239" s="12"/>
    </row>
    <row r="240" spans="1:33" x14ac:dyDescent="0.25">
      <c r="A240" s="26"/>
      <c r="B240" s="3" t="e">
        <f>VLOOKUP(A240,LOCALIDAD!$A$3:$C$22,3,FALSE)</f>
        <v>#N/A</v>
      </c>
      <c r="C240" s="9"/>
      <c r="D240" s="37">
        <f t="shared" si="6"/>
        <v>0</v>
      </c>
      <c r="E240" s="33" t="str">
        <f>IFERROR(VLOOKUP(C240,RUBROS!A:B,2,FALSE),"")</f>
        <v/>
      </c>
      <c r="F240" s="33" t="str">
        <f>IFERROR(VLOOKUP(C240,RUBROS!A:E,5,FALSE),"")</f>
        <v/>
      </c>
      <c r="G240" s="9"/>
      <c r="H240" s="33" t="str">
        <f>IFERROR(VLOOKUP(G240,CONTRATISTAS!E:F,2,FALSE),"")</f>
        <v/>
      </c>
      <c r="I240" s="9"/>
      <c r="J240" s="4" t="e">
        <f>VLOOKUP(I240,TIPOS_CONTRATOS!$E$4:$F$19,2,FALSE)</f>
        <v>#N/A</v>
      </c>
      <c r="K240" s="9"/>
      <c r="L240" s="13"/>
      <c r="M240" s="9"/>
      <c r="N240" s="9"/>
      <c r="O240" s="10"/>
      <c r="P240" s="10"/>
      <c r="Q240" s="10"/>
      <c r="R240" s="10"/>
      <c r="S240" s="8"/>
      <c r="T240" s="8"/>
      <c r="U240" s="8"/>
      <c r="V240" s="9"/>
      <c r="W240" s="4" t="e">
        <f>VLOOKUP(V240,TIPOS_ANULACION!$D$5:$E$6,2,FALSE)</f>
        <v>#N/A</v>
      </c>
      <c r="X240" s="8"/>
      <c r="Y240" s="9"/>
      <c r="Z240" s="10"/>
      <c r="AA240" s="38">
        <f t="shared" si="7"/>
        <v>0</v>
      </c>
      <c r="AB240" s="9"/>
      <c r="AC240" s="4" t="e">
        <f>VLOOKUP(AB240,'ESTADOS ACTUALES CONTRATO'!$E$4:$F$11,2,FALSE)</f>
        <v>#N/A</v>
      </c>
      <c r="AD240" s="9"/>
      <c r="AE240" s="9"/>
      <c r="AF240" s="9"/>
      <c r="AG240" s="12"/>
    </row>
    <row r="241" spans="1:33" x14ac:dyDescent="0.25">
      <c r="A241" s="26"/>
      <c r="B241" s="3" t="e">
        <f>VLOOKUP(A241,LOCALIDAD!$A$3:$C$22,3,FALSE)</f>
        <v>#N/A</v>
      </c>
      <c r="C241" s="9"/>
      <c r="D241" s="37">
        <f t="shared" si="6"/>
        <v>0</v>
      </c>
      <c r="E241" s="33" t="str">
        <f>IFERROR(VLOOKUP(C241,RUBROS!A:B,2,FALSE),"")</f>
        <v/>
      </c>
      <c r="F241" s="33" t="str">
        <f>IFERROR(VLOOKUP(C241,RUBROS!A:E,5,FALSE),"")</f>
        <v/>
      </c>
      <c r="G241" s="9"/>
      <c r="H241" s="33" t="str">
        <f>IFERROR(VLOOKUP(G241,CONTRATISTAS!E:F,2,FALSE),"")</f>
        <v/>
      </c>
      <c r="I241" s="9"/>
      <c r="J241" s="4" t="e">
        <f>VLOOKUP(I241,TIPOS_CONTRATOS!$E$4:$F$19,2,FALSE)</f>
        <v>#N/A</v>
      </c>
      <c r="K241" s="9"/>
      <c r="L241" s="13"/>
      <c r="M241" s="9"/>
      <c r="N241" s="9"/>
      <c r="O241" s="10"/>
      <c r="P241" s="10"/>
      <c r="Q241" s="10"/>
      <c r="R241" s="10"/>
      <c r="S241" s="8"/>
      <c r="T241" s="8"/>
      <c r="U241" s="8"/>
      <c r="V241" s="9"/>
      <c r="W241" s="4" t="e">
        <f>VLOOKUP(V241,TIPOS_ANULACION!$D$5:$E$6,2,FALSE)</f>
        <v>#N/A</v>
      </c>
      <c r="X241" s="8"/>
      <c r="Y241" s="9"/>
      <c r="Z241" s="10"/>
      <c r="AA241" s="38">
        <f t="shared" si="7"/>
        <v>0</v>
      </c>
      <c r="AB241" s="9"/>
      <c r="AC241" s="4" t="e">
        <f>VLOOKUP(AB241,'ESTADOS ACTUALES CONTRATO'!$E$4:$F$11,2,FALSE)</f>
        <v>#N/A</v>
      </c>
      <c r="AD241" s="9"/>
      <c r="AE241" s="9"/>
      <c r="AF241" s="9"/>
      <c r="AG241" s="12"/>
    </row>
    <row r="242" spans="1:33" x14ac:dyDescent="0.25">
      <c r="A242" s="26"/>
      <c r="B242" s="3" t="e">
        <f>VLOOKUP(A242,LOCALIDAD!$A$3:$C$22,3,FALSE)</f>
        <v>#N/A</v>
      </c>
      <c r="C242" s="9"/>
      <c r="D242" s="37">
        <f t="shared" si="6"/>
        <v>0</v>
      </c>
      <c r="E242" s="33" t="str">
        <f>IFERROR(VLOOKUP(C242,RUBROS!A:B,2,FALSE),"")</f>
        <v/>
      </c>
      <c r="F242" s="33" t="str">
        <f>IFERROR(VLOOKUP(C242,RUBROS!A:E,5,FALSE),"")</f>
        <v/>
      </c>
      <c r="G242" s="9"/>
      <c r="H242" s="33" t="str">
        <f>IFERROR(VLOOKUP(G242,CONTRATISTAS!E:F,2,FALSE),"")</f>
        <v/>
      </c>
      <c r="I242" s="9"/>
      <c r="J242" s="4" t="e">
        <f>VLOOKUP(I242,TIPOS_CONTRATOS!$E$4:$F$19,2,FALSE)</f>
        <v>#N/A</v>
      </c>
      <c r="K242" s="9"/>
      <c r="L242" s="13"/>
      <c r="M242" s="9"/>
      <c r="N242" s="9"/>
      <c r="O242" s="10"/>
      <c r="P242" s="10"/>
      <c r="Q242" s="10"/>
      <c r="R242" s="10"/>
      <c r="S242" s="8"/>
      <c r="T242" s="8"/>
      <c r="U242" s="8"/>
      <c r="V242" s="9"/>
      <c r="W242" s="4" t="e">
        <f>VLOOKUP(V242,TIPOS_ANULACION!$D$5:$E$6,2,FALSE)</f>
        <v>#N/A</v>
      </c>
      <c r="X242" s="8"/>
      <c r="Y242" s="9"/>
      <c r="Z242" s="10"/>
      <c r="AA242" s="38">
        <f t="shared" si="7"/>
        <v>0</v>
      </c>
      <c r="AB242" s="9"/>
      <c r="AC242" s="4" t="e">
        <f>VLOOKUP(AB242,'ESTADOS ACTUALES CONTRATO'!$E$4:$F$11,2,FALSE)</f>
        <v>#N/A</v>
      </c>
      <c r="AD242" s="9"/>
      <c r="AE242" s="9"/>
      <c r="AF242" s="9"/>
      <c r="AG242" s="12"/>
    </row>
    <row r="243" spans="1:33" x14ac:dyDescent="0.25">
      <c r="A243" s="26"/>
      <c r="B243" s="3" t="e">
        <f>VLOOKUP(A243,LOCALIDAD!$A$3:$C$22,3,FALSE)</f>
        <v>#N/A</v>
      </c>
      <c r="C243" s="9"/>
      <c r="D243" s="37">
        <f t="shared" si="6"/>
        <v>0</v>
      </c>
      <c r="E243" s="33" t="str">
        <f>IFERROR(VLOOKUP(C243,RUBROS!A:B,2,FALSE),"")</f>
        <v/>
      </c>
      <c r="F243" s="33" t="str">
        <f>IFERROR(VLOOKUP(C243,RUBROS!A:E,5,FALSE),"")</f>
        <v/>
      </c>
      <c r="G243" s="9"/>
      <c r="H243" s="33" t="str">
        <f>IFERROR(VLOOKUP(G243,CONTRATISTAS!E:F,2,FALSE),"")</f>
        <v/>
      </c>
      <c r="I243" s="9"/>
      <c r="J243" s="4" t="e">
        <f>VLOOKUP(I243,TIPOS_CONTRATOS!$E$4:$F$19,2,FALSE)</f>
        <v>#N/A</v>
      </c>
      <c r="K243" s="9"/>
      <c r="L243" s="13"/>
      <c r="M243" s="9"/>
      <c r="N243" s="9"/>
      <c r="O243" s="10"/>
      <c r="P243" s="10"/>
      <c r="Q243" s="10"/>
      <c r="R243" s="10"/>
      <c r="S243" s="8"/>
      <c r="T243" s="8"/>
      <c r="U243" s="8"/>
      <c r="V243" s="9"/>
      <c r="W243" s="4" t="e">
        <f>VLOOKUP(V243,TIPOS_ANULACION!$D$5:$E$6,2,FALSE)</f>
        <v>#N/A</v>
      </c>
      <c r="X243" s="8"/>
      <c r="Y243" s="9"/>
      <c r="Z243" s="10"/>
      <c r="AA243" s="38">
        <f t="shared" si="7"/>
        <v>0</v>
      </c>
      <c r="AB243" s="9"/>
      <c r="AC243" s="4" t="e">
        <f>VLOOKUP(AB243,'ESTADOS ACTUALES CONTRATO'!$E$4:$F$11,2,FALSE)</f>
        <v>#N/A</v>
      </c>
      <c r="AD243" s="9"/>
      <c r="AE243" s="9"/>
      <c r="AF243" s="9"/>
      <c r="AG243" s="12"/>
    </row>
    <row r="244" spans="1:33" x14ac:dyDescent="0.25">
      <c r="A244" s="26"/>
      <c r="B244" s="3" t="e">
        <f>VLOOKUP(A244,LOCALIDAD!$A$3:$C$22,3,FALSE)</f>
        <v>#N/A</v>
      </c>
      <c r="C244" s="9"/>
      <c r="D244" s="37">
        <f t="shared" si="6"/>
        <v>0</v>
      </c>
      <c r="E244" s="33" t="str">
        <f>IFERROR(VLOOKUP(C244,RUBROS!A:B,2,FALSE),"")</f>
        <v/>
      </c>
      <c r="F244" s="33" t="str">
        <f>IFERROR(VLOOKUP(C244,RUBROS!A:E,5,FALSE),"")</f>
        <v/>
      </c>
      <c r="G244" s="9"/>
      <c r="H244" s="33" t="str">
        <f>IFERROR(VLOOKUP(G244,CONTRATISTAS!E:F,2,FALSE),"")</f>
        <v/>
      </c>
      <c r="I244" s="9"/>
      <c r="J244" s="4" t="e">
        <f>VLOOKUP(I244,TIPOS_CONTRATOS!$E$4:$F$19,2,FALSE)</f>
        <v>#N/A</v>
      </c>
      <c r="K244" s="9"/>
      <c r="L244" s="13"/>
      <c r="M244" s="9"/>
      <c r="N244" s="9"/>
      <c r="O244" s="10"/>
      <c r="P244" s="10"/>
      <c r="Q244" s="10"/>
      <c r="R244" s="10"/>
      <c r="S244" s="8"/>
      <c r="T244" s="8"/>
      <c r="U244" s="8"/>
      <c r="V244" s="9"/>
      <c r="W244" s="4" t="e">
        <f>VLOOKUP(V244,TIPOS_ANULACION!$D$5:$E$6,2,FALSE)</f>
        <v>#N/A</v>
      </c>
      <c r="X244" s="8"/>
      <c r="Y244" s="9"/>
      <c r="Z244" s="10"/>
      <c r="AA244" s="38">
        <f t="shared" si="7"/>
        <v>0</v>
      </c>
      <c r="AB244" s="9"/>
      <c r="AC244" s="4" t="e">
        <f>VLOOKUP(AB244,'ESTADOS ACTUALES CONTRATO'!$E$4:$F$11,2,FALSE)</f>
        <v>#N/A</v>
      </c>
      <c r="AD244" s="9"/>
      <c r="AE244" s="9"/>
      <c r="AF244" s="9"/>
      <c r="AG244" s="12"/>
    </row>
    <row r="245" spans="1:33" x14ac:dyDescent="0.25">
      <c r="A245" s="26"/>
      <c r="B245" s="3" t="e">
        <f>VLOOKUP(A245,LOCALIDAD!$A$3:$C$22,3,FALSE)</f>
        <v>#N/A</v>
      </c>
      <c r="C245" s="9"/>
      <c r="D245" s="37">
        <f t="shared" si="6"/>
        <v>0</v>
      </c>
      <c r="E245" s="33" t="str">
        <f>IFERROR(VLOOKUP(C245,RUBROS!A:B,2,FALSE),"")</f>
        <v/>
      </c>
      <c r="F245" s="33" t="str">
        <f>IFERROR(VLOOKUP(C245,RUBROS!A:E,5,FALSE),"")</f>
        <v/>
      </c>
      <c r="G245" s="9"/>
      <c r="H245" s="33" t="str">
        <f>IFERROR(VLOOKUP(G245,CONTRATISTAS!E:F,2,FALSE),"")</f>
        <v/>
      </c>
      <c r="I245" s="9"/>
      <c r="J245" s="4" t="e">
        <f>VLOOKUP(I245,TIPOS_CONTRATOS!$E$4:$F$19,2,FALSE)</f>
        <v>#N/A</v>
      </c>
      <c r="K245" s="9"/>
      <c r="L245" s="13"/>
      <c r="M245" s="9"/>
      <c r="N245" s="9"/>
      <c r="O245" s="10"/>
      <c r="P245" s="10"/>
      <c r="Q245" s="10"/>
      <c r="R245" s="10"/>
      <c r="S245" s="8"/>
      <c r="T245" s="8"/>
      <c r="U245" s="8"/>
      <c r="V245" s="9"/>
      <c r="W245" s="4" t="e">
        <f>VLOOKUP(V245,TIPOS_ANULACION!$D$5:$E$6,2,FALSE)</f>
        <v>#N/A</v>
      </c>
      <c r="X245" s="8"/>
      <c r="Y245" s="9"/>
      <c r="Z245" s="10"/>
      <c r="AA245" s="38">
        <f t="shared" si="7"/>
        <v>0</v>
      </c>
      <c r="AB245" s="9"/>
      <c r="AC245" s="4" t="e">
        <f>VLOOKUP(AB245,'ESTADOS ACTUALES CONTRATO'!$E$4:$F$11,2,FALSE)</f>
        <v>#N/A</v>
      </c>
      <c r="AD245" s="9"/>
      <c r="AE245" s="9"/>
      <c r="AF245" s="9"/>
      <c r="AG245" s="12"/>
    </row>
    <row r="246" spans="1:33" x14ac:dyDescent="0.25">
      <c r="A246" s="26"/>
      <c r="B246" s="3" t="e">
        <f>VLOOKUP(A246,LOCALIDAD!$A$3:$C$22,3,FALSE)</f>
        <v>#N/A</v>
      </c>
      <c r="C246" s="9"/>
      <c r="D246" s="37">
        <f t="shared" si="6"/>
        <v>0</v>
      </c>
      <c r="E246" s="33" t="str">
        <f>IFERROR(VLOOKUP(C246,RUBROS!A:B,2,FALSE),"")</f>
        <v/>
      </c>
      <c r="F246" s="33" t="str">
        <f>IFERROR(VLOOKUP(C246,RUBROS!A:E,5,FALSE),"")</f>
        <v/>
      </c>
      <c r="G246" s="9"/>
      <c r="H246" s="33" t="str">
        <f>IFERROR(VLOOKUP(G246,CONTRATISTAS!E:F,2,FALSE),"")</f>
        <v/>
      </c>
      <c r="I246" s="9"/>
      <c r="J246" s="4" t="e">
        <f>VLOOKUP(I246,TIPOS_CONTRATOS!$E$4:$F$19,2,FALSE)</f>
        <v>#N/A</v>
      </c>
      <c r="K246" s="9"/>
      <c r="L246" s="13"/>
      <c r="M246" s="9"/>
      <c r="N246" s="9"/>
      <c r="O246" s="10"/>
      <c r="P246" s="10"/>
      <c r="Q246" s="10"/>
      <c r="R246" s="10"/>
      <c r="S246" s="8"/>
      <c r="T246" s="8"/>
      <c r="U246" s="8"/>
      <c r="V246" s="9"/>
      <c r="W246" s="4" t="e">
        <f>VLOOKUP(V246,TIPOS_ANULACION!$D$5:$E$6,2,FALSE)</f>
        <v>#N/A</v>
      </c>
      <c r="X246" s="8"/>
      <c r="Y246" s="9"/>
      <c r="Z246" s="10"/>
      <c r="AA246" s="38">
        <f t="shared" si="7"/>
        <v>0</v>
      </c>
      <c r="AB246" s="9"/>
      <c r="AC246" s="4" t="e">
        <f>VLOOKUP(AB246,'ESTADOS ACTUALES CONTRATO'!$E$4:$F$11,2,FALSE)</f>
        <v>#N/A</v>
      </c>
      <c r="AD246" s="9"/>
      <c r="AE246" s="9"/>
      <c r="AF246" s="9"/>
      <c r="AG246" s="12"/>
    </row>
    <row r="247" spans="1:33" x14ac:dyDescent="0.25">
      <c r="A247" s="26"/>
      <c r="B247" s="3" t="e">
        <f>VLOOKUP(A247,LOCALIDAD!$A$3:$C$22,3,FALSE)</f>
        <v>#N/A</v>
      </c>
      <c r="C247" s="9"/>
      <c r="D247" s="37">
        <f t="shared" si="6"/>
        <v>0</v>
      </c>
      <c r="E247" s="33" t="str">
        <f>IFERROR(VLOOKUP(C247,RUBROS!A:B,2,FALSE),"")</f>
        <v/>
      </c>
      <c r="F247" s="33" t="str">
        <f>IFERROR(VLOOKUP(C247,RUBROS!A:E,5,FALSE),"")</f>
        <v/>
      </c>
      <c r="G247" s="9"/>
      <c r="H247" s="33" t="str">
        <f>IFERROR(VLOOKUP(G247,CONTRATISTAS!E:F,2,FALSE),"")</f>
        <v/>
      </c>
      <c r="I247" s="9"/>
      <c r="J247" s="4" t="e">
        <f>VLOOKUP(I247,TIPOS_CONTRATOS!$E$4:$F$19,2,FALSE)</f>
        <v>#N/A</v>
      </c>
      <c r="K247" s="9"/>
      <c r="L247" s="13"/>
      <c r="M247" s="9"/>
      <c r="N247" s="9"/>
      <c r="O247" s="10"/>
      <c r="P247" s="10"/>
      <c r="Q247" s="10"/>
      <c r="R247" s="10"/>
      <c r="S247" s="8"/>
      <c r="T247" s="8"/>
      <c r="U247" s="8"/>
      <c r="V247" s="9"/>
      <c r="W247" s="4" t="e">
        <f>VLOOKUP(V247,TIPOS_ANULACION!$D$5:$E$6,2,FALSE)</f>
        <v>#N/A</v>
      </c>
      <c r="X247" s="8"/>
      <c r="Y247" s="9"/>
      <c r="Z247" s="10"/>
      <c r="AA247" s="38">
        <f t="shared" si="7"/>
        <v>0</v>
      </c>
      <c r="AB247" s="9"/>
      <c r="AC247" s="4" t="e">
        <f>VLOOKUP(AB247,'ESTADOS ACTUALES CONTRATO'!$E$4:$F$11,2,FALSE)</f>
        <v>#N/A</v>
      </c>
      <c r="AD247" s="9"/>
      <c r="AE247" s="9"/>
      <c r="AF247" s="9"/>
      <c r="AG247" s="12"/>
    </row>
    <row r="248" spans="1:33" x14ac:dyDescent="0.25">
      <c r="A248" s="26"/>
      <c r="B248" s="3" t="e">
        <f>VLOOKUP(A248,LOCALIDAD!$A$3:$C$22,3,FALSE)</f>
        <v>#N/A</v>
      </c>
      <c r="C248" s="9"/>
      <c r="D248" s="37">
        <f t="shared" si="6"/>
        <v>0</v>
      </c>
      <c r="E248" s="33" t="str">
        <f>IFERROR(VLOOKUP(C248,RUBROS!A:B,2,FALSE),"")</f>
        <v/>
      </c>
      <c r="F248" s="33" t="str">
        <f>IFERROR(VLOOKUP(C248,RUBROS!A:E,5,FALSE),"")</f>
        <v/>
      </c>
      <c r="G248" s="9"/>
      <c r="H248" s="33" t="str">
        <f>IFERROR(VLOOKUP(G248,CONTRATISTAS!E:F,2,FALSE),"")</f>
        <v/>
      </c>
      <c r="I248" s="9"/>
      <c r="J248" s="4" t="e">
        <f>VLOOKUP(I248,TIPOS_CONTRATOS!$E$4:$F$19,2,FALSE)</f>
        <v>#N/A</v>
      </c>
      <c r="K248" s="9"/>
      <c r="L248" s="13"/>
      <c r="M248" s="9"/>
      <c r="N248" s="9"/>
      <c r="O248" s="10"/>
      <c r="P248" s="10"/>
      <c r="Q248" s="10"/>
      <c r="R248" s="10"/>
      <c r="S248" s="8"/>
      <c r="T248" s="8"/>
      <c r="U248" s="8"/>
      <c r="V248" s="9"/>
      <c r="W248" s="4" t="e">
        <f>VLOOKUP(V248,TIPOS_ANULACION!$D$5:$E$6,2,FALSE)</f>
        <v>#N/A</v>
      </c>
      <c r="X248" s="8"/>
      <c r="Y248" s="9"/>
      <c r="Z248" s="10"/>
      <c r="AA248" s="38">
        <f t="shared" si="7"/>
        <v>0</v>
      </c>
      <c r="AB248" s="9"/>
      <c r="AC248" s="4" t="e">
        <f>VLOOKUP(AB248,'ESTADOS ACTUALES CONTRATO'!$E$4:$F$11,2,FALSE)</f>
        <v>#N/A</v>
      </c>
      <c r="AD248" s="9"/>
      <c r="AE248" s="9"/>
      <c r="AF248" s="9"/>
      <c r="AG248" s="12"/>
    </row>
    <row r="249" spans="1:33" x14ac:dyDescent="0.25">
      <c r="A249" s="26"/>
      <c r="B249" s="3" t="e">
        <f>VLOOKUP(A249,LOCALIDAD!$A$3:$C$22,3,FALSE)</f>
        <v>#N/A</v>
      </c>
      <c r="C249" s="9"/>
      <c r="D249" s="37">
        <f t="shared" si="6"/>
        <v>0</v>
      </c>
      <c r="E249" s="33" t="str">
        <f>IFERROR(VLOOKUP(C249,RUBROS!A:B,2,FALSE),"")</f>
        <v/>
      </c>
      <c r="F249" s="33" t="str">
        <f>IFERROR(VLOOKUP(C249,RUBROS!A:E,5,FALSE),"")</f>
        <v/>
      </c>
      <c r="G249" s="9"/>
      <c r="H249" s="33" t="str">
        <f>IFERROR(VLOOKUP(G249,CONTRATISTAS!E:F,2,FALSE),"")</f>
        <v/>
      </c>
      <c r="I249" s="9"/>
      <c r="J249" s="4" t="e">
        <f>VLOOKUP(I249,TIPOS_CONTRATOS!$E$4:$F$19,2,FALSE)</f>
        <v>#N/A</v>
      </c>
      <c r="K249" s="9"/>
      <c r="L249" s="13"/>
      <c r="M249" s="9"/>
      <c r="N249" s="9"/>
      <c r="O249" s="10"/>
      <c r="P249" s="10"/>
      <c r="Q249" s="10"/>
      <c r="R249" s="10"/>
      <c r="S249" s="8"/>
      <c r="T249" s="8"/>
      <c r="U249" s="8"/>
      <c r="V249" s="9"/>
      <c r="W249" s="4" t="e">
        <f>VLOOKUP(V249,TIPOS_ANULACION!$D$5:$E$6,2,FALSE)</f>
        <v>#N/A</v>
      </c>
      <c r="X249" s="8"/>
      <c r="Y249" s="9"/>
      <c r="Z249" s="10"/>
      <c r="AA249" s="38">
        <f t="shared" si="7"/>
        <v>0</v>
      </c>
      <c r="AB249" s="9"/>
      <c r="AC249" s="4" t="e">
        <f>VLOOKUP(AB249,'ESTADOS ACTUALES CONTRATO'!$E$4:$F$11,2,FALSE)</f>
        <v>#N/A</v>
      </c>
      <c r="AD249" s="9"/>
      <c r="AE249" s="9"/>
      <c r="AF249" s="9"/>
      <c r="AG249" s="12"/>
    </row>
    <row r="250" spans="1:33" x14ac:dyDescent="0.25">
      <c r="A250" s="26"/>
      <c r="B250" s="3" t="e">
        <f>VLOOKUP(A250,LOCALIDAD!$A$3:$C$22,3,FALSE)</f>
        <v>#N/A</v>
      </c>
      <c r="C250" s="9"/>
      <c r="D250" s="37">
        <f t="shared" si="6"/>
        <v>0</v>
      </c>
      <c r="E250" s="33" t="str">
        <f>IFERROR(VLOOKUP(C250,RUBROS!A:B,2,FALSE),"")</f>
        <v/>
      </c>
      <c r="F250" s="33" t="str">
        <f>IFERROR(VLOOKUP(C250,RUBROS!A:E,5,FALSE),"")</f>
        <v/>
      </c>
      <c r="G250" s="9"/>
      <c r="H250" s="33" t="str">
        <f>IFERROR(VLOOKUP(G250,CONTRATISTAS!E:F,2,FALSE),"")</f>
        <v/>
      </c>
      <c r="I250" s="9"/>
      <c r="J250" s="4" t="e">
        <f>VLOOKUP(I250,TIPOS_CONTRATOS!$E$4:$F$19,2,FALSE)</f>
        <v>#N/A</v>
      </c>
      <c r="K250" s="9"/>
      <c r="L250" s="13"/>
      <c r="M250" s="9"/>
      <c r="N250" s="9"/>
      <c r="O250" s="10"/>
      <c r="P250" s="10"/>
      <c r="Q250" s="10"/>
      <c r="R250" s="10"/>
      <c r="S250" s="8"/>
      <c r="T250" s="8"/>
      <c r="U250" s="8"/>
      <c r="V250" s="9"/>
      <c r="W250" s="4" t="e">
        <f>VLOOKUP(V250,TIPOS_ANULACION!$D$5:$E$6,2,FALSE)</f>
        <v>#N/A</v>
      </c>
      <c r="X250" s="8"/>
      <c r="Y250" s="9"/>
      <c r="Z250" s="10"/>
      <c r="AA250" s="38">
        <f t="shared" si="7"/>
        <v>0</v>
      </c>
      <c r="AB250" s="9"/>
      <c r="AC250" s="4" t="e">
        <f>VLOOKUP(AB250,'ESTADOS ACTUALES CONTRATO'!$E$4:$F$11,2,FALSE)</f>
        <v>#N/A</v>
      </c>
      <c r="AD250" s="9"/>
      <c r="AE250" s="9"/>
      <c r="AF250" s="9"/>
      <c r="AG250" s="12"/>
    </row>
    <row r="251" spans="1:33" x14ac:dyDescent="0.25">
      <c r="A251" s="26"/>
      <c r="B251" s="3" t="e">
        <f>VLOOKUP(A251,LOCALIDAD!$A$3:$C$22,3,FALSE)</f>
        <v>#N/A</v>
      </c>
      <c r="C251" s="9"/>
      <c r="D251" s="37">
        <f t="shared" si="6"/>
        <v>0</v>
      </c>
      <c r="E251" s="33" t="str">
        <f>IFERROR(VLOOKUP(C251,RUBROS!A:B,2,FALSE),"")</f>
        <v/>
      </c>
      <c r="F251" s="33" t="str">
        <f>IFERROR(VLOOKUP(C251,RUBROS!A:E,5,FALSE),"")</f>
        <v/>
      </c>
      <c r="G251" s="9"/>
      <c r="H251" s="33" t="str">
        <f>IFERROR(VLOOKUP(G251,CONTRATISTAS!E:F,2,FALSE),"")</f>
        <v/>
      </c>
      <c r="I251" s="9"/>
      <c r="J251" s="4" t="e">
        <f>VLOOKUP(I251,TIPOS_CONTRATOS!$E$4:$F$19,2,FALSE)</f>
        <v>#N/A</v>
      </c>
      <c r="K251" s="9"/>
      <c r="L251" s="13"/>
      <c r="M251" s="9"/>
      <c r="N251" s="9"/>
      <c r="O251" s="10"/>
      <c r="P251" s="10"/>
      <c r="Q251" s="10"/>
      <c r="R251" s="10"/>
      <c r="S251" s="8"/>
      <c r="T251" s="8"/>
      <c r="U251" s="8"/>
      <c r="V251" s="9"/>
      <c r="W251" s="4" t="e">
        <f>VLOOKUP(V251,TIPOS_ANULACION!$D$5:$E$6,2,FALSE)</f>
        <v>#N/A</v>
      </c>
      <c r="X251" s="8"/>
      <c r="Y251" s="9"/>
      <c r="Z251" s="10"/>
      <c r="AA251" s="38">
        <f t="shared" si="7"/>
        <v>0</v>
      </c>
      <c r="AB251" s="9"/>
      <c r="AC251" s="4" t="e">
        <f>VLOOKUP(AB251,'ESTADOS ACTUALES CONTRATO'!$E$4:$F$11,2,FALSE)</f>
        <v>#N/A</v>
      </c>
      <c r="AD251" s="9"/>
      <c r="AE251" s="9"/>
      <c r="AF251" s="9"/>
      <c r="AG251" s="12"/>
    </row>
    <row r="252" spans="1:33" x14ac:dyDescent="0.25">
      <c r="A252" s="26"/>
      <c r="B252" s="3" t="e">
        <f>VLOOKUP(A252,LOCALIDAD!$A$3:$C$22,3,FALSE)</f>
        <v>#N/A</v>
      </c>
      <c r="C252" s="9"/>
      <c r="D252" s="37">
        <f t="shared" si="6"/>
        <v>0</v>
      </c>
      <c r="E252" s="33" t="str">
        <f>IFERROR(VLOOKUP(C252,RUBROS!A:B,2,FALSE),"")</f>
        <v/>
      </c>
      <c r="F252" s="33" t="str">
        <f>IFERROR(VLOOKUP(C252,RUBROS!A:E,5,FALSE),"")</f>
        <v/>
      </c>
      <c r="G252" s="9"/>
      <c r="H252" s="33" t="str">
        <f>IFERROR(VLOOKUP(G252,CONTRATISTAS!E:F,2,FALSE),"")</f>
        <v/>
      </c>
      <c r="I252" s="9"/>
      <c r="J252" s="4" t="e">
        <f>VLOOKUP(I252,TIPOS_CONTRATOS!$E$4:$F$19,2,FALSE)</f>
        <v>#N/A</v>
      </c>
      <c r="K252" s="9"/>
      <c r="L252" s="13"/>
      <c r="M252" s="9"/>
      <c r="N252" s="9"/>
      <c r="O252" s="10"/>
      <c r="P252" s="10"/>
      <c r="Q252" s="10"/>
      <c r="R252" s="10"/>
      <c r="S252" s="8"/>
      <c r="T252" s="8"/>
      <c r="U252" s="8"/>
      <c r="V252" s="9"/>
      <c r="W252" s="4" t="e">
        <f>VLOOKUP(V252,TIPOS_ANULACION!$D$5:$E$6,2,FALSE)</f>
        <v>#N/A</v>
      </c>
      <c r="X252" s="8"/>
      <c r="Y252" s="9"/>
      <c r="Z252" s="10"/>
      <c r="AA252" s="38">
        <f t="shared" si="7"/>
        <v>0</v>
      </c>
      <c r="AB252" s="9"/>
      <c r="AC252" s="4" t="e">
        <f>VLOOKUP(AB252,'ESTADOS ACTUALES CONTRATO'!$E$4:$F$11,2,FALSE)</f>
        <v>#N/A</v>
      </c>
      <c r="AD252" s="9"/>
      <c r="AE252" s="9"/>
      <c r="AF252" s="9"/>
      <c r="AG252" s="12"/>
    </row>
    <row r="253" spans="1:33" x14ac:dyDescent="0.25">
      <c r="A253" s="26"/>
      <c r="B253" s="3" t="e">
        <f>VLOOKUP(A253,LOCALIDAD!$A$3:$C$22,3,FALSE)</f>
        <v>#N/A</v>
      </c>
      <c r="C253" s="9"/>
      <c r="D253" s="37">
        <f t="shared" si="6"/>
        <v>0</v>
      </c>
      <c r="E253" s="33" t="str">
        <f>IFERROR(VLOOKUP(C253,RUBROS!A:B,2,FALSE),"")</f>
        <v/>
      </c>
      <c r="F253" s="33" t="str">
        <f>IFERROR(VLOOKUP(C253,RUBROS!A:E,5,FALSE),"")</f>
        <v/>
      </c>
      <c r="G253" s="9"/>
      <c r="H253" s="33" t="str">
        <f>IFERROR(VLOOKUP(G253,CONTRATISTAS!E:F,2,FALSE),"")</f>
        <v/>
      </c>
      <c r="I253" s="9"/>
      <c r="J253" s="4" t="e">
        <f>VLOOKUP(I253,TIPOS_CONTRATOS!$E$4:$F$19,2,FALSE)</f>
        <v>#N/A</v>
      </c>
      <c r="K253" s="9"/>
      <c r="L253" s="13"/>
      <c r="M253" s="9"/>
      <c r="N253" s="9"/>
      <c r="O253" s="10"/>
      <c r="P253" s="10"/>
      <c r="Q253" s="10"/>
      <c r="R253" s="10"/>
      <c r="S253" s="8"/>
      <c r="T253" s="8"/>
      <c r="U253" s="8"/>
      <c r="V253" s="9"/>
      <c r="W253" s="4" t="e">
        <f>VLOOKUP(V253,TIPOS_ANULACION!$D$5:$E$6,2,FALSE)</f>
        <v>#N/A</v>
      </c>
      <c r="X253" s="8"/>
      <c r="Y253" s="9"/>
      <c r="Z253" s="10"/>
      <c r="AA253" s="38">
        <f t="shared" si="7"/>
        <v>0</v>
      </c>
      <c r="AB253" s="9"/>
      <c r="AC253" s="4" t="e">
        <f>VLOOKUP(AB253,'ESTADOS ACTUALES CONTRATO'!$E$4:$F$11,2,FALSE)</f>
        <v>#N/A</v>
      </c>
      <c r="AD253" s="9"/>
      <c r="AE253" s="9"/>
      <c r="AF253" s="9"/>
      <c r="AG253" s="12"/>
    </row>
    <row r="254" spans="1:33" x14ac:dyDescent="0.25">
      <c r="A254" s="26"/>
      <c r="B254" s="3" t="e">
        <f>VLOOKUP(A254,LOCALIDAD!$A$3:$C$22,3,FALSE)</f>
        <v>#N/A</v>
      </c>
      <c r="C254" s="9"/>
      <c r="D254" s="37">
        <f t="shared" si="6"/>
        <v>0</v>
      </c>
      <c r="E254" s="33" t="str">
        <f>IFERROR(VLOOKUP(C254,RUBROS!A:B,2,FALSE),"")</f>
        <v/>
      </c>
      <c r="F254" s="33" t="str">
        <f>IFERROR(VLOOKUP(C254,RUBROS!A:E,5,FALSE),"")</f>
        <v/>
      </c>
      <c r="G254" s="9"/>
      <c r="H254" s="33" t="str">
        <f>IFERROR(VLOOKUP(G254,CONTRATISTAS!E:F,2,FALSE),"")</f>
        <v/>
      </c>
      <c r="I254" s="9"/>
      <c r="J254" s="4" t="e">
        <f>VLOOKUP(I254,TIPOS_CONTRATOS!$E$4:$F$19,2,FALSE)</f>
        <v>#N/A</v>
      </c>
      <c r="K254" s="9"/>
      <c r="L254" s="13"/>
      <c r="M254" s="9"/>
      <c r="N254" s="9"/>
      <c r="O254" s="10"/>
      <c r="P254" s="10"/>
      <c r="Q254" s="10"/>
      <c r="R254" s="10"/>
      <c r="S254" s="8"/>
      <c r="T254" s="8"/>
      <c r="U254" s="8"/>
      <c r="V254" s="9"/>
      <c r="W254" s="4" t="e">
        <f>VLOOKUP(V254,TIPOS_ANULACION!$D$5:$E$6,2,FALSE)</f>
        <v>#N/A</v>
      </c>
      <c r="X254" s="8"/>
      <c r="Y254" s="9"/>
      <c r="Z254" s="10"/>
      <c r="AA254" s="38">
        <f t="shared" si="7"/>
        <v>0</v>
      </c>
      <c r="AB254" s="9"/>
      <c r="AC254" s="4" t="e">
        <f>VLOOKUP(AB254,'ESTADOS ACTUALES CONTRATO'!$E$4:$F$11,2,FALSE)</f>
        <v>#N/A</v>
      </c>
      <c r="AD254" s="9"/>
      <c r="AE254" s="9"/>
      <c r="AF254" s="9"/>
      <c r="AG254" s="12"/>
    </row>
    <row r="255" spans="1:33" x14ac:dyDescent="0.25">
      <c r="A255" s="26"/>
      <c r="B255" s="3" t="e">
        <f>VLOOKUP(A255,LOCALIDAD!$A$3:$C$22,3,FALSE)</f>
        <v>#N/A</v>
      </c>
      <c r="C255" s="9"/>
      <c r="D255" s="37">
        <f t="shared" si="6"/>
        <v>0</v>
      </c>
      <c r="E255" s="33" t="str">
        <f>IFERROR(VLOOKUP(C255,RUBROS!A:B,2,FALSE),"")</f>
        <v/>
      </c>
      <c r="F255" s="33" t="str">
        <f>IFERROR(VLOOKUP(C255,RUBROS!A:E,5,FALSE),"")</f>
        <v/>
      </c>
      <c r="G255" s="9"/>
      <c r="H255" s="33" t="str">
        <f>IFERROR(VLOOKUP(G255,CONTRATISTAS!E:F,2,FALSE),"")</f>
        <v/>
      </c>
      <c r="I255" s="9"/>
      <c r="J255" s="4" t="e">
        <f>VLOOKUP(I255,TIPOS_CONTRATOS!$E$4:$F$19,2,FALSE)</f>
        <v>#N/A</v>
      </c>
      <c r="K255" s="9"/>
      <c r="L255" s="13"/>
      <c r="M255" s="9"/>
      <c r="N255" s="9"/>
      <c r="O255" s="10"/>
      <c r="P255" s="10"/>
      <c r="Q255" s="10"/>
      <c r="R255" s="10"/>
      <c r="S255" s="8"/>
      <c r="T255" s="8"/>
      <c r="U255" s="8"/>
      <c r="V255" s="9"/>
      <c r="W255" s="4" t="e">
        <f>VLOOKUP(V255,TIPOS_ANULACION!$D$5:$E$6,2,FALSE)</f>
        <v>#N/A</v>
      </c>
      <c r="X255" s="8"/>
      <c r="Y255" s="9"/>
      <c r="Z255" s="10"/>
      <c r="AA255" s="38">
        <f t="shared" si="7"/>
        <v>0</v>
      </c>
      <c r="AB255" s="9"/>
      <c r="AC255" s="4" t="e">
        <f>VLOOKUP(AB255,'ESTADOS ACTUALES CONTRATO'!$E$4:$F$11,2,FALSE)</f>
        <v>#N/A</v>
      </c>
      <c r="AD255" s="9"/>
      <c r="AE255" s="9"/>
      <c r="AF255" s="9"/>
      <c r="AG255" s="12"/>
    </row>
    <row r="256" spans="1:33" x14ac:dyDescent="0.25">
      <c r="A256" s="26"/>
      <c r="B256" s="3" t="e">
        <f>VLOOKUP(A256,LOCALIDAD!$A$3:$C$22,3,FALSE)</f>
        <v>#N/A</v>
      </c>
      <c r="C256" s="9"/>
      <c r="D256" s="37">
        <f t="shared" si="6"/>
        <v>0</v>
      </c>
      <c r="E256" s="33" t="str">
        <f>IFERROR(VLOOKUP(C256,RUBROS!A:B,2,FALSE),"")</f>
        <v/>
      </c>
      <c r="F256" s="33" t="str">
        <f>IFERROR(VLOOKUP(C256,RUBROS!A:E,5,FALSE),"")</f>
        <v/>
      </c>
      <c r="G256" s="9"/>
      <c r="H256" s="33" t="str">
        <f>IFERROR(VLOOKUP(G256,CONTRATISTAS!E:F,2,FALSE),"")</f>
        <v/>
      </c>
      <c r="I256" s="9"/>
      <c r="J256" s="4" t="e">
        <f>VLOOKUP(I256,TIPOS_CONTRATOS!$E$4:$F$19,2,FALSE)</f>
        <v>#N/A</v>
      </c>
      <c r="K256" s="9"/>
      <c r="L256" s="13"/>
      <c r="M256" s="9"/>
      <c r="N256" s="9"/>
      <c r="O256" s="10"/>
      <c r="P256" s="10"/>
      <c r="Q256" s="10"/>
      <c r="R256" s="10"/>
      <c r="S256" s="8"/>
      <c r="T256" s="8"/>
      <c r="U256" s="8"/>
      <c r="V256" s="9"/>
      <c r="W256" s="4" t="e">
        <f>VLOOKUP(V256,TIPOS_ANULACION!$D$5:$E$6,2,FALSE)</f>
        <v>#N/A</v>
      </c>
      <c r="X256" s="8"/>
      <c r="Y256" s="9"/>
      <c r="Z256" s="10"/>
      <c r="AA256" s="38">
        <f t="shared" si="7"/>
        <v>0</v>
      </c>
      <c r="AB256" s="9"/>
      <c r="AC256" s="4" t="e">
        <f>VLOOKUP(AB256,'ESTADOS ACTUALES CONTRATO'!$E$4:$F$11,2,FALSE)</f>
        <v>#N/A</v>
      </c>
      <c r="AD256" s="9"/>
      <c r="AE256" s="9"/>
      <c r="AF256" s="9"/>
      <c r="AG256" s="12"/>
    </row>
    <row r="257" spans="1:33" x14ac:dyDescent="0.25">
      <c r="A257" s="26"/>
      <c r="B257" s="3" t="e">
        <f>VLOOKUP(A257,LOCALIDAD!$A$3:$C$22,3,FALSE)</f>
        <v>#N/A</v>
      </c>
      <c r="C257" s="9"/>
      <c r="D257" s="37">
        <f t="shared" si="6"/>
        <v>0</v>
      </c>
      <c r="E257" s="33" t="str">
        <f>IFERROR(VLOOKUP(C257,RUBROS!A:B,2,FALSE),"")</f>
        <v/>
      </c>
      <c r="F257" s="33" t="str">
        <f>IFERROR(VLOOKUP(C257,RUBROS!A:E,5,FALSE),"")</f>
        <v/>
      </c>
      <c r="G257" s="9"/>
      <c r="H257" s="33" t="str">
        <f>IFERROR(VLOOKUP(G257,CONTRATISTAS!E:F,2,FALSE),"")</f>
        <v/>
      </c>
      <c r="I257" s="9"/>
      <c r="J257" s="4" t="e">
        <f>VLOOKUP(I257,TIPOS_CONTRATOS!$E$4:$F$19,2,FALSE)</f>
        <v>#N/A</v>
      </c>
      <c r="K257" s="9"/>
      <c r="L257" s="13"/>
      <c r="M257" s="9"/>
      <c r="N257" s="9"/>
      <c r="O257" s="10"/>
      <c r="P257" s="10"/>
      <c r="Q257" s="10"/>
      <c r="R257" s="10"/>
      <c r="S257" s="8"/>
      <c r="T257" s="8"/>
      <c r="U257" s="8"/>
      <c r="V257" s="9"/>
      <c r="W257" s="4" t="e">
        <f>VLOOKUP(V257,TIPOS_ANULACION!$D$5:$E$6,2,FALSE)</f>
        <v>#N/A</v>
      </c>
      <c r="X257" s="8"/>
      <c r="Y257" s="9"/>
      <c r="Z257" s="10"/>
      <c r="AA257" s="38">
        <f t="shared" si="7"/>
        <v>0</v>
      </c>
      <c r="AB257" s="9"/>
      <c r="AC257" s="4" t="e">
        <f>VLOOKUP(AB257,'ESTADOS ACTUALES CONTRATO'!$E$4:$F$11,2,FALSE)</f>
        <v>#N/A</v>
      </c>
      <c r="AD257" s="9"/>
      <c r="AE257" s="9"/>
      <c r="AF257" s="9"/>
      <c r="AG257" s="12"/>
    </row>
    <row r="258" spans="1:33" x14ac:dyDescent="0.25">
      <c r="A258" s="26"/>
      <c r="B258" s="3" t="e">
        <f>VLOOKUP(A258,LOCALIDAD!$A$3:$C$22,3,FALSE)</f>
        <v>#N/A</v>
      </c>
      <c r="C258" s="9"/>
      <c r="D258" s="37">
        <f t="shared" si="6"/>
        <v>0</v>
      </c>
      <c r="E258" s="33" t="str">
        <f>IFERROR(VLOOKUP(C258,RUBROS!A:B,2,FALSE),"")</f>
        <v/>
      </c>
      <c r="F258" s="33" t="str">
        <f>IFERROR(VLOOKUP(C258,RUBROS!A:E,5,FALSE),"")</f>
        <v/>
      </c>
      <c r="G258" s="9"/>
      <c r="H258" s="33" t="str">
        <f>IFERROR(VLOOKUP(G258,CONTRATISTAS!E:F,2,FALSE),"")</f>
        <v/>
      </c>
      <c r="I258" s="9"/>
      <c r="J258" s="4" t="e">
        <f>VLOOKUP(I258,TIPOS_CONTRATOS!$E$4:$F$19,2,FALSE)</f>
        <v>#N/A</v>
      </c>
      <c r="K258" s="9"/>
      <c r="L258" s="13"/>
      <c r="M258" s="9"/>
      <c r="N258" s="9"/>
      <c r="O258" s="10"/>
      <c r="P258" s="10"/>
      <c r="Q258" s="10"/>
      <c r="R258" s="10"/>
      <c r="S258" s="8"/>
      <c r="T258" s="8"/>
      <c r="U258" s="8"/>
      <c r="V258" s="9"/>
      <c r="W258" s="4" t="e">
        <f>VLOOKUP(V258,TIPOS_ANULACION!$D$5:$E$6,2,FALSE)</f>
        <v>#N/A</v>
      </c>
      <c r="X258" s="8"/>
      <c r="Y258" s="9"/>
      <c r="Z258" s="10"/>
      <c r="AA258" s="38">
        <f t="shared" si="7"/>
        <v>0</v>
      </c>
      <c r="AB258" s="9"/>
      <c r="AC258" s="4" t="e">
        <f>VLOOKUP(AB258,'ESTADOS ACTUALES CONTRATO'!$E$4:$F$11,2,FALSE)</f>
        <v>#N/A</v>
      </c>
      <c r="AD258" s="9"/>
      <c r="AE258" s="9"/>
      <c r="AF258" s="9"/>
      <c r="AG258" s="12"/>
    </row>
    <row r="259" spans="1:33" x14ac:dyDescent="0.25">
      <c r="A259" s="26"/>
      <c r="B259" s="3" t="e">
        <f>VLOOKUP(A259,LOCALIDAD!$A$3:$C$22,3,FALSE)</f>
        <v>#N/A</v>
      </c>
      <c r="C259" s="9"/>
      <c r="D259" s="37">
        <f t="shared" si="6"/>
        <v>0</v>
      </c>
      <c r="E259" s="33" t="str">
        <f>IFERROR(VLOOKUP(C259,RUBROS!A:B,2,FALSE),"")</f>
        <v/>
      </c>
      <c r="F259" s="33" t="str">
        <f>IFERROR(VLOOKUP(C259,RUBROS!A:E,5,FALSE),"")</f>
        <v/>
      </c>
      <c r="G259" s="9"/>
      <c r="H259" s="33" t="str">
        <f>IFERROR(VLOOKUP(G259,CONTRATISTAS!E:F,2,FALSE),"")</f>
        <v/>
      </c>
      <c r="I259" s="9"/>
      <c r="J259" s="4" t="e">
        <f>VLOOKUP(I259,TIPOS_CONTRATOS!$E$4:$F$19,2,FALSE)</f>
        <v>#N/A</v>
      </c>
      <c r="K259" s="9"/>
      <c r="L259" s="13"/>
      <c r="M259" s="9"/>
      <c r="N259" s="9"/>
      <c r="O259" s="10"/>
      <c r="P259" s="10"/>
      <c r="Q259" s="10"/>
      <c r="R259" s="10"/>
      <c r="S259" s="8"/>
      <c r="T259" s="8"/>
      <c r="U259" s="8"/>
      <c r="V259" s="9"/>
      <c r="W259" s="4" t="e">
        <f>VLOOKUP(V259,TIPOS_ANULACION!$D$5:$E$6,2,FALSE)</f>
        <v>#N/A</v>
      </c>
      <c r="X259" s="8"/>
      <c r="Y259" s="9"/>
      <c r="Z259" s="10"/>
      <c r="AA259" s="38">
        <f t="shared" si="7"/>
        <v>0</v>
      </c>
      <c r="AB259" s="9"/>
      <c r="AC259" s="4" t="e">
        <f>VLOOKUP(AB259,'ESTADOS ACTUALES CONTRATO'!$E$4:$F$11,2,FALSE)</f>
        <v>#N/A</v>
      </c>
      <c r="AD259" s="9"/>
      <c r="AE259" s="9"/>
      <c r="AF259" s="9"/>
      <c r="AG259" s="12"/>
    </row>
    <row r="260" spans="1:33" x14ac:dyDescent="0.25">
      <c r="A260" s="26"/>
      <c r="B260" s="3" t="e">
        <f>VLOOKUP(A260,LOCALIDAD!$A$3:$C$22,3,FALSE)</f>
        <v>#N/A</v>
      </c>
      <c r="C260" s="9"/>
      <c r="D260" s="37">
        <f t="shared" si="6"/>
        <v>0</v>
      </c>
      <c r="E260" s="33" t="str">
        <f>IFERROR(VLOOKUP(C260,RUBROS!A:B,2,FALSE),"")</f>
        <v/>
      </c>
      <c r="F260" s="33" t="str">
        <f>IFERROR(VLOOKUP(C260,RUBROS!A:E,5,FALSE),"")</f>
        <v/>
      </c>
      <c r="G260" s="9"/>
      <c r="H260" s="33" t="str">
        <f>IFERROR(VLOOKUP(G260,CONTRATISTAS!E:F,2,FALSE),"")</f>
        <v/>
      </c>
      <c r="I260" s="9"/>
      <c r="J260" s="4" t="e">
        <f>VLOOKUP(I260,TIPOS_CONTRATOS!$E$4:$F$19,2,FALSE)</f>
        <v>#N/A</v>
      </c>
      <c r="K260" s="9"/>
      <c r="L260" s="13"/>
      <c r="M260" s="9"/>
      <c r="N260" s="9"/>
      <c r="O260" s="10"/>
      <c r="P260" s="10"/>
      <c r="Q260" s="10"/>
      <c r="R260" s="10"/>
      <c r="S260" s="8"/>
      <c r="T260" s="8"/>
      <c r="U260" s="8"/>
      <c r="V260" s="9"/>
      <c r="W260" s="4" t="e">
        <f>VLOOKUP(V260,TIPOS_ANULACION!$D$5:$E$6,2,FALSE)</f>
        <v>#N/A</v>
      </c>
      <c r="X260" s="8"/>
      <c r="Y260" s="9"/>
      <c r="Z260" s="10"/>
      <c r="AA260" s="38">
        <f t="shared" si="7"/>
        <v>0</v>
      </c>
      <c r="AB260" s="9"/>
      <c r="AC260" s="4" t="e">
        <f>VLOOKUP(AB260,'ESTADOS ACTUALES CONTRATO'!$E$4:$F$11,2,FALSE)</f>
        <v>#N/A</v>
      </c>
      <c r="AD260" s="9"/>
      <c r="AE260" s="9"/>
      <c r="AF260" s="9"/>
      <c r="AG260" s="12"/>
    </row>
    <row r="261" spans="1:33" x14ac:dyDescent="0.25">
      <c r="A261" s="26"/>
      <c r="B261" s="3" t="e">
        <f>VLOOKUP(A261,LOCALIDAD!$A$3:$C$22,3,FALSE)</f>
        <v>#N/A</v>
      </c>
      <c r="C261" s="9"/>
      <c r="D261" s="37">
        <f t="shared" si="6"/>
        <v>0</v>
      </c>
      <c r="E261" s="33" t="str">
        <f>IFERROR(VLOOKUP(C261,RUBROS!A:B,2,FALSE),"")</f>
        <v/>
      </c>
      <c r="F261" s="33" t="str">
        <f>IFERROR(VLOOKUP(C261,RUBROS!A:E,5,FALSE),"")</f>
        <v/>
      </c>
      <c r="G261" s="9"/>
      <c r="H261" s="33" t="str">
        <f>IFERROR(VLOOKUP(G261,CONTRATISTAS!E:F,2,FALSE),"")</f>
        <v/>
      </c>
      <c r="I261" s="9"/>
      <c r="J261" s="4" t="e">
        <f>VLOOKUP(I261,TIPOS_CONTRATOS!$E$4:$F$19,2,FALSE)</f>
        <v>#N/A</v>
      </c>
      <c r="K261" s="9"/>
      <c r="L261" s="13"/>
      <c r="M261" s="9"/>
      <c r="N261" s="9"/>
      <c r="O261" s="10"/>
      <c r="P261" s="10"/>
      <c r="Q261" s="10"/>
      <c r="R261" s="10"/>
      <c r="S261" s="8"/>
      <c r="T261" s="8"/>
      <c r="U261" s="8"/>
      <c r="V261" s="9"/>
      <c r="W261" s="4" t="e">
        <f>VLOOKUP(V261,TIPOS_ANULACION!$D$5:$E$6,2,FALSE)</f>
        <v>#N/A</v>
      </c>
      <c r="X261" s="8"/>
      <c r="Y261" s="9"/>
      <c r="Z261" s="10"/>
      <c r="AA261" s="38">
        <f t="shared" si="7"/>
        <v>0</v>
      </c>
      <c r="AB261" s="9"/>
      <c r="AC261" s="4" t="e">
        <f>VLOOKUP(AB261,'ESTADOS ACTUALES CONTRATO'!$E$4:$F$11,2,FALSE)</f>
        <v>#N/A</v>
      </c>
      <c r="AD261" s="9"/>
      <c r="AE261" s="9"/>
      <c r="AF261" s="9"/>
      <c r="AG261" s="12"/>
    </row>
    <row r="262" spans="1:33" x14ac:dyDescent="0.25">
      <c r="A262" s="26"/>
      <c r="B262" s="3" t="e">
        <f>VLOOKUP(A262,LOCALIDAD!$A$3:$C$22,3,FALSE)</f>
        <v>#N/A</v>
      </c>
      <c r="C262" s="9"/>
      <c r="D262" s="37">
        <f t="shared" si="6"/>
        <v>0</v>
      </c>
      <c r="E262" s="33" t="str">
        <f>IFERROR(VLOOKUP(C262,RUBROS!A:B,2,FALSE),"")</f>
        <v/>
      </c>
      <c r="F262" s="33" t="str">
        <f>IFERROR(VLOOKUP(C262,RUBROS!A:E,5,FALSE),"")</f>
        <v/>
      </c>
      <c r="G262" s="9"/>
      <c r="H262" s="33" t="str">
        <f>IFERROR(VLOOKUP(G262,CONTRATISTAS!E:F,2,FALSE),"")</f>
        <v/>
      </c>
      <c r="I262" s="9"/>
      <c r="J262" s="4" t="e">
        <f>VLOOKUP(I262,TIPOS_CONTRATOS!$E$4:$F$19,2,FALSE)</f>
        <v>#N/A</v>
      </c>
      <c r="K262" s="9"/>
      <c r="L262" s="13"/>
      <c r="M262" s="9"/>
      <c r="N262" s="9"/>
      <c r="O262" s="10"/>
      <c r="P262" s="10"/>
      <c r="Q262" s="10"/>
      <c r="R262" s="10"/>
      <c r="S262" s="8"/>
      <c r="T262" s="8"/>
      <c r="U262" s="8"/>
      <c r="V262" s="9"/>
      <c r="W262" s="4" t="e">
        <f>VLOOKUP(V262,TIPOS_ANULACION!$D$5:$E$6,2,FALSE)</f>
        <v>#N/A</v>
      </c>
      <c r="X262" s="8"/>
      <c r="Y262" s="9"/>
      <c r="Z262" s="10"/>
      <c r="AA262" s="38">
        <f t="shared" si="7"/>
        <v>0</v>
      </c>
      <c r="AB262" s="9"/>
      <c r="AC262" s="4" t="e">
        <f>VLOOKUP(AB262,'ESTADOS ACTUALES CONTRATO'!$E$4:$F$11,2,FALSE)</f>
        <v>#N/A</v>
      </c>
      <c r="AD262" s="9"/>
      <c r="AE262" s="9"/>
      <c r="AF262" s="9"/>
      <c r="AG262" s="12"/>
    </row>
    <row r="263" spans="1:33" x14ac:dyDescent="0.25">
      <c r="A263" s="26"/>
      <c r="B263" s="3" t="e">
        <f>VLOOKUP(A263,LOCALIDAD!$A$3:$C$22,3,FALSE)</f>
        <v>#N/A</v>
      </c>
      <c r="C263" s="9"/>
      <c r="D263" s="37">
        <f t="shared" si="6"/>
        <v>0</v>
      </c>
      <c r="E263" s="33" t="str">
        <f>IFERROR(VLOOKUP(C263,RUBROS!A:B,2,FALSE),"")</f>
        <v/>
      </c>
      <c r="F263" s="33" t="str">
        <f>IFERROR(VLOOKUP(C263,RUBROS!A:E,5,FALSE),"")</f>
        <v/>
      </c>
      <c r="G263" s="9"/>
      <c r="H263" s="33" t="str">
        <f>IFERROR(VLOOKUP(G263,CONTRATISTAS!E:F,2,FALSE),"")</f>
        <v/>
      </c>
      <c r="I263" s="9"/>
      <c r="J263" s="4" t="e">
        <f>VLOOKUP(I263,TIPOS_CONTRATOS!$E$4:$F$19,2,FALSE)</f>
        <v>#N/A</v>
      </c>
      <c r="K263" s="9"/>
      <c r="L263" s="13"/>
      <c r="M263" s="9"/>
      <c r="N263" s="9"/>
      <c r="O263" s="10"/>
      <c r="P263" s="10"/>
      <c r="Q263" s="10"/>
      <c r="R263" s="10"/>
      <c r="S263" s="8"/>
      <c r="T263" s="8"/>
      <c r="U263" s="8"/>
      <c r="V263" s="9"/>
      <c r="W263" s="4" t="e">
        <f>VLOOKUP(V263,TIPOS_ANULACION!$D$5:$E$6,2,FALSE)</f>
        <v>#N/A</v>
      </c>
      <c r="X263" s="8"/>
      <c r="Y263" s="9"/>
      <c r="Z263" s="10"/>
      <c r="AA263" s="38">
        <f t="shared" si="7"/>
        <v>0</v>
      </c>
      <c r="AB263" s="9"/>
      <c r="AC263" s="4" t="e">
        <f>VLOOKUP(AB263,'ESTADOS ACTUALES CONTRATO'!$E$4:$F$11,2,FALSE)</f>
        <v>#N/A</v>
      </c>
      <c r="AD263" s="9"/>
      <c r="AE263" s="9"/>
      <c r="AF263" s="9"/>
      <c r="AG263" s="12"/>
    </row>
    <row r="264" spans="1:33" x14ac:dyDescent="0.25">
      <c r="A264" s="26"/>
      <c r="B264" s="3" t="e">
        <f>VLOOKUP(A264,LOCALIDAD!$A$3:$C$22,3,FALSE)</f>
        <v>#N/A</v>
      </c>
      <c r="C264" s="9"/>
      <c r="D264" s="37">
        <f t="shared" si="6"/>
        <v>0</v>
      </c>
      <c r="E264" s="33" t="str">
        <f>IFERROR(VLOOKUP(C264,RUBROS!A:B,2,FALSE),"")</f>
        <v/>
      </c>
      <c r="F264" s="33" t="str">
        <f>IFERROR(VLOOKUP(C264,RUBROS!A:E,5,FALSE),"")</f>
        <v/>
      </c>
      <c r="G264" s="9"/>
      <c r="H264" s="33" t="str">
        <f>IFERROR(VLOOKUP(G264,CONTRATISTAS!E:F,2,FALSE),"")</f>
        <v/>
      </c>
      <c r="I264" s="9"/>
      <c r="J264" s="4" t="e">
        <f>VLOOKUP(I264,TIPOS_CONTRATOS!$E$4:$F$19,2,FALSE)</f>
        <v>#N/A</v>
      </c>
      <c r="K264" s="9"/>
      <c r="L264" s="13"/>
      <c r="M264" s="9"/>
      <c r="N264" s="9"/>
      <c r="O264" s="10"/>
      <c r="P264" s="10"/>
      <c r="Q264" s="10"/>
      <c r="R264" s="10"/>
      <c r="S264" s="8"/>
      <c r="T264" s="8"/>
      <c r="U264" s="8"/>
      <c r="V264" s="9"/>
      <c r="W264" s="4" t="e">
        <f>VLOOKUP(V264,TIPOS_ANULACION!$D$5:$E$6,2,FALSE)</f>
        <v>#N/A</v>
      </c>
      <c r="X264" s="8"/>
      <c r="Y264" s="9"/>
      <c r="Z264" s="10"/>
      <c r="AA264" s="38">
        <f t="shared" si="7"/>
        <v>0</v>
      </c>
      <c r="AB264" s="9"/>
      <c r="AC264" s="4" t="e">
        <f>VLOOKUP(AB264,'ESTADOS ACTUALES CONTRATO'!$E$4:$F$11,2,FALSE)</f>
        <v>#N/A</v>
      </c>
      <c r="AD264" s="9"/>
      <c r="AE264" s="9"/>
      <c r="AF264" s="9"/>
      <c r="AG264" s="12"/>
    </row>
    <row r="265" spans="1:33" x14ac:dyDescent="0.25">
      <c r="A265" s="26"/>
      <c r="B265" s="3" t="e">
        <f>VLOOKUP(A265,LOCALIDAD!$A$3:$C$22,3,FALSE)</f>
        <v>#N/A</v>
      </c>
      <c r="C265" s="9"/>
      <c r="D265" s="37">
        <f t="shared" ref="D265:D328" si="8">C265</f>
        <v>0</v>
      </c>
      <c r="E265" s="33" t="str">
        <f>IFERROR(VLOOKUP(C265,RUBROS!A:B,2,FALSE),"")</f>
        <v/>
      </c>
      <c r="F265" s="33" t="str">
        <f>IFERROR(VLOOKUP(C265,RUBROS!A:E,5,FALSE),"")</f>
        <v/>
      </c>
      <c r="G265" s="9"/>
      <c r="H265" s="33" t="str">
        <f>IFERROR(VLOOKUP(G265,CONTRATISTAS!E:F,2,FALSE),"")</f>
        <v/>
      </c>
      <c r="I265" s="9"/>
      <c r="J265" s="4" t="e">
        <f>VLOOKUP(I265,TIPOS_CONTRATOS!$E$4:$F$19,2,FALSE)</f>
        <v>#N/A</v>
      </c>
      <c r="K265" s="9"/>
      <c r="L265" s="13"/>
      <c r="M265" s="9"/>
      <c r="N265" s="9"/>
      <c r="O265" s="10"/>
      <c r="P265" s="10"/>
      <c r="Q265" s="10"/>
      <c r="R265" s="10"/>
      <c r="S265" s="8"/>
      <c r="T265" s="8"/>
      <c r="U265" s="8"/>
      <c r="V265" s="9"/>
      <c r="W265" s="4" t="e">
        <f>VLOOKUP(V265,TIPOS_ANULACION!$D$5:$E$6,2,FALSE)</f>
        <v>#N/A</v>
      </c>
      <c r="X265" s="8"/>
      <c r="Y265" s="9"/>
      <c r="Z265" s="10"/>
      <c r="AA265" s="38">
        <f t="shared" ref="AA265:AA328" si="9">T265-U265-X265</f>
        <v>0</v>
      </c>
      <c r="AB265" s="9"/>
      <c r="AC265" s="4" t="e">
        <f>VLOOKUP(AB265,'ESTADOS ACTUALES CONTRATO'!$E$4:$F$11,2,FALSE)</f>
        <v>#N/A</v>
      </c>
      <c r="AD265" s="9"/>
      <c r="AE265" s="9"/>
      <c r="AF265" s="9"/>
      <c r="AG265" s="12"/>
    </row>
    <row r="266" spans="1:33" x14ac:dyDescent="0.25">
      <c r="A266" s="26"/>
      <c r="B266" s="3" t="e">
        <f>VLOOKUP(A266,LOCALIDAD!$A$3:$C$22,3,FALSE)</f>
        <v>#N/A</v>
      </c>
      <c r="C266" s="9"/>
      <c r="D266" s="37">
        <f t="shared" si="8"/>
        <v>0</v>
      </c>
      <c r="E266" s="33" t="str">
        <f>IFERROR(VLOOKUP(C266,RUBROS!A:B,2,FALSE),"")</f>
        <v/>
      </c>
      <c r="F266" s="33" t="str">
        <f>IFERROR(VLOOKUP(C266,RUBROS!A:E,5,FALSE),"")</f>
        <v/>
      </c>
      <c r="G266" s="9"/>
      <c r="H266" s="33" t="str">
        <f>IFERROR(VLOOKUP(G266,CONTRATISTAS!E:F,2,FALSE),"")</f>
        <v/>
      </c>
      <c r="I266" s="9"/>
      <c r="J266" s="4" t="e">
        <f>VLOOKUP(I266,TIPOS_CONTRATOS!$E$4:$F$19,2,FALSE)</f>
        <v>#N/A</v>
      </c>
      <c r="K266" s="9"/>
      <c r="L266" s="13"/>
      <c r="M266" s="9"/>
      <c r="N266" s="9"/>
      <c r="O266" s="10"/>
      <c r="P266" s="10"/>
      <c r="Q266" s="10"/>
      <c r="R266" s="10"/>
      <c r="S266" s="8"/>
      <c r="T266" s="8"/>
      <c r="U266" s="8"/>
      <c r="V266" s="9"/>
      <c r="W266" s="4" t="e">
        <f>VLOOKUP(V266,TIPOS_ANULACION!$D$5:$E$6,2,FALSE)</f>
        <v>#N/A</v>
      </c>
      <c r="X266" s="8"/>
      <c r="Y266" s="9"/>
      <c r="Z266" s="10"/>
      <c r="AA266" s="38">
        <f t="shared" si="9"/>
        <v>0</v>
      </c>
      <c r="AB266" s="9"/>
      <c r="AC266" s="4" t="e">
        <f>VLOOKUP(AB266,'ESTADOS ACTUALES CONTRATO'!$E$4:$F$11,2,FALSE)</f>
        <v>#N/A</v>
      </c>
      <c r="AD266" s="9"/>
      <c r="AE266" s="9"/>
      <c r="AF266" s="9"/>
      <c r="AG266" s="12"/>
    </row>
    <row r="267" spans="1:33" x14ac:dyDescent="0.25">
      <c r="A267" s="26"/>
      <c r="B267" s="3" t="e">
        <f>VLOOKUP(A267,LOCALIDAD!$A$3:$C$22,3,FALSE)</f>
        <v>#N/A</v>
      </c>
      <c r="C267" s="9"/>
      <c r="D267" s="37">
        <f t="shared" si="8"/>
        <v>0</v>
      </c>
      <c r="E267" s="33" t="str">
        <f>IFERROR(VLOOKUP(C267,RUBROS!A:B,2,FALSE),"")</f>
        <v/>
      </c>
      <c r="F267" s="33" t="str">
        <f>IFERROR(VLOOKUP(C267,RUBROS!A:E,5,FALSE),"")</f>
        <v/>
      </c>
      <c r="G267" s="9"/>
      <c r="H267" s="33" t="str">
        <f>IFERROR(VLOOKUP(G267,CONTRATISTAS!E:F,2,FALSE),"")</f>
        <v/>
      </c>
      <c r="I267" s="9"/>
      <c r="J267" s="4" t="e">
        <f>VLOOKUP(I267,TIPOS_CONTRATOS!$E$4:$F$19,2,FALSE)</f>
        <v>#N/A</v>
      </c>
      <c r="K267" s="9"/>
      <c r="L267" s="13"/>
      <c r="M267" s="9"/>
      <c r="N267" s="9"/>
      <c r="O267" s="10"/>
      <c r="P267" s="10"/>
      <c r="Q267" s="10"/>
      <c r="R267" s="10"/>
      <c r="S267" s="8"/>
      <c r="T267" s="8"/>
      <c r="U267" s="8"/>
      <c r="V267" s="9"/>
      <c r="W267" s="4" t="e">
        <f>VLOOKUP(V267,TIPOS_ANULACION!$D$5:$E$6,2,FALSE)</f>
        <v>#N/A</v>
      </c>
      <c r="X267" s="8"/>
      <c r="Y267" s="9"/>
      <c r="Z267" s="10"/>
      <c r="AA267" s="38">
        <f t="shared" si="9"/>
        <v>0</v>
      </c>
      <c r="AB267" s="9"/>
      <c r="AC267" s="4" t="e">
        <f>VLOOKUP(AB267,'ESTADOS ACTUALES CONTRATO'!$E$4:$F$11,2,FALSE)</f>
        <v>#N/A</v>
      </c>
      <c r="AD267" s="9"/>
      <c r="AE267" s="9"/>
      <c r="AF267" s="9"/>
      <c r="AG267" s="12"/>
    </row>
    <row r="268" spans="1:33" x14ac:dyDescent="0.25">
      <c r="A268" s="26"/>
      <c r="B268" s="3" t="e">
        <f>VLOOKUP(A268,LOCALIDAD!$A$3:$C$22,3,FALSE)</f>
        <v>#N/A</v>
      </c>
      <c r="C268" s="9"/>
      <c r="D268" s="37">
        <f t="shared" si="8"/>
        <v>0</v>
      </c>
      <c r="E268" s="33" t="str">
        <f>IFERROR(VLOOKUP(C268,RUBROS!A:B,2,FALSE),"")</f>
        <v/>
      </c>
      <c r="F268" s="33" t="str">
        <f>IFERROR(VLOOKUP(C268,RUBROS!A:E,5,FALSE),"")</f>
        <v/>
      </c>
      <c r="G268" s="9"/>
      <c r="H268" s="33" t="str">
        <f>IFERROR(VLOOKUP(G268,CONTRATISTAS!E:F,2,FALSE),"")</f>
        <v/>
      </c>
      <c r="I268" s="9"/>
      <c r="J268" s="4" t="e">
        <f>VLOOKUP(I268,TIPOS_CONTRATOS!$E$4:$F$19,2,FALSE)</f>
        <v>#N/A</v>
      </c>
      <c r="K268" s="9"/>
      <c r="L268" s="13"/>
      <c r="M268" s="9"/>
      <c r="N268" s="9"/>
      <c r="O268" s="10"/>
      <c r="P268" s="10"/>
      <c r="Q268" s="10"/>
      <c r="R268" s="10"/>
      <c r="S268" s="8"/>
      <c r="T268" s="8"/>
      <c r="U268" s="8"/>
      <c r="V268" s="9"/>
      <c r="W268" s="4" t="e">
        <f>VLOOKUP(V268,TIPOS_ANULACION!$D$5:$E$6,2,FALSE)</f>
        <v>#N/A</v>
      </c>
      <c r="X268" s="8"/>
      <c r="Y268" s="9"/>
      <c r="Z268" s="10"/>
      <c r="AA268" s="38">
        <f t="shared" si="9"/>
        <v>0</v>
      </c>
      <c r="AB268" s="9"/>
      <c r="AC268" s="4" t="e">
        <f>VLOOKUP(AB268,'ESTADOS ACTUALES CONTRATO'!$E$4:$F$11,2,FALSE)</f>
        <v>#N/A</v>
      </c>
      <c r="AD268" s="9"/>
      <c r="AE268" s="9"/>
      <c r="AF268" s="9"/>
      <c r="AG268" s="12"/>
    </row>
    <row r="269" spans="1:33" x14ac:dyDescent="0.25">
      <c r="A269" s="26"/>
      <c r="B269" s="3" t="e">
        <f>VLOOKUP(A269,LOCALIDAD!$A$3:$C$22,3,FALSE)</f>
        <v>#N/A</v>
      </c>
      <c r="C269" s="9"/>
      <c r="D269" s="37">
        <f t="shared" si="8"/>
        <v>0</v>
      </c>
      <c r="E269" s="33" t="str">
        <f>IFERROR(VLOOKUP(C269,RUBROS!A:B,2,FALSE),"")</f>
        <v/>
      </c>
      <c r="F269" s="33" t="str">
        <f>IFERROR(VLOOKUP(C269,RUBROS!A:E,5,FALSE),"")</f>
        <v/>
      </c>
      <c r="G269" s="9"/>
      <c r="H269" s="33" t="str">
        <f>IFERROR(VLOOKUP(G269,CONTRATISTAS!E:F,2,FALSE),"")</f>
        <v/>
      </c>
      <c r="I269" s="9"/>
      <c r="J269" s="4" t="e">
        <f>VLOOKUP(I269,TIPOS_CONTRATOS!$E$4:$F$19,2,FALSE)</f>
        <v>#N/A</v>
      </c>
      <c r="K269" s="9"/>
      <c r="L269" s="13"/>
      <c r="M269" s="9"/>
      <c r="N269" s="9"/>
      <c r="O269" s="10"/>
      <c r="P269" s="10"/>
      <c r="Q269" s="10"/>
      <c r="R269" s="10"/>
      <c r="S269" s="8"/>
      <c r="T269" s="8"/>
      <c r="U269" s="8"/>
      <c r="V269" s="9"/>
      <c r="W269" s="4" t="e">
        <f>VLOOKUP(V269,TIPOS_ANULACION!$D$5:$E$6,2,FALSE)</f>
        <v>#N/A</v>
      </c>
      <c r="X269" s="8"/>
      <c r="Y269" s="9"/>
      <c r="Z269" s="10"/>
      <c r="AA269" s="38">
        <f t="shared" si="9"/>
        <v>0</v>
      </c>
      <c r="AB269" s="9"/>
      <c r="AC269" s="4" t="e">
        <f>VLOOKUP(AB269,'ESTADOS ACTUALES CONTRATO'!$E$4:$F$11,2,FALSE)</f>
        <v>#N/A</v>
      </c>
      <c r="AD269" s="9"/>
      <c r="AE269" s="9"/>
      <c r="AF269" s="9"/>
      <c r="AG269" s="12"/>
    </row>
    <row r="270" spans="1:33" x14ac:dyDescent="0.25">
      <c r="A270" s="26"/>
      <c r="B270" s="3" t="e">
        <f>VLOOKUP(A270,LOCALIDAD!$A$3:$C$22,3,FALSE)</f>
        <v>#N/A</v>
      </c>
      <c r="C270" s="9"/>
      <c r="D270" s="37">
        <f t="shared" si="8"/>
        <v>0</v>
      </c>
      <c r="E270" s="33" t="str">
        <f>IFERROR(VLOOKUP(C270,RUBROS!A:B,2,FALSE),"")</f>
        <v/>
      </c>
      <c r="F270" s="33" t="str">
        <f>IFERROR(VLOOKUP(C270,RUBROS!A:E,5,FALSE),"")</f>
        <v/>
      </c>
      <c r="G270" s="9"/>
      <c r="H270" s="33" t="str">
        <f>IFERROR(VLOOKUP(G270,CONTRATISTAS!E:F,2,FALSE),"")</f>
        <v/>
      </c>
      <c r="I270" s="9"/>
      <c r="J270" s="4" t="e">
        <f>VLOOKUP(I270,TIPOS_CONTRATOS!$E$4:$F$19,2,FALSE)</f>
        <v>#N/A</v>
      </c>
      <c r="K270" s="9"/>
      <c r="L270" s="13"/>
      <c r="M270" s="9"/>
      <c r="N270" s="9"/>
      <c r="O270" s="10"/>
      <c r="P270" s="10"/>
      <c r="Q270" s="10"/>
      <c r="R270" s="10"/>
      <c r="S270" s="8"/>
      <c r="T270" s="8"/>
      <c r="U270" s="8"/>
      <c r="V270" s="9"/>
      <c r="W270" s="4" t="e">
        <f>VLOOKUP(V270,TIPOS_ANULACION!$D$5:$E$6,2,FALSE)</f>
        <v>#N/A</v>
      </c>
      <c r="X270" s="8"/>
      <c r="Y270" s="9"/>
      <c r="Z270" s="10"/>
      <c r="AA270" s="38">
        <f t="shared" si="9"/>
        <v>0</v>
      </c>
      <c r="AB270" s="9"/>
      <c r="AC270" s="4" t="e">
        <f>VLOOKUP(AB270,'ESTADOS ACTUALES CONTRATO'!$E$4:$F$11,2,FALSE)</f>
        <v>#N/A</v>
      </c>
      <c r="AD270" s="9"/>
      <c r="AE270" s="9"/>
      <c r="AF270" s="9"/>
      <c r="AG270" s="12"/>
    </row>
    <row r="271" spans="1:33" x14ac:dyDescent="0.25">
      <c r="A271" s="26"/>
      <c r="B271" s="3" t="e">
        <f>VLOOKUP(A271,LOCALIDAD!$A$3:$C$22,3,FALSE)</f>
        <v>#N/A</v>
      </c>
      <c r="C271" s="9"/>
      <c r="D271" s="37">
        <f t="shared" si="8"/>
        <v>0</v>
      </c>
      <c r="E271" s="33" t="str">
        <f>IFERROR(VLOOKUP(C271,RUBROS!A:B,2,FALSE),"")</f>
        <v/>
      </c>
      <c r="F271" s="33" t="str">
        <f>IFERROR(VLOOKUP(C271,RUBROS!A:E,5,FALSE),"")</f>
        <v/>
      </c>
      <c r="G271" s="9"/>
      <c r="H271" s="33" t="str">
        <f>IFERROR(VLOOKUP(G271,CONTRATISTAS!E:F,2,FALSE),"")</f>
        <v/>
      </c>
      <c r="I271" s="9"/>
      <c r="J271" s="4" t="e">
        <f>VLOOKUP(I271,TIPOS_CONTRATOS!$E$4:$F$19,2,FALSE)</f>
        <v>#N/A</v>
      </c>
      <c r="K271" s="9"/>
      <c r="L271" s="13"/>
      <c r="M271" s="9"/>
      <c r="N271" s="9"/>
      <c r="O271" s="10"/>
      <c r="P271" s="10"/>
      <c r="Q271" s="10"/>
      <c r="R271" s="10"/>
      <c r="S271" s="8"/>
      <c r="T271" s="8"/>
      <c r="U271" s="8"/>
      <c r="V271" s="9"/>
      <c r="W271" s="4" t="e">
        <f>VLOOKUP(V271,TIPOS_ANULACION!$D$5:$E$6,2,FALSE)</f>
        <v>#N/A</v>
      </c>
      <c r="X271" s="8"/>
      <c r="Y271" s="9"/>
      <c r="Z271" s="10"/>
      <c r="AA271" s="38">
        <f t="shared" si="9"/>
        <v>0</v>
      </c>
      <c r="AB271" s="9"/>
      <c r="AC271" s="4" t="e">
        <f>VLOOKUP(AB271,'ESTADOS ACTUALES CONTRATO'!$E$4:$F$11,2,FALSE)</f>
        <v>#N/A</v>
      </c>
      <c r="AD271" s="9"/>
      <c r="AE271" s="9"/>
      <c r="AF271" s="9"/>
      <c r="AG271" s="12"/>
    </row>
    <row r="272" spans="1:33" x14ac:dyDescent="0.25">
      <c r="A272" s="26"/>
      <c r="B272" s="3" t="e">
        <f>VLOOKUP(A272,LOCALIDAD!$A$3:$C$22,3,FALSE)</f>
        <v>#N/A</v>
      </c>
      <c r="C272" s="9"/>
      <c r="D272" s="37">
        <f t="shared" si="8"/>
        <v>0</v>
      </c>
      <c r="E272" s="33" t="str">
        <f>IFERROR(VLOOKUP(C272,RUBROS!A:B,2,FALSE),"")</f>
        <v/>
      </c>
      <c r="F272" s="33" t="str">
        <f>IFERROR(VLOOKUP(C272,RUBROS!A:E,5,FALSE),"")</f>
        <v/>
      </c>
      <c r="G272" s="9"/>
      <c r="H272" s="33" t="str">
        <f>IFERROR(VLOOKUP(G272,CONTRATISTAS!E:F,2,FALSE),"")</f>
        <v/>
      </c>
      <c r="I272" s="9"/>
      <c r="J272" s="4" t="e">
        <f>VLOOKUP(I272,TIPOS_CONTRATOS!$E$4:$F$19,2,FALSE)</f>
        <v>#N/A</v>
      </c>
      <c r="K272" s="9"/>
      <c r="L272" s="13"/>
      <c r="M272" s="9"/>
      <c r="N272" s="9"/>
      <c r="O272" s="10"/>
      <c r="P272" s="10"/>
      <c r="Q272" s="10"/>
      <c r="R272" s="10"/>
      <c r="S272" s="8"/>
      <c r="T272" s="8"/>
      <c r="U272" s="8"/>
      <c r="V272" s="9"/>
      <c r="W272" s="4" t="e">
        <f>VLOOKUP(V272,TIPOS_ANULACION!$D$5:$E$6,2,FALSE)</f>
        <v>#N/A</v>
      </c>
      <c r="X272" s="8"/>
      <c r="Y272" s="9"/>
      <c r="Z272" s="10"/>
      <c r="AA272" s="38">
        <f t="shared" si="9"/>
        <v>0</v>
      </c>
      <c r="AB272" s="9"/>
      <c r="AC272" s="4" t="e">
        <f>VLOOKUP(AB272,'ESTADOS ACTUALES CONTRATO'!$E$4:$F$11,2,FALSE)</f>
        <v>#N/A</v>
      </c>
      <c r="AD272" s="9"/>
      <c r="AE272" s="9"/>
      <c r="AF272" s="9"/>
      <c r="AG272" s="12"/>
    </row>
    <row r="273" spans="1:33" x14ac:dyDescent="0.25">
      <c r="A273" s="26"/>
      <c r="B273" s="3" t="e">
        <f>VLOOKUP(A273,LOCALIDAD!$A$3:$C$22,3,FALSE)</f>
        <v>#N/A</v>
      </c>
      <c r="C273" s="9"/>
      <c r="D273" s="37">
        <f t="shared" si="8"/>
        <v>0</v>
      </c>
      <c r="E273" s="33" t="str">
        <f>IFERROR(VLOOKUP(C273,RUBROS!A:B,2,FALSE),"")</f>
        <v/>
      </c>
      <c r="F273" s="33" t="str">
        <f>IFERROR(VLOOKUP(C273,RUBROS!A:E,5,FALSE),"")</f>
        <v/>
      </c>
      <c r="G273" s="9"/>
      <c r="H273" s="33" t="str">
        <f>IFERROR(VLOOKUP(G273,CONTRATISTAS!E:F,2,FALSE),"")</f>
        <v/>
      </c>
      <c r="I273" s="9"/>
      <c r="J273" s="4" t="e">
        <f>VLOOKUP(I273,TIPOS_CONTRATOS!$E$4:$F$19,2,FALSE)</f>
        <v>#N/A</v>
      </c>
      <c r="K273" s="9"/>
      <c r="L273" s="13"/>
      <c r="M273" s="9"/>
      <c r="N273" s="9"/>
      <c r="O273" s="10"/>
      <c r="P273" s="10"/>
      <c r="Q273" s="10"/>
      <c r="R273" s="10"/>
      <c r="S273" s="8"/>
      <c r="T273" s="8"/>
      <c r="U273" s="8"/>
      <c r="V273" s="9"/>
      <c r="W273" s="4" t="e">
        <f>VLOOKUP(V273,TIPOS_ANULACION!$D$5:$E$6,2,FALSE)</f>
        <v>#N/A</v>
      </c>
      <c r="X273" s="8"/>
      <c r="Y273" s="9"/>
      <c r="Z273" s="10"/>
      <c r="AA273" s="38">
        <f t="shared" si="9"/>
        <v>0</v>
      </c>
      <c r="AB273" s="9"/>
      <c r="AC273" s="4" t="e">
        <f>VLOOKUP(AB273,'ESTADOS ACTUALES CONTRATO'!$E$4:$F$11,2,FALSE)</f>
        <v>#N/A</v>
      </c>
      <c r="AD273" s="9"/>
      <c r="AE273" s="9"/>
      <c r="AF273" s="9"/>
      <c r="AG273" s="12"/>
    </row>
    <row r="274" spans="1:33" x14ac:dyDescent="0.25">
      <c r="A274" s="26"/>
      <c r="B274" s="3" t="e">
        <f>VLOOKUP(A274,LOCALIDAD!$A$3:$C$22,3,FALSE)</f>
        <v>#N/A</v>
      </c>
      <c r="C274" s="9"/>
      <c r="D274" s="37">
        <f t="shared" si="8"/>
        <v>0</v>
      </c>
      <c r="E274" s="33" t="str">
        <f>IFERROR(VLOOKUP(C274,RUBROS!A:B,2,FALSE),"")</f>
        <v/>
      </c>
      <c r="F274" s="33" t="str">
        <f>IFERROR(VLOOKUP(C274,RUBROS!A:E,5,FALSE),"")</f>
        <v/>
      </c>
      <c r="G274" s="9"/>
      <c r="H274" s="33" t="str">
        <f>IFERROR(VLOOKUP(G274,CONTRATISTAS!E:F,2,FALSE),"")</f>
        <v/>
      </c>
      <c r="I274" s="9"/>
      <c r="J274" s="4" t="e">
        <f>VLOOKUP(I274,TIPOS_CONTRATOS!$E$4:$F$19,2,FALSE)</f>
        <v>#N/A</v>
      </c>
      <c r="K274" s="9"/>
      <c r="L274" s="13"/>
      <c r="M274" s="9"/>
      <c r="N274" s="9"/>
      <c r="O274" s="10"/>
      <c r="P274" s="10"/>
      <c r="Q274" s="10"/>
      <c r="R274" s="10"/>
      <c r="S274" s="8"/>
      <c r="T274" s="8"/>
      <c r="U274" s="8"/>
      <c r="V274" s="9"/>
      <c r="W274" s="4" t="e">
        <f>VLOOKUP(V274,TIPOS_ANULACION!$D$5:$E$6,2,FALSE)</f>
        <v>#N/A</v>
      </c>
      <c r="X274" s="8"/>
      <c r="Y274" s="9"/>
      <c r="Z274" s="10"/>
      <c r="AA274" s="38">
        <f t="shared" si="9"/>
        <v>0</v>
      </c>
      <c r="AB274" s="9"/>
      <c r="AC274" s="4" t="e">
        <f>VLOOKUP(AB274,'ESTADOS ACTUALES CONTRATO'!$E$4:$F$11,2,FALSE)</f>
        <v>#N/A</v>
      </c>
      <c r="AD274" s="9"/>
      <c r="AE274" s="9"/>
      <c r="AF274" s="9"/>
      <c r="AG274" s="12"/>
    </row>
    <row r="275" spans="1:33" x14ac:dyDescent="0.25">
      <c r="A275" s="26"/>
      <c r="B275" s="3" t="e">
        <f>VLOOKUP(A275,LOCALIDAD!$A$3:$C$22,3,FALSE)</f>
        <v>#N/A</v>
      </c>
      <c r="C275" s="9"/>
      <c r="D275" s="37">
        <f t="shared" si="8"/>
        <v>0</v>
      </c>
      <c r="E275" s="33" t="str">
        <f>IFERROR(VLOOKUP(C275,RUBROS!A:B,2,FALSE),"")</f>
        <v/>
      </c>
      <c r="F275" s="33" t="str">
        <f>IFERROR(VLOOKUP(C275,RUBROS!A:E,5,FALSE),"")</f>
        <v/>
      </c>
      <c r="G275" s="9"/>
      <c r="H275" s="33" t="str">
        <f>IFERROR(VLOOKUP(G275,CONTRATISTAS!E:F,2,FALSE),"")</f>
        <v/>
      </c>
      <c r="I275" s="9"/>
      <c r="J275" s="4" t="e">
        <f>VLOOKUP(I275,TIPOS_CONTRATOS!$E$4:$F$19,2,FALSE)</f>
        <v>#N/A</v>
      </c>
      <c r="K275" s="9"/>
      <c r="L275" s="13"/>
      <c r="M275" s="9"/>
      <c r="N275" s="9"/>
      <c r="O275" s="10"/>
      <c r="P275" s="10"/>
      <c r="Q275" s="10"/>
      <c r="R275" s="10"/>
      <c r="S275" s="8"/>
      <c r="T275" s="8"/>
      <c r="U275" s="8"/>
      <c r="V275" s="9"/>
      <c r="W275" s="4" t="e">
        <f>VLOOKUP(V275,TIPOS_ANULACION!$D$5:$E$6,2,FALSE)</f>
        <v>#N/A</v>
      </c>
      <c r="X275" s="8"/>
      <c r="Y275" s="9"/>
      <c r="Z275" s="10"/>
      <c r="AA275" s="38">
        <f t="shared" si="9"/>
        <v>0</v>
      </c>
      <c r="AB275" s="9"/>
      <c r="AC275" s="4" t="e">
        <f>VLOOKUP(AB275,'ESTADOS ACTUALES CONTRATO'!$E$4:$F$11,2,FALSE)</f>
        <v>#N/A</v>
      </c>
      <c r="AD275" s="9"/>
      <c r="AE275" s="9"/>
      <c r="AF275" s="9"/>
      <c r="AG275" s="12"/>
    </row>
    <row r="276" spans="1:33" x14ac:dyDescent="0.25">
      <c r="A276" s="26"/>
      <c r="B276" s="3" t="e">
        <f>VLOOKUP(A276,LOCALIDAD!$A$3:$C$22,3,FALSE)</f>
        <v>#N/A</v>
      </c>
      <c r="C276" s="9"/>
      <c r="D276" s="37">
        <f t="shared" si="8"/>
        <v>0</v>
      </c>
      <c r="E276" s="33" t="str">
        <f>IFERROR(VLOOKUP(C276,RUBROS!A:B,2,FALSE),"")</f>
        <v/>
      </c>
      <c r="F276" s="33" t="str">
        <f>IFERROR(VLOOKUP(C276,RUBROS!A:E,5,FALSE),"")</f>
        <v/>
      </c>
      <c r="G276" s="9"/>
      <c r="H276" s="33" t="str">
        <f>IFERROR(VLOOKUP(G276,CONTRATISTAS!E:F,2,FALSE),"")</f>
        <v/>
      </c>
      <c r="I276" s="9"/>
      <c r="J276" s="4" t="e">
        <f>VLOOKUP(I276,TIPOS_CONTRATOS!$E$4:$F$19,2,FALSE)</f>
        <v>#N/A</v>
      </c>
      <c r="K276" s="9"/>
      <c r="L276" s="13"/>
      <c r="M276" s="9"/>
      <c r="N276" s="9"/>
      <c r="O276" s="10"/>
      <c r="P276" s="10"/>
      <c r="Q276" s="10"/>
      <c r="R276" s="10"/>
      <c r="S276" s="8"/>
      <c r="T276" s="8"/>
      <c r="U276" s="8"/>
      <c r="V276" s="9"/>
      <c r="W276" s="4" t="e">
        <f>VLOOKUP(V276,TIPOS_ANULACION!$D$5:$E$6,2,FALSE)</f>
        <v>#N/A</v>
      </c>
      <c r="X276" s="8"/>
      <c r="Y276" s="9"/>
      <c r="Z276" s="10"/>
      <c r="AA276" s="38">
        <f t="shared" si="9"/>
        <v>0</v>
      </c>
      <c r="AB276" s="9"/>
      <c r="AC276" s="4" t="e">
        <f>VLOOKUP(AB276,'ESTADOS ACTUALES CONTRATO'!$E$4:$F$11,2,FALSE)</f>
        <v>#N/A</v>
      </c>
      <c r="AD276" s="9"/>
      <c r="AE276" s="9"/>
      <c r="AF276" s="9"/>
      <c r="AG276" s="12"/>
    </row>
    <row r="277" spans="1:33" x14ac:dyDescent="0.25">
      <c r="A277" s="26"/>
      <c r="B277" s="3" t="e">
        <f>VLOOKUP(A277,LOCALIDAD!$A$3:$C$22,3,FALSE)</f>
        <v>#N/A</v>
      </c>
      <c r="C277" s="9"/>
      <c r="D277" s="37">
        <f t="shared" si="8"/>
        <v>0</v>
      </c>
      <c r="E277" s="33" t="str">
        <f>IFERROR(VLOOKUP(C277,RUBROS!A:B,2,FALSE),"")</f>
        <v/>
      </c>
      <c r="F277" s="33" t="str">
        <f>IFERROR(VLOOKUP(C277,RUBROS!A:E,5,FALSE),"")</f>
        <v/>
      </c>
      <c r="G277" s="9"/>
      <c r="H277" s="33" t="str">
        <f>IFERROR(VLOOKUP(G277,CONTRATISTAS!E:F,2,FALSE),"")</f>
        <v/>
      </c>
      <c r="I277" s="9"/>
      <c r="J277" s="4" t="e">
        <f>VLOOKUP(I277,TIPOS_CONTRATOS!$E$4:$F$19,2,FALSE)</f>
        <v>#N/A</v>
      </c>
      <c r="K277" s="9"/>
      <c r="L277" s="13"/>
      <c r="M277" s="9"/>
      <c r="N277" s="9"/>
      <c r="O277" s="10"/>
      <c r="P277" s="10"/>
      <c r="Q277" s="10"/>
      <c r="R277" s="10"/>
      <c r="S277" s="8"/>
      <c r="T277" s="8"/>
      <c r="U277" s="8"/>
      <c r="V277" s="9"/>
      <c r="W277" s="4" t="e">
        <f>VLOOKUP(V277,TIPOS_ANULACION!$D$5:$E$6,2,FALSE)</f>
        <v>#N/A</v>
      </c>
      <c r="X277" s="8"/>
      <c r="Y277" s="9"/>
      <c r="Z277" s="10"/>
      <c r="AA277" s="38">
        <f t="shared" si="9"/>
        <v>0</v>
      </c>
      <c r="AB277" s="9"/>
      <c r="AC277" s="4" t="e">
        <f>VLOOKUP(AB277,'ESTADOS ACTUALES CONTRATO'!$E$4:$F$11,2,FALSE)</f>
        <v>#N/A</v>
      </c>
      <c r="AD277" s="9"/>
      <c r="AE277" s="9"/>
      <c r="AF277" s="9"/>
      <c r="AG277" s="12"/>
    </row>
    <row r="278" spans="1:33" x14ac:dyDescent="0.25">
      <c r="A278" s="26"/>
      <c r="B278" s="3" t="e">
        <f>VLOOKUP(A278,LOCALIDAD!$A$3:$C$22,3,FALSE)</f>
        <v>#N/A</v>
      </c>
      <c r="C278" s="9"/>
      <c r="D278" s="37">
        <f t="shared" si="8"/>
        <v>0</v>
      </c>
      <c r="E278" s="33" t="str">
        <f>IFERROR(VLOOKUP(C278,RUBROS!A:B,2,FALSE),"")</f>
        <v/>
      </c>
      <c r="F278" s="33" t="str">
        <f>IFERROR(VLOOKUP(C278,RUBROS!A:E,5,FALSE),"")</f>
        <v/>
      </c>
      <c r="G278" s="9"/>
      <c r="H278" s="33" t="str">
        <f>IFERROR(VLOOKUP(G278,CONTRATISTAS!E:F,2,FALSE),"")</f>
        <v/>
      </c>
      <c r="I278" s="9"/>
      <c r="J278" s="4" t="e">
        <f>VLOOKUP(I278,TIPOS_CONTRATOS!$E$4:$F$19,2,FALSE)</f>
        <v>#N/A</v>
      </c>
      <c r="K278" s="9"/>
      <c r="L278" s="13"/>
      <c r="M278" s="9"/>
      <c r="N278" s="9"/>
      <c r="O278" s="10"/>
      <c r="P278" s="10"/>
      <c r="Q278" s="10"/>
      <c r="R278" s="10"/>
      <c r="S278" s="8"/>
      <c r="T278" s="8"/>
      <c r="U278" s="8"/>
      <c r="V278" s="9"/>
      <c r="W278" s="4" t="e">
        <f>VLOOKUP(V278,TIPOS_ANULACION!$D$5:$E$6,2,FALSE)</f>
        <v>#N/A</v>
      </c>
      <c r="X278" s="8"/>
      <c r="Y278" s="9"/>
      <c r="Z278" s="10"/>
      <c r="AA278" s="38">
        <f t="shared" si="9"/>
        <v>0</v>
      </c>
      <c r="AB278" s="9"/>
      <c r="AC278" s="4" t="e">
        <f>VLOOKUP(AB278,'ESTADOS ACTUALES CONTRATO'!$E$4:$F$11,2,FALSE)</f>
        <v>#N/A</v>
      </c>
      <c r="AD278" s="9"/>
      <c r="AE278" s="9"/>
      <c r="AF278" s="9"/>
      <c r="AG278" s="12"/>
    </row>
    <row r="279" spans="1:33" x14ac:dyDescent="0.25">
      <c r="A279" s="26"/>
      <c r="B279" s="3" t="e">
        <f>VLOOKUP(A279,LOCALIDAD!$A$3:$C$22,3,FALSE)</f>
        <v>#N/A</v>
      </c>
      <c r="C279" s="9"/>
      <c r="D279" s="37">
        <f t="shared" si="8"/>
        <v>0</v>
      </c>
      <c r="E279" s="33" t="str">
        <f>IFERROR(VLOOKUP(C279,RUBROS!A:B,2,FALSE),"")</f>
        <v/>
      </c>
      <c r="F279" s="33" t="str">
        <f>IFERROR(VLOOKUP(C279,RUBROS!A:E,5,FALSE),"")</f>
        <v/>
      </c>
      <c r="G279" s="9"/>
      <c r="H279" s="33" t="str">
        <f>IFERROR(VLOOKUP(G279,CONTRATISTAS!E:F,2,FALSE),"")</f>
        <v/>
      </c>
      <c r="I279" s="9"/>
      <c r="J279" s="4" t="e">
        <f>VLOOKUP(I279,TIPOS_CONTRATOS!$E$4:$F$19,2,FALSE)</f>
        <v>#N/A</v>
      </c>
      <c r="K279" s="9"/>
      <c r="L279" s="13"/>
      <c r="M279" s="9"/>
      <c r="N279" s="9"/>
      <c r="O279" s="10"/>
      <c r="P279" s="10"/>
      <c r="Q279" s="10"/>
      <c r="R279" s="10"/>
      <c r="S279" s="8"/>
      <c r="T279" s="8"/>
      <c r="U279" s="8"/>
      <c r="V279" s="9"/>
      <c r="W279" s="4" t="e">
        <f>VLOOKUP(V279,TIPOS_ANULACION!$D$5:$E$6,2,FALSE)</f>
        <v>#N/A</v>
      </c>
      <c r="X279" s="8"/>
      <c r="Y279" s="9"/>
      <c r="Z279" s="10"/>
      <c r="AA279" s="38">
        <f t="shared" si="9"/>
        <v>0</v>
      </c>
      <c r="AB279" s="9"/>
      <c r="AC279" s="4" t="e">
        <f>VLOOKUP(AB279,'ESTADOS ACTUALES CONTRATO'!$E$4:$F$11,2,FALSE)</f>
        <v>#N/A</v>
      </c>
      <c r="AD279" s="9"/>
      <c r="AE279" s="9"/>
      <c r="AF279" s="9"/>
      <c r="AG279" s="12"/>
    </row>
    <row r="280" spans="1:33" x14ac:dyDescent="0.25">
      <c r="A280" s="26"/>
      <c r="B280" s="3" t="e">
        <f>VLOOKUP(A280,LOCALIDAD!$A$3:$C$22,3,FALSE)</f>
        <v>#N/A</v>
      </c>
      <c r="C280" s="9"/>
      <c r="D280" s="37">
        <f t="shared" si="8"/>
        <v>0</v>
      </c>
      <c r="E280" s="33" t="str">
        <f>IFERROR(VLOOKUP(C280,RUBROS!A:B,2,FALSE),"")</f>
        <v/>
      </c>
      <c r="F280" s="33" t="str">
        <f>IFERROR(VLOOKUP(C280,RUBROS!A:E,5,FALSE),"")</f>
        <v/>
      </c>
      <c r="G280" s="9"/>
      <c r="H280" s="33" t="str">
        <f>IFERROR(VLOOKUP(G280,CONTRATISTAS!E:F,2,FALSE),"")</f>
        <v/>
      </c>
      <c r="I280" s="9"/>
      <c r="J280" s="4" t="e">
        <f>VLOOKUP(I280,TIPOS_CONTRATOS!$E$4:$F$19,2,FALSE)</f>
        <v>#N/A</v>
      </c>
      <c r="K280" s="9"/>
      <c r="L280" s="13"/>
      <c r="M280" s="9"/>
      <c r="N280" s="9"/>
      <c r="O280" s="10"/>
      <c r="P280" s="10"/>
      <c r="Q280" s="10"/>
      <c r="R280" s="10"/>
      <c r="S280" s="8"/>
      <c r="T280" s="8"/>
      <c r="U280" s="8"/>
      <c r="V280" s="9"/>
      <c r="W280" s="4" t="e">
        <f>VLOOKUP(V280,TIPOS_ANULACION!$D$5:$E$6,2,FALSE)</f>
        <v>#N/A</v>
      </c>
      <c r="X280" s="8"/>
      <c r="Y280" s="9"/>
      <c r="Z280" s="10"/>
      <c r="AA280" s="38">
        <f t="shared" si="9"/>
        <v>0</v>
      </c>
      <c r="AB280" s="9"/>
      <c r="AC280" s="4" t="e">
        <f>VLOOKUP(AB280,'ESTADOS ACTUALES CONTRATO'!$E$4:$F$11,2,FALSE)</f>
        <v>#N/A</v>
      </c>
      <c r="AD280" s="9"/>
      <c r="AE280" s="9"/>
      <c r="AF280" s="9"/>
      <c r="AG280" s="12"/>
    </row>
    <row r="281" spans="1:33" x14ac:dyDescent="0.25">
      <c r="A281" s="26"/>
      <c r="B281" s="3" t="e">
        <f>VLOOKUP(A281,LOCALIDAD!$A$3:$C$22,3,FALSE)</f>
        <v>#N/A</v>
      </c>
      <c r="C281" s="9"/>
      <c r="D281" s="37">
        <f t="shared" si="8"/>
        <v>0</v>
      </c>
      <c r="E281" s="33" t="str">
        <f>IFERROR(VLOOKUP(C281,RUBROS!A:B,2,FALSE),"")</f>
        <v/>
      </c>
      <c r="F281" s="33" t="str">
        <f>IFERROR(VLOOKUP(C281,RUBROS!A:E,5,FALSE),"")</f>
        <v/>
      </c>
      <c r="G281" s="9"/>
      <c r="H281" s="33" t="str">
        <f>IFERROR(VLOOKUP(G281,CONTRATISTAS!E:F,2,FALSE),"")</f>
        <v/>
      </c>
      <c r="I281" s="9"/>
      <c r="J281" s="4" t="e">
        <f>VLOOKUP(I281,TIPOS_CONTRATOS!$E$4:$F$19,2,FALSE)</f>
        <v>#N/A</v>
      </c>
      <c r="K281" s="9"/>
      <c r="L281" s="13"/>
      <c r="M281" s="9"/>
      <c r="N281" s="9"/>
      <c r="O281" s="10"/>
      <c r="P281" s="10"/>
      <c r="Q281" s="10"/>
      <c r="R281" s="10"/>
      <c r="S281" s="8"/>
      <c r="T281" s="8"/>
      <c r="U281" s="8"/>
      <c r="V281" s="9"/>
      <c r="W281" s="4" t="e">
        <f>VLOOKUP(V281,TIPOS_ANULACION!$D$5:$E$6,2,FALSE)</f>
        <v>#N/A</v>
      </c>
      <c r="X281" s="8"/>
      <c r="Y281" s="9"/>
      <c r="Z281" s="10"/>
      <c r="AA281" s="38">
        <f t="shared" si="9"/>
        <v>0</v>
      </c>
      <c r="AB281" s="9"/>
      <c r="AC281" s="4" t="e">
        <f>VLOOKUP(AB281,'ESTADOS ACTUALES CONTRATO'!$E$4:$F$11,2,FALSE)</f>
        <v>#N/A</v>
      </c>
      <c r="AD281" s="9"/>
      <c r="AE281" s="9"/>
      <c r="AF281" s="9"/>
      <c r="AG281" s="12"/>
    </row>
    <row r="282" spans="1:33" x14ac:dyDescent="0.25">
      <c r="A282" s="26"/>
      <c r="B282" s="3" t="e">
        <f>VLOOKUP(A282,LOCALIDAD!$A$3:$C$22,3,FALSE)</f>
        <v>#N/A</v>
      </c>
      <c r="C282" s="9"/>
      <c r="D282" s="37">
        <f t="shared" si="8"/>
        <v>0</v>
      </c>
      <c r="E282" s="33" t="str">
        <f>IFERROR(VLOOKUP(C282,RUBROS!A:B,2,FALSE),"")</f>
        <v/>
      </c>
      <c r="F282" s="33" t="str">
        <f>IFERROR(VLOOKUP(C282,RUBROS!A:E,5,FALSE),"")</f>
        <v/>
      </c>
      <c r="G282" s="9"/>
      <c r="H282" s="33" t="str">
        <f>IFERROR(VLOOKUP(G282,CONTRATISTAS!E:F,2,FALSE),"")</f>
        <v/>
      </c>
      <c r="I282" s="9"/>
      <c r="J282" s="4" t="e">
        <f>VLOOKUP(I282,TIPOS_CONTRATOS!$E$4:$F$19,2,FALSE)</f>
        <v>#N/A</v>
      </c>
      <c r="K282" s="9"/>
      <c r="L282" s="13"/>
      <c r="M282" s="9"/>
      <c r="N282" s="9"/>
      <c r="O282" s="10"/>
      <c r="P282" s="10"/>
      <c r="Q282" s="10"/>
      <c r="R282" s="10"/>
      <c r="S282" s="8"/>
      <c r="T282" s="8"/>
      <c r="U282" s="8"/>
      <c r="V282" s="9"/>
      <c r="W282" s="4" t="e">
        <f>VLOOKUP(V282,TIPOS_ANULACION!$D$5:$E$6,2,FALSE)</f>
        <v>#N/A</v>
      </c>
      <c r="X282" s="8"/>
      <c r="Y282" s="9"/>
      <c r="Z282" s="10"/>
      <c r="AA282" s="38">
        <f t="shared" si="9"/>
        <v>0</v>
      </c>
      <c r="AB282" s="9"/>
      <c r="AC282" s="4" t="e">
        <f>VLOOKUP(AB282,'ESTADOS ACTUALES CONTRATO'!$E$4:$F$11,2,FALSE)</f>
        <v>#N/A</v>
      </c>
      <c r="AD282" s="9"/>
      <c r="AE282" s="9"/>
      <c r="AF282" s="9"/>
      <c r="AG282" s="12"/>
    </row>
    <row r="283" spans="1:33" x14ac:dyDescent="0.25">
      <c r="A283" s="26"/>
      <c r="B283" s="3" t="e">
        <f>VLOOKUP(A283,LOCALIDAD!$A$3:$C$22,3,FALSE)</f>
        <v>#N/A</v>
      </c>
      <c r="C283" s="9"/>
      <c r="D283" s="37">
        <f t="shared" si="8"/>
        <v>0</v>
      </c>
      <c r="E283" s="33" t="str">
        <f>IFERROR(VLOOKUP(C283,RUBROS!A:B,2,FALSE),"")</f>
        <v/>
      </c>
      <c r="F283" s="33" t="str">
        <f>IFERROR(VLOOKUP(C283,RUBROS!A:E,5,FALSE),"")</f>
        <v/>
      </c>
      <c r="G283" s="9"/>
      <c r="H283" s="33" t="str">
        <f>IFERROR(VLOOKUP(G283,CONTRATISTAS!E:F,2,FALSE),"")</f>
        <v/>
      </c>
      <c r="I283" s="9"/>
      <c r="J283" s="4" t="e">
        <f>VLOOKUP(I283,TIPOS_CONTRATOS!$E$4:$F$19,2,FALSE)</f>
        <v>#N/A</v>
      </c>
      <c r="K283" s="9"/>
      <c r="L283" s="13"/>
      <c r="M283" s="9"/>
      <c r="N283" s="9"/>
      <c r="O283" s="10"/>
      <c r="P283" s="10"/>
      <c r="Q283" s="10"/>
      <c r="R283" s="10"/>
      <c r="S283" s="8"/>
      <c r="T283" s="8"/>
      <c r="U283" s="8"/>
      <c r="V283" s="9"/>
      <c r="W283" s="4" t="e">
        <f>VLOOKUP(V283,TIPOS_ANULACION!$D$5:$E$6,2,FALSE)</f>
        <v>#N/A</v>
      </c>
      <c r="X283" s="8"/>
      <c r="Y283" s="9"/>
      <c r="Z283" s="10"/>
      <c r="AA283" s="38">
        <f t="shared" si="9"/>
        <v>0</v>
      </c>
      <c r="AB283" s="9"/>
      <c r="AC283" s="4" t="e">
        <f>VLOOKUP(AB283,'ESTADOS ACTUALES CONTRATO'!$E$4:$F$11,2,FALSE)</f>
        <v>#N/A</v>
      </c>
      <c r="AD283" s="9"/>
      <c r="AE283" s="9"/>
      <c r="AF283" s="9"/>
      <c r="AG283" s="12"/>
    </row>
    <row r="284" spans="1:33" x14ac:dyDescent="0.25">
      <c r="A284" s="26"/>
      <c r="B284" s="3" t="e">
        <f>VLOOKUP(A284,LOCALIDAD!$A$3:$C$22,3,FALSE)</f>
        <v>#N/A</v>
      </c>
      <c r="C284" s="9"/>
      <c r="D284" s="37">
        <f t="shared" si="8"/>
        <v>0</v>
      </c>
      <c r="E284" s="33" t="str">
        <f>IFERROR(VLOOKUP(C284,RUBROS!A:B,2,FALSE),"")</f>
        <v/>
      </c>
      <c r="F284" s="33" t="str">
        <f>IFERROR(VLOOKUP(C284,RUBROS!A:E,5,FALSE),"")</f>
        <v/>
      </c>
      <c r="G284" s="9"/>
      <c r="H284" s="33" t="str">
        <f>IFERROR(VLOOKUP(G284,CONTRATISTAS!E:F,2,FALSE),"")</f>
        <v/>
      </c>
      <c r="I284" s="9"/>
      <c r="J284" s="4" t="e">
        <f>VLOOKUP(I284,TIPOS_CONTRATOS!$E$4:$F$19,2,FALSE)</f>
        <v>#N/A</v>
      </c>
      <c r="K284" s="9"/>
      <c r="L284" s="13"/>
      <c r="M284" s="9"/>
      <c r="N284" s="9"/>
      <c r="O284" s="10"/>
      <c r="P284" s="10"/>
      <c r="Q284" s="10"/>
      <c r="R284" s="10"/>
      <c r="S284" s="8"/>
      <c r="T284" s="8"/>
      <c r="U284" s="8"/>
      <c r="V284" s="9"/>
      <c r="W284" s="4" t="e">
        <f>VLOOKUP(V284,TIPOS_ANULACION!$D$5:$E$6,2,FALSE)</f>
        <v>#N/A</v>
      </c>
      <c r="X284" s="8"/>
      <c r="Y284" s="9"/>
      <c r="Z284" s="10"/>
      <c r="AA284" s="38">
        <f t="shared" si="9"/>
        <v>0</v>
      </c>
      <c r="AB284" s="9"/>
      <c r="AC284" s="4" t="e">
        <f>VLOOKUP(AB284,'ESTADOS ACTUALES CONTRATO'!$E$4:$F$11,2,FALSE)</f>
        <v>#N/A</v>
      </c>
      <c r="AD284" s="9"/>
      <c r="AE284" s="9"/>
      <c r="AF284" s="9"/>
      <c r="AG284" s="12"/>
    </row>
    <row r="285" spans="1:33" x14ac:dyDescent="0.25">
      <c r="A285" s="26"/>
      <c r="B285" s="3" t="e">
        <f>VLOOKUP(A285,LOCALIDAD!$A$3:$C$22,3,FALSE)</f>
        <v>#N/A</v>
      </c>
      <c r="C285" s="9"/>
      <c r="D285" s="37">
        <f t="shared" si="8"/>
        <v>0</v>
      </c>
      <c r="E285" s="33" t="str">
        <f>IFERROR(VLOOKUP(C285,RUBROS!A:B,2,FALSE),"")</f>
        <v/>
      </c>
      <c r="F285" s="33" t="str">
        <f>IFERROR(VLOOKUP(C285,RUBROS!A:E,5,FALSE),"")</f>
        <v/>
      </c>
      <c r="G285" s="9"/>
      <c r="H285" s="33" t="str">
        <f>IFERROR(VLOOKUP(G285,CONTRATISTAS!E:F,2,FALSE),"")</f>
        <v/>
      </c>
      <c r="I285" s="9"/>
      <c r="J285" s="4" t="e">
        <f>VLOOKUP(I285,TIPOS_CONTRATOS!$E$4:$F$19,2,FALSE)</f>
        <v>#N/A</v>
      </c>
      <c r="K285" s="9"/>
      <c r="L285" s="13"/>
      <c r="M285" s="9"/>
      <c r="N285" s="9"/>
      <c r="O285" s="10"/>
      <c r="P285" s="10"/>
      <c r="Q285" s="10"/>
      <c r="R285" s="10"/>
      <c r="S285" s="8"/>
      <c r="T285" s="8"/>
      <c r="U285" s="8"/>
      <c r="V285" s="9"/>
      <c r="W285" s="4" t="e">
        <f>VLOOKUP(V285,TIPOS_ANULACION!$D$5:$E$6,2,FALSE)</f>
        <v>#N/A</v>
      </c>
      <c r="X285" s="8"/>
      <c r="Y285" s="9"/>
      <c r="Z285" s="10"/>
      <c r="AA285" s="38">
        <f t="shared" si="9"/>
        <v>0</v>
      </c>
      <c r="AB285" s="9"/>
      <c r="AC285" s="4" t="e">
        <f>VLOOKUP(AB285,'ESTADOS ACTUALES CONTRATO'!$E$4:$F$11,2,FALSE)</f>
        <v>#N/A</v>
      </c>
      <c r="AD285" s="9"/>
      <c r="AE285" s="9"/>
      <c r="AF285" s="9"/>
      <c r="AG285" s="12"/>
    </row>
    <row r="286" spans="1:33" x14ac:dyDescent="0.25">
      <c r="A286" s="26"/>
      <c r="B286" s="3" t="e">
        <f>VLOOKUP(A286,LOCALIDAD!$A$3:$C$22,3,FALSE)</f>
        <v>#N/A</v>
      </c>
      <c r="C286" s="9"/>
      <c r="D286" s="37">
        <f t="shared" si="8"/>
        <v>0</v>
      </c>
      <c r="E286" s="33" t="str">
        <f>IFERROR(VLOOKUP(C286,RUBROS!A:B,2,FALSE),"")</f>
        <v/>
      </c>
      <c r="F286" s="33" t="str">
        <f>IFERROR(VLOOKUP(C286,RUBROS!A:E,5,FALSE),"")</f>
        <v/>
      </c>
      <c r="G286" s="9"/>
      <c r="H286" s="33" t="str">
        <f>IFERROR(VLOOKUP(G286,CONTRATISTAS!E:F,2,FALSE),"")</f>
        <v/>
      </c>
      <c r="I286" s="9"/>
      <c r="J286" s="4" t="e">
        <f>VLOOKUP(I286,TIPOS_CONTRATOS!$E$4:$F$19,2,FALSE)</f>
        <v>#N/A</v>
      </c>
      <c r="K286" s="9"/>
      <c r="L286" s="13"/>
      <c r="M286" s="9"/>
      <c r="N286" s="9"/>
      <c r="O286" s="10"/>
      <c r="P286" s="10"/>
      <c r="Q286" s="10"/>
      <c r="R286" s="10"/>
      <c r="S286" s="8"/>
      <c r="T286" s="8"/>
      <c r="U286" s="8"/>
      <c r="V286" s="9"/>
      <c r="W286" s="4" t="e">
        <f>VLOOKUP(V286,TIPOS_ANULACION!$D$5:$E$6,2,FALSE)</f>
        <v>#N/A</v>
      </c>
      <c r="X286" s="8"/>
      <c r="Y286" s="9"/>
      <c r="Z286" s="10"/>
      <c r="AA286" s="38">
        <f t="shared" si="9"/>
        <v>0</v>
      </c>
      <c r="AB286" s="9"/>
      <c r="AC286" s="4" t="e">
        <f>VLOOKUP(AB286,'ESTADOS ACTUALES CONTRATO'!$E$4:$F$11,2,FALSE)</f>
        <v>#N/A</v>
      </c>
      <c r="AD286" s="9"/>
      <c r="AE286" s="9"/>
      <c r="AF286" s="9"/>
      <c r="AG286" s="12"/>
    </row>
    <row r="287" spans="1:33" x14ac:dyDescent="0.25">
      <c r="A287" s="26"/>
      <c r="B287" s="3" t="e">
        <f>VLOOKUP(A287,LOCALIDAD!$A$3:$C$22,3,FALSE)</f>
        <v>#N/A</v>
      </c>
      <c r="C287" s="9"/>
      <c r="D287" s="37">
        <f t="shared" si="8"/>
        <v>0</v>
      </c>
      <c r="E287" s="33" t="str">
        <f>IFERROR(VLOOKUP(C287,RUBROS!A:B,2,FALSE),"")</f>
        <v/>
      </c>
      <c r="F287" s="33" t="str">
        <f>IFERROR(VLOOKUP(C287,RUBROS!A:E,5,FALSE),"")</f>
        <v/>
      </c>
      <c r="G287" s="9"/>
      <c r="H287" s="33" t="str">
        <f>IFERROR(VLOOKUP(G287,CONTRATISTAS!E:F,2,FALSE),"")</f>
        <v/>
      </c>
      <c r="I287" s="9"/>
      <c r="J287" s="4" t="e">
        <f>VLOOKUP(I287,TIPOS_CONTRATOS!$E$4:$F$19,2,FALSE)</f>
        <v>#N/A</v>
      </c>
      <c r="K287" s="9"/>
      <c r="L287" s="13"/>
      <c r="M287" s="9"/>
      <c r="N287" s="9"/>
      <c r="O287" s="10"/>
      <c r="P287" s="10"/>
      <c r="Q287" s="10"/>
      <c r="R287" s="10"/>
      <c r="S287" s="8"/>
      <c r="T287" s="8"/>
      <c r="U287" s="8"/>
      <c r="V287" s="9"/>
      <c r="W287" s="4" t="e">
        <f>VLOOKUP(V287,TIPOS_ANULACION!$D$5:$E$6,2,FALSE)</f>
        <v>#N/A</v>
      </c>
      <c r="X287" s="8"/>
      <c r="Y287" s="9"/>
      <c r="Z287" s="10"/>
      <c r="AA287" s="38">
        <f t="shared" si="9"/>
        <v>0</v>
      </c>
      <c r="AB287" s="9"/>
      <c r="AC287" s="4" t="e">
        <f>VLOOKUP(AB287,'ESTADOS ACTUALES CONTRATO'!$E$4:$F$11,2,FALSE)</f>
        <v>#N/A</v>
      </c>
      <c r="AD287" s="9"/>
      <c r="AE287" s="9"/>
      <c r="AF287" s="9"/>
      <c r="AG287" s="12"/>
    </row>
    <row r="288" spans="1:33" x14ac:dyDescent="0.25">
      <c r="A288" s="26"/>
      <c r="B288" s="3" t="e">
        <f>VLOOKUP(A288,LOCALIDAD!$A$3:$C$22,3,FALSE)</f>
        <v>#N/A</v>
      </c>
      <c r="C288" s="9"/>
      <c r="D288" s="37">
        <f t="shared" si="8"/>
        <v>0</v>
      </c>
      <c r="E288" s="33" t="str">
        <f>IFERROR(VLOOKUP(C288,RUBROS!A:B,2,FALSE),"")</f>
        <v/>
      </c>
      <c r="F288" s="33" t="str">
        <f>IFERROR(VLOOKUP(C288,RUBROS!A:E,5,FALSE),"")</f>
        <v/>
      </c>
      <c r="G288" s="9"/>
      <c r="H288" s="33" t="str">
        <f>IFERROR(VLOOKUP(G288,CONTRATISTAS!E:F,2,FALSE),"")</f>
        <v/>
      </c>
      <c r="I288" s="9"/>
      <c r="J288" s="4" t="e">
        <f>VLOOKUP(I288,TIPOS_CONTRATOS!$E$4:$F$19,2,FALSE)</f>
        <v>#N/A</v>
      </c>
      <c r="K288" s="9"/>
      <c r="L288" s="13"/>
      <c r="M288" s="9"/>
      <c r="N288" s="9"/>
      <c r="O288" s="10"/>
      <c r="P288" s="10"/>
      <c r="Q288" s="10"/>
      <c r="R288" s="10"/>
      <c r="S288" s="8"/>
      <c r="T288" s="8"/>
      <c r="U288" s="8"/>
      <c r="V288" s="9"/>
      <c r="W288" s="4" t="e">
        <f>VLOOKUP(V288,TIPOS_ANULACION!$D$5:$E$6,2,FALSE)</f>
        <v>#N/A</v>
      </c>
      <c r="X288" s="8"/>
      <c r="Y288" s="9"/>
      <c r="Z288" s="10"/>
      <c r="AA288" s="38">
        <f t="shared" si="9"/>
        <v>0</v>
      </c>
      <c r="AB288" s="9"/>
      <c r="AC288" s="4" t="e">
        <f>VLOOKUP(AB288,'ESTADOS ACTUALES CONTRATO'!$E$4:$F$11,2,FALSE)</f>
        <v>#N/A</v>
      </c>
      <c r="AD288" s="9"/>
      <c r="AE288" s="9"/>
      <c r="AF288" s="9"/>
      <c r="AG288" s="12"/>
    </row>
    <row r="289" spans="1:33" x14ac:dyDescent="0.25">
      <c r="A289" s="26"/>
      <c r="B289" s="3" t="e">
        <f>VLOOKUP(A289,LOCALIDAD!$A$3:$C$22,3,FALSE)</f>
        <v>#N/A</v>
      </c>
      <c r="C289" s="9"/>
      <c r="D289" s="37">
        <f t="shared" si="8"/>
        <v>0</v>
      </c>
      <c r="E289" s="33" t="str">
        <f>IFERROR(VLOOKUP(C289,RUBROS!A:B,2,FALSE),"")</f>
        <v/>
      </c>
      <c r="F289" s="33" t="str">
        <f>IFERROR(VLOOKUP(C289,RUBROS!A:E,5,FALSE),"")</f>
        <v/>
      </c>
      <c r="G289" s="9"/>
      <c r="H289" s="33" t="str">
        <f>IFERROR(VLOOKUP(G289,CONTRATISTAS!E:F,2,FALSE),"")</f>
        <v/>
      </c>
      <c r="I289" s="9"/>
      <c r="J289" s="4" t="e">
        <f>VLOOKUP(I289,TIPOS_CONTRATOS!$E$4:$F$19,2,FALSE)</f>
        <v>#N/A</v>
      </c>
      <c r="K289" s="9"/>
      <c r="L289" s="13"/>
      <c r="M289" s="9"/>
      <c r="N289" s="9"/>
      <c r="O289" s="10"/>
      <c r="P289" s="10"/>
      <c r="Q289" s="10"/>
      <c r="R289" s="10"/>
      <c r="S289" s="8"/>
      <c r="T289" s="8"/>
      <c r="U289" s="8"/>
      <c r="V289" s="9"/>
      <c r="W289" s="4" t="e">
        <f>VLOOKUP(V289,TIPOS_ANULACION!$D$5:$E$6,2,FALSE)</f>
        <v>#N/A</v>
      </c>
      <c r="X289" s="8"/>
      <c r="Y289" s="9"/>
      <c r="Z289" s="10"/>
      <c r="AA289" s="38">
        <f t="shared" si="9"/>
        <v>0</v>
      </c>
      <c r="AB289" s="9"/>
      <c r="AC289" s="4" t="e">
        <f>VLOOKUP(AB289,'ESTADOS ACTUALES CONTRATO'!$E$4:$F$11,2,FALSE)</f>
        <v>#N/A</v>
      </c>
      <c r="AD289" s="9"/>
      <c r="AE289" s="9"/>
      <c r="AF289" s="9"/>
      <c r="AG289" s="12"/>
    </row>
    <row r="290" spans="1:33" x14ac:dyDescent="0.25">
      <c r="A290" s="26"/>
      <c r="B290" s="3" t="e">
        <f>VLOOKUP(A290,LOCALIDAD!$A$3:$C$22,3,FALSE)</f>
        <v>#N/A</v>
      </c>
      <c r="C290" s="9"/>
      <c r="D290" s="37">
        <f t="shared" si="8"/>
        <v>0</v>
      </c>
      <c r="E290" s="33" t="str">
        <f>IFERROR(VLOOKUP(C290,RUBROS!A:B,2,FALSE),"")</f>
        <v/>
      </c>
      <c r="F290" s="33" t="str">
        <f>IFERROR(VLOOKUP(C290,RUBROS!A:E,5,FALSE),"")</f>
        <v/>
      </c>
      <c r="G290" s="9"/>
      <c r="H290" s="33" t="str">
        <f>IFERROR(VLOOKUP(G290,CONTRATISTAS!E:F,2,FALSE),"")</f>
        <v/>
      </c>
      <c r="I290" s="9"/>
      <c r="J290" s="4" t="e">
        <f>VLOOKUP(I290,TIPOS_CONTRATOS!$E$4:$F$19,2,FALSE)</f>
        <v>#N/A</v>
      </c>
      <c r="K290" s="9"/>
      <c r="L290" s="13"/>
      <c r="M290" s="9"/>
      <c r="N290" s="9"/>
      <c r="O290" s="10"/>
      <c r="P290" s="10"/>
      <c r="Q290" s="10"/>
      <c r="R290" s="10"/>
      <c r="S290" s="8"/>
      <c r="T290" s="8"/>
      <c r="U290" s="8"/>
      <c r="V290" s="9"/>
      <c r="W290" s="4" t="e">
        <f>VLOOKUP(V290,TIPOS_ANULACION!$D$5:$E$6,2,FALSE)</f>
        <v>#N/A</v>
      </c>
      <c r="X290" s="8"/>
      <c r="Y290" s="9"/>
      <c r="Z290" s="10"/>
      <c r="AA290" s="38">
        <f t="shared" si="9"/>
        <v>0</v>
      </c>
      <c r="AB290" s="9"/>
      <c r="AC290" s="4" t="e">
        <f>VLOOKUP(AB290,'ESTADOS ACTUALES CONTRATO'!$E$4:$F$11,2,FALSE)</f>
        <v>#N/A</v>
      </c>
      <c r="AD290" s="9"/>
      <c r="AE290" s="9"/>
      <c r="AF290" s="9"/>
      <c r="AG290" s="12"/>
    </row>
    <row r="291" spans="1:33" x14ac:dyDescent="0.25">
      <c r="A291" s="26"/>
      <c r="B291" s="3" t="e">
        <f>VLOOKUP(A291,LOCALIDAD!$A$3:$C$22,3,FALSE)</f>
        <v>#N/A</v>
      </c>
      <c r="C291" s="9"/>
      <c r="D291" s="37">
        <f t="shared" si="8"/>
        <v>0</v>
      </c>
      <c r="E291" s="33" t="str">
        <f>IFERROR(VLOOKUP(C291,RUBROS!A:B,2,FALSE),"")</f>
        <v/>
      </c>
      <c r="F291" s="33" t="str">
        <f>IFERROR(VLOOKUP(C291,RUBROS!A:E,5,FALSE),"")</f>
        <v/>
      </c>
      <c r="G291" s="9"/>
      <c r="H291" s="33" t="str">
        <f>IFERROR(VLOOKUP(G291,CONTRATISTAS!E:F,2,FALSE),"")</f>
        <v/>
      </c>
      <c r="I291" s="9"/>
      <c r="J291" s="4" t="e">
        <f>VLOOKUP(I291,TIPOS_CONTRATOS!$E$4:$F$19,2,FALSE)</f>
        <v>#N/A</v>
      </c>
      <c r="K291" s="9"/>
      <c r="L291" s="13"/>
      <c r="M291" s="9"/>
      <c r="N291" s="9"/>
      <c r="O291" s="10"/>
      <c r="P291" s="10"/>
      <c r="Q291" s="10"/>
      <c r="R291" s="10"/>
      <c r="S291" s="8"/>
      <c r="T291" s="8"/>
      <c r="U291" s="8"/>
      <c r="V291" s="9"/>
      <c r="W291" s="4" t="e">
        <f>VLOOKUP(V291,TIPOS_ANULACION!$D$5:$E$6,2,FALSE)</f>
        <v>#N/A</v>
      </c>
      <c r="X291" s="8"/>
      <c r="Y291" s="9"/>
      <c r="Z291" s="10"/>
      <c r="AA291" s="38">
        <f t="shared" si="9"/>
        <v>0</v>
      </c>
      <c r="AB291" s="9"/>
      <c r="AC291" s="4" t="e">
        <f>VLOOKUP(AB291,'ESTADOS ACTUALES CONTRATO'!$E$4:$F$11,2,FALSE)</f>
        <v>#N/A</v>
      </c>
      <c r="AD291" s="9"/>
      <c r="AE291" s="9"/>
      <c r="AF291" s="9"/>
      <c r="AG291" s="12"/>
    </row>
    <row r="292" spans="1:33" x14ac:dyDescent="0.25">
      <c r="A292" s="26"/>
      <c r="B292" s="3" t="e">
        <f>VLOOKUP(A292,LOCALIDAD!$A$3:$C$22,3,FALSE)</f>
        <v>#N/A</v>
      </c>
      <c r="C292" s="9"/>
      <c r="D292" s="37">
        <f t="shared" si="8"/>
        <v>0</v>
      </c>
      <c r="E292" s="33" t="str">
        <f>IFERROR(VLOOKUP(C292,RUBROS!A:B,2,FALSE),"")</f>
        <v/>
      </c>
      <c r="F292" s="33" t="str">
        <f>IFERROR(VLOOKUP(C292,RUBROS!A:E,5,FALSE),"")</f>
        <v/>
      </c>
      <c r="G292" s="9"/>
      <c r="H292" s="33" t="str">
        <f>IFERROR(VLOOKUP(G292,CONTRATISTAS!E:F,2,FALSE),"")</f>
        <v/>
      </c>
      <c r="I292" s="9"/>
      <c r="J292" s="4" t="e">
        <f>VLOOKUP(I292,TIPOS_CONTRATOS!$E$4:$F$19,2,FALSE)</f>
        <v>#N/A</v>
      </c>
      <c r="K292" s="9"/>
      <c r="L292" s="13"/>
      <c r="M292" s="9"/>
      <c r="N292" s="9"/>
      <c r="O292" s="10"/>
      <c r="P292" s="10"/>
      <c r="Q292" s="10"/>
      <c r="R292" s="10"/>
      <c r="S292" s="8"/>
      <c r="T292" s="8"/>
      <c r="U292" s="8"/>
      <c r="V292" s="9"/>
      <c r="W292" s="4" t="e">
        <f>VLOOKUP(V292,TIPOS_ANULACION!$D$5:$E$6,2,FALSE)</f>
        <v>#N/A</v>
      </c>
      <c r="X292" s="8"/>
      <c r="Y292" s="9"/>
      <c r="Z292" s="10"/>
      <c r="AA292" s="38">
        <f t="shared" si="9"/>
        <v>0</v>
      </c>
      <c r="AB292" s="9"/>
      <c r="AC292" s="4" t="e">
        <f>VLOOKUP(AB292,'ESTADOS ACTUALES CONTRATO'!$E$4:$F$11,2,FALSE)</f>
        <v>#N/A</v>
      </c>
      <c r="AD292" s="9"/>
      <c r="AE292" s="9"/>
      <c r="AF292" s="9"/>
      <c r="AG292" s="12"/>
    </row>
    <row r="293" spans="1:33" x14ac:dyDescent="0.25">
      <c r="A293" s="26"/>
      <c r="B293" s="3" t="e">
        <f>VLOOKUP(A293,LOCALIDAD!$A$3:$C$22,3,FALSE)</f>
        <v>#N/A</v>
      </c>
      <c r="C293" s="9"/>
      <c r="D293" s="37">
        <f t="shared" si="8"/>
        <v>0</v>
      </c>
      <c r="E293" s="33" t="str">
        <f>IFERROR(VLOOKUP(C293,RUBROS!A:B,2,FALSE),"")</f>
        <v/>
      </c>
      <c r="F293" s="33" t="str">
        <f>IFERROR(VLOOKUP(C293,RUBROS!A:E,5,FALSE),"")</f>
        <v/>
      </c>
      <c r="G293" s="9"/>
      <c r="H293" s="33" t="str">
        <f>IFERROR(VLOOKUP(G293,CONTRATISTAS!E:F,2,FALSE),"")</f>
        <v/>
      </c>
      <c r="I293" s="9"/>
      <c r="J293" s="4" t="e">
        <f>VLOOKUP(I293,TIPOS_CONTRATOS!$E$4:$F$19,2,FALSE)</f>
        <v>#N/A</v>
      </c>
      <c r="K293" s="9"/>
      <c r="L293" s="13"/>
      <c r="M293" s="9"/>
      <c r="N293" s="9"/>
      <c r="O293" s="10"/>
      <c r="P293" s="10"/>
      <c r="Q293" s="10"/>
      <c r="R293" s="10"/>
      <c r="S293" s="8"/>
      <c r="T293" s="8"/>
      <c r="U293" s="8"/>
      <c r="V293" s="9"/>
      <c r="W293" s="4" t="e">
        <f>VLOOKUP(V293,TIPOS_ANULACION!$D$5:$E$6,2,FALSE)</f>
        <v>#N/A</v>
      </c>
      <c r="X293" s="8"/>
      <c r="Y293" s="9"/>
      <c r="Z293" s="10"/>
      <c r="AA293" s="38">
        <f t="shared" si="9"/>
        <v>0</v>
      </c>
      <c r="AB293" s="9"/>
      <c r="AC293" s="4" t="e">
        <f>VLOOKUP(AB293,'ESTADOS ACTUALES CONTRATO'!$E$4:$F$11,2,FALSE)</f>
        <v>#N/A</v>
      </c>
      <c r="AD293" s="9"/>
      <c r="AE293" s="9"/>
      <c r="AF293" s="9"/>
      <c r="AG293" s="12"/>
    </row>
    <row r="294" spans="1:33" x14ac:dyDescent="0.25">
      <c r="A294" s="26"/>
      <c r="B294" s="3" t="e">
        <f>VLOOKUP(A294,LOCALIDAD!$A$3:$C$22,3,FALSE)</f>
        <v>#N/A</v>
      </c>
      <c r="C294" s="9"/>
      <c r="D294" s="37">
        <f t="shared" si="8"/>
        <v>0</v>
      </c>
      <c r="E294" s="33" t="str">
        <f>IFERROR(VLOOKUP(C294,RUBROS!A:B,2,FALSE),"")</f>
        <v/>
      </c>
      <c r="F294" s="33" t="str">
        <f>IFERROR(VLOOKUP(C294,RUBROS!A:E,5,FALSE),"")</f>
        <v/>
      </c>
      <c r="G294" s="9"/>
      <c r="H294" s="33" t="str">
        <f>IFERROR(VLOOKUP(G294,CONTRATISTAS!E:F,2,FALSE),"")</f>
        <v/>
      </c>
      <c r="I294" s="9"/>
      <c r="J294" s="4" t="e">
        <f>VLOOKUP(I294,TIPOS_CONTRATOS!$E$4:$F$19,2,FALSE)</f>
        <v>#N/A</v>
      </c>
      <c r="K294" s="9"/>
      <c r="L294" s="13"/>
      <c r="M294" s="9"/>
      <c r="N294" s="9"/>
      <c r="O294" s="10"/>
      <c r="P294" s="10"/>
      <c r="Q294" s="10"/>
      <c r="R294" s="10"/>
      <c r="S294" s="8"/>
      <c r="T294" s="8"/>
      <c r="U294" s="8"/>
      <c r="V294" s="9"/>
      <c r="W294" s="4" t="e">
        <f>VLOOKUP(V294,TIPOS_ANULACION!$D$5:$E$6,2,FALSE)</f>
        <v>#N/A</v>
      </c>
      <c r="X294" s="8"/>
      <c r="Y294" s="9"/>
      <c r="Z294" s="10"/>
      <c r="AA294" s="38">
        <f t="shared" si="9"/>
        <v>0</v>
      </c>
      <c r="AB294" s="9"/>
      <c r="AC294" s="4" t="e">
        <f>VLOOKUP(AB294,'ESTADOS ACTUALES CONTRATO'!$E$4:$F$11,2,FALSE)</f>
        <v>#N/A</v>
      </c>
      <c r="AD294" s="9"/>
      <c r="AE294" s="9"/>
      <c r="AF294" s="9"/>
      <c r="AG294" s="12"/>
    </row>
    <row r="295" spans="1:33" x14ac:dyDescent="0.25">
      <c r="A295" s="26"/>
      <c r="B295" s="3" t="e">
        <f>VLOOKUP(A295,LOCALIDAD!$A$3:$C$22,3,FALSE)</f>
        <v>#N/A</v>
      </c>
      <c r="C295" s="9"/>
      <c r="D295" s="37">
        <f t="shared" si="8"/>
        <v>0</v>
      </c>
      <c r="E295" s="33" t="str">
        <f>IFERROR(VLOOKUP(C295,RUBROS!A:B,2,FALSE),"")</f>
        <v/>
      </c>
      <c r="F295" s="33" t="str">
        <f>IFERROR(VLOOKUP(C295,RUBROS!A:E,5,FALSE),"")</f>
        <v/>
      </c>
      <c r="G295" s="9"/>
      <c r="H295" s="33" t="str">
        <f>IFERROR(VLOOKUP(G295,CONTRATISTAS!E:F,2,FALSE),"")</f>
        <v/>
      </c>
      <c r="I295" s="9"/>
      <c r="J295" s="4" t="e">
        <f>VLOOKUP(I295,TIPOS_CONTRATOS!$E$4:$F$19,2,FALSE)</f>
        <v>#N/A</v>
      </c>
      <c r="K295" s="9"/>
      <c r="L295" s="13"/>
      <c r="M295" s="9"/>
      <c r="N295" s="9"/>
      <c r="O295" s="10"/>
      <c r="P295" s="10"/>
      <c r="Q295" s="10"/>
      <c r="R295" s="10"/>
      <c r="S295" s="8"/>
      <c r="T295" s="8"/>
      <c r="U295" s="8"/>
      <c r="V295" s="9"/>
      <c r="W295" s="4" t="e">
        <f>VLOOKUP(V295,TIPOS_ANULACION!$D$5:$E$6,2,FALSE)</f>
        <v>#N/A</v>
      </c>
      <c r="X295" s="8"/>
      <c r="Y295" s="9"/>
      <c r="Z295" s="10"/>
      <c r="AA295" s="38">
        <f t="shared" si="9"/>
        <v>0</v>
      </c>
      <c r="AB295" s="9"/>
      <c r="AC295" s="4" t="e">
        <f>VLOOKUP(AB295,'ESTADOS ACTUALES CONTRATO'!$E$4:$F$11,2,FALSE)</f>
        <v>#N/A</v>
      </c>
      <c r="AD295" s="9"/>
      <c r="AE295" s="9"/>
      <c r="AF295" s="9"/>
      <c r="AG295" s="12"/>
    </row>
    <row r="296" spans="1:33" x14ac:dyDescent="0.25">
      <c r="A296" s="26"/>
      <c r="B296" s="3" t="e">
        <f>VLOOKUP(A296,LOCALIDAD!$A$3:$C$22,3,FALSE)</f>
        <v>#N/A</v>
      </c>
      <c r="C296" s="9"/>
      <c r="D296" s="37">
        <f t="shared" si="8"/>
        <v>0</v>
      </c>
      <c r="E296" s="33" t="str">
        <f>IFERROR(VLOOKUP(C296,RUBROS!A:B,2,FALSE),"")</f>
        <v/>
      </c>
      <c r="F296" s="33" t="str">
        <f>IFERROR(VLOOKUP(C296,RUBROS!A:E,5,FALSE),"")</f>
        <v/>
      </c>
      <c r="G296" s="9"/>
      <c r="H296" s="33" t="str">
        <f>IFERROR(VLOOKUP(G296,CONTRATISTAS!E:F,2,FALSE),"")</f>
        <v/>
      </c>
      <c r="I296" s="9"/>
      <c r="J296" s="4" t="e">
        <f>VLOOKUP(I296,TIPOS_CONTRATOS!$E$4:$F$19,2,FALSE)</f>
        <v>#N/A</v>
      </c>
      <c r="K296" s="9"/>
      <c r="L296" s="13"/>
      <c r="M296" s="9"/>
      <c r="N296" s="9"/>
      <c r="O296" s="10"/>
      <c r="P296" s="10"/>
      <c r="Q296" s="10"/>
      <c r="R296" s="10"/>
      <c r="S296" s="8"/>
      <c r="T296" s="8"/>
      <c r="U296" s="8"/>
      <c r="V296" s="9"/>
      <c r="W296" s="4" t="e">
        <f>VLOOKUP(V296,TIPOS_ANULACION!$D$5:$E$6,2,FALSE)</f>
        <v>#N/A</v>
      </c>
      <c r="X296" s="8"/>
      <c r="Y296" s="9"/>
      <c r="Z296" s="10"/>
      <c r="AA296" s="38">
        <f t="shared" si="9"/>
        <v>0</v>
      </c>
      <c r="AB296" s="9"/>
      <c r="AC296" s="4" t="e">
        <f>VLOOKUP(AB296,'ESTADOS ACTUALES CONTRATO'!$E$4:$F$11,2,FALSE)</f>
        <v>#N/A</v>
      </c>
      <c r="AD296" s="9"/>
      <c r="AE296" s="9"/>
      <c r="AF296" s="9"/>
      <c r="AG296" s="12"/>
    </row>
    <row r="297" spans="1:33" x14ac:dyDescent="0.25">
      <c r="A297" s="26"/>
      <c r="B297" s="3" t="e">
        <f>VLOOKUP(A297,LOCALIDAD!$A$3:$C$22,3,FALSE)</f>
        <v>#N/A</v>
      </c>
      <c r="C297" s="9"/>
      <c r="D297" s="37">
        <f t="shared" si="8"/>
        <v>0</v>
      </c>
      <c r="E297" s="33" t="str">
        <f>IFERROR(VLOOKUP(C297,RUBROS!A:B,2,FALSE),"")</f>
        <v/>
      </c>
      <c r="F297" s="33" t="str">
        <f>IFERROR(VLOOKUP(C297,RUBROS!A:E,5,FALSE),"")</f>
        <v/>
      </c>
      <c r="G297" s="9"/>
      <c r="H297" s="33" t="str">
        <f>IFERROR(VLOOKUP(G297,CONTRATISTAS!E:F,2,FALSE),"")</f>
        <v/>
      </c>
      <c r="I297" s="9"/>
      <c r="J297" s="4" t="e">
        <f>VLOOKUP(I297,TIPOS_CONTRATOS!$E$4:$F$19,2,FALSE)</f>
        <v>#N/A</v>
      </c>
      <c r="K297" s="9"/>
      <c r="L297" s="13"/>
      <c r="M297" s="9"/>
      <c r="N297" s="9"/>
      <c r="O297" s="10"/>
      <c r="P297" s="10"/>
      <c r="Q297" s="10"/>
      <c r="R297" s="10"/>
      <c r="S297" s="8"/>
      <c r="T297" s="8"/>
      <c r="U297" s="8"/>
      <c r="V297" s="9"/>
      <c r="W297" s="4" t="e">
        <f>VLOOKUP(V297,TIPOS_ANULACION!$D$5:$E$6,2,FALSE)</f>
        <v>#N/A</v>
      </c>
      <c r="X297" s="8"/>
      <c r="Y297" s="9"/>
      <c r="Z297" s="10"/>
      <c r="AA297" s="38">
        <f t="shared" si="9"/>
        <v>0</v>
      </c>
      <c r="AB297" s="9"/>
      <c r="AC297" s="4" t="e">
        <f>VLOOKUP(AB297,'ESTADOS ACTUALES CONTRATO'!$E$4:$F$11,2,FALSE)</f>
        <v>#N/A</v>
      </c>
      <c r="AD297" s="9"/>
      <c r="AE297" s="9"/>
      <c r="AF297" s="9"/>
      <c r="AG297" s="12"/>
    </row>
    <row r="298" spans="1:33" x14ac:dyDescent="0.25">
      <c r="A298" s="26"/>
      <c r="B298" s="3" t="e">
        <f>VLOOKUP(A298,LOCALIDAD!$A$3:$C$22,3,FALSE)</f>
        <v>#N/A</v>
      </c>
      <c r="C298" s="9"/>
      <c r="D298" s="37">
        <f t="shared" si="8"/>
        <v>0</v>
      </c>
      <c r="E298" s="33" t="str">
        <f>IFERROR(VLOOKUP(C298,RUBROS!A:B,2,FALSE),"")</f>
        <v/>
      </c>
      <c r="F298" s="33" t="str">
        <f>IFERROR(VLOOKUP(C298,RUBROS!A:E,5,FALSE),"")</f>
        <v/>
      </c>
      <c r="G298" s="9"/>
      <c r="H298" s="33" t="str">
        <f>IFERROR(VLOOKUP(G298,CONTRATISTAS!E:F,2,FALSE),"")</f>
        <v/>
      </c>
      <c r="I298" s="9"/>
      <c r="J298" s="4" t="e">
        <f>VLOOKUP(I298,TIPOS_CONTRATOS!$E$4:$F$19,2,FALSE)</f>
        <v>#N/A</v>
      </c>
      <c r="K298" s="9"/>
      <c r="L298" s="13"/>
      <c r="M298" s="9"/>
      <c r="N298" s="9"/>
      <c r="O298" s="10"/>
      <c r="P298" s="10"/>
      <c r="Q298" s="10"/>
      <c r="R298" s="10"/>
      <c r="S298" s="8"/>
      <c r="T298" s="8"/>
      <c r="U298" s="8"/>
      <c r="V298" s="9"/>
      <c r="W298" s="4" t="e">
        <f>VLOOKUP(V298,TIPOS_ANULACION!$D$5:$E$6,2,FALSE)</f>
        <v>#N/A</v>
      </c>
      <c r="X298" s="8"/>
      <c r="Y298" s="9"/>
      <c r="Z298" s="10"/>
      <c r="AA298" s="38">
        <f t="shared" si="9"/>
        <v>0</v>
      </c>
      <c r="AB298" s="9"/>
      <c r="AC298" s="4" t="e">
        <f>VLOOKUP(AB298,'ESTADOS ACTUALES CONTRATO'!$E$4:$F$11,2,FALSE)</f>
        <v>#N/A</v>
      </c>
      <c r="AD298" s="9"/>
      <c r="AE298" s="9"/>
      <c r="AF298" s="9"/>
      <c r="AG298" s="12"/>
    </row>
    <row r="299" spans="1:33" x14ac:dyDescent="0.25">
      <c r="A299" s="26"/>
      <c r="B299" s="3" t="e">
        <f>VLOOKUP(A299,LOCALIDAD!$A$3:$C$22,3,FALSE)</f>
        <v>#N/A</v>
      </c>
      <c r="C299" s="9"/>
      <c r="D299" s="37">
        <f t="shared" si="8"/>
        <v>0</v>
      </c>
      <c r="E299" s="33" t="str">
        <f>IFERROR(VLOOKUP(C299,RUBROS!A:B,2,FALSE),"")</f>
        <v/>
      </c>
      <c r="F299" s="33" t="str">
        <f>IFERROR(VLOOKUP(C299,RUBROS!A:E,5,FALSE),"")</f>
        <v/>
      </c>
      <c r="G299" s="9"/>
      <c r="H299" s="33" t="str">
        <f>IFERROR(VLOOKUP(G299,CONTRATISTAS!E:F,2,FALSE),"")</f>
        <v/>
      </c>
      <c r="I299" s="9"/>
      <c r="J299" s="4" t="e">
        <f>VLOOKUP(I299,TIPOS_CONTRATOS!$E$4:$F$19,2,FALSE)</f>
        <v>#N/A</v>
      </c>
      <c r="K299" s="9"/>
      <c r="L299" s="13"/>
      <c r="M299" s="9"/>
      <c r="N299" s="9"/>
      <c r="O299" s="10"/>
      <c r="P299" s="10"/>
      <c r="Q299" s="10"/>
      <c r="R299" s="10"/>
      <c r="S299" s="8"/>
      <c r="T299" s="8"/>
      <c r="U299" s="8"/>
      <c r="V299" s="9"/>
      <c r="W299" s="4" t="e">
        <f>VLOOKUP(V299,TIPOS_ANULACION!$D$5:$E$6,2,FALSE)</f>
        <v>#N/A</v>
      </c>
      <c r="X299" s="8"/>
      <c r="Y299" s="9"/>
      <c r="Z299" s="10"/>
      <c r="AA299" s="38">
        <f t="shared" si="9"/>
        <v>0</v>
      </c>
      <c r="AB299" s="9"/>
      <c r="AC299" s="4" t="e">
        <f>VLOOKUP(AB299,'ESTADOS ACTUALES CONTRATO'!$E$4:$F$11,2,FALSE)</f>
        <v>#N/A</v>
      </c>
      <c r="AD299" s="9"/>
      <c r="AE299" s="9"/>
      <c r="AF299" s="9"/>
      <c r="AG299" s="12"/>
    </row>
    <row r="300" spans="1:33" x14ac:dyDescent="0.25">
      <c r="A300" s="26"/>
      <c r="B300" s="3" t="e">
        <f>VLOOKUP(A300,LOCALIDAD!$A$3:$C$22,3,FALSE)</f>
        <v>#N/A</v>
      </c>
      <c r="C300" s="9"/>
      <c r="D300" s="37">
        <f t="shared" si="8"/>
        <v>0</v>
      </c>
      <c r="E300" s="33" t="str">
        <f>IFERROR(VLOOKUP(C300,RUBROS!A:B,2,FALSE),"")</f>
        <v/>
      </c>
      <c r="F300" s="33" t="str">
        <f>IFERROR(VLOOKUP(C300,RUBROS!A:E,5,FALSE),"")</f>
        <v/>
      </c>
      <c r="G300" s="9"/>
      <c r="H300" s="33" t="str">
        <f>IFERROR(VLOOKUP(G300,CONTRATISTAS!E:F,2,FALSE),"")</f>
        <v/>
      </c>
      <c r="I300" s="9"/>
      <c r="J300" s="4" t="e">
        <f>VLOOKUP(I300,TIPOS_CONTRATOS!$E$4:$F$19,2,FALSE)</f>
        <v>#N/A</v>
      </c>
      <c r="K300" s="9"/>
      <c r="L300" s="13"/>
      <c r="M300" s="9"/>
      <c r="N300" s="9"/>
      <c r="O300" s="10"/>
      <c r="P300" s="10"/>
      <c r="Q300" s="10"/>
      <c r="R300" s="10"/>
      <c r="S300" s="8"/>
      <c r="T300" s="8"/>
      <c r="U300" s="8"/>
      <c r="V300" s="9"/>
      <c r="W300" s="4" t="e">
        <f>VLOOKUP(V300,TIPOS_ANULACION!$D$5:$E$6,2,FALSE)</f>
        <v>#N/A</v>
      </c>
      <c r="X300" s="8"/>
      <c r="Y300" s="9"/>
      <c r="Z300" s="10"/>
      <c r="AA300" s="38">
        <f t="shared" si="9"/>
        <v>0</v>
      </c>
      <c r="AB300" s="9"/>
      <c r="AC300" s="4" t="e">
        <f>VLOOKUP(AB300,'ESTADOS ACTUALES CONTRATO'!$E$4:$F$11,2,FALSE)</f>
        <v>#N/A</v>
      </c>
      <c r="AD300" s="9"/>
      <c r="AE300" s="9"/>
      <c r="AF300" s="9"/>
      <c r="AG300" s="12"/>
    </row>
    <row r="301" spans="1:33" x14ac:dyDescent="0.25">
      <c r="A301" s="26"/>
      <c r="B301" s="3" t="e">
        <f>VLOOKUP(A301,LOCALIDAD!$A$3:$C$22,3,FALSE)</f>
        <v>#N/A</v>
      </c>
      <c r="C301" s="9"/>
      <c r="D301" s="37">
        <f t="shared" si="8"/>
        <v>0</v>
      </c>
      <c r="E301" s="33" t="str">
        <f>IFERROR(VLOOKUP(C301,RUBROS!A:B,2,FALSE),"")</f>
        <v/>
      </c>
      <c r="F301" s="33" t="str">
        <f>IFERROR(VLOOKUP(C301,RUBROS!A:E,5,FALSE),"")</f>
        <v/>
      </c>
      <c r="G301" s="9"/>
      <c r="H301" s="33" t="str">
        <f>IFERROR(VLOOKUP(G301,CONTRATISTAS!E:F,2,FALSE),"")</f>
        <v/>
      </c>
      <c r="I301" s="9"/>
      <c r="J301" s="4" t="e">
        <f>VLOOKUP(I301,TIPOS_CONTRATOS!$E$4:$F$19,2,FALSE)</f>
        <v>#N/A</v>
      </c>
      <c r="K301" s="9"/>
      <c r="L301" s="13"/>
      <c r="M301" s="9"/>
      <c r="N301" s="9"/>
      <c r="O301" s="10"/>
      <c r="P301" s="10"/>
      <c r="Q301" s="10"/>
      <c r="R301" s="10"/>
      <c r="S301" s="8"/>
      <c r="T301" s="8"/>
      <c r="U301" s="8"/>
      <c r="V301" s="9"/>
      <c r="W301" s="4" t="e">
        <f>VLOOKUP(V301,TIPOS_ANULACION!$D$5:$E$6,2,FALSE)</f>
        <v>#N/A</v>
      </c>
      <c r="X301" s="8"/>
      <c r="Y301" s="9"/>
      <c r="Z301" s="10"/>
      <c r="AA301" s="38">
        <f t="shared" si="9"/>
        <v>0</v>
      </c>
      <c r="AB301" s="9"/>
      <c r="AC301" s="4" t="e">
        <f>VLOOKUP(AB301,'ESTADOS ACTUALES CONTRATO'!$E$4:$F$11,2,FALSE)</f>
        <v>#N/A</v>
      </c>
      <c r="AD301" s="9"/>
      <c r="AE301" s="9"/>
      <c r="AF301" s="9"/>
      <c r="AG301" s="12"/>
    </row>
    <row r="302" spans="1:33" x14ac:dyDescent="0.25">
      <c r="A302" s="26"/>
      <c r="B302" s="3" t="e">
        <f>VLOOKUP(A302,LOCALIDAD!$A$3:$C$22,3,FALSE)</f>
        <v>#N/A</v>
      </c>
      <c r="C302" s="9"/>
      <c r="D302" s="37">
        <f t="shared" si="8"/>
        <v>0</v>
      </c>
      <c r="E302" s="33" t="str">
        <f>IFERROR(VLOOKUP(C302,RUBROS!A:B,2,FALSE),"")</f>
        <v/>
      </c>
      <c r="F302" s="33" t="str">
        <f>IFERROR(VLOOKUP(C302,RUBROS!A:E,5,FALSE),"")</f>
        <v/>
      </c>
      <c r="G302" s="9"/>
      <c r="H302" s="33" t="str">
        <f>IFERROR(VLOOKUP(G302,CONTRATISTAS!E:F,2,FALSE),"")</f>
        <v/>
      </c>
      <c r="I302" s="9"/>
      <c r="J302" s="4" t="e">
        <f>VLOOKUP(I302,TIPOS_CONTRATOS!$E$4:$F$19,2,FALSE)</f>
        <v>#N/A</v>
      </c>
      <c r="K302" s="9"/>
      <c r="L302" s="13"/>
      <c r="M302" s="9"/>
      <c r="N302" s="9"/>
      <c r="O302" s="10"/>
      <c r="P302" s="10"/>
      <c r="Q302" s="10"/>
      <c r="R302" s="10"/>
      <c r="S302" s="8"/>
      <c r="T302" s="8"/>
      <c r="U302" s="8"/>
      <c r="V302" s="9"/>
      <c r="W302" s="4" t="e">
        <f>VLOOKUP(V302,TIPOS_ANULACION!$D$5:$E$6,2,FALSE)</f>
        <v>#N/A</v>
      </c>
      <c r="X302" s="8"/>
      <c r="Y302" s="9"/>
      <c r="Z302" s="10"/>
      <c r="AA302" s="38">
        <f t="shared" si="9"/>
        <v>0</v>
      </c>
      <c r="AB302" s="9"/>
      <c r="AC302" s="4" t="e">
        <f>VLOOKUP(AB302,'ESTADOS ACTUALES CONTRATO'!$E$4:$F$11,2,FALSE)</f>
        <v>#N/A</v>
      </c>
      <c r="AD302" s="9"/>
      <c r="AE302" s="9"/>
      <c r="AF302" s="9"/>
      <c r="AG302" s="12"/>
    </row>
    <row r="303" spans="1:33" x14ac:dyDescent="0.25">
      <c r="A303" s="26"/>
      <c r="B303" s="3" t="e">
        <f>VLOOKUP(A303,LOCALIDAD!$A$3:$C$22,3,FALSE)</f>
        <v>#N/A</v>
      </c>
      <c r="C303" s="9"/>
      <c r="D303" s="37">
        <f t="shared" si="8"/>
        <v>0</v>
      </c>
      <c r="E303" s="33" t="str">
        <f>IFERROR(VLOOKUP(C303,RUBROS!A:B,2,FALSE),"")</f>
        <v/>
      </c>
      <c r="F303" s="33" t="str">
        <f>IFERROR(VLOOKUP(C303,RUBROS!A:E,5,FALSE),"")</f>
        <v/>
      </c>
      <c r="G303" s="9"/>
      <c r="H303" s="33" t="str">
        <f>IFERROR(VLOOKUP(G303,CONTRATISTAS!E:F,2,FALSE),"")</f>
        <v/>
      </c>
      <c r="I303" s="9"/>
      <c r="J303" s="4" t="e">
        <f>VLOOKUP(I303,TIPOS_CONTRATOS!$E$4:$F$19,2,FALSE)</f>
        <v>#N/A</v>
      </c>
      <c r="K303" s="9"/>
      <c r="L303" s="13"/>
      <c r="M303" s="9"/>
      <c r="N303" s="9"/>
      <c r="O303" s="10"/>
      <c r="P303" s="10"/>
      <c r="Q303" s="10"/>
      <c r="R303" s="10"/>
      <c r="S303" s="8"/>
      <c r="T303" s="8"/>
      <c r="U303" s="8"/>
      <c r="V303" s="9"/>
      <c r="W303" s="4" t="e">
        <f>VLOOKUP(V303,TIPOS_ANULACION!$D$5:$E$6,2,FALSE)</f>
        <v>#N/A</v>
      </c>
      <c r="X303" s="8"/>
      <c r="Y303" s="9"/>
      <c r="Z303" s="10"/>
      <c r="AA303" s="38">
        <f t="shared" si="9"/>
        <v>0</v>
      </c>
      <c r="AB303" s="9"/>
      <c r="AC303" s="4" t="e">
        <f>VLOOKUP(AB303,'ESTADOS ACTUALES CONTRATO'!$E$4:$F$11,2,FALSE)</f>
        <v>#N/A</v>
      </c>
      <c r="AD303" s="9"/>
      <c r="AE303" s="9"/>
      <c r="AF303" s="9"/>
      <c r="AG303" s="12"/>
    </row>
    <row r="304" spans="1:33" x14ac:dyDescent="0.25">
      <c r="A304" s="26"/>
      <c r="B304" s="3" t="e">
        <f>VLOOKUP(A304,LOCALIDAD!$A$3:$C$22,3,FALSE)</f>
        <v>#N/A</v>
      </c>
      <c r="C304" s="9"/>
      <c r="D304" s="37">
        <f t="shared" si="8"/>
        <v>0</v>
      </c>
      <c r="E304" s="33" t="str">
        <f>IFERROR(VLOOKUP(C304,RUBROS!A:B,2,FALSE),"")</f>
        <v/>
      </c>
      <c r="F304" s="33" t="str">
        <f>IFERROR(VLOOKUP(C304,RUBROS!A:E,5,FALSE),"")</f>
        <v/>
      </c>
      <c r="G304" s="9"/>
      <c r="H304" s="33" t="str">
        <f>IFERROR(VLOOKUP(G304,CONTRATISTAS!E:F,2,FALSE),"")</f>
        <v/>
      </c>
      <c r="I304" s="9"/>
      <c r="J304" s="4" t="e">
        <f>VLOOKUP(I304,TIPOS_CONTRATOS!$E$4:$F$19,2,FALSE)</f>
        <v>#N/A</v>
      </c>
      <c r="K304" s="9"/>
      <c r="L304" s="13"/>
      <c r="M304" s="9"/>
      <c r="N304" s="9"/>
      <c r="O304" s="10"/>
      <c r="P304" s="10"/>
      <c r="Q304" s="10"/>
      <c r="R304" s="10"/>
      <c r="S304" s="8"/>
      <c r="T304" s="8"/>
      <c r="U304" s="8"/>
      <c r="V304" s="9"/>
      <c r="W304" s="4" t="e">
        <f>VLOOKUP(V304,TIPOS_ANULACION!$D$5:$E$6,2,FALSE)</f>
        <v>#N/A</v>
      </c>
      <c r="X304" s="8"/>
      <c r="Y304" s="9"/>
      <c r="Z304" s="10"/>
      <c r="AA304" s="38">
        <f t="shared" si="9"/>
        <v>0</v>
      </c>
      <c r="AB304" s="9"/>
      <c r="AC304" s="4" t="e">
        <f>VLOOKUP(AB304,'ESTADOS ACTUALES CONTRATO'!$E$4:$F$11,2,FALSE)</f>
        <v>#N/A</v>
      </c>
      <c r="AD304" s="9"/>
      <c r="AE304" s="9"/>
      <c r="AF304" s="9"/>
      <c r="AG304" s="12"/>
    </row>
    <row r="305" spans="1:33" x14ac:dyDescent="0.25">
      <c r="A305" s="26"/>
      <c r="B305" s="3" t="e">
        <f>VLOOKUP(A305,LOCALIDAD!$A$3:$C$22,3,FALSE)</f>
        <v>#N/A</v>
      </c>
      <c r="C305" s="9"/>
      <c r="D305" s="37">
        <f t="shared" si="8"/>
        <v>0</v>
      </c>
      <c r="E305" s="33" t="str">
        <f>IFERROR(VLOOKUP(C305,RUBROS!A:B,2,FALSE),"")</f>
        <v/>
      </c>
      <c r="F305" s="33" t="str">
        <f>IFERROR(VLOOKUP(C305,RUBROS!A:E,5,FALSE),"")</f>
        <v/>
      </c>
      <c r="G305" s="9"/>
      <c r="H305" s="33" t="str">
        <f>IFERROR(VLOOKUP(G305,CONTRATISTAS!E:F,2,FALSE),"")</f>
        <v/>
      </c>
      <c r="I305" s="9"/>
      <c r="J305" s="4" t="e">
        <f>VLOOKUP(I305,TIPOS_CONTRATOS!$E$4:$F$19,2,FALSE)</f>
        <v>#N/A</v>
      </c>
      <c r="K305" s="9"/>
      <c r="L305" s="13"/>
      <c r="M305" s="9"/>
      <c r="N305" s="9"/>
      <c r="O305" s="10"/>
      <c r="P305" s="10"/>
      <c r="Q305" s="10"/>
      <c r="R305" s="10"/>
      <c r="S305" s="8"/>
      <c r="T305" s="8"/>
      <c r="U305" s="8"/>
      <c r="V305" s="9"/>
      <c r="W305" s="4" t="e">
        <f>VLOOKUP(V305,TIPOS_ANULACION!$D$5:$E$6,2,FALSE)</f>
        <v>#N/A</v>
      </c>
      <c r="X305" s="8"/>
      <c r="Y305" s="9"/>
      <c r="Z305" s="10"/>
      <c r="AA305" s="38">
        <f t="shared" si="9"/>
        <v>0</v>
      </c>
      <c r="AB305" s="9"/>
      <c r="AC305" s="4" t="e">
        <f>VLOOKUP(AB305,'ESTADOS ACTUALES CONTRATO'!$E$4:$F$11,2,FALSE)</f>
        <v>#N/A</v>
      </c>
      <c r="AD305" s="9"/>
      <c r="AE305" s="9"/>
      <c r="AF305" s="9"/>
      <c r="AG305" s="12"/>
    </row>
    <row r="306" spans="1:33" x14ac:dyDescent="0.25">
      <c r="A306" s="26"/>
      <c r="B306" s="3" t="e">
        <f>VLOOKUP(A306,LOCALIDAD!$A$3:$C$22,3,FALSE)</f>
        <v>#N/A</v>
      </c>
      <c r="C306" s="9"/>
      <c r="D306" s="37">
        <f t="shared" si="8"/>
        <v>0</v>
      </c>
      <c r="E306" s="33" t="str">
        <f>IFERROR(VLOOKUP(C306,RUBROS!A:B,2,FALSE),"")</f>
        <v/>
      </c>
      <c r="F306" s="33" t="str">
        <f>IFERROR(VLOOKUP(C306,RUBROS!A:E,5,FALSE),"")</f>
        <v/>
      </c>
      <c r="G306" s="9"/>
      <c r="H306" s="33" t="str">
        <f>IFERROR(VLOOKUP(G306,CONTRATISTAS!E:F,2,FALSE),"")</f>
        <v/>
      </c>
      <c r="I306" s="9"/>
      <c r="J306" s="4" t="e">
        <f>VLOOKUP(I306,TIPOS_CONTRATOS!$E$4:$F$19,2,FALSE)</f>
        <v>#N/A</v>
      </c>
      <c r="K306" s="9"/>
      <c r="L306" s="13"/>
      <c r="M306" s="9"/>
      <c r="N306" s="9"/>
      <c r="O306" s="10"/>
      <c r="P306" s="10"/>
      <c r="Q306" s="10"/>
      <c r="R306" s="10"/>
      <c r="S306" s="8"/>
      <c r="T306" s="8"/>
      <c r="U306" s="8"/>
      <c r="V306" s="9"/>
      <c r="W306" s="4" t="e">
        <f>VLOOKUP(V306,TIPOS_ANULACION!$D$5:$E$6,2,FALSE)</f>
        <v>#N/A</v>
      </c>
      <c r="X306" s="8"/>
      <c r="Y306" s="9"/>
      <c r="Z306" s="10"/>
      <c r="AA306" s="38">
        <f t="shared" si="9"/>
        <v>0</v>
      </c>
      <c r="AB306" s="9"/>
      <c r="AC306" s="4" t="e">
        <f>VLOOKUP(AB306,'ESTADOS ACTUALES CONTRATO'!$E$4:$F$11,2,FALSE)</f>
        <v>#N/A</v>
      </c>
      <c r="AD306" s="9"/>
      <c r="AE306" s="9"/>
      <c r="AF306" s="9"/>
      <c r="AG306" s="12"/>
    </row>
    <row r="307" spans="1:33" x14ac:dyDescent="0.25">
      <c r="A307" s="26"/>
      <c r="B307" s="3" t="e">
        <f>VLOOKUP(A307,LOCALIDAD!$A$3:$C$22,3,FALSE)</f>
        <v>#N/A</v>
      </c>
      <c r="C307" s="9"/>
      <c r="D307" s="37">
        <f t="shared" si="8"/>
        <v>0</v>
      </c>
      <c r="E307" s="33" t="str">
        <f>IFERROR(VLOOKUP(C307,RUBROS!A:B,2,FALSE),"")</f>
        <v/>
      </c>
      <c r="F307" s="33" t="str">
        <f>IFERROR(VLOOKUP(C307,RUBROS!A:E,5,FALSE),"")</f>
        <v/>
      </c>
      <c r="G307" s="9"/>
      <c r="H307" s="33" t="str">
        <f>IFERROR(VLOOKUP(G307,CONTRATISTAS!E:F,2,FALSE),"")</f>
        <v/>
      </c>
      <c r="I307" s="9"/>
      <c r="J307" s="4" t="e">
        <f>VLOOKUP(I307,TIPOS_CONTRATOS!$E$4:$F$19,2,FALSE)</f>
        <v>#N/A</v>
      </c>
      <c r="K307" s="9"/>
      <c r="L307" s="13"/>
      <c r="M307" s="9"/>
      <c r="N307" s="9"/>
      <c r="O307" s="10"/>
      <c r="P307" s="10"/>
      <c r="Q307" s="10"/>
      <c r="R307" s="10"/>
      <c r="S307" s="8"/>
      <c r="T307" s="8"/>
      <c r="U307" s="8"/>
      <c r="V307" s="9"/>
      <c r="W307" s="4" t="e">
        <f>VLOOKUP(V307,TIPOS_ANULACION!$D$5:$E$6,2,FALSE)</f>
        <v>#N/A</v>
      </c>
      <c r="X307" s="8"/>
      <c r="Y307" s="9"/>
      <c r="Z307" s="10"/>
      <c r="AA307" s="38">
        <f t="shared" si="9"/>
        <v>0</v>
      </c>
      <c r="AB307" s="9"/>
      <c r="AC307" s="4" t="e">
        <f>VLOOKUP(AB307,'ESTADOS ACTUALES CONTRATO'!$E$4:$F$11,2,FALSE)</f>
        <v>#N/A</v>
      </c>
      <c r="AD307" s="9"/>
      <c r="AE307" s="9"/>
      <c r="AF307" s="9"/>
      <c r="AG307" s="12"/>
    </row>
    <row r="308" spans="1:33" x14ac:dyDescent="0.25">
      <c r="A308" s="26"/>
      <c r="B308" s="3" t="e">
        <f>VLOOKUP(A308,LOCALIDAD!$A$3:$C$22,3,FALSE)</f>
        <v>#N/A</v>
      </c>
      <c r="C308" s="9"/>
      <c r="D308" s="37">
        <f t="shared" si="8"/>
        <v>0</v>
      </c>
      <c r="E308" s="33" t="str">
        <f>IFERROR(VLOOKUP(C308,RUBROS!A:B,2,FALSE),"")</f>
        <v/>
      </c>
      <c r="F308" s="33" t="str">
        <f>IFERROR(VLOOKUP(C308,RUBROS!A:E,5,FALSE),"")</f>
        <v/>
      </c>
      <c r="G308" s="9"/>
      <c r="H308" s="33" t="str">
        <f>IFERROR(VLOOKUP(G308,CONTRATISTAS!E:F,2,FALSE),"")</f>
        <v/>
      </c>
      <c r="I308" s="9"/>
      <c r="J308" s="4" t="e">
        <f>VLOOKUP(I308,TIPOS_CONTRATOS!$E$4:$F$19,2,FALSE)</f>
        <v>#N/A</v>
      </c>
      <c r="K308" s="9"/>
      <c r="L308" s="13"/>
      <c r="M308" s="9"/>
      <c r="N308" s="9"/>
      <c r="O308" s="10"/>
      <c r="P308" s="10"/>
      <c r="Q308" s="10"/>
      <c r="R308" s="10"/>
      <c r="S308" s="8"/>
      <c r="T308" s="8"/>
      <c r="U308" s="8"/>
      <c r="V308" s="9"/>
      <c r="W308" s="4" t="e">
        <f>VLOOKUP(V308,TIPOS_ANULACION!$D$5:$E$6,2,FALSE)</f>
        <v>#N/A</v>
      </c>
      <c r="X308" s="8"/>
      <c r="Y308" s="9"/>
      <c r="Z308" s="10"/>
      <c r="AA308" s="38">
        <f t="shared" si="9"/>
        <v>0</v>
      </c>
      <c r="AB308" s="9"/>
      <c r="AC308" s="4" t="e">
        <f>VLOOKUP(AB308,'ESTADOS ACTUALES CONTRATO'!$E$4:$F$11,2,FALSE)</f>
        <v>#N/A</v>
      </c>
      <c r="AD308" s="9"/>
      <c r="AE308" s="9"/>
      <c r="AF308" s="9"/>
      <c r="AG308" s="12"/>
    </row>
    <row r="309" spans="1:33" x14ac:dyDescent="0.25">
      <c r="A309" s="26"/>
      <c r="B309" s="3" t="e">
        <f>VLOOKUP(A309,LOCALIDAD!$A$3:$C$22,3,FALSE)</f>
        <v>#N/A</v>
      </c>
      <c r="C309" s="9"/>
      <c r="D309" s="37">
        <f t="shared" si="8"/>
        <v>0</v>
      </c>
      <c r="E309" s="33" t="str">
        <f>IFERROR(VLOOKUP(C309,RUBROS!A:B,2,FALSE),"")</f>
        <v/>
      </c>
      <c r="F309" s="33" t="str">
        <f>IFERROR(VLOOKUP(C309,RUBROS!A:E,5,FALSE),"")</f>
        <v/>
      </c>
      <c r="G309" s="9"/>
      <c r="H309" s="33" t="str">
        <f>IFERROR(VLOOKUP(G309,CONTRATISTAS!E:F,2,FALSE),"")</f>
        <v/>
      </c>
      <c r="I309" s="9"/>
      <c r="J309" s="4" t="e">
        <f>VLOOKUP(I309,TIPOS_CONTRATOS!$E$4:$F$19,2,FALSE)</f>
        <v>#N/A</v>
      </c>
      <c r="K309" s="9"/>
      <c r="L309" s="13"/>
      <c r="M309" s="9"/>
      <c r="N309" s="9"/>
      <c r="O309" s="10"/>
      <c r="P309" s="10"/>
      <c r="Q309" s="10"/>
      <c r="R309" s="10"/>
      <c r="S309" s="8"/>
      <c r="T309" s="8"/>
      <c r="U309" s="8"/>
      <c r="V309" s="9"/>
      <c r="W309" s="4" t="e">
        <f>VLOOKUP(V309,TIPOS_ANULACION!$D$5:$E$6,2,FALSE)</f>
        <v>#N/A</v>
      </c>
      <c r="X309" s="8"/>
      <c r="Y309" s="9"/>
      <c r="Z309" s="10"/>
      <c r="AA309" s="38">
        <f t="shared" si="9"/>
        <v>0</v>
      </c>
      <c r="AB309" s="9"/>
      <c r="AC309" s="4" t="e">
        <f>VLOOKUP(AB309,'ESTADOS ACTUALES CONTRATO'!$E$4:$F$11,2,FALSE)</f>
        <v>#N/A</v>
      </c>
      <c r="AD309" s="9"/>
      <c r="AE309" s="9"/>
      <c r="AF309" s="9"/>
      <c r="AG309" s="12"/>
    </row>
    <row r="310" spans="1:33" x14ac:dyDescent="0.25">
      <c r="A310" s="26"/>
      <c r="B310" s="3" t="e">
        <f>VLOOKUP(A310,LOCALIDAD!$A$3:$C$22,3,FALSE)</f>
        <v>#N/A</v>
      </c>
      <c r="C310" s="9"/>
      <c r="D310" s="37">
        <f t="shared" si="8"/>
        <v>0</v>
      </c>
      <c r="E310" s="33" t="str">
        <f>IFERROR(VLOOKUP(C310,RUBROS!A:B,2,FALSE),"")</f>
        <v/>
      </c>
      <c r="F310" s="33" t="str">
        <f>IFERROR(VLOOKUP(C310,RUBROS!A:E,5,FALSE),"")</f>
        <v/>
      </c>
      <c r="G310" s="9"/>
      <c r="H310" s="33" t="str">
        <f>IFERROR(VLOOKUP(G310,CONTRATISTAS!E:F,2,FALSE),"")</f>
        <v/>
      </c>
      <c r="I310" s="9"/>
      <c r="J310" s="4" t="e">
        <f>VLOOKUP(I310,TIPOS_CONTRATOS!$E$4:$F$19,2,FALSE)</f>
        <v>#N/A</v>
      </c>
      <c r="K310" s="9"/>
      <c r="L310" s="13"/>
      <c r="M310" s="9"/>
      <c r="N310" s="9"/>
      <c r="O310" s="10"/>
      <c r="P310" s="10"/>
      <c r="Q310" s="10"/>
      <c r="R310" s="10"/>
      <c r="S310" s="8"/>
      <c r="T310" s="8"/>
      <c r="U310" s="8"/>
      <c r="V310" s="9"/>
      <c r="W310" s="4" t="e">
        <f>VLOOKUP(V310,TIPOS_ANULACION!$D$5:$E$6,2,FALSE)</f>
        <v>#N/A</v>
      </c>
      <c r="X310" s="8"/>
      <c r="Y310" s="9"/>
      <c r="Z310" s="10"/>
      <c r="AA310" s="38">
        <f t="shared" si="9"/>
        <v>0</v>
      </c>
      <c r="AB310" s="9"/>
      <c r="AC310" s="4" t="e">
        <f>VLOOKUP(AB310,'ESTADOS ACTUALES CONTRATO'!$E$4:$F$11,2,FALSE)</f>
        <v>#N/A</v>
      </c>
      <c r="AD310" s="9"/>
      <c r="AE310" s="9"/>
      <c r="AF310" s="9"/>
      <c r="AG310" s="12"/>
    </row>
    <row r="311" spans="1:33" x14ac:dyDescent="0.25">
      <c r="A311" s="26"/>
      <c r="B311" s="3" t="e">
        <f>VLOOKUP(A311,LOCALIDAD!$A$3:$C$22,3,FALSE)</f>
        <v>#N/A</v>
      </c>
      <c r="C311" s="9"/>
      <c r="D311" s="37">
        <f t="shared" si="8"/>
        <v>0</v>
      </c>
      <c r="E311" s="33" t="str">
        <f>IFERROR(VLOOKUP(C311,RUBROS!A:B,2,FALSE),"")</f>
        <v/>
      </c>
      <c r="F311" s="33" t="str">
        <f>IFERROR(VLOOKUP(C311,RUBROS!A:E,5,FALSE),"")</f>
        <v/>
      </c>
      <c r="G311" s="9"/>
      <c r="H311" s="33" t="str">
        <f>IFERROR(VLOOKUP(G311,CONTRATISTAS!E:F,2,FALSE),"")</f>
        <v/>
      </c>
      <c r="I311" s="9"/>
      <c r="J311" s="4" t="e">
        <f>VLOOKUP(I311,TIPOS_CONTRATOS!$E$4:$F$19,2,FALSE)</f>
        <v>#N/A</v>
      </c>
      <c r="K311" s="9"/>
      <c r="L311" s="13"/>
      <c r="M311" s="9"/>
      <c r="N311" s="9"/>
      <c r="O311" s="10"/>
      <c r="P311" s="10"/>
      <c r="Q311" s="10"/>
      <c r="R311" s="10"/>
      <c r="S311" s="8"/>
      <c r="T311" s="8"/>
      <c r="U311" s="8"/>
      <c r="V311" s="9"/>
      <c r="W311" s="4" t="e">
        <f>VLOOKUP(V311,TIPOS_ANULACION!$D$5:$E$6,2,FALSE)</f>
        <v>#N/A</v>
      </c>
      <c r="X311" s="8"/>
      <c r="Y311" s="9"/>
      <c r="Z311" s="10"/>
      <c r="AA311" s="38">
        <f t="shared" si="9"/>
        <v>0</v>
      </c>
      <c r="AB311" s="9"/>
      <c r="AC311" s="4" t="e">
        <f>VLOOKUP(AB311,'ESTADOS ACTUALES CONTRATO'!$E$4:$F$11,2,FALSE)</f>
        <v>#N/A</v>
      </c>
      <c r="AD311" s="9"/>
      <c r="AE311" s="9"/>
      <c r="AF311" s="9"/>
      <c r="AG311" s="12"/>
    </row>
    <row r="312" spans="1:33" x14ac:dyDescent="0.25">
      <c r="A312" s="26"/>
      <c r="B312" s="3" t="e">
        <f>VLOOKUP(A312,LOCALIDAD!$A$3:$C$22,3,FALSE)</f>
        <v>#N/A</v>
      </c>
      <c r="C312" s="9"/>
      <c r="D312" s="37">
        <f t="shared" si="8"/>
        <v>0</v>
      </c>
      <c r="E312" s="33" t="str">
        <f>IFERROR(VLOOKUP(C312,RUBROS!A:B,2,FALSE),"")</f>
        <v/>
      </c>
      <c r="F312" s="33" t="str">
        <f>IFERROR(VLOOKUP(C312,RUBROS!A:E,5,FALSE),"")</f>
        <v/>
      </c>
      <c r="G312" s="9"/>
      <c r="H312" s="33" t="str">
        <f>IFERROR(VLOOKUP(G312,CONTRATISTAS!E:F,2,FALSE),"")</f>
        <v/>
      </c>
      <c r="I312" s="9"/>
      <c r="J312" s="4" t="e">
        <f>VLOOKUP(I312,TIPOS_CONTRATOS!$E$4:$F$19,2,FALSE)</f>
        <v>#N/A</v>
      </c>
      <c r="K312" s="9"/>
      <c r="L312" s="13"/>
      <c r="M312" s="9"/>
      <c r="N312" s="9"/>
      <c r="O312" s="10"/>
      <c r="P312" s="10"/>
      <c r="Q312" s="10"/>
      <c r="R312" s="10"/>
      <c r="S312" s="8"/>
      <c r="T312" s="8"/>
      <c r="U312" s="8"/>
      <c r="V312" s="9"/>
      <c r="W312" s="4" t="e">
        <f>VLOOKUP(V312,TIPOS_ANULACION!$D$5:$E$6,2,FALSE)</f>
        <v>#N/A</v>
      </c>
      <c r="X312" s="8"/>
      <c r="Y312" s="9"/>
      <c r="Z312" s="10"/>
      <c r="AA312" s="38">
        <f t="shared" si="9"/>
        <v>0</v>
      </c>
      <c r="AB312" s="9"/>
      <c r="AC312" s="4" t="e">
        <f>VLOOKUP(AB312,'ESTADOS ACTUALES CONTRATO'!$E$4:$F$11,2,FALSE)</f>
        <v>#N/A</v>
      </c>
      <c r="AD312" s="9"/>
      <c r="AE312" s="9"/>
      <c r="AF312" s="9"/>
      <c r="AG312" s="12"/>
    </row>
    <row r="313" spans="1:33" x14ac:dyDescent="0.25">
      <c r="A313" s="26"/>
      <c r="B313" s="3" t="e">
        <f>VLOOKUP(A313,LOCALIDAD!$A$3:$C$22,3,FALSE)</f>
        <v>#N/A</v>
      </c>
      <c r="C313" s="9"/>
      <c r="D313" s="37">
        <f t="shared" si="8"/>
        <v>0</v>
      </c>
      <c r="E313" s="33" t="str">
        <f>IFERROR(VLOOKUP(C313,RUBROS!A:B,2,FALSE),"")</f>
        <v/>
      </c>
      <c r="F313" s="33" t="str">
        <f>IFERROR(VLOOKUP(C313,RUBROS!A:E,5,FALSE),"")</f>
        <v/>
      </c>
      <c r="G313" s="9"/>
      <c r="H313" s="33" t="str">
        <f>IFERROR(VLOOKUP(G313,CONTRATISTAS!E:F,2,FALSE),"")</f>
        <v/>
      </c>
      <c r="I313" s="9"/>
      <c r="J313" s="4" t="e">
        <f>VLOOKUP(I313,TIPOS_CONTRATOS!$E$4:$F$19,2,FALSE)</f>
        <v>#N/A</v>
      </c>
      <c r="K313" s="9"/>
      <c r="L313" s="13"/>
      <c r="M313" s="9"/>
      <c r="N313" s="9"/>
      <c r="O313" s="10"/>
      <c r="P313" s="10"/>
      <c r="Q313" s="10"/>
      <c r="R313" s="10"/>
      <c r="S313" s="8"/>
      <c r="T313" s="8"/>
      <c r="U313" s="8"/>
      <c r="V313" s="9"/>
      <c r="W313" s="4" t="e">
        <f>VLOOKUP(V313,TIPOS_ANULACION!$D$5:$E$6,2,FALSE)</f>
        <v>#N/A</v>
      </c>
      <c r="X313" s="8"/>
      <c r="Y313" s="9"/>
      <c r="Z313" s="10"/>
      <c r="AA313" s="38">
        <f t="shared" si="9"/>
        <v>0</v>
      </c>
      <c r="AB313" s="9"/>
      <c r="AC313" s="4" t="e">
        <f>VLOOKUP(AB313,'ESTADOS ACTUALES CONTRATO'!$E$4:$F$11,2,FALSE)</f>
        <v>#N/A</v>
      </c>
      <c r="AD313" s="9"/>
      <c r="AE313" s="9"/>
      <c r="AF313" s="9"/>
      <c r="AG313" s="12"/>
    </row>
    <row r="314" spans="1:33" x14ac:dyDescent="0.25">
      <c r="A314" s="26"/>
      <c r="B314" s="3" t="e">
        <f>VLOOKUP(A314,LOCALIDAD!$A$3:$C$22,3,FALSE)</f>
        <v>#N/A</v>
      </c>
      <c r="C314" s="9"/>
      <c r="D314" s="37">
        <f t="shared" si="8"/>
        <v>0</v>
      </c>
      <c r="E314" s="33" t="str">
        <f>IFERROR(VLOOKUP(C314,RUBROS!A:B,2,FALSE),"")</f>
        <v/>
      </c>
      <c r="F314" s="33" t="str">
        <f>IFERROR(VLOOKUP(C314,RUBROS!A:E,5,FALSE),"")</f>
        <v/>
      </c>
      <c r="G314" s="9"/>
      <c r="H314" s="33" t="str">
        <f>IFERROR(VLOOKUP(G314,CONTRATISTAS!E:F,2,FALSE),"")</f>
        <v/>
      </c>
      <c r="I314" s="9"/>
      <c r="J314" s="4" t="e">
        <f>VLOOKUP(I314,TIPOS_CONTRATOS!$E$4:$F$19,2,FALSE)</f>
        <v>#N/A</v>
      </c>
      <c r="K314" s="9"/>
      <c r="L314" s="13"/>
      <c r="M314" s="9"/>
      <c r="N314" s="9"/>
      <c r="O314" s="10"/>
      <c r="P314" s="10"/>
      <c r="Q314" s="10"/>
      <c r="R314" s="10"/>
      <c r="S314" s="8"/>
      <c r="T314" s="8"/>
      <c r="U314" s="8"/>
      <c r="V314" s="9"/>
      <c r="W314" s="4" t="e">
        <f>VLOOKUP(V314,TIPOS_ANULACION!$D$5:$E$6,2,FALSE)</f>
        <v>#N/A</v>
      </c>
      <c r="X314" s="8"/>
      <c r="Y314" s="9"/>
      <c r="Z314" s="10"/>
      <c r="AA314" s="38">
        <f t="shared" si="9"/>
        <v>0</v>
      </c>
      <c r="AB314" s="9"/>
      <c r="AC314" s="4" t="e">
        <f>VLOOKUP(AB314,'ESTADOS ACTUALES CONTRATO'!$E$4:$F$11,2,FALSE)</f>
        <v>#N/A</v>
      </c>
      <c r="AD314" s="9"/>
      <c r="AE314" s="9"/>
      <c r="AF314" s="9"/>
      <c r="AG314" s="12"/>
    </row>
    <row r="315" spans="1:33" x14ac:dyDescent="0.25">
      <c r="A315" s="26"/>
      <c r="B315" s="3" t="e">
        <f>VLOOKUP(A315,LOCALIDAD!$A$3:$C$22,3,FALSE)</f>
        <v>#N/A</v>
      </c>
      <c r="C315" s="9"/>
      <c r="D315" s="37">
        <f t="shared" si="8"/>
        <v>0</v>
      </c>
      <c r="E315" s="33" t="str">
        <f>IFERROR(VLOOKUP(C315,RUBROS!A:B,2,FALSE),"")</f>
        <v/>
      </c>
      <c r="F315" s="33" t="str">
        <f>IFERROR(VLOOKUP(C315,RUBROS!A:E,5,FALSE),"")</f>
        <v/>
      </c>
      <c r="G315" s="9"/>
      <c r="H315" s="33" t="str">
        <f>IFERROR(VLOOKUP(G315,CONTRATISTAS!E:F,2,FALSE),"")</f>
        <v/>
      </c>
      <c r="I315" s="9"/>
      <c r="J315" s="4" t="e">
        <f>VLOOKUP(I315,TIPOS_CONTRATOS!$E$4:$F$19,2,FALSE)</f>
        <v>#N/A</v>
      </c>
      <c r="K315" s="9"/>
      <c r="L315" s="13"/>
      <c r="M315" s="9"/>
      <c r="N315" s="9"/>
      <c r="O315" s="10"/>
      <c r="P315" s="10"/>
      <c r="Q315" s="10"/>
      <c r="R315" s="10"/>
      <c r="S315" s="8"/>
      <c r="T315" s="8"/>
      <c r="U315" s="8"/>
      <c r="V315" s="9"/>
      <c r="W315" s="4" t="e">
        <f>VLOOKUP(V315,TIPOS_ANULACION!$D$5:$E$6,2,FALSE)</f>
        <v>#N/A</v>
      </c>
      <c r="X315" s="8"/>
      <c r="Y315" s="9"/>
      <c r="Z315" s="10"/>
      <c r="AA315" s="38">
        <f t="shared" si="9"/>
        <v>0</v>
      </c>
      <c r="AB315" s="9"/>
      <c r="AC315" s="4" t="e">
        <f>VLOOKUP(AB315,'ESTADOS ACTUALES CONTRATO'!$E$4:$F$11,2,FALSE)</f>
        <v>#N/A</v>
      </c>
      <c r="AD315" s="9"/>
      <c r="AE315" s="9"/>
      <c r="AF315" s="9"/>
      <c r="AG315" s="12"/>
    </row>
    <row r="316" spans="1:33" x14ac:dyDescent="0.25">
      <c r="A316" s="26"/>
      <c r="B316" s="3" t="e">
        <f>VLOOKUP(A316,LOCALIDAD!$A$3:$C$22,3,FALSE)</f>
        <v>#N/A</v>
      </c>
      <c r="C316" s="9"/>
      <c r="D316" s="37">
        <f t="shared" si="8"/>
        <v>0</v>
      </c>
      <c r="E316" s="33" t="str">
        <f>IFERROR(VLOOKUP(C316,RUBROS!A:B,2,FALSE),"")</f>
        <v/>
      </c>
      <c r="F316" s="33" t="str">
        <f>IFERROR(VLOOKUP(C316,RUBROS!A:E,5,FALSE),"")</f>
        <v/>
      </c>
      <c r="G316" s="9"/>
      <c r="H316" s="33" t="str">
        <f>IFERROR(VLOOKUP(G316,CONTRATISTAS!E:F,2,FALSE),"")</f>
        <v/>
      </c>
      <c r="I316" s="9"/>
      <c r="J316" s="4" t="e">
        <f>VLOOKUP(I316,TIPOS_CONTRATOS!$E$4:$F$19,2,FALSE)</f>
        <v>#N/A</v>
      </c>
      <c r="K316" s="9"/>
      <c r="L316" s="13"/>
      <c r="M316" s="9"/>
      <c r="N316" s="9"/>
      <c r="O316" s="10"/>
      <c r="P316" s="10"/>
      <c r="Q316" s="10"/>
      <c r="R316" s="10"/>
      <c r="S316" s="8"/>
      <c r="T316" s="8"/>
      <c r="U316" s="8"/>
      <c r="V316" s="9"/>
      <c r="W316" s="4" t="e">
        <f>VLOOKUP(V316,TIPOS_ANULACION!$D$5:$E$6,2,FALSE)</f>
        <v>#N/A</v>
      </c>
      <c r="X316" s="8"/>
      <c r="Y316" s="9"/>
      <c r="Z316" s="10"/>
      <c r="AA316" s="38">
        <f t="shared" si="9"/>
        <v>0</v>
      </c>
      <c r="AB316" s="9"/>
      <c r="AC316" s="4" t="e">
        <f>VLOOKUP(AB316,'ESTADOS ACTUALES CONTRATO'!$E$4:$F$11,2,FALSE)</f>
        <v>#N/A</v>
      </c>
      <c r="AD316" s="9"/>
      <c r="AE316" s="9"/>
      <c r="AF316" s="9"/>
      <c r="AG316" s="12"/>
    </row>
    <row r="317" spans="1:33" x14ac:dyDescent="0.25">
      <c r="A317" s="26"/>
      <c r="B317" s="3" t="e">
        <f>VLOOKUP(A317,LOCALIDAD!$A$3:$C$22,3,FALSE)</f>
        <v>#N/A</v>
      </c>
      <c r="C317" s="9"/>
      <c r="D317" s="37">
        <f t="shared" si="8"/>
        <v>0</v>
      </c>
      <c r="E317" s="33" t="str">
        <f>IFERROR(VLOOKUP(C317,RUBROS!A:B,2,FALSE),"")</f>
        <v/>
      </c>
      <c r="F317" s="33" t="str">
        <f>IFERROR(VLOOKUP(C317,RUBROS!A:E,5,FALSE),"")</f>
        <v/>
      </c>
      <c r="G317" s="9"/>
      <c r="H317" s="33" t="str">
        <f>IFERROR(VLOOKUP(G317,CONTRATISTAS!E:F,2,FALSE),"")</f>
        <v/>
      </c>
      <c r="I317" s="9"/>
      <c r="J317" s="4" t="e">
        <f>VLOOKUP(I317,TIPOS_CONTRATOS!$E$4:$F$19,2,FALSE)</f>
        <v>#N/A</v>
      </c>
      <c r="K317" s="9"/>
      <c r="L317" s="13"/>
      <c r="M317" s="9"/>
      <c r="N317" s="9"/>
      <c r="O317" s="10"/>
      <c r="P317" s="10"/>
      <c r="Q317" s="10"/>
      <c r="R317" s="10"/>
      <c r="S317" s="8"/>
      <c r="T317" s="8"/>
      <c r="U317" s="8"/>
      <c r="V317" s="9"/>
      <c r="W317" s="4" t="e">
        <f>VLOOKUP(V317,TIPOS_ANULACION!$D$5:$E$6,2,FALSE)</f>
        <v>#N/A</v>
      </c>
      <c r="X317" s="8"/>
      <c r="Y317" s="9"/>
      <c r="Z317" s="10"/>
      <c r="AA317" s="38">
        <f t="shared" si="9"/>
        <v>0</v>
      </c>
      <c r="AB317" s="9"/>
      <c r="AC317" s="4" t="e">
        <f>VLOOKUP(AB317,'ESTADOS ACTUALES CONTRATO'!$E$4:$F$11,2,FALSE)</f>
        <v>#N/A</v>
      </c>
      <c r="AD317" s="9"/>
      <c r="AE317" s="9"/>
      <c r="AF317" s="9"/>
      <c r="AG317" s="12"/>
    </row>
    <row r="318" spans="1:33" x14ac:dyDescent="0.25">
      <c r="A318" s="26"/>
      <c r="B318" s="3" t="e">
        <f>VLOOKUP(A318,LOCALIDAD!$A$3:$C$22,3,FALSE)</f>
        <v>#N/A</v>
      </c>
      <c r="C318" s="9"/>
      <c r="D318" s="37">
        <f t="shared" si="8"/>
        <v>0</v>
      </c>
      <c r="E318" s="33" t="str">
        <f>IFERROR(VLOOKUP(C318,RUBROS!A:B,2,FALSE),"")</f>
        <v/>
      </c>
      <c r="F318" s="33" t="str">
        <f>IFERROR(VLOOKUP(C318,RUBROS!A:E,5,FALSE),"")</f>
        <v/>
      </c>
      <c r="G318" s="9"/>
      <c r="H318" s="33" t="str">
        <f>IFERROR(VLOOKUP(G318,CONTRATISTAS!E:F,2,FALSE),"")</f>
        <v/>
      </c>
      <c r="I318" s="9"/>
      <c r="J318" s="4" t="e">
        <f>VLOOKUP(I318,TIPOS_CONTRATOS!$E$4:$F$19,2,FALSE)</f>
        <v>#N/A</v>
      </c>
      <c r="K318" s="9"/>
      <c r="L318" s="13"/>
      <c r="M318" s="9"/>
      <c r="N318" s="9"/>
      <c r="O318" s="10"/>
      <c r="P318" s="10"/>
      <c r="Q318" s="10"/>
      <c r="R318" s="10"/>
      <c r="S318" s="8"/>
      <c r="T318" s="8"/>
      <c r="U318" s="8"/>
      <c r="V318" s="9"/>
      <c r="W318" s="4" t="e">
        <f>VLOOKUP(V318,TIPOS_ANULACION!$D$5:$E$6,2,FALSE)</f>
        <v>#N/A</v>
      </c>
      <c r="X318" s="8"/>
      <c r="Y318" s="9"/>
      <c r="Z318" s="10"/>
      <c r="AA318" s="38">
        <f t="shared" si="9"/>
        <v>0</v>
      </c>
      <c r="AB318" s="9"/>
      <c r="AC318" s="4" t="e">
        <f>VLOOKUP(AB318,'ESTADOS ACTUALES CONTRATO'!$E$4:$F$11,2,FALSE)</f>
        <v>#N/A</v>
      </c>
      <c r="AD318" s="9"/>
      <c r="AE318" s="9"/>
      <c r="AF318" s="9"/>
      <c r="AG318" s="12"/>
    </row>
    <row r="319" spans="1:33" x14ac:dyDescent="0.25">
      <c r="A319" s="26"/>
      <c r="B319" s="3" t="e">
        <f>VLOOKUP(A319,LOCALIDAD!$A$3:$C$22,3,FALSE)</f>
        <v>#N/A</v>
      </c>
      <c r="C319" s="9"/>
      <c r="D319" s="37">
        <f t="shared" si="8"/>
        <v>0</v>
      </c>
      <c r="E319" s="33" t="str">
        <f>IFERROR(VLOOKUP(C319,RUBROS!A:B,2,FALSE),"")</f>
        <v/>
      </c>
      <c r="F319" s="33" t="str">
        <f>IFERROR(VLOOKUP(C319,RUBROS!A:E,5,FALSE),"")</f>
        <v/>
      </c>
      <c r="G319" s="9"/>
      <c r="H319" s="33" t="str">
        <f>IFERROR(VLOOKUP(G319,CONTRATISTAS!E:F,2,FALSE),"")</f>
        <v/>
      </c>
      <c r="I319" s="9"/>
      <c r="J319" s="4" t="e">
        <f>VLOOKUP(I319,TIPOS_CONTRATOS!$E$4:$F$19,2,FALSE)</f>
        <v>#N/A</v>
      </c>
      <c r="K319" s="9"/>
      <c r="L319" s="13"/>
      <c r="M319" s="9"/>
      <c r="N319" s="9"/>
      <c r="O319" s="10"/>
      <c r="P319" s="10"/>
      <c r="Q319" s="10"/>
      <c r="R319" s="10"/>
      <c r="S319" s="8"/>
      <c r="T319" s="8"/>
      <c r="U319" s="8"/>
      <c r="V319" s="9"/>
      <c r="W319" s="4" t="e">
        <f>VLOOKUP(V319,TIPOS_ANULACION!$D$5:$E$6,2,FALSE)</f>
        <v>#N/A</v>
      </c>
      <c r="X319" s="8"/>
      <c r="Y319" s="9"/>
      <c r="Z319" s="10"/>
      <c r="AA319" s="38">
        <f t="shared" si="9"/>
        <v>0</v>
      </c>
      <c r="AB319" s="9"/>
      <c r="AC319" s="4" t="e">
        <f>VLOOKUP(AB319,'ESTADOS ACTUALES CONTRATO'!$E$4:$F$11,2,FALSE)</f>
        <v>#N/A</v>
      </c>
      <c r="AD319" s="9"/>
      <c r="AE319" s="9"/>
      <c r="AF319" s="9"/>
      <c r="AG319" s="12"/>
    </row>
    <row r="320" spans="1:33" x14ac:dyDescent="0.25">
      <c r="A320" s="26"/>
      <c r="B320" s="3" t="e">
        <f>VLOOKUP(A320,LOCALIDAD!$A$3:$C$22,3,FALSE)</f>
        <v>#N/A</v>
      </c>
      <c r="C320" s="9"/>
      <c r="D320" s="37">
        <f t="shared" si="8"/>
        <v>0</v>
      </c>
      <c r="E320" s="33" t="str">
        <f>IFERROR(VLOOKUP(C320,RUBROS!A:B,2,FALSE),"")</f>
        <v/>
      </c>
      <c r="F320" s="33" t="str">
        <f>IFERROR(VLOOKUP(C320,RUBROS!A:E,5,FALSE),"")</f>
        <v/>
      </c>
      <c r="G320" s="9"/>
      <c r="H320" s="33" t="str">
        <f>IFERROR(VLOOKUP(G320,CONTRATISTAS!E:F,2,FALSE),"")</f>
        <v/>
      </c>
      <c r="I320" s="9"/>
      <c r="J320" s="4" t="e">
        <f>VLOOKUP(I320,TIPOS_CONTRATOS!$E$4:$F$19,2,FALSE)</f>
        <v>#N/A</v>
      </c>
      <c r="K320" s="9"/>
      <c r="L320" s="13"/>
      <c r="M320" s="9"/>
      <c r="N320" s="9"/>
      <c r="O320" s="10"/>
      <c r="P320" s="10"/>
      <c r="Q320" s="10"/>
      <c r="R320" s="10"/>
      <c r="S320" s="8"/>
      <c r="T320" s="8"/>
      <c r="U320" s="8"/>
      <c r="V320" s="9"/>
      <c r="W320" s="4" t="e">
        <f>VLOOKUP(V320,TIPOS_ANULACION!$D$5:$E$6,2,FALSE)</f>
        <v>#N/A</v>
      </c>
      <c r="X320" s="8"/>
      <c r="Y320" s="9"/>
      <c r="Z320" s="10"/>
      <c r="AA320" s="38">
        <f t="shared" si="9"/>
        <v>0</v>
      </c>
      <c r="AB320" s="9"/>
      <c r="AC320" s="4" t="e">
        <f>VLOOKUP(AB320,'ESTADOS ACTUALES CONTRATO'!$E$4:$F$11,2,FALSE)</f>
        <v>#N/A</v>
      </c>
      <c r="AD320" s="9"/>
      <c r="AE320" s="9"/>
      <c r="AF320" s="9"/>
      <c r="AG320" s="12"/>
    </row>
    <row r="321" spans="1:33" x14ac:dyDescent="0.25">
      <c r="A321" s="26"/>
      <c r="B321" s="3" t="e">
        <f>VLOOKUP(A321,LOCALIDAD!$A$3:$C$22,3,FALSE)</f>
        <v>#N/A</v>
      </c>
      <c r="C321" s="9"/>
      <c r="D321" s="37">
        <f t="shared" si="8"/>
        <v>0</v>
      </c>
      <c r="E321" s="33" t="str">
        <f>IFERROR(VLOOKUP(C321,RUBROS!A:B,2,FALSE),"")</f>
        <v/>
      </c>
      <c r="F321" s="33" t="str">
        <f>IFERROR(VLOOKUP(C321,RUBROS!A:E,5,FALSE),"")</f>
        <v/>
      </c>
      <c r="G321" s="9"/>
      <c r="H321" s="33" t="str">
        <f>IFERROR(VLOOKUP(G321,CONTRATISTAS!E:F,2,FALSE),"")</f>
        <v/>
      </c>
      <c r="I321" s="9"/>
      <c r="J321" s="4" t="e">
        <f>VLOOKUP(I321,TIPOS_CONTRATOS!$E$4:$F$19,2,FALSE)</f>
        <v>#N/A</v>
      </c>
      <c r="K321" s="9"/>
      <c r="L321" s="13"/>
      <c r="M321" s="9"/>
      <c r="N321" s="9"/>
      <c r="O321" s="10"/>
      <c r="P321" s="10"/>
      <c r="Q321" s="10"/>
      <c r="R321" s="10"/>
      <c r="S321" s="8"/>
      <c r="T321" s="8"/>
      <c r="U321" s="8"/>
      <c r="V321" s="9"/>
      <c r="W321" s="4" t="e">
        <f>VLOOKUP(V321,TIPOS_ANULACION!$D$5:$E$6,2,FALSE)</f>
        <v>#N/A</v>
      </c>
      <c r="X321" s="8"/>
      <c r="Y321" s="9"/>
      <c r="Z321" s="10"/>
      <c r="AA321" s="38">
        <f t="shared" si="9"/>
        <v>0</v>
      </c>
      <c r="AB321" s="9"/>
      <c r="AC321" s="4" t="e">
        <f>VLOOKUP(AB321,'ESTADOS ACTUALES CONTRATO'!$E$4:$F$11,2,FALSE)</f>
        <v>#N/A</v>
      </c>
      <c r="AD321" s="9"/>
      <c r="AE321" s="9"/>
      <c r="AF321" s="9"/>
      <c r="AG321" s="12"/>
    </row>
    <row r="322" spans="1:33" x14ac:dyDescent="0.25">
      <c r="A322" s="26"/>
      <c r="B322" s="3" t="e">
        <f>VLOOKUP(A322,LOCALIDAD!$A$3:$C$22,3,FALSE)</f>
        <v>#N/A</v>
      </c>
      <c r="C322" s="9"/>
      <c r="D322" s="37">
        <f t="shared" si="8"/>
        <v>0</v>
      </c>
      <c r="E322" s="33" t="str">
        <f>IFERROR(VLOOKUP(C322,RUBROS!A:B,2,FALSE),"")</f>
        <v/>
      </c>
      <c r="F322" s="33" t="str">
        <f>IFERROR(VLOOKUP(C322,RUBROS!A:E,5,FALSE),"")</f>
        <v/>
      </c>
      <c r="G322" s="9"/>
      <c r="H322" s="33" t="str">
        <f>IFERROR(VLOOKUP(G322,CONTRATISTAS!E:F,2,FALSE),"")</f>
        <v/>
      </c>
      <c r="I322" s="9"/>
      <c r="J322" s="4" t="e">
        <f>VLOOKUP(I322,TIPOS_CONTRATOS!$E$4:$F$19,2,FALSE)</f>
        <v>#N/A</v>
      </c>
      <c r="K322" s="9"/>
      <c r="L322" s="13"/>
      <c r="M322" s="9"/>
      <c r="N322" s="9"/>
      <c r="O322" s="10"/>
      <c r="P322" s="10"/>
      <c r="Q322" s="10"/>
      <c r="R322" s="10"/>
      <c r="S322" s="8"/>
      <c r="T322" s="8"/>
      <c r="U322" s="8"/>
      <c r="V322" s="9"/>
      <c r="W322" s="4" t="e">
        <f>VLOOKUP(V322,TIPOS_ANULACION!$D$5:$E$6,2,FALSE)</f>
        <v>#N/A</v>
      </c>
      <c r="X322" s="8"/>
      <c r="Y322" s="9"/>
      <c r="Z322" s="10"/>
      <c r="AA322" s="38">
        <f t="shared" si="9"/>
        <v>0</v>
      </c>
      <c r="AB322" s="9"/>
      <c r="AC322" s="4" t="e">
        <f>VLOOKUP(AB322,'ESTADOS ACTUALES CONTRATO'!$E$4:$F$11,2,FALSE)</f>
        <v>#N/A</v>
      </c>
      <c r="AD322" s="9"/>
      <c r="AE322" s="9"/>
      <c r="AF322" s="9"/>
      <c r="AG322" s="12"/>
    </row>
    <row r="323" spans="1:33" x14ac:dyDescent="0.25">
      <c r="A323" s="26"/>
      <c r="B323" s="3" t="e">
        <f>VLOOKUP(A323,LOCALIDAD!$A$3:$C$22,3,FALSE)</f>
        <v>#N/A</v>
      </c>
      <c r="C323" s="9"/>
      <c r="D323" s="37">
        <f t="shared" si="8"/>
        <v>0</v>
      </c>
      <c r="E323" s="33" t="str">
        <f>IFERROR(VLOOKUP(C323,RUBROS!A:B,2,FALSE),"")</f>
        <v/>
      </c>
      <c r="F323" s="33" t="str">
        <f>IFERROR(VLOOKUP(C323,RUBROS!A:E,5,FALSE),"")</f>
        <v/>
      </c>
      <c r="G323" s="9"/>
      <c r="H323" s="33" t="str">
        <f>IFERROR(VLOOKUP(G323,CONTRATISTAS!E:F,2,FALSE),"")</f>
        <v/>
      </c>
      <c r="I323" s="9"/>
      <c r="J323" s="4" t="e">
        <f>VLOOKUP(I323,TIPOS_CONTRATOS!$E$4:$F$19,2,FALSE)</f>
        <v>#N/A</v>
      </c>
      <c r="K323" s="9"/>
      <c r="L323" s="13"/>
      <c r="M323" s="9"/>
      <c r="N323" s="9"/>
      <c r="O323" s="10"/>
      <c r="P323" s="10"/>
      <c r="Q323" s="10"/>
      <c r="R323" s="10"/>
      <c r="S323" s="8"/>
      <c r="T323" s="8"/>
      <c r="U323" s="8"/>
      <c r="V323" s="9"/>
      <c r="W323" s="4" t="e">
        <f>VLOOKUP(V323,TIPOS_ANULACION!$D$5:$E$6,2,FALSE)</f>
        <v>#N/A</v>
      </c>
      <c r="X323" s="8"/>
      <c r="Y323" s="9"/>
      <c r="Z323" s="10"/>
      <c r="AA323" s="38">
        <f t="shared" si="9"/>
        <v>0</v>
      </c>
      <c r="AB323" s="9"/>
      <c r="AC323" s="4" t="e">
        <f>VLOOKUP(AB323,'ESTADOS ACTUALES CONTRATO'!$E$4:$F$11,2,FALSE)</f>
        <v>#N/A</v>
      </c>
      <c r="AD323" s="9"/>
      <c r="AE323" s="9"/>
      <c r="AF323" s="9"/>
      <c r="AG323" s="12"/>
    </row>
    <row r="324" spans="1:33" x14ac:dyDescent="0.25">
      <c r="A324" s="26"/>
      <c r="B324" s="3" t="e">
        <f>VLOOKUP(A324,LOCALIDAD!$A$3:$C$22,3,FALSE)</f>
        <v>#N/A</v>
      </c>
      <c r="C324" s="9"/>
      <c r="D324" s="37">
        <f t="shared" si="8"/>
        <v>0</v>
      </c>
      <c r="E324" s="33" t="str">
        <f>IFERROR(VLOOKUP(C324,RUBROS!A:B,2,FALSE),"")</f>
        <v/>
      </c>
      <c r="F324" s="33" t="str">
        <f>IFERROR(VLOOKUP(C324,RUBROS!A:E,5,FALSE),"")</f>
        <v/>
      </c>
      <c r="G324" s="9"/>
      <c r="H324" s="33" t="str">
        <f>IFERROR(VLOOKUP(G324,CONTRATISTAS!E:F,2,FALSE),"")</f>
        <v/>
      </c>
      <c r="I324" s="9"/>
      <c r="J324" s="4" t="e">
        <f>VLOOKUP(I324,TIPOS_CONTRATOS!$E$4:$F$19,2,FALSE)</f>
        <v>#N/A</v>
      </c>
      <c r="K324" s="9"/>
      <c r="L324" s="13"/>
      <c r="M324" s="9"/>
      <c r="N324" s="9"/>
      <c r="O324" s="10"/>
      <c r="P324" s="10"/>
      <c r="Q324" s="10"/>
      <c r="R324" s="10"/>
      <c r="S324" s="8"/>
      <c r="T324" s="8"/>
      <c r="U324" s="8"/>
      <c r="V324" s="9"/>
      <c r="W324" s="4" t="e">
        <f>VLOOKUP(V324,TIPOS_ANULACION!$D$5:$E$6,2,FALSE)</f>
        <v>#N/A</v>
      </c>
      <c r="X324" s="8"/>
      <c r="Y324" s="9"/>
      <c r="Z324" s="10"/>
      <c r="AA324" s="38">
        <f t="shared" si="9"/>
        <v>0</v>
      </c>
      <c r="AB324" s="9"/>
      <c r="AC324" s="4" t="e">
        <f>VLOOKUP(AB324,'ESTADOS ACTUALES CONTRATO'!$E$4:$F$11,2,FALSE)</f>
        <v>#N/A</v>
      </c>
      <c r="AD324" s="9"/>
      <c r="AE324" s="9"/>
      <c r="AF324" s="9"/>
      <c r="AG324" s="12"/>
    </row>
    <row r="325" spans="1:33" x14ac:dyDescent="0.25">
      <c r="A325" s="26"/>
      <c r="B325" s="3" t="e">
        <f>VLOOKUP(A325,LOCALIDAD!$A$3:$C$22,3,FALSE)</f>
        <v>#N/A</v>
      </c>
      <c r="C325" s="9"/>
      <c r="D325" s="37">
        <f t="shared" si="8"/>
        <v>0</v>
      </c>
      <c r="E325" s="33" t="str">
        <f>IFERROR(VLOOKUP(C325,RUBROS!A:B,2,FALSE),"")</f>
        <v/>
      </c>
      <c r="F325" s="33" t="str">
        <f>IFERROR(VLOOKUP(C325,RUBROS!A:E,5,FALSE),"")</f>
        <v/>
      </c>
      <c r="G325" s="9"/>
      <c r="H325" s="33" t="str">
        <f>IFERROR(VLOOKUP(G325,CONTRATISTAS!E:F,2,FALSE),"")</f>
        <v/>
      </c>
      <c r="I325" s="9"/>
      <c r="J325" s="4" t="e">
        <f>VLOOKUP(I325,TIPOS_CONTRATOS!$E$4:$F$19,2,FALSE)</f>
        <v>#N/A</v>
      </c>
      <c r="K325" s="9"/>
      <c r="L325" s="13"/>
      <c r="M325" s="9"/>
      <c r="N325" s="9"/>
      <c r="O325" s="10"/>
      <c r="P325" s="10"/>
      <c r="Q325" s="10"/>
      <c r="R325" s="10"/>
      <c r="S325" s="8"/>
      <c r="T325" s="8"/>
      <c r="U325" s="8"/>
      <c r="V325" s="9"/>
      <c r="W325" s="4" t="e">
        <f>VLOOKUP(V325,TIPOS_ANULACION!$D$5:$E$6,2,FALSE)</f>
        <v>#N/A</v>
      </c>
      <c r="X325" s="8"/>
      <c r="Y325" s="9"/>
      <c r="Z325" s="10"/>
      <c r="AA325" s="38">
        <f t="shared" si="9"/>
        <v>0</v>
      </c>
      <c r="AB325" s="9"/>
      <c r="AC325" s="4" t="e">
        <f>VLOOKUP(AB325,'ESTADOS ACTUALES CONTRATO'!$E$4:$F$11,2,FALSE)</f>
        <v>#N/A</v>
      </c>
      <c r="AD325" s="9"/>
      <c r="AE325" s="9"/>
      <c r="AF325" s="9"/>
      <c r="AG325" s="12"/>
    </row>
    <row r="326" spans="1:33" x14ac:dyDescent="0.25">
      <c r="A326" s="26"/>
      <c r="B326" s="3" t="e">
        <f>VLOOKUP(A326,LOCALIDAD!$A$3:$C$22,3,FALSE)</f>
        <v>#N/A</v>
      </c>
      <c r="C326" s="9"/>
      <c r="D326" s="37">
        <f t="shared" si="8"/>
        <v>0</v>
      </c>
      <c r="E326" s="33" t="str">
        <f>IFERROR(VLOOKUP(C326,RUBROS!A:B,2,FALSE),"")</f>
        <v/>
      </c>
      <c r="F326" s="33" t="str">
        <f>IFERROR(VLOOKUP(C326,RUBROS!A:E,5,FALSE),"")</f>
        <v/>
      </c>
      <c r="G326" s="9"/>
      <c r="H326" s="33" t="str">
        <f>IFERROR(VLOOKUP(G326,CONTRATISTAS!E:F,2,FALSE),"")</f>
        <v/>
      </c>
      <c r="I326" s="9"/>
      <c r="J326" s="4" t="e">
        <f>VLOOKUP(I326,TIPOS_CONTRATOS!$E$4:$F$19,2,FALSE)</f>
        <v>#N/A</v>
      </c>
      <c r="K326" s="9"/>
      <c r="L326" s="13"/>
      <c r="M326" s="9"/>
      <c r="N326" s="9"/>
      <c r="O326" s="10"/>
      <c r="P326" s="10"/>
      <c r="Q326" s="10"/>
      <c r="R326" s="10"/>
      <c r="S326" s="8"/>
      <c r="T326" s="8"/>
      <c r="U326" s="8"/>
      <c r="V326" s="9"/>
      <c r="W326" s="4" t="e">
        <f>VLOOKUP(V326,TIPOS_ANULACION!$D$5:$E$6,2,FALSE)</f>
        <v>#N/A</v>
      </c>
      <c r="X326" s="8"/>
      <c r="Y326" s="9"/>
      <c r="Z326" s="10"/>
      <c r="AA326" s="38">
        <f t="shared" si="9"/>
        <v>0</v>
      </c>
      <c r="AB326" s="9"/>
      <c r="AC326" s="4" t="e">
        <f>VLOOKUP(AB326,'ESTADOS ACTUALES CONTRATO'!$E$4:$F$11,2,FALSE)</f>
        <v>#N/A</v>
      </c>
      <c r="AD326" s="9"/>
      <c r="AE326" s="9"/>
      <c r="AF326" s="9"/>
      <c r="AG326" s="12"/>
    </row>
    <row r="327" spans="1:33" x14ac:dyDescent="0.25">
      <c r="A327" s="26"/>
      <c r="B327" s="3" t="e">
        <f>VLOOKUP(A327,LOCALIDAD!$A$3:$C$22,3,FALSE)</f>
        <v>#N/A</v>
      </c>
      <c r="C327" s="9"/>
      <c r="D327" s="37">
        <f t="shared" si="8"/>
        <v>0</v>
      </c>
      <c r="E327" s="33" t="str">
        <f>IFERROR(VLOOKUP(C327,RUBROS!A:B,2,FALSE),"")</f>
        <v/>
      </c>
      <c r="F327" s="33" t="str">
        <f>IFERROR(VLOOKUP(C327,RUBROS!A:E,5,FALSE),"")</f>
        <v/>
      </c>
      <c r="G327" s="9"/>
      <c r="H327" s="33" t="str">
        <f>IFERROR(VLOOKUP(G327,CONTRATISTAS!E:F,2,FALSE),"")</f>
        <v/>
      </c>
      <c r="I327" s="9"/>
      <c r="J327" s="4" t="e">
        <f>VLOOKUP(I327,TIPOS_CONTRATOS!$E$4:$F$19,2,FALSE)</f>
        <v>#N/A</v>
      </c>
      <c r="K327" s="9"/>
      <c r="L327" s="13"/>
      <c r="M327" s="9"/>
      <c r="N327" s="9"/>
      <c r="O327" s="10"/>
      <c r="P327" s="10"/>
      <c r="Q327" s="10"/>
      <c r="R327" s="10"/>
      <c r="S327" s="8"/>
      <c r="T327" s="8"/>
      <c r="U327" s="8"/>
      <c r="V327" s="9"/>
      <c r="W327" s="4" t="e">
        <f>VLOOKUP(V327,TIPOS_ANULACION!$D$5:$E$6,2,FALSE)</f>
        <v>#N/A</v>
      </c>
      <c r="X327" s="8"/>
      <c r="Y327" s="9"/>
      <c r="Z327" s="10"/>
      <c r="AA327" s="38">
        <f t="shared" si="9"/>
        <v>0</v>
      </c>
      <c r="AB327" s="9"/>
      <c r="AC327" s="4" t="e">
        <f>VLOOKUP(AB327,'ESTADOS ACTUALES CONTRATO'!$E$4:$F$11,2,FALSE)</f>
        <v>#N/A</v>
      </c>
      <c r="AD327" s="9"/>
      <c r="AE327" s="9"/>
      <c r="AF327" s="9"/>
      <c r="AG327" s="12"/>
    </row>
    <row r="328" spans="1:33" x14ac:dyDescent="0.25">
      <c r="A328" s="26"/>
      <c r="B328" s="3" t="e">
        <f>VLOOKUP(A328,LOCALIDAD!$A$3:$C$22,3,FALSE)</f>
        <v>#N/A</v>
      </c>
      <c r="C328" s="9"/>
      <c r="D328" s="37">
        <f t="shared" si="8"/>
        <v>0</v>
      </c>
      <c r="E328" s="33" t="str">
        <f>IFERROR(VLOOKUP(C328,RUBROS!A:B,2,FALSE),"")</f>
        <v/>
      </c>
      <c r="F328" s="33" t="str">
        <f>IFERROR(VLOOKUP(C328,RUBROS!A:E,5,FALSE),"")</f>
        <v/>
      </c>
      <c r="G328" s="9"/>
      <c r="H328" s="33" t="str">
        <f>IFERROR(VLOOKUP(G328,CONTRATISTAS!E:F,2,FALSE),"")</f>
        <v/>
      </c>
      <c r="I328" s="9"/>
      <c r="J328" s="4" t="e">
        <f>VLOOKUP(I328,TIPOS_CONTRATOS!$E$4:$F$19,2,FALSE)</f>
        <v>#N/A</v>
      </c>
      <c r="K328" s="9"/>
      <c r="L328" s="13"/>
      <c r="M328" s="9"/>
      <c r="N328" s="9"/>
      <c r="O328" s="10"/>
      <c r="P328" s="10"/>
      <c r="Q328" s="10"/>
      <c r="R328" s="10"/>
      <c r="S328" s="8"/>
      <c r="T328" s="8"/>
      <c r="U328" s="8"/>
      <c r="V328" s="9"/>
      <c r="W328" s="4" t="e">
        <f>VLOOKUP(V328,TIPOS_ANULACION!$D$5:$E$6,2,FALSE)</f>
        <v>#N/A</v>
      </c>
      <c r="X328" s="8"/>
      <c r="Y328" s="9"/>
      <c r="Z328" s="10"/>
      <c r="AA328" s="38">
        <f t="shared" si="9"/>
        <v>0</v>
      </c>
      <c r="AB328" s="9"/>
      <c r="AC328" s="4" t="e">
        <f>VLOOKUP(AB328,'ESTADOS ACTUALES CONTRATO'!$E$4:$F$11,2,FALSE)</f>
        <v>#N/A</v>
      </c>
      <c r="AD328" s="9"/>
      <c r="AE328" s="9"/>
      <c r="AF328" s="9"/>
      <c r="AG328" s="12"/>
    </row>
    <row r="329" spans="1:33" x14ac:dyDescent="0.25">
      <c r="A329" s="26"/>
      <c r="B329" s="3" t="e">
        <f>VLOOKUP(A329,LOCALIDAD!$A$3:$C$22,3,FALSE)</f>
        <v>#N/A</v>
      </c>
      <c r="C329" s="9"/>
      <c r="D329" s="37">
        <f t="shared" ref="D329:D392" si="10">C329</f>
        <v>0</v>
      </c>
      <c r="E329" s="33" t="str">
        <f>IFERROR(VLOOKUP(C329,RUBROS!A:B,2,FALSE),"")</f>
        <v/>
      </c>
      <c r="F329" s="33" t="str">
        <f>IFERROR(VLOOKUP(C329,RUBROS!A:E,5,FALSE),"")</f>
        <v/>
      </c>
      <c r="G329" s="9"/>
      <c r="H329" s="33" t="str">
        <f>IFERROR(VLOOKUP(G329,CONTRATISTAS!E:F,2,FALSE),"")</f>
        <v/>
      </c>
      <c r="I329" s="9"/>
      <c r="J329" s="4" t="e">
        <f>VLOOKUP(I329,TIPOS_CONTRATOS!$E$4:$F$19,2,FALSE)</f>
        <v>#N/A</v>
      </c>
      <c r="K329" s="9"/>
      <c r="L329" s="13"/>
      <c r="M329" s="9"/>
      <c r="N329" s="9"/>
      <c r="O329" s="10"/>
      <c r="P329" s="10"/>
      <c r="Q329" s="10"/>
      <c r="R329" s="10"/>
      <c r="S329" s="8"/>
      <c r="T329" s="8"/>
      <c r="U329" s="8"/>
      <c r="V329" s="9"/>
      <c r="W329" s="4" t="e">
        <f>VLOOKUP(V329,TIPOS_ANULACION!$D$5:$E$6,2,FALSE)</f>
        <v>#N/A</v>
      </c>
      <c r="X329" s="8"/>
      <c r="Y329" s="9"/>
      <c r="Z329" s="10"/>
      <c r="AA329" s="38">
        <f t="shared" ref="AA329:AA392" si="11">T329-U329-X329</f>
        <v>0</v>
      </c>
      <c r="AB329" s="9"/>
      <c r="AC329" s="4" t="e">
        <f>VLOOKUP(AB329,'ESTADOS ACTUALES CONTRATO'!$E$4:$F$11,2,FALSE)</f>
        <v>#N/A</v>
      </c>
      <c r="AD329" s="9"/>
      <c r="AE329" s="9"/>
      <c r="AF329" s="9"/>
      <c r="AG329" s="12"/>
    </row>
    <row r="330" spans="1:33" x14ac:dyDescent="0.25">
      <c r="A330" s="26"/>
      <c r="B330" s="3" t="e">
        <f>VLOOKUP(A330,LOCALIDAD!$A$3:$C$22,3,FALSE)</f>
        <v>#N/A</v>
      </c>
      <c r="C330" s="9"/>
      <c r="D330" s="37">
        <f t="shared" si="10"/>
        <v>0</v>
      </c>
      <c r="E330" s="33" t="str">
        <f>IFERROR(VLOOKUP(C330,RUBROS!A:B,2,FALSE),"")</f>
        <v/>
      </c>
      <c r="F330" s="33" t="str">
        <f>IFERROR(VLOOKUP(C330,RUBROS!A:E,5,FALSE),"")</f>
        <v/>
      </c>
      <c r="G330" s="9"/>
      <c r="H330" s="33" t="str">
        <f>IFERROR(VLOOKUP(G330,CONTRATISTAS!E:F,2,FALSE),"")</f>
        <v/>
      </c>
      <c r="I330" s="9"/>
      <c r="J330" s="4" t="e">
        <f>VLOOKUP(I330,TIPOS_CONTRATOS!$E$4:$F$19,2,FALSE)</f>
        <v>#N/A</v>
      </c>
      <c r="K330" s="9"/>
      <c r="L330" s="13"/>
      <c r="M330" s="9"/>
      <c r="N330" s="9"/>
      <c r="O330" s="10"/>
      <c r="P330" s="10"/>
      <c r="Q330" s="10"/>
      <c r="R330" s="10"/>
      <c r="S330" s="8"/>
      <c r="T330" s="8"/>
      <c r="U330" s="8"/>
      <c r="V330" s="9"/>
      <c r="W330" s="4" t="e">
        <f>VLOOKUP(V330,TIPOS_ANULACION!$D$5:$E$6,2,FALSE)</f>
        <v>#N/A</v>
      </c>
      <c r="X330" s="8"/>
      <c r="Y330" s="9"/>
      <c r="Z330" s="10"/>
      <c r="AA330" s="38">
        <f t="shared" si="11"/>
        <v>0</v>
      </c>
      <c r="AB330" s="9"/>
      <c r="AC330" s="4" t="e">
        <f>VLOOKUP(AB330,'ESTADOS ACTUALES CONTRATO'!$E$4:$F$11,2,FALSE)</f>
        <v>#N/A</v>
      </c>
      <c r="AD330" s="9"/>
      <c r="AE330" s="9"/>
      <c r="AF330" s="9"/>
      <c r="AG330" s="12"/>
    </row>
    <row r="331" spans="1:33" x14ac:dyDescent="0.25">
      <c r="A331" s="26"/>
      <c r="B331" s="3" t="e">
        <f>VLOOKUP(A331,LOCALIDAD!$A$3:$C$22,3,FALSE)</f>
        <v>#N/A</v>
      </c>
      <c r="C331" s="9"/>
      <c r="D331" s="37">
        <f t="shared" si="10"/>
        <v>0</v>
      </c>
      <c r="E331" s="33" t="str">
        <f>IFERROR(VLOOKUP(C331,RUBROS!A:B,2,FALSE),"")</f>
        <v/>
      </c>
      <c r="F331" s="33" t="str">
        <f>IFERROR(VLOOKUP(C331,RUBROS!A:E,5,FALSE),"")</f>
        <v/>
      </c>
      <c r="G331" s="9"/>
      <c r="H331" s="33" t="str">
        <f>IFERROR(VLOOKUP(G331,CONTRATISTAS!E:F,2,FALSE),"")</f>
        <v/>
      </c>
      <c r="I331" s="9"/>
      <c r="J331" s="4" t="e">
        <f>VLOOKUP(I331,TIPOS_CONTRATOS!$E$4:$F$19,2,FALSE)</f>
        <v>#N/A</v>
      </c>
      <c r="K331" s="9"/>
      <c r="L331" s="13"/>
      <c r="M331" s="9"/>
      <c r="N331" s="9"/>
      <c r="O331" s="10"/>
      <c r="P331" s="10"/>
      <c r="Q331" s="10"/>
      <c r="R331" s="10"/>
      <c r="S331" s="8"/>
      <c r="T331" s="8"/>
      <c r="U331" s="8"/>
      <c r="V331" s="9"/>
      <c r="W331" s="4" t="e">
        <f>VLOOKUP(V331,TIPOS_ANULACION!$D$5:$E$6,2,FALSE)</f>
        <v>#N/A</v>
      </c>
      <c r="X331" s="8"/>
      <c r="Y331" s="9"/>
      <c r="Z331" s="10"/>
      <c r="AA331" s="38">
        <f t="shared" si="11"/>
        <v>0</v>
      </c>
      <c r="AB331" s="9"/>
      <c r="AC331" s="4" t="e">
        <f>VLOOKUP(AB331,'ESTADOS ACTUALES CONTRATO'!$E$4:$F$11,2,FALSE)</f>
        <v>#N/A</v>
      </c>
      <c r="AD331" s="9"/>
      <c r="AE331" s="9"/>
      <c r="AF331" s="9"/>
      <c r="AG331" s="12"/>
    </row>
    <row r="332" spans="1:33" x14ac:dyDescent="0.25">
      <c r="A332" s="26"/>
      <c r="B332" s="3" t="e">
        <f>VLOOKUP(A332,LOCALIDAD!$A$3:$C$22,3,FALSE)</f>
        <v>#N/A</v>
      </c>
      <c r="C332" s="9"/>
      <c r="D332" s="37">
        <f t="shared" si="10"/>
        <v>0</v>
      </c>
      <c r="E332" s="33" t="str">
        <f>IFERROR(VLOOKUP(C332,RUBROS!A:B,2,FALSE),"")</f>
        <v/>
      </c>
      <c r="F332" s="33" t="str">
        <f>IFERROR(VLOOKUP(C332,RUBROS!A:E,5,FALSE),"")</f>
        <v/>
      </c>
      <c r="G332" s="9"/>
      <c r="H332" s="33" t="str">
        <f>IFERROR(VLOOKUP(G332,CONTRATISTAS!E:F,2,FALSE),"")</f>
        <v/>
      </c>
      <c r="I332" s="9"/>
      <c r="J332" s="4" t="e">
        <f>VLOOKUP(I332,TIPOS_CONTRATOS!$E$4:$F$19,2,FALSE)</f>
        <v>#N/A</v>
      </c>
      <c r="K332" s="9"/>
      <c r="L332" s="13"/>
      <c r="M332" s="9"/>
      <c r="N332" s="9"/>
      <c r="O332" s="10"/>
      <c r="P332" s="10"/>
      <c r="Q332" s="10"/>
      <c r="R332" s="10"/>
      <c r="S332" s="8"/>
      <c r="T332" s="8"/>
      <c r="U332" s="8"/>
      <c r="V332" s="9"/>
      <c r="W332" s="4" t="e">
        <f>VLOOKUP(V332,TIPOS_ANULACION!$D$5:$E$6,2,FALSE)</f>
        <v>#N/A</v>
      </c>
      <c r="X332" s="8"/>
      <c r="Y332" s="9"/>
      <c r="Z332" s="10"/>
      <c r="AA332" s="38">
        <f t="shared" si="11"/>
        <v>0</v>
      </c>
      <c r="AB332" s="9"/>
      <c r="AC332" s="4" t="e">
        <f>VLOOKUP(AB332,'ESTADOS ACTUALES CONTRATO'!$E$4:$F$11,2,FALSE)</f>
        <v>#N/A</v>
      </c>
      <c r="AD332" s="9"/>
      <c r="AE332" s="9"/>
      <c r="AF332" s="9"/>
      <c r="AG332" s="12"/>
    </row>
    <row r="333" spans="1:33" x14ac:dyDescent="0.25">
      <c r="A333" s="26"/>
      <c r="B333" s="3" t="e">
        <f>VLOOKUP(A333,LOCALIDAD!$A$3:$C$22,3,FALSE)</f>
        <v>#N/A</v>
      </c>
      <c r="C333" s="9"/>
      <c r="D333" s="37">
        <f t="shared" si="10"/>
        <v>0</v>
      </c>
      <c r="E333" s="33" t="str">
        <f>IFERROR(VLOOKUP(C333,RUBROS!A:B,2,FALSE),"")</f>
        <v/>
      </c>
      <c r="F333" s="33" t="str">
        <f>IFERROR(VLOOKUP(C333,RUBROS!A:E,5,FALSE),"")</f>
        <v/>
      </c>
      <c r="G333" s="9"/>
      <c r="H333" s="33" t="str">
        <f>IFERROR(VLOOKUP(G333,CONTRATISTAS!E:F,2,FALSE),"")</f>
        <v/>
      </c>
      <c r="I333" s="9"/>
      <c r="J333" s="4" t="e">
        <f>VLOOKUP(I333,TIPOS_CONTRATOS!$E$4:$F$19,2,FALSE)</f>
        <v>#N/A</v>
      </c>
      <c r="K333" s="9"/>
      <c r="L333" s="13"/>
      <c r="M333" s="9"/>
      <c r="N333" s="9"/>
      <c r="O333" s="10"/>
      <c r="P333" s="10"/>
      <c r="Q333" s="10"/>
      <c r="R333" s="10"/>
      <c r="S333" s="8"/>
      <c r="T333" s="8"/>
      <c r="U333" s="8"/>
      <c r="V333" s="9"/>
      <c r="W333" s="4" t="e">
        <f>VLOOKUP(V333,TIPOS_ANULACION!$D$5:$E$6,2,FALSE)</f>
        <v>#N/A</v>
      </c>
      <c r="X333" s="8"/>
      <c r="Y333" s="9"/>
      <c r="Z333" s="10"/>
      <c r="AA333" s="38">
        <f t="shared" si="11"/>
        <v>0</v>
      </c>
      <c r="AB333" s="9"/>
      <c r="AC333" s="4" t="e">
        <f>VLOOKUP(AB333,'ESTADOS ACTUALES CONTRATO'!$E$4:$F$11,2,FALSE)</f>
        <v>#N/A</v>
      </c>
      <c r="AD333" s="9"/>
      <c r="AE333" s="9"/>
      <c r="AF333" s="9"/>
      <c r="AG333" s="12"/>
    </row>
    <row r="334" spans="1:33" x14ac:dyDescent="0.25">
      <c r="A334" s="26"/>
      <c r="B334" s="3" t="e">
        <f>VLOOKUP(A334,LOCALIDAD!$A$3:$C$22,3,FALSE)</f>
        <v>#N/A</v>
      </c>
      <c r="C334" s="9"/>
      <c r="D334" s="37">
        <f t="shared" si="10"/>
        <v>0</v>
      </c>
      <c r="E334" s="33" t="str">
        <f>IFERROR(VLOOKUP(C334,RUBROS!A:B,2,FALSE),"")</f>
        <v/>
      </c>
      <c r="F334" s="33" t="str">
        <f>IFERROR(VLOOKUP(C334,RUBROS!A:E,5,FALSE),"")</f>
        <v/>
      </c>
      <c r="G334" s="9"/>
      <c r="H334" s="33" t="str">
        <f>IFERROR(VLOOKUP(G334,CONTRATISTAS!E:F,2,FALSE),"")</f>
        <v/>
      </c>
      <c r="I334" s="9"/>
      <c r="J334" s="4" t="e">
        <f>VLOOKUP(I334,TIPOS_CONTRATOS!$E$4:$F$19,2,FALSE)</f>
        <v>#N/A</v>
      </c>
      <c r="K334" s="9"/>
      <c r="L334" s="13"/>
      <c r="M334" s="9"/>
      <c r="N334" s="9"/>
      <c r="O334" s="10"/>
      <c r="P334" s="10"/>
      <c r="Q334" s="10"/>
      <c r="R334" s="10"/>
      <c r="S334" s="8"/>
      <c r="T334" s="8"/>
      <c r="U334" s="8"/>
      <c r="V334" s="9"/>
      <c r="W334" s="4" t="e">
        <f>VLOOKUP(V334,TIPOS_ANULACION!$D$5:$E$6,2,FALSE)</f>
        <v>#N/A</v>
      </c>
      <c r="X334" s="8"/>
      <c r="Y334" s="9"/>
      <c r="Z334" s="10"/>
      <c r="AA334" s="38">
        <f t="shared" si="11"/>
        <v>0</v>
      </c>
      <c r="AB334" s="9"/>
      <c r="AC334" s="4" t="e">
        <f>VLOOKUP(AB334,'ESTADOS ACTUALES CONTRATO'!$E$4:$F$11,2,FALSE)</f>
        <v>#N/A</v>
      </c>
      <c r="AD334" s="9"/>
      <c r="AE334" s="9"/>
      <c r="AF334" s="9"/>
      <c r="AG334" s="12"/>
    </row>
    <row r="335" spans="1:33" x14ac:dyDescent="0.25">
      <c r="A335" s="26"/>
      <c r="B335" s="3" t="e">
        <f>VLOOKUP(A335,LOCALIDAD!$A$3:$C$22,3,FALSE)</f>
        <v>#N/A</v>
      </c>
      <c r="C335" s="9"/>
      <c r="D335" s="37">
        <f t="shared" si="10"/>
        <v>0</v>
      </c>
      <c r="E335" s="33" t="str">
        <f>IFERROR(VLOOKUP(C335,RUBROS!A:B,2,FALSE),"")</f>
        <v/>
      </c>
      <c r="F335" s="33" t="str">
        <f>IFERROR(VLOOKUP(C335,RUBROS!A:E,5,FALSE),"")</f>
        <v/>
      </c>
      <c r="G335" s="9"/>
      <c r="H335" s="33" t="str">
        <f>IFERROR(VLOOKUP(G335,CONTRATISTAS!E:F,2,FALSE),"")</f>
        <v/>
      </c>
      <c r="I335" s="9"/>
      <c r="J335" s="4" t="e">
        <f>VLOOKUP(I335,TIPOS_CONTRATOS!$E$4:$F$19,2,FALSE)</f>
        <v>#N/A</v>
      </c>
      <c r="K335" s="9"/>
      <c r="L335" s="13"/>
      <c r="M335" s="9"/>
      <c r="N335" s="9"/>
      <c r="O335" s="10"/>
      <c r="P335" s="10"/>
      <c r="Q335" s="10"/>
      <c r="R335" s="10"/>
      <c r="S335" s="8"/>
      <c r="T335" s="8"/>
      <c r="U335" s="8"/>
      <c r="V335" s="9"/>
      <c r="W335" s="4" t="e">
        <f>VLOOKUP(V335,TIPOS_ANULACION!$D$5:$E$6,2,FALSE)</f>
        <v>#N/A</v>
      </c>
      <c r="X335" s="8"/>
      <c r="Y335" s="9"/>
      <c r="Z335" s="10"/>
      <c r="AA335" s="38">
        <f t="shared" si="11"/>
        <v>0</v>
      </c>
      <c r="AB335" s="9"/>
      <c r="AC335" s="4" t="e">
        <f>VLOOKUP(AB335,'ESTADOS ACTUALES CONTRATO'!$E$4:$F$11,2,FALSE)</f>
        <v>#N/A</v>
      </c>
      <c r="AD335" s="9"/>
      <c r="AE335" s="9"/>
      <c r="AF335" s="9"/>
      <c r="AG335" s="12"/>
    </row>
    <row r="336" spans="1:33" x14ac:dyDescent="0.25">
      <c r="A336" s="26"/>
      <c r="B336" s="3" t="e">
        <f>VLOOKUP(A336,LOCALIDAD!$A$3:$C$22,3,FALSE)</f>
        <v>#N/A</v>
      </c>
      <c r="C336" s="9"/>
      <c r="D336" s="37">
        <f t="shared" si="10"/>
        <v>0</v>
      </c>
      <c r="E336" s="33" t="str">
        <f>IFERROR(VLOOKUP(C336,RUBROS!A:B,2,FALSE),"")</f>
        <v/>
      </c>
      <c r="F336" s="33" t="str">
        <f>IFERROR(VLOOKUP(C336,RUBROS!A:E,5,FALSE),"")</f>
        <v/>
      </c>
      <c r="G336" s="9"/>
      <c r="H336" s="33" t="str">
        <f>IFERROR(VLOOKUP(G336,CONTRATISTAS!E:F,2,FALSE),"")</f>
        <v/>
      </c>
      <c r="I336" s="9"/>
      <c r="J336" s="4" t="e">
        <f>VLOOKUP(I336,TIPOS_CONTRATOS!$E$4:$F$19,2,FALSE)</f>
        <v>#N/A</v>
      </c>
      <c r="K336" s="9"/>
      <c r="L336" s="13"/>
      <c r="M336" s="9"/>
      <c r="N336" s="9"/>
      <c r="O336" s="10"/>
      <c r="P336" s="10"/>
      <c r="Q336" s="10"/>
      <c r="R336" s="10"/>
      <c r="S336" s="8"/>
      <c r="T336" s="8"/>
      <c r="U336" s="8"/>
      <c r="V336" s="9"/>
      <c r="W336" s="4" t="e">
        <f>VLOOKUP(V336,TIPOS_ANULACION!$D$5:$E$6,2,FALSE)</f>
        <v>#N/A</v>
      </c>
      <c r="X336" s="8"/>
      <c r="Y336" s="9"/>
      <c r="Z336" s="10"/>
      <c r="AA336" s="38">
        <f t="shared" si="11"/>
        <v>0</v>
      </c>
      <c r="AB336" s="9"/>
      <c r="AC336" s="4" t="e">
        <f>VLOOKUP(AB336,'ESTADOS ACTUALES CONTRATO'!$E$4:$F$11,2,FALSE)</f>
        <v>#N/A</v>
      </c>
      <c r="AD336" s="9"/>
      <c r="AE336" s="9"/>
      <c r="AF336" s="9"/>
      <c r="AG336" s="12"/>
    </row>
    <row r="337" spans="1:33" x14ac:dyDescent="0.25">
      <c r="A337" s="26"/>
      <c r="B337" s="3" t="e">
        <f>VLOOKUP(A337,LOCALIDAD!$A$3:$C$22,3,FALSE)</f>
        <v>#N/A</v>
      </c>
      <c r="C337" s="9"/>
      <c r="D337" s="37">
        <f t="shared" si="10"/>
        <v>0</v>
      </c>
      <c r="E337" s="33" t="str">
        <f>IFERROR(VLOOKUP(C337,RUBROS!A:B,2,FALSE),"")</f>
        <v/>
      </c>
      <c r="F337" s="33" t="str">
        <f>IFERROR(VLOOKUP(C337,RUBROS!A:E,5,FALSE),"")</f>
        <v/>
      </c>
      <c r="G337" s="9"/>
      <c r="H337" s="33" t="str">
        <f>IFERROR(VLOOKUP(G337,CONTRATISTAS!E:F,2,FALSE),"")</f>
        <v/>
      </c>
      <c r="I337" s="9"/>
      <c r="J337" s="4" t="e">
        <f>VLOOKUP(I337,TIPOS_CONTRATOS!$E$4:$F$19,2,FALSE)</f>
        <v>#N/A</v>
      </c>
      <c r="K337" s="9"/>
      <c r="L337" s="13"/>
      <c r="M337" s="9"/>
      <c r="N337" s="9"/>
      <c r="O337" s="10"/>
      <c r="P337" s="10"/>
      <c r="Q337" s="10"/>
      <c r="R337" s="10"/>
      <c r="S337" s="8"/>
      <c r="T337" s="8"/>
      <c r="U337" s="8"/>
      <c r="V337" s="9"/>
      <c r="W337" s="4" t="e">
        <f>VLOOKUP(V337,TIPOS_ANULACION!$D$5:$E$6,2,FALSE)</f>
        <v>#N/A</v>
      </c>
      <c r="X337" s="8"/>
      <c r="Y337" s="9"/>
      <c r="Z337" s="10"/>
      <c r="AA337" s="38">
        <f t="shared" si="11"/>
        <v>0</v>
      </c>
      <c r="AB337" s="9"/>
      <c r="AC337" s="4" t="e">
        <f>VLOOKUP(AB337,'ESTADOS ACTUALES CONTRATO'!$E$4:$F$11,2,FALSE)</f>
        <v>#N/A</v>
      </c>
      <c r="AD337" s="9"/>
      <c r="AE337" s="9"/>
      <c r="AF337" s="9"/>
      <c r="AG337" s="12"/>
    </row>
    <row r="338" spans="1:33" x14ac:dyDescent="0.25">
      <c r="A338" s="26"/>
      <c r="B338" s="3" t="e">
        <f>VLOOKUP(A338,LOCALIDAD!$A$3:$C$22,3,FALSE)</f>
        <v>#N/A</v>
      </c>
      <c r="C338" s="9"/>
      <c r="D338" s="37">
        <f t="shared" si="10"/>
        <v>0</v>
      </c>
      <c r="E338" s="33" t="str">
        <f>IFERROR(VLOOKUP(C338,RUBROS!A:B,2,FALSE),"")</f>
        <v/>
      </c>
      <c r="F338" s="33" t="str">
        <f>IFERROR(VLOOKUP(C338,RUBROS!A:E,5,FALSE),"")</f>
        <v/>
      </c>
      <c r="G338" s="9"/>
      <c r="H338" s="33" t="str">
        <f>IFERROR(VLOOKUP(G338,CONTRATISTAS!E:F,2,FALSE),"")</f>
        <v/>
      </c>
      <c r="I338" s="9"/>
      <c r="J338" s="4" t="e">
        <f>VLOOKUP(I338,TIPOS_CONTRATOS!$E$4:$F$19,2,FALSE)</f>
        <v>#N/A</v>
      </c>
      <c r="K338" s="9"/>
      <c r="L338" s="13"/>
      <c r="M338" s="9"/>
      <c r="N338" s="9"/>
      <c r="O338" s="10"/>
      <c r="P338" s="10"/>
      <c r="Q338" s="10"/>
      <c r="R338" s="10"/>
      <c r="S338" s="8"/>
      <c r="T338" s="8"/>
      <c r="U338" s="8"/>
      <c r="V338" s="9"/>
      <c r="W338" s="4" t="e">
        <f>VLOOKUP(V338,TIPOS_ANULACION!$D$5:$E$6,2,FALSE)</f>
        <v>#N/A</v>
      </c>
      <c r="X338" s="8"/>
      <c r="Y338" s="9"/>
      <c r="Z338" s="10"/>
      <c r="AA338" s="38">
        <f t="shared" si="11"/>
        <v>0</v>
      </c>
      <c r="AB338" s="9"/>
      <c r="AC338" s="4" t="e">
        <f>VLOOKUP(AB338,'ESTADOS ACTUALES CONTRATO'!$E$4:$F$11,2,FALSE)</f>
        <v>#N/A</v>
      </c>
      <c r="AD338" s="9"/>
      <c r="AE338" s="9"/>
      <c r="AF338" s="9"/>
      <c r="AG338" s="12"/>
    </row>
    <row r="339" spans="1:33" x14ac:dyDescent="0.25">
      <c r="A339" s="26"/>
      <c r="B339" s="3" t="e">
        <f>VLOOKUP(A339,LOCALIDAD!$A$3:$C$22,3,FALSE)</f>
        <v>#N/A</v>
      </c>
      <c r="C339" s="9"/>
      <c r="D339" s="37">
        <f t="shared" si="10"/>
        <v>0</v>
      </c>
      <c r="E339" s="33" t="str">
        <f>IFERROR(VLOOKUP(C339,RUBROS!A:B,2,FALSE),"")</f>
        <v/>
      </c>
      <c r="F339" s="33" t="str">
        <f>IFERROR(VLOOKUP(C339,RUBROS!A:E,5,FALSE),"")</f>
        <v/>
      </c>
      <c r="G339" s="9"/>
      <c r="H339" s="33" t="str">
        <f>IFERROR(VLOOKUP(G339,CONTRATISTAS!E:F,2,FALSE),"")</f>
        <v/>
      </c>
      <c r="I339" s="9"/>
      <c r="J339" s="4" t="e">
        <f>VLOOKUP(I339,TIPOS_CONTRATOS!$E$4:$F$19,2,FALSE)</f>
        <v>#N/A</v>
      </c>
      <c r="K339" s="9"/>
      <c r="L339" s="13"/>
      <c r="M339" s="9"/>
      <c r="N339" s="9"/>
      <c r="O339" s="10"/>
      <c r="P339" s="10"/>
      <c r="Q339" s="10"/>
      <c r="R339" s="10"/>
      <c r="S339" s="8"/>
      <c r="T339" s="8"/>
      <c r="U339" s="8"/>
      <c r="V339" s="9"/>
      <c r="W339" s="4" t="e">
        <f>VLOOKUP(V339,TIPOS_ANULACION!$D$5:$E$6,2,FALSE)</f>
        <v>#N/A</v>
      </c>
      <c r="X339" s="8"/>
      <c r="Y339" s="9"/>
      <c r="Z339" s="10"/>
      <c r="AA339" s="38">
        <f t="shared" si="11"/>
        <v>0</v>
      </c>
      <c r="AB339" s="9"/>
      <c r="AC339" s="4" t="e">
        <f>VLOOKUP(AB339,'ESTADOS ACTUALES CONTRATO'!$E$4:$F$11,2,FALSE)</f>
        <v>#N/A</v>
      </c>
      <c r="AD339" s="9"/>
      <c r="AE339" s="9"/>
      <c r="AF339" s="9"/>
      <c r="AG339" s="12"/>
    </row>
    <row r="340" spans="1:33" x14ac:dyDescent="0.25">
      <c r="A340" s="26"/>
      <c r="B340" s="3" t="e">
        <f>VLOOKUP(A340,LOCALIDAD!$A$3:$C$22,3,FALSE)</f>
        <v>#N/A</v>
      </c>
      <c r="C340" s="9"/>
      <c r="D340" s="37">
        <f t="shared" si="10"/>
        <v>0</v>
      </c>
      <c r="E340" s="33" t="str">
        <f>IFERROR(VLOOKUP(C340,RUBROS!A:B,2,FALSE),"")</f>
        <v/>
      </c>
      <c r="F340" s="33" t="str">
        <f>IFERROR(VLOOKUP(C340,RUBROS!A:E,5,FALSE),"")</f>
        <v/>
      </c>
      <c r="G340" s="9"/>
      <c r="H340" s="33" t="str">
        <f>IFERROR(VLOOKUP(G340,CONTRATISTAS!E:F,2,FALSE),"")</f>
        <v/>
      </c>
      <c r="I340" s="9"/>
      <c r="J340" s="4" t="e">
        <f>VLOOKUP(I340,TIPOS_CONTRATOS!$E$4:$F$19,2,FALSE)</f>
        <v>#N/A</v>
      </c>
      <c r="K340" s="9"/>
      <c r="L340" s="13"/>
      <c r="M340" s="9"/>
      <c r="N340" s="9"/>
      <c r="O340" s="10"/>
      <c r="P340" s="10"/>
      <c r="Q340" s="10"/>
      <c r="R340" s="10"/>
      <c r="S340" s="8"/>
      <c r="T340" s="8"/>
      <c r="U340" s="8"/>
      <c r="V340" s="9"/>
      <c r="W340" s="4" t="e">
        <f>VLOOKUP(V340,TIPOS_ANULACION!$D$5:$E$6,2,FALSE)</f>
        <v>#N/A</v>
      </c>
      <c r="X340" s="8"/>
      <c r="Y340" s="9"/>
      <c r="Z340" s="10"/>
      <c r="AA340" s="38">
        <f t="shared" si="11"/>
        <v>0</v>
      </c>
      <c r="AB340" s="9"/>
      <c r="AC340" s="4" t="e">
        <f>VLOOKUP(AB340,'ESTADOS ACTUALES CONTRATO'!$E$4:$F$11,2,FALSE)</f>
        <v>#N/A</v>
      </c>
      <c r="AD340" s="9"/>
      <c r="AE340" s="9"/>
      <c r="AF340" s="9"/>
      <c r="AG340" s="12"/>
    </row>
    <row r="341" spans="1:33" x14ac:dyDescent="0.25">
      <c r="A341" s="26"/>
      <c r="B341" s="3" t="e">
        <f>VLOOKUP(A341,LOCALIDAD!$A$3:$C$22,3,FALSE)</f>
        <v>#N/A</v>
      </c>
      <c r="C341" s="9"/>
      <c r="D341" s="37">
        <f t="shared" si="10"/>
        <v>0</v>
      </c>
      <c r="E341" s="33" t="str">
        <f>IFERROR(VLOOKUP(C341,RUBROS!A:B,2,FALSE),"")</f>
        <v/>
      </c>
      <c r="F341" s="33" t="str">
        <f>IFERROR(VLOOKUP(C341,RUBROS!A:E,5,FALSE),"")</f>
        <v/>
      </c>
      <c r="G341" s="9"/>
      <c r="H341" s="33" t="str">
        <f>IFERROR(VLOOKUP(G341,CONTRATISTAS!E:F,2,FALSE),"")</f>
        <v/>
      </c>
      <c r="I341" s="9"/>
      <c r="J341" s="4" t="e">
        <f>VLOOKUP(I341,TIPOS_CONTRATOS!$E$4:$F$19,2,FALSE)</f>
        <v>#N/A</v>
      </c>
      <c r="K341" s="9"/>
      <c r="L341" s="13"/>
      <c r="M341" s="9"/>
      <c r="N341" s="9"/>
      <c r="O341" s="10"/>
      <c r="P341" s="10"/>
      <c r="Q341" s="10"/>
      <c r="R341" s="10"/>
      <c r="S341" s="8"/>
      <c r="T341" s="8"/>
      <c r="U341" s="8"/>
      <c r="V341" s="9"/>
      <c r="W341" s="4" t="e">
        <f>VLOOKUP(V341,TIPOS_ANULACION!$D$5:$E$6,2,FALSE)</f>
        <v>#N/A</v>
      </c>
      <c r="X341" s="8"/>
      <c r="Y341" s="9"/>
      <c r="Z341" s="10"/>
      <c r="AA341" s="38">
        <f t="shared" si="11"/>
        <v>0</v>
      </c>
      <c r="AB341" s="9"/>
      <c r="AC341" s="4" t="e">
        <f>VLOOKUP(AB341,'ESTADOS ACTUALES CONTRATO'!$E$4:$F$11,2,FALSE)</f>
        <v>#N/A</v>
      </c>
      <c r="AD341" s="9"/>
      <c r="AE341" s="9"/>
      <c r="AF341" s="9"/>
      <c r="AG341" s="12"/>
    </row>
    <row r="342" spans="1:33" x14ac:dyDescent="0.25">
      <c r="A342" s="26"/>
      <c r="B342" s="3" t="e">
        <f>VLOOKUP(A342,LOCALIDAD!$A$3:$C$22,3,FALSE)</f>
        <v>#N/A</v>
      </c>
      <c r="C342" s="9"/>
      <c r="D342" s="37">
        <f t="shared" si="10"/>
        <v>0</v>
      </c>
      <c r="E342" s="33" t="str">
        <f>IFERROR(VLOOKUP(C342,RUBROS!A:B,2,FALSE),"")</f>
        <v/>
      </c>
      <c r="F342" s="33" t="str">
        <f>IFERROR(VLOOKUP(C342,RUBROS!A:E,5,FALSE),"")</f>
        <v/>
      </c>
      <c r="G342" s="9"/>
      <c r="H342" s="33" t="str">
        <f>IFERROR(VLOOKUP(G342,CONTRATISTAS!E:F,2,FALSE),"")</f>
        <v/>
      </c>
      <c r="I342" s="9"/>
      <c r="J342" s="4" t="e">
        <f>VLOOKUP(I342,TIPOS_CONTRATOS!$E$4:$F$19,2,FALSE)</f>
        <v>#N/A</v>
      </c>
      <c r="K342" s="9"/>
      <c r="L342" s="13"/>
      <c r="M342" s="9"/>
      <c r="N342" s="9"/>
      <c r="O342" s="10"/>
      <c r="P342" s="10"/>
      <c r="Q342" s="10"/>
      <c r="R342" s="10"/>
      <c r="S342" s="8"/>
      <c r="T342" s="8"/>
      <c r="U342" s="8"/>
      <c r="V342" s="9"/>
      <c r="W342" s="4" t="e">
        <f>VLOOKUP(V342,TIPOS_ANULACION!$D$5:$E$6,2,FALSE)</f>
        <v>#N/A</v>
      </c>
      <c r="X342" s="8"/>
      <c r="Y342" s="9"/>
      <c r="Z342" s="10"/>
      <c r="AA342" s="38">
        <f t="shared" si="11"/>
        <v>0</v>
      </c>
      <c r="AB342" s="9"/>
      <c r="AC342" s="4" t="e">
        <f>VLOOKUP(AB342,'ESTADOS ACTUALES CONTRATO'!$E$4:$F$11,2,FALSE)</f>
        <v>#N/A</v>
      </c>
      <c r="AD342" s="9"/>
      <c r="AE342" s="9"/>
      <c r="AF342" s="9"/>
      <c r="AG342" s="12"/>
    </row>
    <row r="343" spans="1:33" x14ac:dyDescent="0.25">
      <c r="A343" s="26"/>
      <c r="B343" s="3" t="e">
        <f>VLOOKUP(A343,LOCALIDAD!$A$3:$C$22,3,FALSE)</f>
        <v>#N/A</v>
      </c>
      <c r="C343" s="9"/>
      <c r="D343" s="37">
        <f t="shared" si="10"/>
        <v>0</v>
      </c>
      <c r="E343" s="33" t="str">
        <f>IFERROR(VLOOKUP(C343,RUBROS!A:B,2,FALSE),"")</f>
        <v/>
      </c>
      <c r="F343" s="33" t="str">
        <f>IFERROR(VLOOKUP(C343,RUBROS!A:E,5,FALSE),"")</f>
        <v/>
      </c>
      <c r="G343" s="9"/>
      <c r="H343" s="33" t="str">
        <f>IFERROR(VLOOKUP(G343,CONTRATISTAS!E:F,2,FALSE),"")</f>
        <v/>
      </c>
      <c r="I343" s="9"/>
      <c r="J343" s="4" t="e">
        <f>VLOOKUP(I343,TIPOS_CONTRATOS!$E$4:$F$19,2,FALSE)</f>
        <v>#N/A</v>
      </c>
      <c r="K343" s="9"/>
      <c r="L343" s="13"/>
      <c r="M343" s="9"/>
      <c r="N343" s="9"/>
      <c r="O343" s="10"/>
      <c r="P343" s="10"/>
      <c r="Q343" s="10"/>
      <c r="R343" s="10"/>
      <c r="S343" s="8"/>
      <c r="T343" s="8"/>
      <c r="U343" s="8"/>
      <c r="V343" s="9"/>
      <c r="W343" s="4" t="e">
        <f>VLOOKUP(V343,TIPOS_ANULACION!$D$5:$E$6,2,FALSE)</f>
        <v>#N/A</v>
      </c>
      <c r="X343" s="8"/>
      <c r="Y343" s="9"/>
      <c r="Z343" s="10"/>
      <c r="AA343" s="38">
        <f t="shared" si="11"/>
        <v>0</v>
      </c>
      <c r="AB343" s="9"/>
      <c r="AC343" s="4" t="e">
        <f>VLOOKUP(AB343,'ESTADOS ACTUALES CONTRATO'!$E$4:$F$11,2,FALSE)</f>
        <v>#N/A</v>
      </c>
      <c r="AD343" s="9"/>
      <c r="AE343" s="9"/>
      <c r="AF343" s="9"/>
      <c r="AG343" s="12"/>
    </row>
    <row r="344" spans="1:33" x14ac:dyDescent="0.25">
      <c r="A344" s="26"/>
      <c r="B344" s="3" t="e">
        <f>VLOOKUP(A344,LOCALIDAD!$A$3:$C$22,3,FALSE)</f>
        <v>#N/A</v>
      </c>
      <c r="C344" s="9"/>
      <c r="D344" s="37">
        <f t="shared" si="10"/>
        <v>0</v>
      </c>
      <c r="E344" s="33" t="str">
        <f>IFERROR(VLOOKUP(C344,RUBROS!A:B,2,FALSE),"")</f>
        <v/>
      </c>
      <c r="F344" s="33" t="str">
        <f>IFERROR(VLOOKUP(C344,RUBROS!A:E,5,FALSE),"")</f>
        <v/>
      </c>
      <c r="G344" s="9"/>
      <c r="H344" s="33" t="str">
        <f>IFERROR(VLOOKUP(G344,CONTRATISTAS!E:F,2,FALSE),"")</f>
        <v/>
      </c>
      <c r="I344" s="9"/>
      <c r="J344" s="4" t="e">
        <f>VLOOKUP(I344,TIPOS_CONTRATOS!$E$4:$F$19,2,FALSE)</f>
        <v>#N/A</v>
      </c>
      <c r="K344" s="9"/>
      <c r="L344" s="13"/>
      <c r="M344" s="9"/>
      <c r="N344" s="9"/>
      <c r="O344" s="10"/>
      <c r="P344" s="10"/>
      <c r="Q344" s="10"/>
      <c r="R344" s="10"/>
      <c r="S344" s="8"/>
      <c r="T344" s="8"/>
      <c r="U344" s="8"/>
      <c r="V344" s="9"/>
      <c r="W344" s="4" t="e">
        <f>VLOOKUP(V344,TIPOS_ANULACION!$D$5:$E$6,2,FALSE)</f>
        <v>#N/A</v>
      </c>
      <c r="X344" s="8"/>
      <c r="Y344" s="9"/>
      <c r="Z344" s="10"/>
      <c r="AA344" s="38">
        <f t="shared" si="11"/>
        <v>0</v>
      </c>
      <c r="AB344" s="9"/>
      <c r="AC344" s="4" t="e">
        <f>VLOOKUP(AB344,'ESTADOS ACTUALES CONTRATO'!$E$4:$F$11,2,FALSE)</f>
        <v>#N/A</v>
      </c>
      <c r="AD344" s="9"/>
      <c r="AE344" s="9"/>
      <c r="AF344" s="9"/>
      <c r="AG344" s="12"/>
    </row>
    <row r="345" spans="1:33" x14ac:dyDescent="0.25">
      <c r="A345" s="26"/>
      <c r="B345" s="3" t="e">
        <f>VLOOKUP(A345,LOCALIDAD!$A$3:$C$22,3,FALSE)</f>
        <v>#N/A</v>
      </c>
      <c r="C345" s="9"/>
      <c r="D345" s="37">
        <f t="shared" si="10"/>
        <v>0</v>
      </c>
      <c r="E345" s="33" t="str">
        <f>IFERROR(VLOOKUP(C345,RUBROS!A:B,2,FALSE),"")</f>
        <v/>
      </c>
      <c r="F345" s="33" t="str">
        <f>IFERROR(VLOOKUP(C345,RUBROS!A:E,5,FALSE),"")</f>
        <v/>
      </c>
      <c r="G345" s="9"/>
      <c r="H345" s="33" t="str">
        <f>IFERROR(VLOOKUP(G345,CONTRATISTAS!E:F,2,FALSE),"")</f>
        <v/>
      </c>
      <c r="I345" s="9"/>
      <c r="J345" s="4" t="e">
        <f>VLOOKUP(I345,TIPOS_CONTRATOS!$E$4:$F$19,2,FALSE)</f>
        <v>#N/A</v>
      </c>
      <c r="K345" s="9"/>
      <c r="L345" s="13"/>
      <c r="M345" s="9"/>
      <c r="N345" s="9"/>
      <c r="O345" s="10"/>
      <c r="P345" s="10"/>
      <c r="Q345" s="10"/>
      <c r="R345" s="10"/>
      <c r="S345" s="8"/>
      <c r="T345" s="8"/>
      <c r="U345" s="8"/>
      <c r="V345" s="9"/>
      <c r="W345" s="4" t="e">
        <f>VLOOKUP(V345,TIPOS_ANULACION!$D$5:$E$6,2,FALSE)</f>
        <v>#N/A</v>
      </c>
      <c r="X345" s="8"/>
      <c r="Y345" s="9"/>
      <c r="Z345" s="10"/>
      <c r="AA345" s="38">
        <f t="shared" si="11"/>
        <v>0</v>
      </c>
      <c r="AB345" s="9"/>
      <c r="AC345" s="4" t="e">
        <f>VLOOKUP(AB345,'ESTADOS ACTUALES CONTRATO'!$E$4:$F$11,2,FALSE)</f>
        <v>#N/A</v>
      </c>
      <c r="AD345" s="9"/>
      <c r="AE345" s="9"/>
      <c r="AF345" s="9"/>
      <c r="AG345" s="12"/>
    </row>
    <row r="346" spans="1:33" x14ac:dyDescent="0.25">
      <c r="A346" s="26"/>
      <c r="B346" s="3" t="e">
        <f>VLOOKUP(A346,LOCALIDAD!$A$3:$C$22,3,FALSE)</f>
        <v>#N/A</v>
      </c>
      <c r="C346" s="9"/>
      <c r="D346" s="37">
        <f t="shared" si="10"/>
        <v>0</v>
      </c>
      <c r="E346" s="33" t="str">
        <f>IFERROR(VLOOKUP(C346,RUBROS!A:B,2,FALSE),"")</f>
        <v/>
      </c>
      <c r="F346" s="33" t="str">
        <f>IFERROR(VLOOKUP(C346,RUBROS!A:E,5,FALSE),"")</f>
        <v/>
      </c>
      <c r="G346" s="9"/>
      <c r="H346" s="33" t="str">
        <f>IFERROR(VLOOKUP(G346,CONTRATISTAS!E:F,2,FALSE),"")</f>
        <v/>
      </c>
      <c r="I346" s="9"/>
      <c r="J346" s="4" t="e">
        <f>VLOOKUP(I346,TIPOS_CONTRATOS!$E$4:$F$19,2,FALSE)</f>
        <v>#N/A</v>
      </c>
      <c r="K346" s="9"/>
      <c r="L346" s="13"/>
      <c r="M346" s="9"/>
      <c r="N346" s="9"/>
      <c r="O346" s="10"/>
      <c r="P346" s="10"/>
      <c r="Q346" s="10"/>
      <c r="R346" s="10"/>
      <c r="S346" s="8"/>
      <c r="T346" s="8"/>
      <c r="U346" s="8"/>
      <c r="V346" s="9"/>
      <c r="W346" s="4" t="e">
        <f>VLOOKUP(V346,TIPOS_ANULACION!$D$5:$E$6,2,FALSE)</f>
        <v>#N/A</v>
      </c>
      <c r="X346" s="8"/>
      <c r="Y346" s="9"/>
      <c r="Z346" s="10"/>
      <c r="AA346" s="38">
        <f t="shared" si="11"/>
        <v>0</v>
      </c>
      <c r="AB346" s="9"/>
      <c r="AC346" s="4" t="e">
        <f>VLOOKUP(AB346,'ESTADOS ACTUALES CONTRATO'!$E$4:$F$11,2,FALSE)</f>
        <v>#N/A</v>
      </c>
      <c r="AD346" s="9"/>
      <c r="AE346" s="9"/>
      <c r="AF346" s="9"/>
      <c r="AG346" s="12"/>
    </row>
    <row r="347" spans="1:33" x14ac:dyDescent="0.25">
      <c r="A347" s="26"/>
      <c r="B347" s="3" t="e">
        <f>VLOOKUP(A347,LOCALIDAD!$A$3:$C$22,3,FALSE)</f>
        <v>#N/A</v>
      </c>
      <c r="C347" s="9"/>
      <c r="D347" s="37">
        <f t="shared" si="10"/>
        <v>0</v>
      </c>
      <c r="E347" s="33" t="str">
        <f>IFERROR(VLOOKUP(C347,RUBROS!A:B,2,FALSE),"")</f>
        <v/>
      </c>
      <c r="F347" s="33" t="str">
        <f>IFERROR(VLOOKUP(C347,RUBROS!A:E,5,FALSE),"")</f>
        <v/>
      </c>
      <c r="G347" s="9"/>
      <c r="H347" s="33" t="str">
        <f>IFERROR(VLOOKUP(G347,CONTRATISTAS!E:F,2,FALSE),"")</f>
        <v/>
      </c>
      <c r="I347" s="9"/>
      <c r="J347" s="4" t="e">
        <f>VLOOKUP(I347,TIPOS_CONTRATOS!$E$4:$F$19,2,FALSE)</f>
        <v>#N/A</v>
      </c>
      <c r="K347" s="9"/>
      <c r="L347" s="13"/>
      <c r="M347" s="9"/>
      <c r="N347" s="9"/>
      <c r="O347" s="10"/>
      <c r="P347" s="10"/>
      <c r="Q347" s="10"/>
      <c r="R347" s="10"/>
      <c r="S347" s="8"/>
      <c r="T347" s="8"/>
      <c r="U347" s="8"/>
      <c r="V347" s="9"/>
      <c r="W347" s="4" t="e">
        <f>VLOOKUP(V347,TIPOS_ANULACION!$D$5:$E$6,2,FALSE)</f>
        <v>#N/A</v>
      </c>
      <c r="X347" s="8"/>
      <c r="Y347" s="9"/>
      <c r="Z347" s="10"/>
      <c r="AA347" s="38">
        <f t="shared" si="11"/>
        <v>0</v>
      </c>
      <c r="AB347" s="9"/>
      <c r="AC347" s="4" t="e">
        <f>VLOOKUP(AB347,'ESTADOS ACTUALES CONTRATO'!$E$4:$F$11,2,FALSE)</f>
        <v>#N/A</v>
      </c>
      <c r="AD347" s="9"/>
      <c r="AE347" s="9"/>
      <c r="AF347" s="9"/>
      <c r="AG347" s="12"/>
    </row>
    <row r="348" spans="1:33" x14ac:dyDescent="0.25">
      <c r="A348" s="26"/>
      <c r="B348" s="3" t="e">
        <f>VLOOKUP(A348,LOCALIDAD!$A$3:$C$22,3,FALSE)</f>
        <v>#N/A</v>
      </c>
      <c r="C348" s="9"/>
      <c r="D348" s="37">
        <f t="shared" si="10"/>
        <v>0</v>
      </c>
      <c r="E348" s="33" t="str">
        <f>IFERROR(VLOOKUP(C348,RUBROS!A:B,2,FALSE),"")</f>
        <v/>
      </c>
      <c r="F348" s="33" t="str">
        <f>IFERROR(VLOOKUP(C348,RUBROS!A:E,5,FALSE),"")</f>
        <v/>
      </c>
      <c r="G348" s="9"/>
      <c r="H348" s="33" t="str">
        <f>IFERROR(VLOOKUP(G348,CONTRATISTAS!E:F,2,FALSE),"")</f>
        <v/>
      </c>
      <c r="I348" s="9"/>
      <c r="J348" s="4" t="e">
        <f>VLOOKUP(I348,TIPOS_CONTRATOS!$E$4:$F$19,2,FALSE)</f>
        <v>#N/A</v>
      </c>
      <c r="K348" s="9"/>
      <c r="L348" s="13"/>
      <c r="M348" s="9"/>
      <c r="N348" s="9"/>
      <c r="O348" s="10"/>
      <c r="P348" s="10"/>
      <c r="Q348" s="10"/>
      <c r="R348" s="10"/>
      <c r="S348" s="8"/>
      <c r="T348" s="8"/>
      <c r="U348" s="8"/>
      <c r="V348" s="9"/>
      <c r="W348" s="4" t="e">
        <f>VLOOKUP(V348,TIPOS_ANULACION!$D$5:$E$6,2,FALSE)</f>
        <v>#N/A</v>
      </c>
      <c r="X348" s="8"/>
      <c r="Y348" s="9"/>
      <c r="Z348" s="10"/>
      <c r="AA348" s="38">
        <f t="shared" si="11"/>
        <v>0</v>
      </c>
      <c r="AB348" s="9"/>
      <c r="AC348" s="4" t="e">
        <f>VLOOKUP(AB348,'ESTADOS ACTUALES CONTRATO'!$E$4:$F$11,2,FALSE)</f>
        <v>#N/A</v>
      </c>
      <c r="AD348" s="9"/>
      <c r="AE348" s="9"/>
      <c r="AF348" s="9"/>
      <c r="AG348" s="12"/>
    </row>
    <row r="349" spans="1:33" x14ac:dyDescent="0.25">
      <c r="A349" s="26"/>
      <c r="B349" s="3" t="e">
        <f>VLOOKUP(A349,LOCALIDAD!$A$3:$C$22,3,FALSE)</f>
        <v>#N/A</v>
      </c>
      <c r="C349" s="9"/>
      <c r="D349" s="37">
        <f t="shared" si="10"/>
        <v>0</v>
      </c>
      <c r="E349" s="33" t="str">
        <f>IFERROR(VLOOKUP(C349,RUBROS!A:B,2,FALSE),"")</f>
        <v/>
      </c>
      <c r="F349" s="33" t="str">
        <f>IFERROR(VLOOKUP(C349,RUBROS!A:E,5,FALSE),"")</f>
        <v/>
      </c>
      <c r="G349" s="9"/>
      <c r="H349" s="33" t="str">
        <f>IFERROR(VLOOKUP(G349,CONTRATISTAS!E:F,2,FALSE),"")</f>
        <v/>
      </c>
      <c r="I349" s="9"/>
      <c r="J349" s="4" t="e">
        <f>VLOOKUP(I349,TIPOS_CONTRATOS!$E$4:$F$19,2,FALSE)</f>
        <v>#N/A</v>
      </c>
      <c r="K349" s="9"/>
      <c r="L349" s="13"/>
      <c r="M349" s="9"/>
      <c r="N349" s="9"/>
      <c r="O349" s="10"/>
      <c r="P349" s="10"/>
      <c r="Q349" s="10"/>
      <c r="R349" s="10"/>
      <c r="S349" s="8"/>
      <c r="T349" s="8"/>
      <c r="U349" s="8"/>
      <c r="V349" s="9"/>
      <c r="W349" s="4" t="e">
        <f>VLOOKUP(V349,TIPOS_ANULACION!$D$5:$E$6,2,FALSE)</f>
        <v>#N/A</v>
      </c>
      <c r="X349" s="8"/>
      <c r="Y349" s="9"/>
      <c r="Z349" s="10"/>
      <c r="AA349" s="38">
        <f t="shared" si="11"/>
        <v>0</v>
      </c>
      <c r="AB349" s="9"/>
      <c r="AC349" s="4" t="e">
        <f>VLOOKUP(AB349,'ESTADOS ACTUALES CONTRATO'!$E$4:$F$11,2,FALSE)</f>
        <v>#N/A</v>
      </c>
      <c r="AD349" s="9"/>
      <c r="AE349" s="9"/>
      <c r="AF349" s="9"/>
      <c r="AG349" s="12"/>
    </row>
    <row r="350" spans="1:33" x14ac:dyDescent="0.25">
      <c r="A350" s="26"/>
      <c r="B350" s="3" t="e">
        <f>VLOOKUP(A350,LOCALIDAD!$A$3:$C$22,3,FALSE)</f>
        <v>#N/A</v>
      </c>
      <c r="C350" s="9"/>
      <c r="D350" s="37">
        <f t="shared" si="10"/>
        <v>0</v>
      </c>
      <c r="E350" s="33" t="str">
        <f>IFERROR(VLOOKUP(C350,RUBROS!A:B,2,FALSE),"")</f>
        <v/>
      </c>
      <c r="F350" s="33" t="str">
        <f>IFERROR(VLOOKUP(C350,RUBROS!A:E,5,FALSE),"")</f>
        <v/>
      </c>
      <c r="G350" s="9"/>
      <c r="H350" s="33" t="str">
        <f>IFERROR(VLOOKUP(G350,CONTRATISTAS!E:F,2,FALSE),"")</f>
        <v/>
      </c>
      <c r="I350" s="9"/>
      <c r="J350" s="4" t="e">
        <f>VLOOKUP(I350,TIPOS_CONTRATOS!$E$4:$F$19,2,FALSE)</f>
        <v>#N/A</v>
      </c>
      <c r="K350" s="9"/>
      <c r="L350" s="13"/>
      <c r="M350" s="9"/>
      <c r="N350" s="9"/>
      <c r="O350" s="10"/>
      <c r="P350" s="10"/>
      <c r="Q350" s="10"/>
      <c r="R350" s="10"/>
      <c r="S350" s="8"/>
      <c r="T350" s="8"/>
      <c r="U350" s="8"/>
      <c r="V350" s="9"/>
      <c r="W350" s="4" t="e">
        <f>VLOOKUP(V350,TIPOS_ANULACION!$D$5:$E$6,2,FALSE)</f>
        <v>#N/A</v>
      </c>
      <c r="X350" s="8"/>
      <c r="Y350" s="9"/>
      <c r="Z350" s="10"/>
      <c r="AA350" s="38">
        <f t="shared" si="11"/>
        <v>0</v>
      </c>
      <c r="AB350" s="9"/>
      <c r="AC350" s="4" t="e">
        <f>VLOOKUP(AB350,'ESTADOS ACTUALES CONTRATO'!$E$4:$F$11,2,FALSE)</f>
        <v>#N/A</v>
      </c>
      <c r="AD350" s="9"/>
      <c r="AE350" s="9"/>
      <c r="AF350" s="9"/>
      <c r="AG350" s="12"/>
    </row>
    <row r="351" spans="1:33" x14ac:dyDescent="0.25">
      <c r="A351" s="26"/>
      <c r="B351" s="3" t="e">
        <f>VLOOKUP(A351,LOCALIDAD!$A$3:$C$22,3,FALSE)</f>
        <v>#N/A</v>
      </c>
      <c r="C351" s="9"/>
      <c r="D351" s="37">
        <f t="shared" si="10"/>
        <v>0</v>
      </c>
      <c r="E351" s="33" t="str">
        <f>IFERROR(VLOOKUP(C351,RUBROS!A:B,2,FALSE),"")</f>
        <v/>
      </c>
      <c r="F351" s="33" t="str">
        <f>IFERROR(VLOOKUP(C351,RUBROS!A:E,5,FALSE),"")</f>
        <v/>
      </c>
      <c r="G351" s="9"/>
      <c r="H351" s="33" t="str">
        <f>IFERROR(VLOOKUP(G351,CONTRATISTAS!E:F,2,FALSE),"")</f>
        <v/>
      </c>
      <c r="I351" s="9"/>
      <c r="J351" s="4" t="e">
        <f>VLOOKUP(I351,TIPOS_CONTRATOS!$E$4:$F$19,2,FALSE)</f>
        <v>#N/A</v>
      </c>
      <c r="K351" s="9"/>
      <c r="L351" s="13"/>
      <c r="M351" s="9"/>
      <c r="N351" s="9"/>
      <c r="O351" s="10"/>
      <c r="P351" s="10"/>
      <c r="Q351" s="10"/>
      <c r="R351" s="10"/>
      <c r="S351" s="8"/>
      <c r="T351" s="8"/>
      <c r="U351" s="8"/>
      <c r="V351" s="9"/>
      <c r="W351" s="4" t="e">
        <f>VLOOKUP(V351,TIPOS_ANULACION!$D$5:$E$6,2,FALSE)</f>
        <v>#N/A</v>
      </c>
      <c r="X351" s="8"/>
      <c r="Y351" s="9"/>
      <c r="Z351" s="10"/>
      <c r="AA351" s="38">
        <f t="shared" si="11"/>
        <v>0</v>
      </c>
      <c r="AB351" s="9"/>
      <c r="AC351" s="4" t="e">
        <f>VLOOKUP(AB351,'ESTADOS ACTUALES CONTRATO'!$E$4:$F$11,2,FALSE)</f>
        <v>#N/A</v>
      </c>
      <c r="AD351" s="9"/>
      <c r="AE351" s="9"/>
      <c r="AF351" s="9"/>
      <c r="AG351" s="12"/>
    </row>
    <row r="352" spans="1:33" x14ac:dyDescent="0.25">
      <c r="A352" s="26"/>
      <c r="B352" s="3" t="e">
        <f>VLOOKUP(A352,LOCALIDAD!$A$3:$C$22,3,FALSE)</f>
        <v>#N/A</v>
      </c>
      <c r="C352" s="9"/>
      <c r="D352" s="37">
        <f t="shared" si="10"/>
        <v>0</v>
      </c>
      <c r="E352" s="33" t="str">
        <f>IFERROR(VLOOKUP(C352,RUBROS!A:B,2,FALSE),"")</f>
        <v/>
      </c>
      <c r="F352" s="33" t="str">
        <f>IFERROR(VLOOKUP(C352,RUBROS!A:E,5,FALSE),"")</f>
        <v/>
      </c>
      <c r="G352" s="9"/>
      <c r="H352" s="33" t="str">
        <f>IFERROR(VLOOKUP(G352,CONTRATISTAS!E:F,2,FALSE),"")</f>
        <v/>
      </c>
      <c r="I352" s="9"/>
      <c r="J352" s="4" t="e">
        <f>VLOOKUP(I352,TIPOS_CONTRATOS!$E$4:$F$19,2,FALSE)</f>
        <v>#N/A</v>
      </c>
      <c r="K352" s="9"/>
      <c r="L352" s="13"/>
      <c r="M352" s="9"/>
      <c r="N352" s="9"/>
      <c r="O352" s="10"/>
      <c r="P352" s="10"/>
      <c r="Q352" s="10"/>
      <c r="R352" s="10"/>
      <c r="S352" s="8"/>
      <c r="T352" s="8"/>
      <c r="U352" s="8"/>
      <c r="V352" s="9"/>
      <c r="W352" s="4" t="e">
        <f>VLOOKUP(V352,TIPOS_ANULACION!$D$5:$E$6,2,FALSE)</f>
        <v>#N/A</v>
      </c>
      <c r="X352" s="8"/>
      <c r="Y352" s="9"/>
      <c r="Z352" s="10"/>
      <c r="AA352" s="38">
        <f t="shared" si="11"/>
        <v>0</v>
      </c>
      <c r="AB352" s="9"/>
      <c r="AC352" s="4" t="e">
        <f>VLOOKUP(AB352,'ESTADOS ACTUALES CONTRATO'!$E$4:$F$11,2,FALSE)</f>
        <v>#N/A</v>
      </c>
      <c r="AD352" s="9"/>
      <c r="AE352" s="9"/>
      <c r="AF352" s="9"/>
      <c r="AG352" s="12"/>
    </row>
    <row r="353" spans="1:33" x14ac:dyDescent="0.25">
      <c r="A353" s="26"/>
      <c r="B353" s="3" t="e">
        <f>VLOOKUP(A353,LOCALIDAD!$A$3:$C$22,3,FALSE)</f>
        <v>#N/A</v>
      </c>
      <c r="C353" s="9"/>
      <c r="D353" s="37">
        <f t="shared" si="10"/>
        <v>0</v>
      </c>
      <c r="E353" s="33" t="str">
        <f>IFERROR(VLOOKUP(C353,RUBROS!A:B,2,FALSE),"")</f>
        <v/>
      </c>
      <c r="F353" s="33" t="str">
        <f>IFERROR(VLOOKUP(C353,RUBROS!A:E,5,FALSE),"")</f>
        <v/>
      </c>
      <c r="G353" s="9"/>
      <c r="H353" s="33" t="str">
        <f>IFERROR(VLOOKUP(G353,CONTRATISTAS!E:F,2,FALSE),"")</f>
        <v/>
      </c>
      <c r="I353" s="9"/>
      <c r="J353" s="4" t="e">
        <f>VLOOKUP(I353,TIPOS_CONTRATOS!$E$4:$F$19,2,FALSE)</f>
        <v>#N/A</v>
      </c>
      <c r="K353" s="9"/>
      <c r="L353" s="13"/>
      <c r="M353" s="9"/>
      <c r="N353" s="9"/>
      <c r="O353" s="10"/>
      <c r="P353" s="10"/>
      <c r="Q353" s="10"/>
      <c r="R353" s="10"/>
      <c r="S353" s="8"/>
      <c r="T353" s="8"/>
      <c r="U353" s="8"/>
      <c r="V353" s="9"/>
      <c r="W353" s="4" t="e">
        <f>VLOOKUP(V353,TIPOS_ANULACION!$D$5:$E$6,2,FALSE)</f>
        <v>#N/A</v>
      </c>
      <c r="X353" s="8"/>
      <c r="Y353" s="9"/>
      <c r="Z353" s="10"/>
      <c r="AA353" s="38">
        <f t="shared" si="11"/>
        <v>0</v>
      </c>
      <c r="AB353" s="9"/>
      <c r="AC353" s="4" t="e">
        <f>VLOOKUP(AB353,'ESTADOS ACTUALES CONTRATO'!$E$4:$F$11,2,FALSE)</f>
        <v>#N/A</v>
      </c>
      <c r="AD353" s="9"/>
      <c r="AE353" s="9"/>
      <c r="AF353" s="9"/>
      <c r="AG353" s="12"/>
    </row>
    <row r="354" spans="1:33" x14ac:dyDescent="0.25">
      <c r="A354" s="26"/>
      <c r="B354" s="3" t="e">
        <f>VLOOKUP(A354,LOCALIDAD!$A$3:$C$22,3,FALSE)</f>
        <v>#N/A</v>
      </c>
      <c r="C354" s="9"/>
      <c r="D354" s="37">
        <f t="shared" si="10"/>
        <v>0</v>
      </c>
      <c r="E354" s="33" t="str">
        <f>IFERROR(VLOOKUP(C354,RUBROS!A:B,2,FALSE),"")</f>
        <v/>
      </c>
      <c r="F354" s="33" t="str">
        <f>IFERROR(VLOOKUP(C354,RUBROS!A:E,5,FALSE),"")</f>
        <v/>
      </c>
      <c r="G354" s="9"/>
      <c r="H354" s="33" t="str">
        <f>IFERROR(VLOOKUP(G354,CONTRATISTAS!E:F,2,FALSE),"")</f>
        <v/>
      </c>
      <c r="I354" s="9"/>
      <c r="J354" s="4" t="e">
        <f>VLOOKUP(I354,TIPOS_CONTRATOS!$E$4:$F$19,2,FALSE)</f>
        <v>#N/A</v>
      </c>
      <c r="K354" s="9"/>
      <c r="L354" s="13"/>
      <c r="M354" s="9"/>
      <c r="N354" s="9"/>
      <c r="O354" s="10"/>
      <c r="P354" s="10"/>
      <c r="Q354" s="10"/>
      <c r="R354" s="10"/>
      <c r="S354" s="8"/>
      <c r="T354" s="8"/>
      <c r="U354" s="8"/>
      <c r="V354" s="9"/>
      <c r="W354" s="4" t="e">
        <f>VLOOKUP(V354,TIPOS_ANULACION!$D$5:$E$6,2,FALSE)</f>
        <v>#N/A</v>
      </c>
      <c r="X354" s="8"/>
      <c r="Y354" s="9"/>
      <c r="Z354" s="10"/>
      <c r="AA354" s="38">
        <f t="shared" si="11"/>
        <v>0</v>
      </c>
      <c r="AB354" s="9"/>
      <c r="AC354" s="4" t="e">
        <f>VLOOKUP(AB354,'ESTADOS ACTUALES CONTRATO'!$E$4:$F$11,2,FALSE)</f>
        <v>#N/A</v>
      </c>
      <c r="AD354" s="9"/>
      <c r="AE354" s="9"/>
      <c r="AF354" s="9"/>
      <c r="AG354" s="12"/>
    </row>
    <row r="355" spans="1:33" x14ac:dyDescent="0.25">
      <c r="A355" s="26"/>
      <c r="B355" s="3" t="e">
        <f>VLOOKUP(A355,LOCALIDAD!$A$3:$C$22,3,FALSE)</f>
        <v>#N/A</v>
      </c>
      <c r="C355" s="9"/>
      <c r="D355" s="37">
        <f t="shared" si="10"/>
        <v>0</v>
      </c>
      <c r="E355" s="33" t="str">
        <f>IFERROR(VLOOKUP(C355,RUBROS!A:B,2,FALSE),"")</f>
        <v/>
      </c>
      <c r="F355" s="33" t="str">
        <f>IFERROR(VLOOKUP(C355,RUBROS!A:E,5,FALSE),"")</f>
        <v/>
      </c>
      <c r="G355" s="9"/>
      <c r="H355" s="33" t="str">
        <f>IFERROR(VLOOKUP(G355,CONTRATISTAS!E:F,2,FALSE),"")</f>
        <v/>
      </c>
      <c r="I355" s="9"/>
      <c r="J355" s="4" t="e">
        <f>VLOOKUP(I355,TIPOS_CONTRATOS!$E$4:$F$19,2,FALSE)</f>
        <v>#N/A</v>
      </c>
      <c r="K355" s="9"/>
      <c r="L355" s="13"/>
      <c r="M355" s="9"/>
      <c r="N355" s="9"/>
      <c r="O355" s="10"/>
      <c r="P355" s="10"/>
      <c r="Q355" s="10"/>
      <c r="R355" s="10"/>
      <c r="S355" s="8"/>
      <c r="T355" s="8"/>
      <c r="U355" s="8"/>
      <c r="V355" s="9"/>
      <c r="W355" s="4" t="e">
        <f>VLOOKUP(V355,TIPOS_ANULACION!$D$5:$E$6,2,FALSE)</f>
        <v>#N/A</v>
      </c>
      <c r="X355" s="8"/>
      <c r="Y355" s="9"/>
      <c r="Z355" s="10"/>
      <c r="AA355" s="38">
        <f t="shared" si="11"/>
        <v>0</v>
      </c>
      <c r="AB355" s="9"/>
      <c r="AC355" s="4" t="e">
        <f>VLOOKUP(AB355,'ESTADOS ACTUALES CONTRATO'!$E$4:$F$11,2,FALSE)</f>
        <v>#N/A</v>
      </c>
      <c r="AD355" s="9"/>
      <c r="AE355" s="9"/>
      <c r="AF355" s="9"/>
      <c r="AG355" s="12"/>
    </row>
    <row r="356" spans="1:33" x14ac:dyDescent="0.25">
      <c r="A356" s="26"/>
      <c r="B356" s="3" t="e">
        <f>VLOOKUP(A356,LOCALIDAD!$A$3:$C$22,3,FALSE)</f>
        <v>#N/A</v>
      </c>
      <c r="C356" s="9"/>
      <c r="D356" s="37">
        <f t="shared" si="10"/>
        <v>0</v>
      </c>
      <c r="E356" s="33" t="str">
        <f>IFERROR(VLOOKUP(C356,RUBROS!A:B,2,FALSE),"")</f>
        <v/>
      </c>
      <c r="F356" s="33" t="str">
        <f>IFERROR(VLOOKUP(C356,RUBROS!A:E,5,FALSE),"")</f>
        <v/>
      </c>
      <c r="G356" s="9"/>
      <c r="H356" s="33" t="str">
        <f>IFERROR(VLOOKUP(G356,CONTRATISTAS!E:F,2,FALSE),"")</f>
        <v/>
      </c>
      <c r="I356" s="9"/>
      <c r="J356" s="4" t="e">
        <f>VLOOKUP(I356,TIPOS_CONTRATOS!$E$4:$F$19,2,FALSE)</f>
        <v>#N/A</v>
      </c>
      <c r="K356" s="9"/>
      <c r="L356" s="13"/>
      <c r="M356" s="9"/>
      <c r="N356" s="9"/>
      <c r="O356" s="10"/>
      <c r="P356" s="10"/>
      <c r="Q356" s="10"/>
      <c r="R356" s="10"/>
      <c r="S356" s="8"/>
      <c r="T356" s="8"/>
      <c r="U356" s="8"/>
      <c r="V356" s="9"/>
      <c r="W356" s="4" t="e">
        <f>VLOOKUP(V356,TIPOS_ANULACION!$D$5:$E$6,2,FALSE)</f>
        <v>#N/A</v>
      </c>
      <c r="X356" s="8"/>
      <c r="Y356" s="9"/>
      <c r="Z356" s="10"/>
      <c r="AA356" s="38">
        <f t="shared" si="11"/>
        <v>0</v>
      </c>
      <c r="AB356" s="9"/>
      <c r="AC356" s="4" t="e">
        <f>VLOOKUP(AB356,'ESTADOS ACTUALES CONTRATO'!$E$4:$F$11,2,FALSE)</f>
        <v>#N/A</v>
      </c>
      <c r="AD356" s="9"/>
      <c r="AE356" s="9"/>
      <c r="AF356" s="9"/>
      <c r="AG356" s="12"/>
    </row>
    <row r="357" spans="1:33" x14ac:dyDescent="0.25">
      <c r="A357" s="26"/>
      <c r="B357" s="3" t="e">
        <f>VLOOKUP(A357,LOCALIDAD!$A$3:$C$22,3,FALSE)</f>
        <v>#N/A</v>
      </c>
      <c r="C357" s="9"/>
      <c r="D357" s="37">
        <f t="shared" si="10"/>
        <v>0</v>
      </c>
      <c r="E357" s="33" t="str">
        <f>IFERROR(VLOOKUP(C357,RUBROS!A:B,2,FALSE),"")</f>
        <v/>
      </c>
      <c r="F357" s="33" t="str">
        <f>IFERROR(VLOOKUP(C357,RUBROS!A:E,5,FALSE),"")</f>
        <v/>
      </c>
      <c r="G357" s="9"/>
      <c r="H357" s="33" t="str">
        <f>IFERROR(VLOOKUP(G357,CONTRATISTAS!E:F,2,FALSE),"")</f>
        <v/>
      </c>
      <c r="I357" s="9"/>
      <c r="J357" s="4" t="e">
        <f>VLOOKUP(I357,TIPOS_CONTRATOS!$E$4:$F$19,2,FALSE)</f>
        <v>#N/A</v>
      </c>
      <c r="K357" s="9"/>
      <c r="L357" s="13"/>
      <c r="M357" s="9"/>
      <c r="N357" s="9"/>
      <c r="O357" s="10"/>
      <c r="P357" s="10"/>
      <c r="Q357" s="10"/>
      <c r="R357" s="10"/>
      <c r="S357" s="8"/>
      <c r="T357" s="8"/>
      <c r="U357" s="8"/>
      <c r="V357" s="9"/>
      <c r="W357" s="4" t="e">
        <f>VLOOKUP(V357,TIPOS_ANULACION!$D$5:$E$6,2,FALSE)</f>
        <v>#N/A</v>
      </c>
      <c r="X357" s="8"/>
      <c r="Y357" s="9"/>
      <c r="Z357" s="10"/>
      <c r="AA357" s="38">
        <f t="shared" si="11"/>
        <v>0</v>
      </c>
      <c r="AB357" s="9"/>
      <c r="AC357" s="4" t="e">
        <f>VLOOKUP(AB357,'ESTADOS ACTUALES CONTRATO'!$E$4:$F$11,2,FALSE)</f>
        <v>#N/A</v>
      </c>
      <c r="AD357" s="9"/>
      <c r="AE357" s="9"/>
      <c r="AF357" s="9"/>
      <c r="AG357" s="12"/>
    </row>
    <row r="358" spans="1:33" x14ac:dyDescent="0.25">
      <c r="A358" s="26"/>
      <c r="B358" s="3" t="e">
        <f>VLOOKUP(A358,LOCALIDAD!$A$3:$C$22,3,FALSE)</f>
        <v>#N/A</v>
      </c>
      <c r="C358" s="9"/>
      <c r="D358" s="37">
        <f t="shared" si="10"/>
        <v>0</v>
      </c>
      <c r="E358" s="33" t="str">
        <f>IFERROR(VLOOKUP(C358,RUBROS!A:B,2,FALSE),"")</f>
        <v/>
      </c>
      <c r="F358" s="33" t="str">
        <f>IFERROR(VLOOKUP(C358,RUBROS!A:E,5,FALSE),"")</f>
        <v/>
      </c>
      <c r="G358" s="9"/>
      <c r="H358" s="33" t="str">
        <f>IFERROR(VLOOKUP(G358,CONTRATISTAS!E:F,2,FALSE),"")</f>
        <v/>
      </c>
      <c r="I358" s="9"/>
      <c r="J358" s="4" t="e">
        <f>VLOOKUP(I358,TIPOS_CONTRATOS!$E$4:$F$19,2,FALSE)</f>
        <v>#N/A</v>
      </c>
      <c r="K358" s="9"/>
      <c r="L358" s="13"/>
      <c r="M358" s="9"/>
      <c r="N358" s="9"/>
      <c r="O358" s="10"/>
      <c r="P358" s="10"/>
      <c r="Q358" s="10"/>
      <c r="R358" s="10"/>
      <c r="S358" s="8"/>
      <c r="T358" s="8"/>
      <c r="U358" s="8"/>
      <c r="V358" s="9"/>
      <c r="W358" s="4" t="e">
        <f>VLOOKUP(V358,TIPOS_ANULACION!$D$5:$E$6,2,FALSE)</f>
        <v>#N/A</v>
      </c>
      <c r="X358" s="8"/>
      <c r="Y358" s="9"/>
      <c r="Z358" s="10"/>
      <c r="AA358" s="38">
        <f t="shared" si="11"/>
        <v>0</v>
      </c>
      <c r="AB358" s="9"/>
      <c r="AC358" s="4" t="e">
        <f>VLOOKUP(AB358,'ESTADOS ACTUALES CONTRATO'!$E$4:$F$11,2,FALSE)</f>
        <v>#N/A</v>
      </c>
      <c r="AD358" s="9"/>
      <c r="AE358" s="9"/>
      <c r="AF358" s="9"/>
      <c r="AG358" s="12"/>
    </row>
    <row r="359" spans="1:33" x14ac:dyDescent="0.25">
      <c r="A359" s="26"/>
      <c r="B359" s="3" t="e">
        <f>VLOOKUP(A359,LOCALIDAD!$A$3:$C$22,3,FALSE)</f>
        <v>#N/A</v>
      </c>
      <c r="C359" s="9"/>
      <c r="D359" s="37">
        <f t="shared" si="10"/>
        <v>0</v>
      </c>
      <c r="E359" s="33" t="str">
        <f>IFERROR(VLOOKUP(C359,RUBROS!A:B,2,FALSE),"")</f>
        <v/>
      </c>
      <c r="F359" s="33" t="str">
        <f>IFERROR(VLOOKUP(C359,RUBROS!A:E,5,FALSE),"")</f>
        <v/>
      </c>
      <c r="G359" s="9"/>
      <c r="H359" s="33" t="str">
        <f>IFERROR(VLOOKUP(G359,CONTRATISTAS!E:F,2,FALSE),"")</f>
        <v/>
      </c>
      <c r="I359" s="9"/>
      <c r="J359" s="4" t="e">
        <f>VLOOKUP(I359,TIPOS_CONTRATOS!$E$4:$F$19,2,FALSE)</f>
        <v>#N/A</v>
      </c>
      <c r="K359" s="9"/>
      <c r="L359" s="13"/>
      <c r="M359" s="9"/>
      <c r="N359" s="9"/>
      <c r="O359" s="10"/>
      <c r="P359" s="10"/>
      <c r="Q359" s="10"/>
      <c r="R359" s="10"/>
      <c r="S359" s="8"/>
      <c r="T359" s="8"/>
      <c r="U359" s="8"/>
      <c r="V359" s="9"/>
      <c r="W359" s="4" t="e">
        <f>VLOOKUP(V359,TIPOS_ANULACION!$D$5:$E$6,2,FALSE)</f>
        <v>#N/A</v>
      </c>
      <c r="X359" s="8"/>
      <c r="Y359" s="9"/>
      <c r="Z359" s="10"/>
      <c r="AA359" s="38">
        <f t="shared" si="11"/>
        <v>0</v>
      </c>
      <c r="AB359" s="9"/>
      <c r="AC359" s="4" t="e">
        <f>VLOOKUP(AB359,'ESTADOS ACTUALES CONTRATO'!$E$4:$F$11,2,FALSE)</f>
        <v>#N/A</v>
      </c>
      <c r="AD359" s="9"/>
      <c r="AE359" s="9"/>
      <c r="AF359" s="9"/>
      <c r="AG359" s="12"/>
    </row>
    <row r="360" spans="1:33" x14ac:dyDescent="0.25">
      <c r="A360" s="26"/>
      <c r="B360" s="3" t="e">
        <f>VLOOKUP(A360,LOCALIDAD!$A$3:$C$22,3,FALSE)</f>
        <v>#N/A</v>
      </c>
      <c r="C360" s="9"/>
      <c r="D360" s="37">
        <f t="shared" si="10"/>
        <v>0</v>
      </c>
      <c r="E360" s="33" t="str">
        <f>IFERROR(VLOOKUP(C360,RUBROS!A:B,2,FALSE),"")</f>
        <v/>
      </c>
      <c r="F360" s="33" t="str">
        <f>IFERROR(VLOOKUP(C360,RUBROS!A:E,5,FALSE),"")</f>
        <v/>
      </c>
      <c r="G360" s="9"/>
      <c r="H360" s="33" t="str">
        <f>IFERROR(VLOOKUP(G360,CONTRATISTAS!E:F,2,FALSE),"")</f>
        <v/>
      </c>
      <c r="I360" s="9"/>
      <c r="J360" s="4" t="e">
        <f>VLOOKUP(I360,TIPOS_CONTRATOS!$E$4:$F$19,2,FALSE)</f>
        <v>#N/A</v>
      </c>
      <c r="K360" s="9"/>
      <c r="L360" s="13"/>
      <c r="M360" s="9"/>
      <c r="N360" s="9"/>
      <c r="O360" s="10"/>
      <c r="P360" s="10"/>
      <c r="Q360" s="10"/>
      <c r="R360" s="10"/>
      <c r="S360" s="8"/>
      <c r="T360" s="8"/>
      <c r="U360" s="8"/>
      <c r="V360" s="9"/>
      <c r="W360" s="4" t="e">
        <f>VLOOKUP(V360,TIPOS_ANULACION!$D$5:$E$6,2,FALSE)</f>
        <v>#N/A</v>
      </c>
      <c r="X360" s="8"/>
      <c r="Y360" s="9"/>
      <c r="Z360" s="10"/>
      <c r="AA360" s="38">
        <f t="shared" si="11"/>
        <v>0</v>
      </c>
      <c r="AB360" s="9"/>
      <c r="AC360" s="4" t="e">
        <f>VLOOKUP(AB360,'ESTADOS ACTUALES CONTRATO'!$E$4:$F$11,2,FALSE)</f>
        <v>#N/A</v>
      </c>
      <c r="AD360" s="9"/>
      <c r="AE360" s="9"/>
      <c r="AF360" s="9"/>
      <c r="AG360" s="12"/>
    </row>
    <row r="361" spans="1:33" x14ac:dyDescent="0.25">
      <c r="A361" s="26"/>
      <c r="B361" s="3" t="e">
        <f>VLOOKUP(A361,LOCALIDAD!$A$3:$C$22,3,FALSE)</f>
        <v>#N/A</v>
      </c>
      <c r="C361" s="9"/>
      <c r="D361" s="37">
        <f t="shared" si="10"/>
        <v>0</v>
      </c>
      <c r="E361" s="33" t="str">
        <f>IFERROR(VLOOKUP(C361,RUBROS!A:B,2,FALSE),"")</f>
        <v/>
      </c>
      <c r="F361" s="33" t="str">
        <f>IFERROR(VLOOKUP(C361,RUBROS!A:E,5,FALSE),"")</f>
        <v/>
      </c>
      <c r="G361" s="9"/>
      <c r="H361" s="33" t="str">
        <f>IFERROR(VLOOKUP(G361,CONTRATISTAS!E:F,2,FALSE),"")</f>
        <v/>
      </c>
      <c r="I361" s="9"/>
      <c r="J361" s="4" t="e">
        <f>VLOOKUP(I361,TIPOS_CONTRATOS!$E$4:$F$19,2,FALSE)</f>
        <v>#N/A</v>
      </c>
      <c r="K361" s="9"/>
      <c r="L361" s="13"/>
      <c r="M361" s="9"/>
      <c r="N361" s="9"/>
      <c r="O361" s="10"/>
      <c r="P361" s="10"/>
      <c r="Q361" s="10"/>
      <c r="R361" s="10"/>
      <c r="S361" s="8"/>
      <c r="T361" s="8"/>
      <c r="U361" s="8"/>
      <c r="V361" s="9"/>
      <c r="W361" s="4" t="e">
        <f>VLOOKUP(V361,TIPOS_ANULACION!$D$5:$E$6,2,FALSE)</f>
        <v>#N/A</v>
      </c>
      <c r="X361" s="8"/>
      <c r="Y361" s="9"/>
      <c r="Z361" s="10"/>
      <c r="AA361" s="38">
        <f t="shared" si="11"/>
        <v>0</v>
      </c>
      <c r="AB361" s="9"/>
      <c r="AC361" s="4" t="e">
        <f>VLOOKUP(AB361,'ESTADOS ACTUALES CONTRATO'!$E$4:$F$11,2,FALSE)</f>
        <v>#N/A</v>
      </c>
      <c r="AD361" s="9"/>
      <c r="AE361" s="9"/>
      <c r="AF361" s="9"/>
      <c r="AG361" s="12"/>
    </row>
    <row r="362" spans="1:33" x14ac:dyDescent="0.25">
      <c r="A362" s="26"/>
      <c r="B362" s="3" t="e">
        <f>VLOOKUP(A362,LOCALIDAD!$A$3:$C$22,3,FALSE)</f>
        <v>#N/A</v>
      </c>
      <c r="C362" s="9"/>
      <c r="D362" s="37">
        <f t="shared" si="10"/>
        <v>0</v>
      </c>
      <c r="E362" s="33" t="str">
        <f>IFERROR(VLOOKUP(C362,RUBROS!A:B,2,FALSE),"")</f>
        <v/>
      </c>
      <c r="F362" s="33" t="str">
        <f>IFERROR(VLOOKUP(C362,RUBROS!A:E,5,FALSE),"")</f>
        <v/>
      </c>
      <c r="G362" s="9"/>
      <c r="H362" s="33" t="str">
        <f>IFERROR(VLOOKUP(G362,CONTRATISTAS!E:F,2,FALSE),"")</f>
        <v/>
      </c>
      <c r="I362" s="9"/>
      <c r="J362" s="4" t="e">
        <f>VLOOKUP(I362,TIPOS_CONTRATOS!$E$4:$F$19,2,FALSE)</f>
        <v>#N/A</v>
      </c>
      <c r="K362" s="9"/>
      <c r="L362" s="13"/>
      <c r="M362" s="9"/>
      <c r="N362" s="9"/>
      <c r="O362" s="10"/>
      <c r="P362" s="10"/>
      <c r="Q362" s="10"/>
      <c r="R362" s="10"/>
      <c r="S362" s="8"/>
      <c r="T362" s="8"/>
      <c r="U362" s="8"/>
      <c r="V362" s="9"/>
      <c r="W362" s="4" t="e">
        <f>VLOOKUP(V362,TIPOS_ANULACION!$D$5:$E$6,2,FALSE)</f>
        <v>#N/A</v>
      </c>
      <c r="X362" s="8"/>
      <c r="Y362" s="9"/>
      <c r="Z362" s="10"/>
      <c r="AA362" s="38">
        <f t="shared" si="11"/>
        <v>0</v>
      </c>
      <c r="AB362" s="9"/>
      <c r="AC362" s="4" t="e">
        <f>VLOOKUP(AB362,'ESTADOS ACTUALES CONTRATO'!$E$4:$F$11,2,FALSE)</f>
        <v>#N/A</v>
      </c>
      <c r="AD362" s="9"/>
      <c r="AE362" s="9"/>
      <c r="AF362" s="9"/>
      <c r="AG362" s="12"/>
    </row>
    <row r="363" spans="1:33" x14ac:dyDescent="0.25">
      <c r="A363" s="26"/>
      <c r="B363" s="3" t="e">
        <f>VLOOKUP(A363,LOCALIDAD!$A$3:$C$22,3,FALSE)</f>
        <v>#N/A</v>
      </c>
      <c r="C363" s="9"/>
      <c r="D363" s="37">
        <f t="shared" si="10"/>
        <v>0</v>
      </c>
      <c r="E363" s="33" t="str">
        <f>IFERROR(VLOOKUP(C363,RUBROS!A:B,2,FALSE),"")</f>
        <v/>
      </c>
      <c r="F363" s="33" t="str">
        <f>IFERROR(VLOOKUP(C363,RUBROS!A:E,5,FALSE),"")</f>
        <v/>
      </c>
      <c r="G363" s="9"/>
      <c r="H363" s="33" t="str">
        <f>IFERROR(VLOOKUP(G363,CONTRATISTAS!E:F,2,FALSE),"")</f>
        <v/>
      </c>
      <c r="I363" s="9"/>
      <c r="J363" s="4" t="e">
        <f>VLOOKUP(I363,TIPOS_CONTRATOS!$E$4:$F$19,2,FALSE)</f>
        <v>#N/A</v>
      </c>
      <c r="K363" s="9"/>
      <c r="L363" s="13"/>
      <c r="M363" s="9"/>
      <c r="N363" s="9"/>
      <c r="O363" s="10"/>
      <c r="P363" s="10"/>
      <c r="Q363" s="10"/>
      <c r="R363" s="10"/>
      <c r="S363" s="8"/>
      <c r="T363" s="8"/>
      <c r="U363" s="8"/>
      <c r="V363" s="9"/>
      <c r="W363" s="4" t="e">
        <f>VLOOKUP(V363,TIPOS_ANULACION!$D$5:$E$6,2,FALSE)</f>
        <v>#N/A</v>
      </c>
      <c r="X363" s="8"/>
      <c r="Y363" s="9"/>
      <c r="Z363" s="10"/>
      <c r="AA363" s="38">
        <f t="shared" si="11"/>
        <v>0</v>
      </c>
      <c r="AB363" s="9"/>
      <c r="AC363" s="4" t="e">
        <f>VLOOKUP(AB363,'ESTADOS ACTUALES CONTRATO'!$E$4:$F$11,2,FALSE)</f>
        <v>#N/A</v>
      </c>
      <c r="AD363" s="9"/>
      <c r="AE363" s="9"/>
      <c r="AF363" s="9"/>
      <c r="AG363" s="12"/>
    </row>
    <row r="364" spans="1:33" x14ac:dyDescent="0.25">
      <c r="A364" s="26"/>
      <c r="B364" s="3" t="e">
        <f>VLOOKUP(A364,LOCALIDAD!$A$3:$C$22,3,FALSE)</f>
        <v>#N/A</v>
      </c>
      <c r="C364" s="9"/>
      <c r="D364" s="37">
        <f t="shared" si="10"/>
        <v>0</v>
      </c>
      <c r="E364" s="33" t="str">
        <f>IFERROR(VLOOKUP(C364,RUBROS!A:B,2,FALSE),"")</f>
        <v/>
      </c>
      <c r="F364" s="33" t="str">
        <f>IFERROR(VLOOKUP(C364,RUBROS!A:E,5,FALSE),"")</f>
        <v/>
      </c>
      <c r="G364" s="9"/>
      <c r="H364" s="33" t="str">
        <f>IFERROR(VLOOKUP(G364,CONTRATISTAS!E:F,2,FALSE),"")</f>
        <v/>
      </c>
      <c r="I364" s="9"/>
      <c r="J364" s="4" t="e">
        <f>VLOOKUP(I364,TIPOS_CONTRATOS!$E$4:$F$19,2,FALSE)</f>
        <v>#N/A</v>
      </c>
      <c r="K364" s="9"/>
      <c r="L364" s="13"/>
      <c r="M364" s="9"/>
      <c r="N364" s="9"/>
      <c r="O364" s="10"/>
      <c r="P364" s="10"/>
      <c r="Q364" s="10"/>
      <c r="R364" s="10"/>
      <c r="S364" s="8"/>
      <c r="T364" s="8"/>
      <c r="U364" s="8"/>
      <c r="V364" s="9"/>
      <c r="W364" s="4" t="e">
        <f>VLOOKUP(V364,TIPOS_ANULACION!$D$5:$E$6,2,FALSE)</f>
        <v>#N/A</v>
      </c>
      <c r="X364" s="8"/>
      <c r="Y364" s="9"/>
      <c r="Z364" s="10"/>
      <c r="AA364" s="38">
        <f t="shared" si="11"/>
        <v>0</v>
      </c>
      <c r="AB364" s="9"/>
      <c r="AC364" s="4" t="e">
        <f>VLOOKUP(AB364,'ESTADOS ACTUALES CONTRATO'!$E$4:$F$11,2,FALSE)</f>
        <v>#N/A</v>
      </c>
      <c r="AD364" s="9"/>
      <c r="AE364" s="9"/>
      <c r="AF364" s="9"/>
      <c r="AG364" s="12"/>
    </row>
    <row r="365" spans="1:33" x14ac:dyDescent="0.25">
      <c r="A365" s="26"/>
      <c r="B365" s="3" t="e">
        <f>VLOOKUP(A365,LOCALIDAD!$A$3:$C$22,3,FALSE)</f>
        <v>#N/A</v>
      </c>
      <c r="C365" s="9"/>
      <c r="D365" s="37">
        <f t="shared" si="10"/>
        <v>0</v>
      </c>
      <c r="E365" s="33" t="str">
        <f>IFERROR(VLOOKUP(C365,RUBROS!A:B,2,FALSE),"")</f>
        <v/>
      </c>
      <c r="F365" s="33" t="str">
        <f>IFERROR(VLOOKUP(C365,RUBROS!A:E,5,FALSE),"")</f>
        <v/>
      </c>
      <c r="G365" s="9"/>
      <c r="H365" s="33" t="str">
        <f>IFERROR(VLOOKUP(G365,CONTRATISTAS!E:F,2,FALSE),"")</f>
        <v/>
      </c>
      <c r="I365" s="9"/>
      <c r="J365" s="4" t="e">
        <f>VLOOKUP(I365,TIPOS_CONTRATOS!$E$4:$F$19,2,FALSE)</f>
        <v>#N/A</v>
      </c>
      <c r="K365" s="9"/>
      <c r="L365" s="13"/>
      <c r="M365" s="9"/>
      <c r="N365" s="9"/>
      <c r="O365" s="10"/>
      <c r="P365" s="10"/>
      <c r="Q365" s="10"/>
      <c r="R365" s="10"/>
      <c r="S365" s="8"/>
      <c r="T365" s="8"/>
      <c r="U365" s="8"/>
      <c r="V365" s="9"/>
      <c r="W365" s="4" t="e">
        <f>VLOOKUP(V365,TIPOS_ANULACION!$D$5:$E$6,2,FALSE)</f>
        <v>#N/A</v>
      </c>
      <c r="X365" s="8"/>
      <c r="Y365" s="9"/>
      <c r="Z365" s="10"/>
      <c r="AA365" s="38">
        <f t="shared" si="11"/>
        <v>0</v>
      </c>
      <c r="AB365" s="9"/>
      <c r="AC365" s="4" t="e">
        <f>VLOOKUP(AB365,'ESTADOS ACTUALES CONTRATO'!$E$4:$F$11,2,FALSE)</f>
        <v>#N/A</v>
      </c>
      <c r="AD365" s="9"/>
      <c r="AE365" s="9"/>
      <c r="AF365" s="9"/>
      <c r="AG365" s="12"/>
    </row>
    <row r="366" spans="1:33" x14ac:dyDescent="0.25">
      <c r="A366" s="26"/>
      <c r="B366" s="3" t="e">
        <f>VLOOKUP(A366,LOCALIDAD!$A$3:$C$22,3,FALSE)</f>
        <v>#N/A</v>
      </c>
      <c r="C366" s="9"/>
      <c r="D366" s="37">
        <f t="shared" si="10"/>
        <v>0</v>
      </c>
      <c r="E366" s="33" t="str">
        <f>IFERROR(VLOOKUP(C366,RUBROS!A:B,2,FALSE),"")</f>
        <v/>
      </c>
      <c r="F366" s="33" t="str">
        <f>IFERROR(VLOOKUP(C366,RUBROS!A:E,5,FALSE),"")</f>
        <v/>
      </c>
      <c r="G366" s="9"/>
      <c r="H366" s="33" t="str">
        <f>IFERROR(VLOOKUP(G366,CONTRATISTAS!E:F,2,FALSE),"")</f>
        <v/>
      </c>
      <c r="I366" s="9"/>
      <c r="J366" s="4" t="e">
        <f>VLOOKUP(I366,TIPOS_CONTRATOS!$E$4:$F$19,2,FALSE)</f>
        <v>#N/A</v>
      </c>
      <c r="K366" s="9"/>
      <c r="L366" s="13"/>
      <c r="M366" s="9"/>
      <c r="N366" s="9"/>
      <c r="O366" s="10"/>
      <c r="P366" s="10"/>
      <c r="Q366" s="10"/>
      <c r="R366" s="10"/>
      <c r="S366" s="8"/>
      <c r="T366" s="8"/>
      <c r="U366" s="8"/>
      <c r="V366" s="9"/>
      <c r="W366" s="4" t="e">
        <f>VLOOKUP(V366,TIPOS_ANULACION!$D$5:$E$6,2,FALSE)</f>
        <v>#N/A</v>
      </c>
      <c r="X366" s="8"/>
      <c r="Y366" s="9"/>
      <c r="Z366" s="10"/>
      <c r="AA366" s="38">
        <f t="shared" si="11"/>
        <v>0</v>
      </c>
      <c r="AB366" s="9"/>
      <c r="AC366" s="4" t="e">
        <f>VLOOKUP(AB366,'ESTADOS ACTUALES CONTRATO'!$E$4:$F$11,2,FALSE)</f>
        <v>#N/A</v>
      </c>
      <c r="AD366" s="9"/>
      <c r="AE366" s="9"/>
      <c r="AF366" s="9"/>
      <c r="AG366" s="12"/>
    </row>
    <row r="367" spans="1:33" x14ac:dyDescent="0.25">
      <c r="A367" s="26"/>
      <c r="B367" s="3" t="e">
        <f>VLOOKUP(A367,LOCALIDAD!$A$3:$C$22,3,FALSE)</f>
        <v>#N/A</v>
      </c>
      <c r="C367" s="9"/>
      <c r="D367" s="37">
        <f t="shared" si="10"/>
        <v>0</v>
      </c>
      <c r="E367" s="33" t="str">
        <f>IFERROR(VLOOKUP(C367,RUBROS!A:B,2,FALSE),"")</f>
        <v/>
      </c>
      <c r="F367" s="33" t="str">
        <f>IFERROR(VLOOKUP(C367,RUBROS!A:E,5,FALSE),"")</f>
        <v/>
      </c>
      <c r="G367" s="9"/>
      <c r="H367" s="33" t="str">
        <f>IFERROR(VLOOKUP(G367,CONTRATISTAS!E:F,2,FALSE),"")</f>
        <v/>
      </c>
      <c r="I367" s="9"/>
      <c r="J367" s="4" t="e">
        <f>VLOOKUP(I367,TIPOS_CONTRATOS!$E$4:$F$19,2,FALSE)</f>
        <v>#N/A</v>
      </c>
      <c r="K367" s="9"/>
      <c r="L367" s="13"/>
      <c r="M367" s="9"/>
      <c r="N367" s="9"/>
      <c r="O367" s="10"/>
      <c r="P367" s="10"/>
      <c r="Q367" s="10"/>
      <c r="R367" s="10"/>
      <c r="S367" s="8"/>
      <c r="T367" s="8"/>
      <c r="U367" s="8"/>
      <c r="V367" s="9"/>
      <c r="W367" s="4" t="e">
        <f>VLOOKUP(V367,TIPOS_ANULACION!$D$5:$E$6,2,FALSE)</f>
        <v>#N/A</v>
      </c>
      <c r="X367" s="8"/>
      <c r="Y367" s="9"/>
      <c r="Z367" s="10"/>
      <c r="AA367" s="38">
        <f t="shared" si="11"/>
        <v>0</v>
      </c>
      <c r="AB367" s="9"/>
      <c r="AC367" s="4" t="e">
        <f>VLOOKUP(AB367,'ESTADOS ACTUALES CONTRATO'!$E$4:$F$11,2,FALSE)</f>
        <v>#N/A</v>
      </c>
      <c r="AD367" s="9"/>
      <c r="AE367" s="9"/>
      <c r="AF367" s="9"/>
      <c r="AG367" s="12"/>
    </row>
    <row r="368" spans="1:33" x14ac:dyDescent="0.25">
      <c r="A368" s="26"/>
      <c r="B368" s="3" t="e">
        <f>VLOOKUP(A368,LOCALIDAD!$A$3:$C$22,3,FALSE)</f>
        <v>#N/A</v>
      </c>
      <c r="C368" s="9"/>
      <c r="D368" s="37">
        <f t="shared" si="10"/>
        <v>0</v>
      </c>
      <c r="E368" s="33" t="str">
        <f>IFERROR(VLOOKUP(C368,RUBROS!A:B,2,FALSE),"")</f>
        <v/>
      </c>
      <c r="F368" s="33" t="str">
        <f>IFERROR(VLOOKUP(C368,RUBROS!A:E,5,FALSE),"")</f>
        <v/>
      </c>
      <c r="G368" s="9"/>
      <c r="H368" s="33" t="str">
        <f>IFERROR(VLOOKUP(G368,CONTRATISTAS!E:F,2,FALSE),"")</f>
        <v/>
      </c>
      <c r="I368" s="9"/>
      <c r="J368" s="4" t="e">
        <f>VLOOKUP(I368,TIPOS_CONTRATOS!$E$4:$F$19,2,FALSE)</f>
        <v>#N/A</v>
      </c>
      <c r="K368" s="9"/>
      <c r="L368" s="13"/>
      <c r="M368" s="9"/>
      <c r="N368" s="9"/>
      <c r="O368" s="10"/>
      <c r="P368" s="10"/>
      <c r="Q368" s="10"/>
      <c r="R368" s="10"/>
      <c r="S368" s="8"/>
      <c r="T368" s="8"/>
      <c r="U368" s="8"/>
      <c r="V368" s="9"/>
      <c r="W368" s="4" t="e">
        <f>VLOOKUP(V368,TIPOS_ANULACION!$D$5:$E$6,2,FALSE)</f>
        <v>#N/A</v>
      </c>
      <c r="X368" s="8"/>
      <c r="Y368" s="9"/>
      <c r="Z368" s="10"/>
      <c r="AA368" s="38">
        <f t="shared" si="11"/>
        <v>0</v>
      </c>
      <c r="AB368" s="9"/>
      <c r="AC368" s="4" t="e">
        <f>VLOOKUP(AB368,'ESTADOS ACTUALES CONTRATO'!$E$4:$F$11,2,FALSE)</f>
        <v>#N/A</v>
      </c>
      <c r="AD368" s="9"/>
      <c r="AE368" s="9"/>
      <c r="AF368" s="9"/>
      <c r="AG368" s="12"/>
    </row>
    <row r="369" spans="1:33" x14ac:dyDescent="0.25">
      <c r="A369" s="26"/>
      <c r="B369" s="3" t="e">
        <f>VLOOKUP(A369,LOCALIDAD!$A$3:$C$22,3,FALSE)</f>
        <v>#N/A</v>
      </c>
      <c r="C369" s="9"/>
      <c r="D369" s="37">
        <f t="shared" si="10"/>
        <v>0</v>
      </c>
      <c r="E369" s="33" t="str">
        <f>IFERROR(VLOOKUP(C369,RUBROS!A:B,2,FALSE),"")</f>
        <v/>
      </c>
      <c r="F369" s="33" t="str">
        <f>IFERROR(VLOOKUP(C369,RUBROS!A:E,5,FALSE),"")</f>
        <v/>
      </c>
      <c r="G369" s="9"/>
      <c r="H369" s="33" t="str">
        <f>IFERROR(VLOOKUP(G369,CONTRATISTAS!E:F,2,FALSE),"")</f>
        <v/>
      </c>
      <c r="I369" s="9"/>
      <c r="J369" s="4" t="e">
        <f>VLOOKUP(I369,TIPOS_CONTRATOS!$E$4:$F$19,2,FALSE)</f>
        <v>#N/A</v>
      </c>
      <c r="K369" s="9"/>
      <c r="L369" s="13"/>
      <c r="M369" s="9"/>
      <c r="N369" s="9"/>
      <c r="O369" s="10"/>
      <c r="P369" s="10"/>
      <c r="Q369" s="10"/>
      <c r="R369" s="10"/>
      <c r="S369" s="8"/>
      <c r="T369" s="8"/>
      <c r="U369" s="8"/>
      <c r="V369" s="9"/>
      <c r="W369" s="4" t="e">
        <f>VLOOKUP(V369,TIPOS_ANULACION!$D$5:$E$6,2,FALSE)</f>
        <v>#N/A</v>
      </c>
      <c r="X369" s="8"/>
      <c r="Y369" s="9"/>
      <c r="Z369" s="10"/>
      <c r="AA369" s="38">
        <f t="shared" si="11"/>
        <v>0</v>
      </c>
      <c r="AB369" s="9"/>
      <c r="AC369" s="4" t="e">
        <f>VLOOKUP(AB369,'ESTADOS ACTUALES CONTRATO'!$E$4:$F$11,2,FALSE)</f>
        <v>#N/A</v>
      </c>
      <c r="AD369" s="9"/>
      <c r="AE369" s="9"/>
      <c r="AF369" s="9"/>
      <c r="AG369" s="12"/>
    </row>
    <row r="370" spans="1:33" x14ac:dyDescent="0.25">
      <c r="A370" s="26"/>
      <c r="B370" s="3" t="e">
        <f>VLOOKUP(A370,LOCALIDAD!$A$3:$C$22,3,FALSE)</f>
        <v>#N/A</v>
      </c>
      <c r="C370" s="9"/>
      <c r="D370" s="37">
        <f t="shared" si="10"/>
        <v>0</v>
      </c>
      <c r="E370" s="33" t="str">
        <f>IFERROR(VLOOKUP(C370,RUBROS!A:B,2,FALSE),"")</f>
        <v/>
      </c>
      <c r="F370" s="33" t="str">
        <f>IFERROR(VLOOKUP(C370,RUBROS!A:E,5,FALSE),"")</f>
        <v/>
      </c>
      <c r="G370" s="9"/>
      <c r="H370" s="33" t="str">
        <f>IFERROR(VLOOKUP(G370,CONTRATISTAS!E:F,2,FALSE),"")</f>
        <v/>
      </c>
      <c r="I370" s="9"/>
      <c r="J370" s="4" t="e">
        <f>VLOOKUP(I370,TIPOS_CONTRATOS!$E$4:$F$19,2,FALSE)</f>
        <v>#N/A</v>
      </c>
      <c r="K370" s="9"/>
      <c r="L370" s="13"/>
      <c r="M370" s="9"/>
      <c r="N370" s="9"/>
      <c r="O370" s="10"/>
      <c r="P370" s="10"/>
      <c r="Q370" s="10"/>
      <c r="R370" s="10"/>
      <c r="S370" s="8"/>
      <c r="T370" s="8"/>
      <c r="U370" s="8"/>
      <c r="V370" s="9"/>
      <c r="W370" s="4" t="e">
        <f>VLOOKUP(V370,TIPOS_ANULACION!$D$5:$E$6,2,FALSE)</f>
        <v>#N/A</v>
      </c>
      <c r="X370" s="8"/>
      <c r="Y370" s="9"/>
      <c r="Z370" s="10"/>
      <c r="AA370" s="38">
        <f t="shared" si="11"/>
        <v>0</v>
      </c>
      <c r="AB370" s="9"/>
      <c r="AC370" s="4" t="e">
        <f>VLOOKUP(AB370,'ESTADOS ACTUALES CONTRATO'!$E$4:$F$11,2,FALSE)</f>
        <v>#N/A</v>
      </c>
      <c r="AD370" s="9"/>
      <c r="AE370" s="9"/>
      <c r="AF370" s="9"/>
      <c r="AG370" s="12"/>
    </row>
    <row r="371" spans="1:33" x14ac:dyDescent="0.25">
      <c r="A371" s="26"/>
      <c r="B371" s="3" t="e">
        <f>VLOOKUP(A371,LOCALIDAD!$A$3:$C$22,3,FALSE)</f>
        <v>#N/A</v>
      </c>
      <c r="C371" s="9"/>
      <c r="D371" s="37">
        <f t="shared" si="10"/>
        <v>0</v>
      </c>
      <c r="E371" s="33" t="str">
        <f>IFERROR(VLOOKUP(C371,RUBROS!A:B,2,FALSE),"")</f>
        <v/>
      </c>
      <c r="F371" s="33" t="str">
        <f>IFERROR(VLOOKUP(C371,RUBROS!A:E,5,FALSE),"")</f>
        <v/>
      </c>
      <c r="G371" s="9"/>
      <c r="H371" s="33" t="str">
        <f>IFERROR(VLOOKUP(G371,CONTRATISTAS!E:F,2,FALSE),"")</f>
        <v/>
      </c>
      <c r="I371" s="9"/>
      <c r="J371" s="4" t="e">
        <f>VLOOKUP(I371,TIPOS_CONTRATOS!$E$4:$F$19,2,FALSE)</f>
        <v>#N/A</v>
      </c>
      <c r="K371" s="9"/>
      <c r="L371" s="13"/>
      <c r="M371" s="9"/>
      <c r="N371" s="9"/>
      <c r="O371" s="10"/>
      <c r="P371" s="10"/>
      <c r="Q371" s="10"/>
      <c r="R371" s="10"/>
      <c r="S371" s="8"/>
      <c r="T371" s="8"/>
      <c r="U371" s="8"/>
      <c r="V371" s="9"/>
      <c r="W371" s="4" t="e">
        <f>VLOOKUP(V371,TIPOS_ANULACION!$D$5:$E$6,2,FALSE)</f>
        <v>#N/A</v>
      </c>
      <c r="X371" s="8"/>
      <c r="Y371" s="9"/>
      <c r="Z371" s="10"/>
      <c r="AA371" s="38">
        <f t="shared" si="11"/>
        <v>0</v>
      </c>
      <c r="AB371" s="9"/>
      <c r="AC371" s="4" t="e">
        <f>VLOOKUP(AB371,'ESTADOS ACTUALES CONTRATO'!$E$4:$F$11,2,FALSE)</f>
        <v>#N/A</v>
      </c>
      <c r="AD371" s="9"/>
      <c r="AE371" s="9"/>
      <c r="AF371" s="9"/>
      <c r="AG371" s="12"/>
    </row>
    <row r="372" spans="1:33" x14ac:dyDescent="0.25">
      <c r="A372" s="26"/>
      <c r="B372" s="3" t="e">
        <f>VLOOKUP(A372,LOCALIDAD!$A$3:$C$22,3,FALSE)</f>
        <v>#N/A</v>
      </c>
      <c r="C372" s="9"/>
      <c r="D372" s="37">
        <f t="shared" si="10"/>
        <v>0</v>
      </c>
      <c r="E372" s="33" t="str">
        <f>IFERROR(VLOOKUP(C372,RUBROS!A:B,2,FALSE),"")</f>
        <v/>
      </c>
      <c r="F372" s="33" t="str">
        <f>IFERROR(VLOOKUP(C372,RUBROS!A:E,5,FALSE),"")</f>
        <v/>
      </c>
      <c r="G372" s="9"/>
      <c r="H372" s="33" t="str">
        <f>IFERROR(VLOOKUP(G372,CONTRATISTAS!E:F,2,FALSE),"")</f>
        <v/>
      </c>
      <c r="I372" s="9"/>
      <c r="J372" s="4" t="e">
        <f>VLOOKUP(I372,TIPOS_CONTRATOS!$E$4:$F$19,2,FALSE)</f>
        <v>#N/A</v>
      </c>
      <c r="K372" s="9"/>
      <c r="L372" s="13"/>
      <c r="M372" s="9"/>
      <c r="N372" s="9"/>
      <c r="O372" s="10"/>
      <c r="P372" s="10"/>
      <c r="Q372" s="10"/>
      <c r="R372" s="10"/>
      <c r="S372" s="8"/>
      <c r="T372" s="8"/>
      <c r="U372" s="8"/>
      <c r="V372" s="9"/>
      <c r="W372" s="4" t="e">
        <f>VLOOKUP(V372,TIPOS_ANULACION!$D$5:$E$6,2,FALSE)</f>
        <v>#N/A</v>
      </c>
      <c r="X372" s="8"/>
      <c r="Y372" s="9"/>
      <c r="Z372" s="10"/>
      <c r="AA372" s="38">
        <f t="shared" si="11"/>
        <v>0</v>
      </c>
      <c r="AB372" s="9"/>
      <c r="AC372" s="4" t="e">
        <f>VLOOKUP(AB372,'ESTADOS ACTUALES CONTRATO'!$E$4:$F$11,2,FALSE)</f>
        <v>#N/A</v>
      </c>
      <c r="AD372" s="9"/>
      <c r="AE372" s="9"/>
      <c r="AF372" s="9"/>
      <c r="AG372" s="12"/>
    </row>
    <row r="373" spans="1:33" x14ac:dyDescent="0.25">
      <c r="A373" s="26"/>
      <c r="B373" s="3" t="e">
        <f>VLOOKUP(A373,LOCALIDAD!$A$3:$C$22,3,FALSE)</f>
        <v>#N/A</v>
      </c>
      <c r="C373" s="9"/>
      <c r="D373" s="37">
        <f t="shared" si="10"/>
        <v>0</v>
      </c>
      <c r="E373" s="33" t="str">
        <f>IFERROR(VLOOKUP(C373,RUBROS!A:B,2,FALSE),"")</f>
        <v/>
      </c>
      <c r="F373" s="33" t="str">
        <f>IFERROR(VLOOKUP(C373,RUBROS!A:E,5,FALSE),"")</f>
        <v/>
      </c>
      <c r="G373" s="9"/>
      <c r="H373" s="33" t="str">
        <f>IFERROR(VLOOKUP(G373,CONTRATISTAS!E:F,2,FALSE),"")</f>
        <v/>
      </c>
      <c r="I373" s="9"/>
      <c r="J373" s="4" t="e">
        <f>VLOOKUP(I373,TIPOS_CONTRATOS!$E$4:$F$19,2,FALSE)</f>
        <v>#N/A</v>
      </c>
      <c r="K373" s="9"/>
      <c r="L373" s="13"/>
      <c r="M373" s="9"/>
      <c r="N373" s="9"/>
      <c r="O373" s="10"/>
      <c r="P373" s="10"/>
      <c r="Q373" s="10"/>
      <c r="R373" s="10"/>
      <c r="S373" s="8"/>
      <c r="T373" s="8"/>
      <c r="U373" s="8"/>
      <c r="V373" s="9"/>
      <c r="W373" s="4" t="e">
        <f>VLOOKUP(V373,TIPOS_ANULACION!$D$5:$E$6,2,FALSE)</f>
        <v>#N/A</v>
      </c>
      <c r="X373" s="8"/>
      <c r="Y373" s="9"/>
      <c r="Z373" s="10"/>
      <c r="AA373" s="38">
        <f t="shared" si="11"/>
        <v>0</v>
      </c>
      <c r="AB373" s="9"/>
      <c r="AC373" s="4" t="e">
        <f>VLOOKUP(AB373,'ESTADOS ACTUALES CONTRATO'!$E$4:$F$11,2,FALSE)</f>
        <v>#N/A</v>
      </c>
      <c r="AD373" s="9"/>
      <c r="AE373" s="9"/>
      <c r="AF373" s="9"/>
      <c r="AG373" s="12"/>
    </row>
    <row r="374" spans="1:33" x14ac:dyDescent="0.25">
      <c r="A374" s="26"/>
      <c r="B374" s="3" t="e">
        <f>VLOOKUP(A374,LOCALIDAD!$A$3:$C$22,3,FALSE)</f>
        <v>#N/A</v>
      </c>
      <c r="C374" s="9"/>
      <c r="D374" s="37">
        <f t="shared" si="10"/>
        <v>0</v>
      </c>
      <c r="E374" s="33" t="str">
        <f>IFERROR(VLOOKUP(C374,RUBROS!A:B,2,FALSE),"")</f>
        <v/>
      </c>
      <c r="F374" s="33" t="str">
        <f>IFERROR(VLOOKUP(C374,RUBROS!A:E,5,FALSE),"")</f>
        <v/>
      </c>
      <c r="G374" s="9"/>
      <c r="H374" s="33" t="str">
        <f>IFERROR(VLOOKUP(G374,CONTRATISTAS!E:F,2,FALSE),"")</f>
        <v/>
      </c>
      <c r="I374" s="9"/>
      <c r="J374" s="4" t="e">
        <f>VLOOKUP(I374,TIPOS_CONTRATOS!$E$4:$F$19,2,FALSE)</f>
        <v>#N/A</v>
      </c>
      <c r="K374" s="9"/>
      <c r="L374" s="13"/>
      <c r="M374" s="9"/>
      <c r="N374" s="9"/>
      <c r="O374" s="10"/>
      <c r="P374" s="10"/>
      <c r="Q374" s="10"/>
      <c r="R374" s="10"/>
      <c r="S374" s="8"/>
      <c r="T374" s="8"/>
      <c r="U374" s="8"/>
      <c r="V374" s="9"/>
      <c r="W374" s="4" t="e">
        <f>VLOOKUP(V374,TIPOS_ANULACION!$D$5:$E$6,2,FALSE)</f>
        <v>#N/A</v>
      </c>
      <c r="X374" s="8"/>
      <c r="Y374" s="9"/>
      <c r="Z374" s="10"/>
      <c r="AA374" s="38">
        <f t="shared" si="11"/>
        <v>0</v>
      </c>
      <c r="AB374" s="9"/>
      <c r="AC374" s="4" t="e">
        <f>VLOOKUP(AB374,'ESTADOS ACTUALES CONTRATO'!$E$4:$F$11,2,FALSE)</f>
        <v>#N/A</v>
      </c>
      <c r="AD374" s="9"/>
      <c r="AE374" s="9"/>
      <c r="AF374" s="9"/>
      <c r="AG374" s="12"/>
    </row>
    <row r="375" spans="1:33" x14ac:dyDescent="0.25">
      <c r="A375" s="26"/>
      <c r="B375" s="3" t="e">
        <f>VLOOKUP(A375,LOCALIDAD!$A$3:$C$22,3,FALSE)</f>
        <v>#N/A</v>
      </c>
      <c r="C375" s="9"/>
      <c r="D375" s="37">
        <f t="shared" si="10"/>
        <v>0</v>
      </c>
      <c r="E375" s="33" t="str">
        <f>IFERROR(VLOOKUP(C375,RUBROS!A:B,2,FALSE),"")</f>
        <v/>
      </c>
      <c r="F375" s="33" t="str">
        <f>IFERROR(VLOOKUP(C375,RUBROS!A:E,5,FALSE),"")</f>
        <v/>
      </c>
      <c r="G375" s="9"/>
      <c r="H375" s="33" t="str">
        <f>IFERROR(VLOOKUP(G375,CONTRATISTAS!E:F,2,FALSE),"")</f>
        <v/>
      </c>
      <c r="I375" s="9"/>
      <c r="J375" s="4" t="e">
        <f>VLOOKUP(I375,TIPOS_CONTRATOS!$E$4:$F$19,2,FALSE)</f>
        <v>#N/A</v>
      </c>
      <c r="K375" s="9"/>
      <c r="L375" s="13"/>
      <c r="M375" s="9"/>
      <c r="N375" s="9"/>
      <c r="O375" s="10"/>
      <c r="P375" s="10"/>
      <c r="Q375" s="10"/>
      <c r="R375" s="10"/>
      <c r="S375" s="8"/>
      <c r="T375" s="8"/>
      <c r="U375" s="8"/>
      <c r="V375" s="9"/>
      <c r="W375" s="4" t="e">
        <f>VLOOKUP(V375,TIPOS_ANULACION!$D$5:$E$6,2,FALSE)</f>
        <v>#N/A</v>
      </c>
      <c r="X375" s="8"/>
      <c r="Y375" s="9"/>
      <c r="Z375" s="10"/>
      <c r="AA375" s="38">
        <f t="shared" si="11"/>
        <v>0</v>
      </c>
      <c r="AB375" s="9"/>
      <c r="AC375" s="4" t="e">
        <f>VLOOKUP(AB375,'ESTADOS ACTUALES CONTRATO'!$E$4:$F$11,2,FALSE)</f>
        <v>#N/A</v>
      </c>
      <c r="AD375" s="9"/>
      <c r="AE375" s="9"/>
      <c r="AF375" s="9"/>
      <c r="AG375" s="12"/>
    </row>
    <row r="376" spans="1:33" x14ac:dyDescent="0.25">
      <c r="A376" s="26"/>
      <c r="B376" s="3" t="e">
        <f>VLOOKUP(A376,LOCALIDAD!$A$3:$C$22,3,FALSE)</f>
        <v>#N/A</v>
      </c>
      <c r="C376" s="9"/>
      <c r="D376" s="37">
        <f t="shared" si="10"/>
        <v>0</v>
      </c>
      <c r="E376" s="33" t="str">
        <f>IFERROR(VLOOKUP(C376,RUBROS!A:B,2,FALSE),"")</f>
        <v/>
      </c>
      <c r="F376" s="33" t="str">
        <f>IFERROR(VLOOKUP(C376,RUBROS!A:E,5,FALSE),"")</f>
        <v/>
      </c>
      <c r="G376" s="9"/>
      <c r="H376" s="33" t="str">
        <f>IFERROR(VLOOKUP(G376,CONTRATISTAS!E:F,2,FALSE),"")</f>
        <v/>
      </c>
      <c r="I376" s="9"/>
      <c r="J376" s="4" t="e">
        <f>VLOOKUP(I376,TIPOS_CONTRATOS!$E$4:$F$19,2,FALSE)</f>
        <v>#N/A</v>
      </c>
      <c r="K376" s="9"/>
      <c r="L376" s="13"/>
      <c r="M376" s="9"/>
      <c r="N376" s="9"/>
      <c r="O376" s="10"/>
      <c r="P376" s="10"/>
      <c r="Q376" s="10"/>
      <c r="R376" s="10"/>
      <c r="S376" s="8"/>
      <c r="T376" s="8"/>
      <c r="U376" s="8"/>
      <c r="V376" s="9"/>
      <c r="W376" s="4" t="e">
        <f>VLOOKUP(V376,TIPOS_ANULACION!$D$5:$E$6,2,FALSE)</f>
        <v>#N/A</v>
      </c>
      <c r="X376" s="8"/>
      <c r="Y376" s="9"/>
      <c r="Z376" s="10"/>
      <c r="AA376" s="38">
        <f t="shared" si="11"/>
        <v>0</v>
      </c>
      <c r="AB376" s="9"/>
      <c r="AC376" s="4" t="e">
        <f>VLOOKUP(AB376,'ESTADOS ACTUALES CONTRATO'!$E$4:$F$11,2,FALSE)</f>
        <v>#N/A</v>
      </c>
      <c r="AD376" s="9"/>
      <c r="AE376" s="9"/>
      <c r="AF376" s="9"/>
      <c r="AG376" s="12"/>
    </row>
    <row r="377" spans="1:33" x14ac:dyDescent="0.25">
      <c r="A377" s="26"/>
      <c r="B377" s="3" t="e">
        <f>VLOOKUP(A377,LOCALIDAD!$A$3:$C$22,3,FALSE)</f>
        <v>#N/A</v>
      </c>
      <c r="C377" s="9"/>
      <c r="D377" s="37">
        <f t="shared" si="10"/>
        <v>0</v>
      </c>
      <c r="E377" s="33" t="str">
        <f>IFERROR(VLOOKUP(C377,RUBROS!A:B,2,FALSE),"")</f>
        <v/>
      </c>
      <c r="F377" s="33" t="str">
        <f>IFERROR(VLOOKUP(C377,RUBROS!A:E,5,FALSE),"")</f>
        <v/>
      </c>
      <c r="G377" s="9"/>
      <c r="H377" s="33" t="str">
        <f>IFERROR(VLOOKUP(G377,CONTRATISTAS!E:F,2,FALSE),"")</f>
        <v/>
      </c>
      <c r="I377" s="9"/>
      <c r="J377" s="4" t="e">
        <f>VLOOKUP(I377,TIPOS_CONTRATOS!$E$4:$F$19,2,FALSE)</f>
        <v>#N/A</v>
      </c>
      <c r="K377" s="9"/>
      <c r="L377" s="13"/>
      <c r="M377" s="9"/>
      <c r="N377" s="9"/>
      <c r="O377" s="10"/>
      <c r="P377" s="10"/>
      <c r="Q377" s="10"/>
      <c r="R377" s="10"/>
      <c r="S377" s="8"/>
      <c r="T377" s="8"/>
      <c r="U377" s="8"/>
      <c r="V377" s="9"/>
      <c r="W377" s="4" t="e">
        <f>VLOOKUP(V377,TIPOS_ANULACION!$D$5:$E$6,2,FALSE)</f>
        <v>#N/A</v>
      </c>
      <c r="X377" s="8"/>
      <c r="Y377" s="9"/>
      <c r="Z377" s="10"/>
      <c r="AA377" s="38">
        <f t="shared" si="11"/>
        <v>0</v>
      </c>
      <c r="AB377" s="9"/>
      <c r="AC377" s="4" t="e">
        <f>VLOOKUP(AB377,'ESTADOS ACTUALES CONTRATO'!$E$4:$F$11,2,FALSE)</f>
        <v>#N/A</v>
      </c>
      <c r="AD377" s="9"/>
      <c r="AE377" s="9"/>
      <c r="AF377" s="9"/>
      <c r="AG377" s="12"/>
    </row>
    <row r="378" spans="1:33" x14ac:dyDescent="0.25">
      <c r="A378" s="26"/>
      <c r="B378" s="3" t="e">
        <f>VLOOKUP(A378,LOCALIDAD!$A$3:$C$22,3,FALSE)</f>
        <v>#N/A</v>
      </c>
      <c r="C378" s="9"/>
      <c r="D378" s="37">
        <f t="shared" si="10"/>
        <v>0</v>
      </c>
      <c r="E378" s="33" t="str">
        <f>IFERROR(VLOOKUP(C378,RUBROS!A:B,2,FALSE),"")</f>
        <v/>
      </c>
      <c r="F378" s="33" t="str">
        <f>IFERROR(VLOOKUP(C378,RUBROS!A:E,5,FALSE),"")</f>
        <v/>
      </c>
      <c r="G378" s="9"/>
      <c r="H378" s="33" t="str">
        <f>IFERROR(VLOOKUP(G378,CONTRATISTAS!E:F,2,FALSE),"")</f>
        <v/>
      </c>
      <c r="I378" s="9"/>
      <c r="J378" s="4" t="e">
        <f>VLOOKUP(I378,TIPOS_CONTRATOS!$E$4:$F$19,2,FALSE)</f>
        <v>#N/A</v>
      </c>
      <c r="K378" s="9"/>
      <c r="L378" s="13"/>
      <c r="M378" s="9"/>
      <c r="N378" s="9"/>
      <c r="O378" s="10"/>
      <c r="P378" s="10"/>
      <c r="Q378" s="10"/>
      <c r="R378" s="10"/>
      <c r="S378" s="8"/>
      <c r="T378" s="8"/>
      <c r="U378" s="8"/>
      <c r="V378" s="9"/>
      <c r="W378" s="4" t="e">
        <f>VLOOKUP(V378,TIPOS_ANULACION!$D$5:$E$6,2,FALSE)</f>
        <v>#N/A</v>
      </c>
      <c r="X378" s="8"/>
      <c r="Y378" s="9"/>
      <c r="Z378" s="10"/>
      <c r="AA378" s="38">
        <f t="shared" si="11"/>
        <v>0</v>
      </c>
      <c r="AB378" s="9"/>
      <c r="AC378" s="4" t="e">
        <f>VLOOKUP(AB378,'ESTADOS ACTUALES CONTRATO'!$E$4:$F$11,2,FALSE)</f>
        <v>#N/A</v>
      </c>
      <c r="AD378" s="9"/>
      <c r="AE378" s="9"/>
      <c r="AF378" s="9"/>
      <c r="AG378" s="12"/>
    </row>
    <row r="379" spans="1:33" x14ac:dyDescent="0.25">
      <c r="A379" s="26"/>
      <c r="B379" s="3" t="e">
        <f>VLOOKUP(A379,LOCALIDAD!$A$3:$C$22,3,FALSE)</f>
        <v>#N/A</v>
      </c>
      <c r="C379" s="9"/>
      <c r="D379" s="37">
        <f t="shared" si="10"/>
        <v>0</v>
      </c>
      <c r="E379" s="33" t="str">
        <f>IFERROR(VLOOKUP(C379,RUBROS!A:B,2,FALSE),"")</f>
        <v/>
      </c>
      <c r="F379" s="33" t="str">
        <f>IFERROR(VLOOKUP(C379,RUBROS!A:E,5,FALSE),"")</f>
        <v/>
      </c>
      <c r="G379" s="9"/>
      <c r="H379" s="33" t="str">
        <f>IFERROR(VLOOKUP(G379,CONTRATISTAS!E:F,2,FALSE),"")</f>
        <v/>
      </c>
      <c r="I379" s="9"/>
      <c r="J379" s="4" t="e">
        <f>VLOOKUP(I379,TIPOS_CONTRATOS!$E$4:$F$19,2,FALSE)</f>
        <v>#N/A</v>
      </c>
      <c r="K379" s="9"/>
      <c r="L379" s="13"/>
      <c r="M379" s="9"/>
      <c r="N379" s="9"/>
      <c r="O379" s="10"/>
      <c r="P379" s="10"/>
      <c r="Q379" s="10"/>
      <c r="R379" s="10"/>
      <c r="S379" s="8"/>
      <c r="T379" s="8"/>
      <c r="U379" s="8"/>
      <c r="V379" s="9"/>
      <c r="W379" s="4" t="e">
        <f>VLOOKUP(V379,TIPOS_ANULACION!$D$5:$E$6,2,FALSE)</f>
        <v>#N/A</v>
      </c>
      <c r="X379" s="8"/>
      <c r="Y379" s="9"/>
      <c r="Z379" s="10"/>
      <c r="AA379" s="38">
        <f t="shared" si="11"/>
        <v>0</v>
      </c>
      <c r="AB379" s="9"/>
      <c r="AC379" s="4" t="e">
        <f>VLOOKUP(AB379,'ESTADOS ACTUALES CONTRATO'!$E$4:$F$11,2,FALSE)</f>
        <v>#N/A</v>
      </c>
      <c r="AD379" s="9"/>
      <c r="AE379" s="9"/>
      <c r="AF379" s="9"/>
      <c r="AG379" s="12"/>
    </row>
    <row r="380" spans="1:33" x14ac:dyDescent="0.25">
      <c r="A380" s="26"/>
      <c r="B380" s="3" t="e">
        <f>VLOOKUP(A380,LOCALIDAD!$A$3:$C$22,3,FALSE)</f>
        <v>#N/A</v>
      </c>
      <c r="C380" s="9"/>
      <c r="D380" s="37">
        <f t="shared" si="10"/>
        <v>0</v>
      </c>
      <c r="E380" s="33" t="str">
        <f>IFERROR(VLOOKUP(C380,RUBROS!A:B,2,FALSE),"")</f>
        <v/>
      </c>
      <c r="F380" s="33" t="str">
        <f>IFERROR(VLOOKUP(C380,RUBROS!A:E,5,FALSE),"")</f>
        <v/>
      </c>
      <c r="G380" s="9"/>
      <c r="H380" s="33" t="str">
        <f>IFERROR(VLOOKUP(G380,CONTRATISTAS!E:F,2,FALSE),"")</f>
        <v/>
      </c>
      <c r="I380" s="9"/>
      <c r="J380" s="4" t="e">
        <f>VLOOKUP(I380,TIPOS_CONTRATOS!$E$4:$F$19,2,FALSE)</f>
        <v>#N/A</v>
      </c>
      <c r="K380" s="9"/>
      <c r="L380" s="13"/>
      <c r="M380" s="9"/>
      <c r="N380" s="9"/>
      <c r="O380" s="10"/>
      <c r="P380" s="10"/>
      <c r="Q380" s="10"/>
      <c r="R380" s="10"/>
      <c r="S380" s="8"/>
      <c r="T380" s="8"/>
      <c r="U380" s="8"/>
      <c r="V380" s="9"/>
      <c r="W380" s="4" t="e">
        <f>VLOOKUP(V380,TIPOS_ANULACION!$D$5:$E$6,2,FALSE)</f>
        <v>#N/A</v>
      </c>
      <c r="X380" s="8"/>
      <c r="Y380" s="9"/>
      <c r="Z380" s="10"/>
      <c r="AA380" s="38">
        <f t="shared" si="11"/>
        <v>0</v>
      </c>
      <c r="AB380" s="9"/>
      <c r="AC380" s="4" t="e">
        <f>VLOOKUP(AB380,'ESTADOS ACTUALES CONTRATO'!$E$4:$F$11,2,FALSE)</f>
        <v>#N/A</v>
      </c>
      <c r="AD380" s="9"/>
      <c r="AE380" s="9"/>
      <c r="AF380" s="9"/>
      <c r="AG380" s="12"/>
    </row>
    <row r="381" spans="1:33" x14ac:dyDescent="0.25">
      <c r="A381" s="26"/>
      <c r="B381" s="3" t="e">
        <f>VLOOKUP(A381,LOCALIDAD!$A$3:$C$22,3,FALSE)</f>
        <v>#N/A</v>
      </c>
      <c r="C381" s="9"/>
      <c r="D381" s="37">
        <f t="shared" si="10"/>
        <v>0</v>
      </c>
      <c r="E381" s="33" t="str">
        <f>IFERROR(VLOOKUP(C381,RUBROS!A:B,2,FALSE),"")</f>
        <v/>
      </c>
      <c r="F381" s="33" t="str">
        <f>IFERROR(VLOOKUP(C381,RUBROS!A:E,5,FALSE),"")</f>
        <v/>
      </c>
      <c r="G381" s="9"/>
      <c r="H381" s="33" t="str">
        <f>IFERROR(VLOOKUP(G381,CONTRATISTAS!E:F,2,FALSE),"")</f>
        <v/>
      </c>
      <c r="I381" s="9"/>
      <c r="J381" s="4" t="e">
        <f>VLOOKUP(I381,TIPOS_CONTRATOS!$E$4:$F$19,2,FALSE)</f>
        <v>#N/A</v>
      </c>
      <c r="K381" s="9"/>
      <c r="L381" s="13"/>
      <c r="M381" s="9"/>
      <c r="N381" s="9"/>
      <c r="O381" s="10"/>
      <c r="P381" s="10"/>
      <c r="Q381" s="10"/>
      <c r="R381" s="10"/>
      <c r="S381" s="8"/>
      <c r="T381" s="8"/>
      <c r="U381" s="8"/>
      <c r="V381" s="9"/>
      <c r="W381" s="4" t="e">
        <f>VLOOKUP(V381,TIPOS_ANULACION!$D$5:$E$6,2,FALSE)</f>
        <v>#N/A</v>
      </c>
      <c r="X381" s="8"/>
      <c r="Y381" s="9"/>
      <c r="Z381" s="10"/>
      <c r="AA381" s="38">
        <f t="shared" si="11"/>
        <v>0</v>
      </c>
      <c r="AB381" s="9"/>
      <c r="AC381" s="4" t="e">
        <f>VLOOKUP(AB381,'ESTADOS ACTUALES CONTRATO'!$E$4:$F$11,2,FALSE)</f>
        <v>#N/A</v>
      </c>
      <c r="AD381" s="9"/>
      <c r="AE381" s="9"/>
      <c r="AF381" s="9"/>
      <c r="AG381" s="12"/>
    </row>
    <row r="382" spans="1:33" x14ac:dyDescent="0.25">
      <c r="A382" s="26"/>
      <c r="B382" s="3" t="e">
        <f>VLOOKUP(A382,LOCALIDAD!$A$3:$C$22,3,FALSE)</f>
        <v>#N/A</v>
      </c>
      <c r="C382" s="9"/>
      <c r="D382" s="37">
        <f t="shared" si="10"/>
        <v>0</v>
      </c>
      <c r="E382" s="33" t="str">
        <f>IFERROR(VLOOKUP(C382,RUBROS!A:B,2,FALSE),"")</f>
        <v/>
      </c>
      <c r="F382" s="33" t="str">
        <f>IFERROR(VLOOKUP(C382,RUBROS!A:E,5,FALSE),"")</f>
        <v/>
      </c>
      <c r="G382" s="9"/>
      <c r="H382" s="33" t="str">
        <f>IFERROR(VLOOKUP(G382,CONTRATISTAS!E:F,2,FALSE),"")</f>
        <v/>
      </c>
      <c r="I382" s="9"/>
      <c r="J382" s="4" t="e">
        <f>VLOOKUP(I382,TIPOS_CONTRATOS!$E$4:$F$19,2,FALSE)</f>
        <v>#N/A</v>
      </c>
      <c r="K382" s="9"/>
      <c r="L382" s="13"/>
      <c r="M382" s="9"/>
      <c r="N382" s="9"/>
      <c r="O382" s="10"/>
      <c r="P382" s="10"/>
      <c r="Q382" s="10"/>
      <c r="R382" s="10"/>
      <c r="S382" s="8"/>
      <c r="T382" s="8"/>
      <c r="U382" s="8"/>
      <c r="V382" s="9"/>
      <c r="W382" s="4" t="e">
        <f>VLOOKUP(V382,TIPOS_ANULACION!$D$5:$E$6,2,FALSE)</f>
        <v>#N/A</v>
      </c>
      <c r="X382" s="8"/>
      <c r="Y382" s="9"/>
      <c r="Z382" s="10"/>
      <c r="AA382" s="38">
        <f t="shared" si="11"/>
        <v>0</v>
      </c>
      <c r="AB382" s="9"/>
      <c r="AC382" s="4" t="e">
        <f>VLOOKUP(AB382,'ESTADOS ACTUALES CONTRATO'!$E$4:$F$11,2,FALSE)</f>
        <v>#N/A</v>
      </c>
      <c r="AD382" s="9"/>
      <c r="AE382" s="9"/>
      <c r="AF382" s="9"/>
      <c r="AG382" s="12"/>
    </row>
    <row r="383" spans="1:33" x14ac:dyDescent="0.25">
      <c r="A383" s="26"/>
      <c r="B383" s="3" t="e">
        <f>VLOOKUP(A383,LOCALIDAD!$A$3:$C$22,3,FALSE)</f>
        <v>#N/A</v>
      </c>
      <c r="C383" s="9"/>
      <c r="D383" s="37">
        <f t="shared" si="10"/>
        <v>0</v>
      </c>
      <c r="E383" s="33" t="str">
        <f>IFERROR(VLOOKUP(C383,RUBROS!A:B,2,FALSE),"")</f>
        <v/>
      </c>
      <c r="F383" s="33" t="str">
        <f>IFERROR(VLOOKUP(C383,RUBROS!A:E,5,FALSE),"")</f>
        <v/>
      </c>
      <c r="G383" s="9"/>
      <c r="H383" s="33" t="str">
        <f>IFERROR(VLOOKUP(G383,CONTRATISTAS!E:F,2,FALSE),"")</f>
        <v/>
      </c>
      <c r="I383" s="9"/>
      <c r="J383" s="4" t="e">
        <f>VLOOKUP(I383,TIPOS_CONTRATOS!$E$4:$F$19,2,FALSE)</f>
        <v>#N/A</v>
      </c>
      <c r="K383" s="9"/>
      <c r="L383" s="13"/>
      <c r="M383" s="9"/>
      <c r="N383" s="9"/>
      <c r="O383" s="10"/>
      <c r="P383" s="10"/>
      <c r="Q383" s="10"/>
      <c r="R383" s="10"/>
      <c r="S383" s="8"/>
      <c r="T383" s="8"/>
      <c r="U383" s="8"/>
      <c r="V383" s="9"/>
      <c r="W383" s="4" t="e">
        <f>VLOOKUP(V383,TIPOS_ANULACION!$D$5:$E$6,2,FALSE)</f>
        <v>#N/A</v>
      </c>
      <c r="X383" s="8"/>
      <c r="Y383" s="9"/>
      <c r="Z383" s="10"/>
      <c r="AA383" s="38">
        <f t="shared" si="11"/>
        <v>0</v>
      </c>
      <c r="AB383" s="9"/>
      <c r="AC383" s="4" t="e">
        <f>VLOOKUP(AB383,'ESTADOS ACTUALES CONTRATO'!$E$4:$F$11,2,FALSE)</f>
        <v>#N/A</v>
      </c>
      <c r="AD383" s="9"/>
      <c r="AE383" s="9"/>
      <c r="AF383" s="9"/>
      <c r="AG383" s="12"/>
    </row>
    <row r="384" spans="1:33" x14ac:dyDescent="0.25">
      <c r="A384" s="26"/>
      <c r="B384" s="3" t="e">
        <f>VLOOKUP(A384,LOCALIDAD!$A$3:$C$22,3,FALSE)</f>
        <v>#N/A</v>
      </c>
      <c r="C384" s="9"/>
      <c r="D384" s="37">
        <f t="shared" si="10"/>
        <v>0</v>
      </c>
      <c r="E384" s="33" t="str">
        <f>IFERROR(VLOOKUP(C384,RUBROS!A:B,2,FALSE),"")</f>
        <v/>
      </c>
      <c r="F384" s="33" t="str">
        <f>IFERROR(VLOOKUP(C384,RUBROS!A:E,5,FALSE),"")</f>
        <v/>
      </c>
      <c r="G384" s="9"/>
      <c r="H384" s="33" t="str">
        <f>IFERROR(VLOOKUP(G384,CONTRATISTAS!E:F,2,FALSE),"")</f>
        <v/>
      </c>
      <c r="I384" s="9"/>
      <c r="J384" s="4" t="e">
        <f>VLOOKUP(I384,TIPOS_CONTRATOS!$E$4:$F$19,2,FALSE)</f>
        <v>#N/A</v>
      </c>
      <c r="K384" s="9"/>
      <c r="L384" s="13"/>
      <c r="M384" s="9"/>
      <c r="N384" s="9"/>
      <c r="O384" s="10"/>
      <c r="P384" s="10"/>
      <c r="Q384" s="10"/>
      <c r="R384" s="10"/>
      <c r="S384" s="8"/>
      <c r="T384" s="8"/>
      <c r="U384" s="8"/>
      <c r="V384" s="9"/>
      <c r="W384" s="4" t="e">
        <f>VLOOKUP(V384,TIPOS_ANULACION!$D$5:$E$6,2,FALSE)</f>
        <v>#N/A</v>
      </c>
      <c r="X384" s="8"/>
      <c r="Y384" s="9"/>
      <c r="Z384" s="10"/>
      <c r="AA384" s="38">
        <f t="shared" si="11"/>
        <v>0</v>
      </c>
      <c r="AB384" s="9"/>
      <c r="AC384" s="4" t="e">
        <f>VLOOKUP(AB384,'ESTADOS ACTUALES CONTRATO'!$E$4:$F$11,2,FALSE)</f>
        <v>#N/A</v>
      </c>
      <c r="AD384" s="9"/>
      <c r="AE384" s="9"/>
      <c r="AF384" s="9"/>
      <c r="AG384" s="12"/>
    </row>
    <row r="385" spans="1:33" x14ac:dyDescent="0.25">
      <c r="A385" s="26"/>
      <c r="B385" s="3" t="e">
        <f>VLOOKUP(A385,LOCALIDAD!$A$3:$C$22,3,FALSE)</f>
        <v>#N/A</v>
      </c>
      <c r="C385" s="9"/>
      <c r="D385" s="37">
        <f t="shared" si="10"/>
        <v>0</v>
      </c>
      <c r="E385" s="33" t="str">
        <f>IFERROR(VLOOKUP(C385,RUBROS!A:B,2,FALSE),"")</f>
        <v/>
      </c>
      <c r="F385" s="33" t="str">
        <f>IFERROR(VLOOKUP(C385,RUBROS!A:E,5,FALSE),"")</f>
        <v/>
      </c>
      <c r="G385" s="9"/>
      <c r="H385" s="33" t="str">
        <f>IFERROR(VLOOKUP(G385,CONTRATISTAS!E:F,2,FALSE),"")</f>
        <v/>
      </c>
      <c r="I385" s="9"/>
      <c r="J385" s="4" t="e">
        <f>VLOOKUP(I385,TIPOS_CONTRATOS!$E$4:$F$19,2,FALSE)</f>
        <v>#N/A</v>
      </c>
      <c r="K385" s="9"/>
      <c r="L385" s="13"/>
      <c r="M385" s="9"/>
      <c r="N385" s="9"/>
      <c r="O385" s="10"/>
      <c r="P385" s="10"/>
      <c r="Q385" s="10"/>
      <c r="R385" s="10"/>
      <c r="S385" s="8"/>
      <c r="T385" s="8"/>
      <c r="U385" s="8"/>
      <c r="V385" s="9"/>
      <c r="W385" s="4" t="e">
        <f>VLOOKUP(V385,TIPOS_ANULACION!$D$5:$E$6,2,FALSE)</f>
        <v>#N/A</v>
      </c>
      <c r="X385" s="8"/>
      <c r="Y385" s="9"/>
      <c r="Z385" s="10"/>
      <c r="AA385" s="38">
        <f t="shared" si="11"/>
        <v>0</v>
      </c>
      <c r="AB385" s="9"/>
      <c r="AC385" s="4" t="e">
        <f>VLOOKUP(AB385,'ESTADOS ACTUALES CONTRATO'!$E$4:$F$11,2,FALSE)</f>
        <v>#N/A</v>
      </c>
      <c r="AD385" s="9"/>
      <c r="AE385" s="9"/>
      <c r="AF385" s="9"/>
      <c r="AG385" s="12"/>
    </row>
    <row r="386" spans="1:33" x14ac:dyDescent="0.25">
      <c r="A386" s="26"/>
      <c r="B386" s="3" t="e">
        <f>VLOOKUP(A386,LOCALIDAD!$A$3:$C$22,3,FALSE)</f>
        <v>#N/A</v>
      </c>
      <c r="C386" s="9"/>
      <c r="D386" s="37">
        <f t="shared" si="10"/>
        <v>0</v>
      </c>
      <c r="E386" s="33" t="str">
        <f>IFERROR(VLOOKUP(C386,RUBROS!A:B,2,FALSE),"")</f>
        <v/>
      </c>
      <c r="F386" s="33" t="str">
        <f>IFERROR(VLOOKUP(C386,RUBROS!A:E,5,FALSE),"")</f>
        <v/>
      </c>
      <c r="G386" s="9"/>
      <c r="H386" s="33" t="str">
        <f>IFERROR(VLOOKUP(G386,CONTRATISTAS!E:F,2,FALSE),"")</f>
        <v/>
      </c>
      <c r="I386" s="9"/>
      <c r="J386" s="4" t="e">
        <f>VLOOKUP(I386,TIPOS_CONTRATOS!$E$4:$F$19,2,FALSE)</f>
        <v>#N/A</v>
      </c>
      <c r="K386" s="9"/>
      <c r="L386" s="13"/>
      <c r="M386" s="9"/>
      <c r="N386" s="9"/>
      <c r="O386" s="10"/>
      <c r="P386" s="10"/>
      <c r="Q386" s="10"/>
      <c r="R386" s="10"/>
      <c r="S386" s="8"/>
      <c r="T386" s="8"/>
      <c r="U386" s="8"/>
      <c r="V386" s="9"/>
      <c r="W386" s="4" t="e">
        <f>VLOOKUP(V386,TIPOS_ANULACION!$D$5:$E$6,2,FALSE)</f>
        <v>#N/A</v>
      </c>
      <c r="X386" s="8"/>
      <c r="Y386" s="9"/>
      <c r="Z386" s="10"/>
      <c r="AA386" s="38">
        <f t="shared" si="11"/>
        <v>0</v>
      </c>
      <c r="AB386" s="9"/>
      <c r="AC386" s="4" t="e">
        <f>VLOOKUP(AB386,'ESTADOS ACTUALES CONTRATO'!$E$4:$F$11,2,FALSE)</f>
        <v>#N/A</v>
      </c>
      <c r="AD386" s="9"/>
      <c r="AE386" s="9"/>
      <c r="AF386" s="9"/>
      <c r="AG386" s="12"/>
    </row>
    <row r="387" spans="1:33" x14ac:dyDescent="0.25">
      <c r="A387" s="26"/>
      <c r="B387" s="3" t="e">
        <f>VLOOKUP(A387,LOCALIDAD!$A$3:$C$22,3,FALSE)</f>
        <v>#N/A</v>
      </c>
      <c r="C387" s="9"/>
      <c r="D387" s="37">
        <f t="shared" si="10"/>
        <v>0</v>
      </c>
      <c r="E387" s="33" t="str">
        <f>IFERROR(VLOOKUP(C387,RUBROS!A:B,2,FALSE),"")</f>
        <v/>
      </c>
      <c r="F387" s="33" t="str">
        <f>IFERROR(VLOOKUP(C387,RUBROS!A:E,5,FALSE),"")</f>
        <v/>
      </c>
      <c r="G387" s="9"/>
      <c r="H387" s="33" t="str">
        <f>IFERROR(VLOOKUP(G387,CONTRATISTAS!E:F,2,FALSE),"")</f>
        <v/>
      </c>
      <c r="I387" s="9"/>
      <c r="J387" s="4" t="e">
        <f>VLOOKUP(I387,TIPOS_CONTRATOS!$E$4:$F$19,2,FALSE)</f>
        <v>#N/A</v>
      </c>
      <c r="K387" s="9"/>
      <c r="L387" s="13"/>
      <c r="M387" s="9"/>
      <c r="N387" s="9"/>
      <c r="O387" s="10"/>
      <c r="P387" s="10"/>
      <c r="Q387" s="10"/>
      <c r="R387" s="10"/>
      <c r="S387" s="8"/>
      <c r="T387" s="8"/>
      <c r="U387" s="8"/>
      <c r="V387" s="9"/>
      <c r="W387" s="4" t="e">
        <f>VLOOKUP(V387,TIPOS_ANULACION!$D$5:$E$6,2,FALSE)</f>
        <v>#N/A</v>
      </c>
      <c r="X387" s="8"/>
      <c r="Y387" s="9"/>
      <c r="Z387" s="10"/>
      <c r="AA387" s="38">
        <f t="shared" si="11"/>
        <v>0</v>
      </c>
      <c r="AB387" s="9"/>
      <c r="AC387" s="4" t="e">
        <f>VLOOKUP(AB387,'ESTADOS ACTUALES CONTRATO'!$E$4:$F$11,2,FALSE)</f>
        <v>#N/A</v>
      </c>
      <c r="AD387" s="9"/>
      <c r="AE387" s="9"/>
      <c r="AF387" s="9"/>
      <c r="AG387" s="12"/>
    </row>
    <row r="388" spans="1:33" x14ac:dyDescent="0.25">
      <c r="A388" s="26"/>
      <c r="B388" s="3" t="e">
        <f>VLOOKUP(A388,LOCALIDAD!$A$3:$C$22,3,FALSE)</f>
        <v>#N/A</v>
      </c>
      <c r="C388" s="9"/>
      <c r="D388" s="37">
        <f t="shared" si="10"/>
        <v>0</v>
      </c>
      <c r="E388" s="33" t="str">
        <f>IFERROR(VLOOKUP(C388,RUBROS!A:B,2,FALSE),"")</f>
        <v/>
      </c>
      <c r="F388" s="33" t="str">
        <f>IFERROR(VLOOKUP(C388,RUBROS!A:E,5,FALSE),"")</f>
        <v/>
      </c>
      <c r="G388" s="9"/>
      <c r="H388" s="33" t="str">
        <f>IFERROR(VLOOKUP(G388,CONTRATISTAS!E:F,2,FALSE),"")</f>
        <v/>
      </c>
      <c r="I388" s="9"/>
      <c r="J388" s="4" t="e">
        <f>VLOOKUP(I388,TIPOS_CONTRATOS!$E$4:$F$19,2,FALSE)</f>
        <v>#N/A</v>
      </c>
      <c r="K388" s="9"/>
      <c r="L388" s="13"/>
      <c r="M388" s="9"/>
      <c r="N388" s="9"/>
      <c r="O388" s="10"/>
      <c r="P388" s="10"/>
      <c r="Q388" s="10"/>
      <c r="R388" s="10"/>
      <c r="S388" s="8"/>
      <c r="T388" s="8"/>
      <c r="U388" s="8"/>
      <c r="V388" s="9"/>
      <c r="W388" s="4" t="e">
        <f>VLOOKUP(V388,TIPOS_ANULACION!$D$5:$E$6,2,FALSE)</f>
        <v>#N/A</v>
      </c>
      <c r="X388" s="8"/>
      <c r="Y388" s="9"/>
      <c r="Z388" s="10"/>
      <c r="AA388" s="38">
        <f t="shared" si="11"/>
        <v>0</v>
      </c>
      <c r="AB388" s="9"/>
      <c r="AC388" s="4" t="e">
        <f>VLOOKUP(AB388,'ESTADOS ACTUALES CONTRATO'!$E$4:$F$11,2,FALSE)</f>
        <v>#N/A</v>
      </c>
      <c r="AD388" s="9"/>
      <c r="AE388" s="9"/>
      <c r="AF388" s="9"/>
      <c r="AG388" s="12"/>
    </row>
    <row r="389" spans="1:33" x14ac:dyDescent="0.25">
      <c r="A389" s="26"/>
      <c r="B389" s="3" t="e">
        <f>VLOOKUP(A389,LOCALIDAD!$A$3:$C$22,3,FALSE)</f>
        <v>#N/A</v>
      </c>
      <c r="C389" s="9"/>
      <c r="D389" s="37">
        <f t="shared" si="10"/>
        <v>0</v>
      </c>
      <c r="E389" s="33" t="str">
        <f>IFERROR(VLOOKUP(C389,RUBROS!A:B,2,FALSE),"")</f>
        <v/>
      </c>
      <c r="F389" s="33" t="str">
        <f>IFERROR(VLOOKUP(C389,RUBROS!A:E,5,FALSE),"")</f>
        <v/>
      </c>
      <c r="G389" s="9"/>
      <c r="H389" s="33" t="str">
        <f>IFERROR(VLOOKUP(G389,CONTRATISTAS!E:F,2,FALSE),"")</f>
        <v/>
      </c>
      <c r="I389" s="9"/>
      <c r="J389" s="4" t="e">
        <f>VLOOKUP(I389,TIPOS_CONTRATOS!$E$4:$F$19,2,FALSE)</f>
        <v>#N/A</v>
      </c>
      <c r="K389" s="9"/>
      <c r="L389" s="13"/>
      <c r="M389" s="9"/>
      <c r="N389" s="9"/>
      <c r="O389" s="10"/>
      <c r="P389" s="10"/>
      <c r="Q389" s="10"/>
      <c r="R389" s="10"/>
      <c r="S389" s="8"/>
      <c r="T389" s="8"/>
      <c r="U389" s="8"/>
      <c r="V389" s="9"/>
      <c r="W389" s="4" t="e">
        <f>VLOOKUP(V389,TIPOS_ANULACION!$D$5:$E$6,2,FALSE)</f>
        <v>#N/A</v>
      </c>
      <c r="X389" s="8"/>
      <c r="Y389" s="9"/>
      <c r="Z389" s="10"/>
      <c r="AA389" s="38">
        <f t="shared" si="11"/>
        <v>0</v>
      </c>
      <c r="AB389" s="9"/>
      <c r="AC389" s="4" t="e">
        <f>VLOOKUP(AB389,'ESTADOS ACTUALES CONTRATO'!$E$4:$F$11,2,FALSE)</f>
        <v>#N/A</v>
      </c>
      <c r="AD389" s="9"/>
      <c r="AE389" s="9"/>
      <c r="AF389" s="9"/>
      <c r="AG389" s="12"/>
    </row>
    <row r="390" spans="1:33" x14ac:dyDescent="0.25">
      <c r="A390" s="26"/>
      <c r="B390" s="3" t="e">
        <f>VLOOKUP(A390,LOCALIDAD!$A$3:$C$22,3,FALSE)</f>
        <v>#N/A</v>
      </c>
      <c r="C390" s="9"/>
      <c r="D390" s="37">
        <f t="shared" si="10"/>
        <v>0</v>
      </c>
      <c r="E390" s="33" t="str">
        <f>IFERROR(VLOOKUP(C390,RUBROS!A:B,2,FALSE),"")</f>
        <v/>
      </c>
      <c r="F390" s="33" t="str">
        <f>IFERROR(VLOOKUP(C390,RUBROS!A:E,5,FALSE),"")</f>
        <v/>
      </c>
      <c r="G390" s="9"/>
      <c r="H390" s="33" t="str">
        <f>IFERROR(VLOOKUP(G390,CONTRATISTAS!E:F,2,FALSE),"")</f>
        <v/>
      </c>
      <c r="I390" s="9"/>
      <c r="J390" s="4" t="e">
        <f>VLOOKUP(I390,TIPOS_CONTRATOS!$E$4:$F$19,2,FALSE)</f>
        <v>#N/A</v>
      </c>
      <c r="K390" s="9"/>
      <c r="L390" s="13"/>
      <c r="M390" s="9"/>
      <c r="N390" s="9"/>
      <c r="O390" s="10"/>
      <c r="P390" s="10"/>
      <c r="Q390" s="10"/>
      <c r="R390" s="10"/>
      <c r="S390" s="8"/>
      <c r="T390" s="8"/>
      <c r="U390" s="8"/>
      <c r="V390" s="9"/>
      <c r="W390" s="4" t="e">
        <f>VLOOKUP(V390,TIPOS_ANULACION!$D$5:$E$6,2,FALSE)</f>
        <v>#N/A</v>
      </c>
      <c r="X390" s="8"/>
      <c r="Y390" s="9"/>
      <c r="Z390" s="10"/>
      <c r="AA390" s="38">
        <f t="shared" si="11"/>
        <v>0</v>
      </c>
      <c r="AB390" s="9"/>
      <c r="AC390" s="4" t="e">
        <f>VLOOKUP(AB390,'ESTADOS ACTUALES CONTRATO'!$E$4:$F$11,2,FALSE)</f>
        <v>#N/A</v>
      </c>
      <c r="AD390" s="9"/>
      <c r="AE390" s="9"/>
      <c r="AF390" s="9"/>
      <c r="AG390" s="12"/>
    </row>
    <row r="391" spans="1:33" x14ac:dyDescent="0.25">
      <c r="A391" s="26"/>
      <c r="B391" s="3" t="e">
        <f>VLOOKUP(A391,LOCALIDAD!$A$3:$C$22,3,FALSE)</f>
        <v>#N/A</v>
      </c>
      <c r="C391" s="9"/>
      <c r="D391" s="37">
        <f t="shared" si="10"/>
        <v>0</v>
      </c>
      <c r="E391" s="33" t="str">
        <f>IFERROR(VLOOKUP(C391,RUBROS!A:B,2,FALSE),"")</f>
        <v/>
      </c>
      <c r="F391" s="33" t="str">
        <f>IFERROR(VLOOKUP(C391,RUBROS!A:E,5,FALSE),"")</f>
        <v/>
      </c>
      <c r="G391" s="9"/>
      <c r="H391" s="33" t="str">
        <f>IFERROR(VLOOKUP(G391,CONTRATISTAS!E:F,2,FALSE),"")</f>
        <v/>
      </c>
      <c r="I391" s="9"/>
      <c r="J391" s="4" t="e">
        <f>VLOOKUP(I391,TIPOS_CONTRATOS!$E$4:$F$19,2,FALSE)</f>
        <v>#N/A</v>
      </c>
      <c r="K391" s="9"/>
      <c r="L391" s="13"/>
      <c r="M391" s="9"/>
      <c r="N391" s="9"/>
      <c r="O391" s="10"/>
      <c r="P391" s="10"/>
      <c r="Q391" s="10"/>
      <c r="R391" s="10"/>
      <c r="S391" s="8"/>
      <c r="T391" s="8"/>
      <c r="U391" s="8"/>
      <c r="V391" s="9"/>
      <c r="W391" s="4" t="e">
        <f>VLOOKUP(V391,TIPOS_ANULACION!$D$5:$E$6,2,FALSE)</f>
        <v>#N/A</v>
      </c>
      <c r="X391" s="8"/>
      <c r="Y391" s="9"/>
      <c r="Z391" s="10"/>
      <c r="AA391" s="38">
        <f t="shared" si="11"/>
        <v>0</v>
      </c>
      <c r="AB391" s="9"/>
      <c r="AC391" s="4" t="e">
        <f>VLOOKUP(AB391,'ESTADOS ACTUALES CONTRATO'!$E$4:$F$11,2,FALSE)</f>
        <v>#N/A</v>
      </c>
      <c r="AD391" s="9"/>
      <c r="AE391" s="9"/>
      <c r="AF391" s="9"/>
      <c r="AG391" s="12"/>
    </row>
    <row r="392" spans="1:33" x14ac:dyDescent="0.25">
      <c r="A392" s="26"/>
      <c r="B392" s="3" t="e">
        <f>VLOOKUP(A392,LOCALIDAD!$A$3:$C$22,3,FALSE)</f>
        <v>#N/A</v>
      </c>
      <c r="C392" s="9"/>
      <c r="D392" s="37">
        <f t="shared" si="10"/>
        <v>0</v>
      </c>
      <c r="E392" s="33" t="str">
        <f>IFERROR(VLOOKUP(C392,RUBROS!A:B,2,FALSE),"")</f>
        <v/>
      </c>
      <c r="F392" s="33" t="str">
        <f>IFERROR(VLOOKUP(C392,RUBROS!A:E,5,FALSE),"")</f>
        <v/>
      </c>
      <c r="G392" s="9"/>
      <c r="H392" s="33" t="str">
        <f>IFERROR(VLOOKUP(G392,CONTRATISTAS!E:F,2,FALSE),"")</f>
        <v/>
      </c>
      <c r="I392" s="9"/>
      <c r="J392" s="4" t="e">
        <f>VLOOKUP(I392,TIPOS_CONTRATOS!$E$4:$F$19,2,FALSE)</f>
        <v>#N/A</v>
      </c>
      <c r="K392" s="9"/>
      <c r="L392" s="13"/>
      <c r="M392" s="9"/>
      <c r="N392" s="9"/>
      <c r="O392" s="10"/>
      <c r="P392" s="10"/>
      <c r="Q392" s="10"/>
      <c r="R392" s="10"/>
      <c r="S392" s="8"/>
      <c r="T392" s="8"/>
      <c r="U392" s="8"/>
      <c r="V392" s="9"/>
      <c r="W392" s="4" t="e">
        <f>VLOOKUP(V392,TIPOS_ANULACION!$D$5:$E$6,2,FALSE)</f>
        <v>#N/A</v>
      </c>
      <c r="X392" s="8"/>
      <c r="Y392" s="9"/>
      <c r="Z392" s="10"/>
      <c r="AA392" s="38">
        <f t="shared" si="11"/>
        <v>0</v>
      </c>
      <c r="AB392" s="9"/>
      <c r="AC392" s="4" t="e">
        <f>VLOOKUP(AB392,'ESTADOS ACTUALES CONTRATO'!$E$4:$F$11,2,FALSE)</f>
        <v>#N/A</v>
      </c>
      <c r="AD392" s="9"/>
      <c r="AE392" s="9"/>
      <c r="AF392" s="9"/>
      <c r="AG392" s="12"/>
    </row>
    <row r="393" spans="1:33" x14ac:dyDescent="0.25">
      <c r="A393" s="26"/>
      <c r="B393" s="3" t="e">
        <f>VLOOKUP(A393,LOCALIDAD!$A$3:$C$22,3,FALSE)</f>
        <v>#N/A</v>
      </c>
      <c r="C393" s="9"/>
      <c r="D393" s="37">
        <f t="shared" ref="D393:D456" si="12">C393</f>
        <v>0</v>
      </c>
      <c r="E393" s="33" t="str">
        <f>IFERROR(VLOOKUP(C393,RUBROS!A:B,2,FALSE),"")</f>
        <v/>
      </c>
      <c r="F393" s="33" t="str">
        <f>IFERROR(VLOOKUP(C393,RUBROS!A:E,5,FALSE),"")</f>
        <v/>
      </c>
      <c r="G393" s="9"/>
      <c r="H393" s="33" t="str">
        <f>IFERROR(VLOOKUP(G393,CONTRATISTAS!E:F,2,FALSE),"")</f>
        <v/>
      </c>
      <c r="I393" s="9"/>
      <c r="J393" s="4" t="e">
        <f>VLOOKUP(I393,TIPOS_CONTRATOS!$E$4:$F$19,2,FALSE)</f>
        <v>#N/A</v>
      </c>
      <c r="K393" s="9"/>
      <c r="L393" s="13"/>
      <c r="M393" s="9"/>
      <c r="N393" s="9"/>
      <c r="O393" s="10"/>
      <c r="P393" s="10"/>
      <c r="Q393" s="10"/>
      <c r="R393" s="10"/>
      <c r="S393" s="8"/>
      <c r="T393" s="8"/>
      <c r="U393" s="8"/>
      <c r="V393" s="9"/>
      <c r="W393" s="4" t="e">
        <f>VLOOKUP(V393,TIPOS_ANULACION!$D$5:$E$6,2,FALSE)</f>
        <v>#N/A</v>
      </c>
      <c r="X393" s="8"/>
      <c r="Y393" s="9"/>
      <c r="Z393" s="10"/>
      <c r="AA393" s="38">
        <f t="shared" ref="AA393:AA456" si="13">T393-U393-X393</f>
        <v>0</v>
      </c>
      <c r="AB393" s="9"/>
      <c r="AC393" s="4" t="e">
        <f>VLOOKUP(AB393,'ESTADOS ACTUALES CONTRATO'!$E$4:$F$11,2,FALSE)</f>
        <v>#N/A</v>
      </c>
      <c r="AD393" s="9"/>
      <c r="AE393" s="9"/>
      <c r="AF393" s="9"/>
      <c r="AG393" s="12"/>
    </row>
    <row r="394" spans="1:33" x14ac:dyDescent="0.25">
      <c r="A394" s="26"/>
      <c r="B394" s="3" t="e">
        <f>VLOOKUP(A394,LOCALIDAD!$A$3:$C$22,3,FALSE)</f>
        <v>#N/A</v>
      </c>
      <c r="C394" s="9"/>
      <c r="D394" s="37">
        <f t="shared" si="12"/>
        <v>0</v>
      </c>
      <c r="E394" s="33" t="str">
        <f>IFERROR(VLOOKUP(C394,RUBROS!A:B,2,FALSE),"")</f>
        <v/>
      </c>
      <c r="F394" s="33" t="str">
        <f>IFERROR(VLOOKUP(C394,RUBROS!A:E,5,FALSE),"")</f>
        <v/>
      </c>
      <c r="G394" s="9"/>
      <c r="H394" s="33" t="str">
        <f>IFERROR(VLOOKUP(G394,CONTRATISTAS!E:F,2,FALSE),"")</f>
        <v/>
      </c>
      <c r="I394" s="9"/>
      <c r="J394" s="4" t="e">
        <f>VLOOKUP(I394,TIPOS_CONTRATOS!$E$4:$F$19,2,FALSE)</f>
        <v>#N/A</v>
      </c>
      <c r="K394" s="9"/>
      <c r="L394" s="13"/>
      <c r="M394" s="9"/>
      <c r="N394" s="9"/>
      <c r="O394" s="10"/>
      <c r="P394" s="10"/>
      <c r="Q394" s="10"/>
      <c r="R394" s="10"/>
      <c r="S394" s="8"/>
      <c r="T394" s="8"/>
      <c r="U394" s="8"/>
      <c r="V394" s="9"/>
      <c r="W394" s="4" t="e">
        <f>VLOOKUP(V394,TIPOS_ANULACION!$D$5:$E$6,2,FALSE)</f>
        <v>#N/A</v>
      </c>
      <c r="X394" s="8"/>
      <c r="Y394" s="9"/>
      <c r="Z394" s="10"/>
      <c r="AA394" s="38">
        <f t="shared" si="13"/>
        <v>0</v>
      </c>
      <c r="AB394" s="9"/>
      <c r="AC394" s="4" t="e">
        <f>VLOOKUP(AB394,'ESTADOS ACTUALES CONTRATO'!$E$4:$F$11,2,FALSE)</f>
        <v>#N/A</v>
      </c>
      <c r="AD394" s="9"/>
      <c r="AE394" s="9"/>
      <c r="AF394" s="9"/>
      <c r="AG394" s="12"/>
    </row>
    <row r="395" spans="1:33" x14ac:dyDescent="0.25">
      <c r="A395" s="26"/>
      <c r="B395" s="3" t="e">
        <f>VLOOKUP(A395,LOCALIDAD!$A$3:$C$22,3,FALSE)</f>
        <v>#N/A</v>
      </c>
      <c r="C395" s="9"/>
      <c r="D395" s="37">
        <f t="shared" si="12"/>
        <v>0</v>
      </c>
      <c r="E395" s="33" t="str">
        <f>IFERROR(VLOOKUP(C395,RUBROS!A:B,2,FALSE),"")</f>
        <v/>
      </c>
      <c r="F395" s="33" t="str">
        <f>IFERROR(VLOOKUP(C395,RUBROS!A:E,5,FALSE),"")</f>
        <v/>
      </c>
      <c r="G395" s="9"/>
      <c r="H395" s="33" t="str">
        <f>IFERROR(VLOOKUP(G395,CONTRATISTAS!E:F,2,FALSE),"")</f>
        <v/>
      </c>
      <c r="I395" s="9"/>
      <c r="J395" s="4" t="e">
        <f>VLOOKUP(I395,TIPOS_CONTRATOS!$E$4:$F$19,2,FALSE)</f>
        <v>#N/A</v>
      </c>
      <c r="K395" s="9"/>
      <c r="L395" s="13"/>
      <c r="M395" s="9"/>
      <c r="N395" s="9"/>
      <c r="O395" s="10"/>
      <c r="P395" s="10"/>
      <c r="Q395" s="10"/>
      <c r="R395" s="10"/>
      <c r="S395" s="8"/>
      <c r="T395" s="8"/>
      <c r="U395" s="8"/>
      <c r="V395" s="9"/>
      <c r="W395" s="4" t="e">
        <f>VLOOKUP(V395,TIPOS_ANULACION!$D$5:$E$6,2,FALSE)</f>
        <v>#N/A</v>
      </c>
      <c r="X395" s="8"/>
      <c r="Y395" s="9"/>
      <c r="Z395" s="10"/>
      <c r="AA395" s="38">
        <f t="shared" si="13"/>
        <v>0</v>
      </c>
      <c r="AB395" s="9"/>
      <c r="AC395" s="4" t="e">
        <f>VLOOKUP(AB395,'ESTADOS ACTUALES CONTRATO'!$E$4:$F$11,2,FALSE)</f>
        <v>#N/A</v>
      </c>
      <c r="AD395" s="9"/>
      <c r="AE395" s="9"/>
      <c r="AF395" s="9"/>
      <c r="AG395" s="12"/>
    </row>
    <row r="396" spans="1:33" x14ac:dyDescent="0.25">
      <c r="A396" s="26"/>
      <c r="B396" s="3" t="e">
        <f>VLOOKUP(A396,LOCALIDAD!$A$3:$C$22,3,FALSE)</f>
        <v>#N/A</v>
      </c>
      <c r="C396" s="9"/>
      <c r="D396" s="37">
        <f t="shared" si="12"/>
        <v>0</v>
      </c>
      <c r="E396" s="33" t="str">
        <f>IFERROR(VLOOKUP(C396,RUBROS!A:B,2,FALSE),"")</f>
        <v/>
      </c>
      <c r="F396" s="33" t="str">
        <f>IFERROR(VLOOKUP(C396,RUBROS!A:E,5,FALSE),"")</f>
        <v/>
      </c>
      <c r="G396" s="9"/>
      <c r="H396" s="33" t="str">
        <f>IFERROR(VLOOKUP(G396,CONTRATISTAS!E:F,2,FALSE),"")</f>
        <v/>
      </c>
      <c r="I396" s="9"/>
      <c r="J396" s="4" t="e">
        <f>VLOOKUP(I396,TIPOS_CONTRATOS!$E$4:$F$19,2,FALSE)</f>
        <v>#N/A</v>
      </c>
      <c r="K396" s="9"/>
      <c r="L396" s="13"/>
      <c r="M396" s="9"/>
      <c r="N396" s="9"/>
      <c r="O396" s="10"/>
      <c r="P396" s="10"/>
      <c r="Q396" s="10"/>
      <c r="R396" s="10"/>
      <c r="S396" s="8"/>
      <c r="T396" s="8"/>
      <c r="U396" s="8"/>
      <c r="V396" s="9"/>
      <c r="W396" s="4" t="e">
        <f>VLOOKUP(V396,TIPOS_ANULACION!$D$5:$E$6,2,FALSE)</f>
        <v>#N/A</v>
      </c>
      <c r="X396" s="8"/>
      <c r="Y396" s="9"/>
      <c r="Z396" s="10"/>
      <c r="AA396" s="38">
        <f t="shared" si="13"/>
        <v>0</v>
      </c>
      <c r="AB396" s="9"/>
      <c r="AC396" s="4" t="e">
        <f>VLOOKUP(AB396,'ESTADOS ACTUALES CONTRATO'!$E$4:$F$11,2,FALSE)</f>
        <v>#N/A</v>
      </c>
      <c r="AD396" s="9"/>
      <c r="AE396" s="9"/>
      <c r="AF396" s="9"/>
      <c r="AG396" s="12"/>
    </row>
    <row r="397" spans="1:33" x14ac:dyDescent="0.25">
      <c r="A397" s="26"/>
      <c r="B397" s="3" t="e">
        <f>VLOOKUP(A397,LOCALIDAD!$A$3:$C$22,3,FALSE)</f>
        <v>#N/A</v>
      </c>
      <c r="C397" s="9"/>
      <c r="D397" s="37">
        <f t="shared" si="12"/>
        <v>0</v>
      </c>
      <c r="E397" s="33" t="str">
        <f>IFERROR(VLOOKUP(C397,RUBROS!A:B,2,FALSE),"")</f>
        <v/>
      </c>
      <c r="F397" s="33" t="str">
        <f>IFERROR(VLOOKUP(C397,RUBROS!A:E,5,FALSE),"")</f>
        <v/>
      </c>
      <c r="G397" s="9"/>
      <c r="H397" s="33" t="str">
        <f>IFERROR(VLOOKUP(G397,CONTRATISTAS!E:F,2,FALSE),"")</f>
        <v/>
      </c>
      <c r="I397" s="9"/>
      <c r="J397" s="4" t="e">
        <f>VLOOKUP(I397,TIPOS_CONTRATOS!$E$4:$F$19,2,FALSE)</f>
        <v>#N/A</v>
      </c>
      <c r="K397" s="9"/>
      <c r="L397" s="13"/>
      <c r="M397" s="9"/>
      <c r="N397" s="9"/>
      <c r="O397" s="10"/>
      <c r="P397" s="10"/>
      <c r="Q397" s="10"/>
      <c r="R397" s="10"/>
      <c r="S397" s="8"/>
      <c r="T397" s="8"/>
      <c r="U397" s="8"/>
      <c r="V397" s="9"/>
      <c r="W397" s="4" t="e">
        <f>VLOOKUP(V397,TIPOS_ANULACION!$D$5:$E$6,2,FALSE)</f>
        <v>#N/A</v>
      </c>
      <c r="X397" s="8"/>
      <c r="Y397" s="9"/>
      <c r="Z397" s="10"/>
      <c r="AA397" s="38">
        <f t="shared" si="13"/>
        <v>0</v>
      </c>
      <c r="AB397" s="9"/>
      <c r="AC397" s="4" t="e">
        <f>VLOOKUP(AB397,'ESTADOS ACTUALES CONTRATO'!$E$4:$F$11,2,FALSE)</f>
        <v>#N/A</v>
      </c>
      <c r="AD397" s="9"/>
      <c r="AE397" s="9"/>
      <c r="AF397" s="9"/>
      <c r="AG397" s="12"/>
    </row>
    <row r="398" spans="1:33" x14ac:dyDescent="0.25">
      <c r="A398" s="26"/>
      <c r="B398" s="3" t="e">
        <f>VLOOKUP(A398,LOCALIDAD!$A$3:$C$22,3,FALSE)</f>
        <v>#N/A</v>
      </c>
      <c r="C398" s="9"/>
      <c r="D398" s="37">
        <f t="shared" si="12"/>
        <v>0</v>
      </c>
      <c r="E398" s="33" t="str">
        <f>IFERROR(VLOOKUP(C398,RUBROS!A:B,2,FALSE),"")</f>
        <v/>
      </c>
      <c r="F398" s="33" t="str">
        <f>IFERROR(VLOOKUP(C398,RUBROS!A:E,5,FALSE),"")</f>
        <v/>
      </c>
      <c r="G398" s="9"/>
      <c r="H398" s="33" t="str">
        <f>IFERROR(VLOOKUP(G398,CONTRATISTAS!E:F,2,FALSE),"")</f>
        <v/>
      </c>
      <c r="I398" s="9"/>
      <c r="J398" s="4" t="e">
        <f>VLOOKUP(I398,TIPOS_CONTRATOS!$E$4:$F$19,2,FALSE)</f>
        <v>#N/A</v>
      </c>
      <c r="K398" s="9"/>
      <c r="L398" s="13"/>
      <c r="M398" s="9"/>
      <c r="N398" s="9"/>
      <c r="O398" s="10"/>
      <c r="P398" s="10"/>
      <c r="Q398" s="10"/>
      <c r="R398" s="10"/>
      <c r="S398" s="8"/>
      <c r="T398" s="8"/>
      <c r="U398" s="8"/>
      <c r="V398" s="9"/>
      <c r="W398" s="4" t="e">
        <f>VLOOKUP(V398,TIPOS_ANULACION!$D$5:$E$6,2,FALSE)</f>
        <v>#N/A</v>
      </c>
      <c r="X398" s="8"/>
      <c r="Y398" s="9"/>
      <c r="Z398" s="10"/>
      <c r="AA398" s="38">
        <f t="shared" si="13"/>
        <v>0</v>
      </c>
      <c r="AB398" s="9"/>
      <c r="AC398" s="4" t="e">
        <f>VLOOKUP(AB398,'ESTADOS ACTUALES CONTRATO'!$E$4:$F$11,2,FALSE)</f>
        <v>#N/A</v>
      </c>
      <c r="AD398" s="9"/>
      <c r="AE398" s="9"/>
      <c r="AF398" s="9"/>
      <c r="AG398" s="12"/>
    </row>
    <row r="399" spans="1:33" x14ac:dyDescent="0.25">
      <c r="A399" s="26"/>
      <c r="B399" s="3" t="e">
        <f>VLOOKUP(A399,LOCALIDAD!$A$3:$C$22,3,FALSE)</f>
        <v>#N/A</v>
      </c>
      <c r="C399" s="9"/>
      <c r="D399" s="37">
        <f t="shared" si="12"/>
        <v>0</v>
      </c>
      <c r="E399" s="33" t="str">
        <f>IFERROR(VLOOKUP(C399,RUBROS!A:B,2,FALSE),"")</f>
        <v/>
      </c>
      <c r="F399" s="33" t="str">
        <f>IFERROR(VLOOKUP(C399,RUBROS!A:E,5,FALSE),"")</f>
        <v/>
      </c>
      <c r="G399" s="9"/>
      <c r="H399" s="33" t="str">
        <f>IFERROR(VLOOKUP(G399,CONTRATISTAS!E:F,2,FALSE),"")</f>
        <v/>
      </c>
      <c r="I399" s="9"/>
      <c r="J399" s="4" t="e">
        <f>VLOOKUP(I399,TIPOS_CONTRATOS!$E$4:$F$19,2,FALSE)</f>
        <v>#N/A</v>
      </c>
      <c r="K399" s="9"/>
      <c r="L399" s="13"/>
      <c r="M399" s="9"/>
      <c r="N399" s="9"/>
      <c r="O399" s="10"/>
      <c r="P399" s="10"/>
      <c r="Q399" s="10"/>
      <c r="R399" s="10"/>
      <c r="S399" s="8"/>
      <c r="T399" s="8"/>
      <c r="U399" s="8"/>
      <c r="V399" s="9"/>
      <c r="W399" s="4" t="e">
        <f>VLOOKUP(V399,TIPOS_ANULACION!$D$5:$E$6,2,FALSE)</f>
        <v>#N/A</v>
      </c>
      <c r="X399" s="8"/>
      <c r="Y399" s="9"/>
      <c r="Z399" s="10"/>
      <c r="AA399" s="38">
        <f t="shared" si="13"/>
        <v>0</v>
      </c>
      <c r="AB399" s="9"/>
      <c r="AC399" s="4" t="e">
        <f>VLOOKUP(AB399,'ESTADOS ACTUALES CONTRATO'!$E$4:$F$11,2,FALSE)</f>
        <v>#N/A</v>
      </c>
      <c r="AD399" s="9"/>
      <c r="AE399" s="9"/>
      <c r="AF399" s="9"/>
      <c r="AG399" s="12"/>
    </row>
    <row r="400" spans="1:33" x14ac:dyDescent="0.25">
      <c r="A400" s="26"/>
      <c r="B400" s="3" t="e">
        <f>VLOOKUP(A400,LOCALIDAD!$A$3:$C$22,3,FALSE)</f>
        <v>#N/A</v>
      </c>
      <c r="C400" s="9"/>
      <c r="D400" s="37">
        <f t="shared" si="12"/>
        <v>0</v>
      </c>
      <c r="E400" s="33" t="str">
        <f>IFERROR(VLOOKUP(C400,RUBROS!A:B,2,FALSE),"")</f>
        <v/>
      </c>
      <c r="F400" s="33" t="str">
        <f>IFERROR(VLOOKUP(C400,RUBROS!A:E,5,FALSE),"")</f>
        <v/>
      </c>
      <c r="G400" s="9"/>
      <c r="H400" s="33" t="str">
        <f>IFERROR(VLOOKUP(G400,CONTRATISTAS!E:F,2,FALSE),"")</f>
        <v/>
      </c>
      <c r="I400" s="9"/>
      <c r="J400" s="4" t="e">
        <f>VLOOKUP(I400,TIPOS_CONTRATOS!$E$4:$F$19,2,FALSE)</f>
        <v>#N/A</v>
      </c>
      <c r="K400" s="9"/>
      <c r="L400" s="13"/>
      <c r="M400" s="9"/>
      <c r="N400" s="9"/>
      <c r="O400" s="10"/>
      <c r="P400" s="10"/>
      <c r="Q400" s="10"/>
      <c r="R400" s="10"/>
      <c r="S400" s="8"/>
      <c r="T400" s="8"/>
      <c r="U400" s="8"/>
      <c r="V400" s="9"/>
      <c r="W400" s="4" t="e">
        <f>VLOOKUP(V400,TIPOS_ANULACION!$D$5:$E$6,2,FALSE)</f>
        <v>#N/A</v>
      </c>
      <c r="X400" s="8"/>
      <c r="Y400" s="9"/>
      <c r="Z400" s="10"/>
      <c r="AA400" s="38">
        <f t="shared" si="13"/>
        <v>0</v>
      </c>
      <c r="AB400" s="9"/>
      <c r="AC400" s="4" t="e">
        <f>VLOOKUP(AB400,'ESTADOS ACTUALES CONTRATO'!$E$4:$F$11,2,FALSE)</f>
        <v>#N/A</v>
      </c>
      <c r="AD400" s="9"/>
      <c r="AE400" s="9"/>
      <c r="AF400" s="9"/>
      <c r="AG400" s="12"/>
    </row>
    <row r="401" spans="1:33" x14ac:dyDescent="0.25">
      <c r="A401" s="26"/>
      <c r="B401" s="3" t="e">
        <f>VLOOKUP(A401,LOCALIDAD!$A$3:$C$22,3,FALSE)</f>
        <v>#N/A</v>
      </c>
      <c r="C401" s="9"/>
      <c r="D401" s="37">
        <f t="shared" si="12"/>
        <v>0</v>
      </c>
      <c r="E401" s="33" t="str">
        <f>IFERROR(VLOOKUP(C401,RUBROS!A:B,2,FALSE),"")</f>
        <v/>
      </c>
      <c r="F401" s="33" t="str">
        <f>IFERROR(VLOOKUP(C401,RUBROS!A:E,5,FALSE),"")</f>
        <v/>
      </c>
      <c r="G401" s="9"/>
      <c r="H401" s="33" t="str">
        <f>IFERROR(VLOOKUP(G401,CONTRATISTAS!E:F,2,FALSE),"")</f>
        <v/>
      </c>
      <c r="I401" s="9"/>
      <c r="J401" s="4" t="e">
        <f>VLOOKUP(I401,TIPOS_CONTRATOS!$E$4:$F$19,2,FALSE)</f>
        <v>#N/A</v>
      </c>
      <c r="K401" s="9"/>
      <c r="L401" s="13"/>
      <c r="M401" s="9"/>
      <c r="N401" s="9"/>
      <c r="O401" s="10"/>
      <c r="P401" s="10"/>
      <c r="Q401" s="10"/>
      <c r="R401" s="10"/>
      <c r="S401" s="8"/>
      <c r="T401" s="8"/>
      <c r="U401" s="8"/>
      <c r="V401" s="9"/>
      <c r="W401" s="4" t="e">
        <f>VLOOKUP(V401,TIPOS_ANULACION!$D$5:$E$6,2,FALSE)</f>
        <v>#N/A</v>
      </c>
      <c r="X401" s="8"/>
      <c r="Y401" s="9"/>
      <c r="Z401" s="10"/>
      <c r="AA401" s="38">
        <f t="shared" si="13"/>
        <v>0</v>
      </c>
      <c r="AB401" s="9"/>
      <c r="AC401" s="4" t="e">
        <f>VLOOKUP(AB401,'ESTADOS ACTUALES CONTRATO'!$E$4:$F$11,2,FALSE)</f>
        <v>#N/A</v>
      </c>
      <c r="AD401" s="9"/>
      <c r="AE401" s="9"/>
      <c r="AF401" s="9"/>
      <c r="AG401" s="12"/>
    </row>
    <row r="402" spans="1:33" x14ac:dyDescent="0.25">
      <c r="A402" s="26"/>
      <c r="B402" s="3" t="e">
        <f>VLOOKUP(A402,LOCALIDAD!$A$3:$C$22,3,FALSE)</f>
        <v>#N/A</v>
      </c>
      <c r="C402" s="9"/>
      <c r="D402" s="37">
        <f t="shared" si="12"/>
        <v>0</v>
      </c>
      <c r="E402" s="33" t="str">
        <f>IFERROR(VLOOKUP(C402,RUBROS!A:B,2,FALSE),"")</f>
        <v/>
      </c>
      <c r="F402" s="33" t="str">
        <f>IFERROR(VLOOKUP(C402,RUBROS!A:E,5,FALSE),"")</f>
        <v/>
      </c>
      <c r="G402" s="9"/>
      <c r="H402" s="33" t="str">
        <f>IFERROR(VLOOKUP(G402,CONTRATISTAS!E:F,2,FALSE),"")</f>
        <v/>
      </c>
      <c r="I402" s="9"/>
      <c r="J402" s="4" t="e">
        <f>VLOOKUP(I402,TIPOS_CONTRATOS!$E$4:$F$19,2,FALSE)</f>
        <v>#N/A</v>
      </c>
      <c r="K402" s="9"/>
      <c r="L402" s="13"/>
      <c r="M402" s="9"/>
      <c r="N402" s="9"/>
      <c r="O402" s="10"/>
      <c r="P402" s="10"/>
      <c r="Q402" s="10"/>
      <c r="R402" s="10"/>
      <c r="S402" s="8"/>
      <c r="T402" s="8"/>
      <c r="U402" s="8"/>
      <c r="V402" s="9"/>
      <c r="W402" s="4" t="e">
        <f>VLOOKUP(V402,TIPOS_ANULACION!$D$5:$E$6,2,FALSE)</f>
        <v>#N/A</v>
      </c>
      <c r="X402" s="8"/>
      <c r="Y402" s="9"/>
      <c r="Z402" s="10"/>
      <c r="AA402" s="38">
        <f t="shared" si="13"/>
        <v>0</v>
      </c>
      <c r="AB402" s="9"/>
      <c r="AC402" s="4" t="e">
        <f>VLOOKUP(AB402,'ESTADOS ACTUALES CONTRATO'!$E$4:$F$11,2,FALSE)</f>
        <v>#N/A</v>
      </c>
      <c r="AD402" s="9"/>
      <c r="AE402" s="9"/>
      <c r="AF402" s="9"/>
      <c r="AG402" s="12"/>
    </row>
    <row r="403" spans="1:33" x14ac:dyDescent="0.25">
      <c r="A403" s="26"/>
      <c r="B403" s="3" t="e">
        <f>VLOOKUP(A403,LOCALIDAD!$A$3:$C$22,3,FALSE)</f>
        <v>#N/A</v>
      </c>
      <c r="C403" s="9"/>
      <c r="D403" s="37">
        <f t="shared" si="12"/>
        <v>0</v>
      </c>
      <c r="E403" s="33" t="str">
        <f>IFERROR(VLOOKUP(C403,RUBROS!A:B,2,FALSE),"")</f>
        <v/>
      </c>
      <c r="F403" s="33" t="str">
        <f>IFERROR(VLOOKUP(C403,RUBROS!A:E,5,FALSE),"")</f>
        <v/>
      </c>
      <c r="G403" s="9"/>
      <c r="H403" s="33" t="str">
        <f>IFERROR(VLOOKUP(G403,CONTRATISTAS!E:F,2,FALSE),"")</f>
        <v/>
      </c>
      <c r="I403" s="9"/>
      <c r="J403" s="4" t="e">
        <f>VLOOKUP(I403,TIPOS_CONTRATOS!$E$4:$F$19,2,FALSE)</f>
        <v>#N/A</v>
      </c>
      <c r="K403" s="9"/>
      <c r="L403" s="13"/>
      <c r="M403" s="9"/>
      <c r="N403" s="9"/>
      <c r="O403" s="10"/>
      <c r="P403" s="10"/>
      <c r="Q403" s="10"/>
      <c r="R403" s="10"/>
      <c r="S403" s="8"/>
      <c r="T403" s="8"/>
      <c r="U403" s="8"/>
      <c r="V403" s="9"/>
      <c r="W403" s="4" t="e">
        <f>VLOOKUP(V403,TIPOS_ANULACION!$D$5:$E$6,2,FALSE)</f>
        <v>#N/A</v>
      </c>
      <c r="X403" s="8"/>
      <c r="Y403" s="9"/>
      <c r="Z403" s="10"/>
      <c r="AA403" s="38">
        <f t="shared" si="13"/>
        <v>0</v>
      </c>
      <c r="AB403" s="9"/>
      <c r="AC403" s="4" t="e">
        <f>VLOOKUP(AB403,'ESTADOS ACTUALES CONTRATO'!$E$4:$F$11,2,FALSE)</f>
        <v>#N/A</v>
      </c>
      <c r="AD403" s="9"/>
      <c r="AE403" s="9"/>
      <c r="AF403" s="9"/>
      <c r="AG403" s="12"/>
    </row>
    <row r="404" spans="1:33" x14ac:dyDescent="0.25">
      <c r="A404" s="26"/>
      <c r="B404" s="3" t="e">
        <f>VLOOKUP(A404,LOCALIDAD!$A$3:$C$22,3,FALSE)</f>
        <v>#N/A</v>
      </c>
      <c r="C404" s="9"/>
      <c r="D404" s="37">
        <f t="shared" si="12"/>
        <v>0</v>
      </c>
      <c r="E404" s="33" t="str">
        <f>IFERROR(VLOOKUP(C404,RUBROS!A:B,2,FALSE),"")</f>
        <v/>
      </c>
      <c r="F404" s="33" t="str">
        <f>IFERROR(VLOOKUP(C404,RUBROS!A:E,5,FALSE),"")</f>
        <v/>
      </c>
      <c r="G404" s="9"/>
      <c r="H404" s="33" t="str">
        <f>IFERROR(VLOOKUP(G404,CONTRATISTAS!E:F,2,FALSE),"")</f>
        <v/>
      </c>
      <c r="I404" s="9"/>
      <c r="J404" s="4" t="e">
        <f>VLOOKUP(I404,TIPOS_CONTRATOS!$E$4:$F$19,2,FALSE)</f>
        <v>#N/A</v>
      </c>
      <c r="K404" s="9"/>
      <c r="L404" s="13"/>
      <c r="M404" s="9"/>
      <c r="N404" s="9"/>
      <c r="O404" s="10"/>
      <c r="P404" s="10"/>
      <c r="Q404" s="10"/>
      <c r="R404" s="10"/>
      <c r="S404" s="8"/>
      <c r="T404" s="8"/>
      <c r="U404" s="8"/>
      <c r="V404" s="9"/>
      <c r="W404" s="4" t="e">
        <f>VLOOKUP(V404,TIPOS_ANULACION!$D$5:$E$6,2,FALSE)</f>
        <v>#N/A</v>
      </c>
      <c r="X404" s="8"/>
      <c r="Y404" s="9"/>
      <c r="Z404" s="10"/>
      <c r="AA404" s="38">
        <f t="shared" si="13"/>
        <v>0</v>
      </c>
      <c r="AB404" s="9"/>
      <c r="AC404" s="4" t="e">
        <f>VLOOKUP(AB404,'ESTADOS ACTUALES CONTRATO'!$E$4:$F$11,2,FALSE)</f>
        <v>#N/A</v>
      </c>
      <c r="AD404" s="9"/>
      <c r="AE404" s="9"/>
      <c r="AF404" s="9"/>
      <c r="AG404" s="12"/>
    </row>
    <row r="405" spans="1:33" x14ac:dyDescent="0.25">
      <c r="A405" s="26"/>
      <c r="B405" s="3" t="e">
        <f>VLOOKUP(A405,LOCALIDAD!$A$3:$C$22,3,FALSE)</f>
        <v>#N/A</v>
      </c>
      <c r="C405" s="9"/>
      <c r="D405" s="37">
        <f t="shared" si="12"/>
        <v>0</v>
      </c>
      <c r="E405" s="33" t="str">
        <f>IFERROR(VLOOKUP(C405,RUBROS!A:B,2,FALSE),"")</f>
        <v/>
      </c>
      <c r="F405" s="33" t="str">
        <f>IFERROR(VLOOKUP(C405,RUBROS!A:E,5,FALSE),"")</f>
        <v/>
      </c>
      <c r="G405" s="9"/>
      <c r="H405" s="33" t="str">
        <f>IFERROR(VLOOKUP(G405,CONTRATISTAS!E:F,2,FALSE),"")</f>
        <v/>
      </c>
      <c r="I405" s="9"/>
      <c r="J405" s="4" t="e">
        <f>VLOOKUP(I405,TIPOS_CONTRATOS!$E$4:$F$19,2,FALSE)</f>
        <v>#N/A</v>
      </c>
      <c r="K405" s="9"/>
      <c r="L405" s="13"/>
      <c r="M405" s="9"/>
      <c r="N405" s="9"/>
      <c r="O405" s="10"/>
      <c r="P405" s="10"/>
      <c r="Q405" s="10"/>
      <c r="R405" s="10"/>
      <c r="S405" s="8"/>
      <c r="T405" s="8"/>
      <c r="U405" s="8"/>
      <c r="V405" s="9"/>
      <c r="W405" s="4" t="e">
        <f>VLOOKUP(V405,TIPOS_ANULACION!$D$5:$E$6,2,FALSE)</f>
        <v>#N/A</v>
      </c>
      <c r="X405" s="8"/>
      <c r="Y405" s="9"/>
      <c r="Z405" s="10"/>
      <c r="AA405" s="38">
        <f t="shared" si="13"/>
        <v>0</v>
      </c>
      <c r="AB405" s="9"/>
      <c r="AC405" s="4" t="e">
        <f>VLOOKUP(AB405,'ESTADOS ACTUALES CONTRATO'!$E$4:$F$11,2,FALSE)</f>
        <v>#N/A</v>
      </c>
      <c r="AD405" s="9"/>
      <c r="AE405" s="9"/>
      <c r="AF405" s="9"/>
      <c r="AG405" s="12"/>
    </row>
    <row r="406" spans="1:33" x14ac:dyDescent="0.25">
      <c r="A406" s="26"/>
      <c r="B406" s="3" t="e">
        <f>VLOOKUP(A406,LOCALIDAD!$A$3:$C$22,3,FALSE)</f>
        <v>#N/A</v>
      </c>
      <c r="C406" s="9"/>
      <c r="D406" s="37">
        <f t="shared" si="12"/>
        <v>0</v>
      </c>
      <c r="E406" s="33" t="str">
        <f>IFERROR(VLOOKUP(C406,RUBROS!A:B,2,FALSE),"")</f>
        <v/>
      </c>
      <c r="F406" s="33" t="str">
        <f>IFERROR(VLOOKUP(C406,RUBROS!A:E,5,FALSE),"")</f>
        <v/>
      </c>
      <c r="G406" s="9"/>
      <c r="H406" s="33" t="str">
        <f>IFERROR(VLOOKUP(G406,CONTRATISTAS!E:F,2,FALSE),"")</f>
        <v/>
      </c>
      <c r="I406" s="9"/>
      <c r="J406" s="4" t="e">
        <f>VLOOKUP(I406,TIPOS_CONTRATOS!$E$4:$F$19,2,FALSE)</f>
        <v>#N/A</v>
      </c>
      <c r="K406" s="9"/>
      <c r="L406" s="13"/>
      <c r="M406" s="9"/>
      <c r="N406" s="9"/>
      <c r="O406" s="10"/>
      <c r="P406" s="10"/>
      <c r="Q406" s="10"/>
      <c r="R406" s="10"/>
      <c r="S406" s="8"/>
      <c r="T406" s="8"/>
      <c r="U406" s="8"/>
      <c r="V406" s="9"/>
      <c r="W406" s="4" t="e">
        <f>VLOOKUP(V406,TIPOS_ANULACION!$D$5:$E$6,2,FALSE)</f>
        <v>#N/A</v>
      </c>
      <c r="X406" s="8"/>
      <c r="Y406" s="9"/>
      <c r="Z406" s="10"/>
      <c r="AA406" s="38">
        <f t="shared" si="13"/>
        <v>0</v>
      </c>
      <c r="AB406" s="9"/>
      <c r="AC406" s="4" t="e">
        <f>VLOOKUP(AB406,'ESTADOS ACTUALES CONTRATO'!$E$4:$F$11,2,FALSE)</f>
        <v>#N/A</v>
      </c>
      <c r="AD406" s="9"/>
      <c r="AE406" s="9"/>
      <c r="AF406" s="9"/>
      <c r="AG406" s="12"/>
    </row>
    <row r="407" spans="1:33" x14ac:dyDescent="0.25">
      <c r="A407" s="26"/>
      <c r="B407" s="3" t="e">
        <f>VLOOKUP(A407,LOCALIDAD!$A$3:$C$22,3,FALSE)</f>
        <v>#N/A</v>
      </c>
      <c r="C407" s="9"/>
      <c r="D407" s="37">
        <f t="shared" si="12"/>
        <v>0</v>
      </c>
      <c r="E407" s="33" t="str">
        <f>IFERROR(VLOOKUP(C407,RUBROS!A:B,2,FALSE),"")</f>
        <v/>
      </c>
      <c r="F407" s="33" t="str">
        <f>IFERROR(VLOOKUP(C407,RUBROS!A:E,5,FALSE),"")</f>
        <v/>
      </c>
      <c r="G407" s="9"/>
      <c r="H407" s="33" t="str">
        <f>IFERROR(VLOOKUP(G407,CONTRATISTAS!E:F,2,FALSE),"")</f>
        <v/>
      </c>
      <c r="I407" s="9"/>
      <c r="J407" s="4" t="e">
        <f>VLOOKUP(I407,TIPOS_CONTRATOS!$E$4:$F$19,2,FALSE)</f>
        <v>#N/A</v>
      </c>
      <c r="K407" s="9"/>
      <c r="L407" s="13"/>
      <c r="M407" s="9"/>
      <c r="N407" s="9"/>
      <c r="O407" s="10"/>
      <c r="P407" s="10"/>
      <c r="Q407" s="10"/>
      <c r="R407" s="10"/>
      <c r="S407" s="8"/>
      <c r="T407" s="8"/>
      <c r="U407" s="8"/>
      <c r="V407" s="9"/>
      <c r="W407" s="4" t="e">
        <f>VLOOKUP(V407,TIPOS_ANULACION!$D$5:$E$6,2,FALSE)</f>
        <v>#N/A</v>
      </c>
      <c r="X407" s="8"/>
      <c r="Y407" s="9"/>
      <c r="Z407" s="10"/>
      <c r="AA407" s="38">
        <f t="shared" si="13"/>
        <v>0</v>
      </c>
      <c r="AB407" s="9"/>
      <c r="AC407" s="4" t="e">
        <f>VLOOKUP(AB407,'ESTADOS ACTUALES CONTRATO'!$E$4:$F$11,2,FALSE)</f>
        <v>#N/A</v>
      </c>
      <c r="AD407" s="9"/>
      <c r="AE407" s="9"/>
      <c r="AF407" s="9"/>
      <c r="AG407" s="12"/>
    </row>
    <row r="408" spans="1:33" x14ac:dyDescent="0.25">
      <c r="A408" s="26"/>
      <c r="B408" s="3" t="e">
        <f>VLOOKUP(A408,LOCALIDAD!$A$3:$C$22,3,FALSE)</f>
        <v>#N/A</v>
      </c>
      <c r="C408" s="9"/>
      <c r="D408" s="37">
        <f t="shared" si="12"/>
        <v>0</v>
      </c>
      <c r="E408" s="33" t="str">
        <f>IFERROR(VLOOKUP(C408,RUBROS!A:B,2,FALSE),"")</f>
        <v/>
      </c>
      <c r="F408" s="33" t="str">
        <f>IFERROR(VLOOKUP(C408,RUBROS!A:E,5,FALSE),"")</f>
        <v/>
      </c>
      <c r="G408" s="9"/>
      <c r="H408" s="33" t="str">
        <f>IFERROR(VLOOKUP(G408,CONTRATISTAS!E:F,2,FALSE),"")</f>
        <v/>
      </c>
      <c r="I408" s="9"/>
      <c r="J408" s="4" t="e">
        <f>VLOOKUP(I408,TIPOS_CONTRATOS!$E$4:$F$19,2,FALSE)</f>
        <v>#N/A</v>
      </c>
      <c r="K408" s="9"/>
      <c r="L408" s="13"/>
      <c r="M408" s="9"/>
      <c r="N408" s="9"/>
      <c r="O408" s="10"/>
      <c r="P408" s="10"/>
      <c r="Q408" s="10"/>
      <c r="R408" s="10"/>
      <c r="S408" s="8"/>
      <c r="T408" s="8"/>
      <c r="U408" s="8"/>
      <c r="V408" s="9"/>
      <c r="W408" s="4" t="e">
        <f>VLOOKUP(V408,TIPOS_ANULACION!$D$5:$E$6,2,FALSE)</f>
        <v>#N/A</v>
      </c>
      <c r="X408" s="8"/>
      <c r="Y408" s="9"/>
      <c r="Z408" s="10"/>
      <c r="AA408" s="38">
        <f t="shared" si="13"/>
        <v>0</v>
      </c>
      <c r="AB408" s="9"/>
      <c r="AC408" s="4" t="e">
        <f>VLOOKUP(AB408,'ESTADOS ACTUALES CONTRATO'!$E$4:$F$11,2,FALSE)</f>
        <v>#N/A</v>
      </c>
      <c r="AD408" s="9"/>
      <c r="AE408" s="9"/>
      <c r="AF408" s="9"/>
      <c r="AG408" s="12"/>
    </row>
    <row r="409" spans="1:33" x14ac:dyDescent="0.25">
      <c r="A409" s="26"/>
      <c r="B409" s="3" t="e">
        <f>VLOOKUP(A409,LOCALIDAD!$A$3:$C$22,3,FALSE)</f>
        <v>#N/A</v>
      </c>
      <c r="C409" s="9"/>
      <c r="D409" s="37">
        <f t="shared" si="12"/>
        <v>0</v>
      </c>
      <c r="E409" s="33" t="str">
        <f>IFERROR(VLOOKUP(C409,RUBROS!A:B,2,FALSE),"")</f>
        <v/>
      </c>
      <c r="F409" s="33" t="str">
        <f>IFERROR(VLOOKUP(C409,RUBROS!A:E,5,FALSE),"")</f>
        <v/>
      </c>
      <c r="G409" s="9"/>
      <c r="H409" s="33" t="str">
        <f>IFERROR(VLOOKUP(G409,CONTRATISTAS!E:F,2,FALSE),"")</f>
        <v/>
      </c>
      <c r="I409" s="9"/>
      <c r="J409" s="4" t="e">
        <f>VLOOKUP(I409,TIPOS_CONTRATOS!$E$4:$F$19,2,FALSE)</f>
        <v>#N/A</v>
      </c>
      <c r="K409" s="9"/>
      <c r="L409" s="13"/>
      <c r="M409" s="9"/>
      <c r="N409" s="9"/>
      <c r="O409" s="10"/>
      <c r="P409" s="10"/>
      <c r="Q409" s="10"/>
      <c r="R409" s="10"/>
      <c r="S409" s="8"/>
      <c r="T409" s="8"/>
      <c r="U409" s="8"/>
      <c r="V409" s="9"/>
      <c r="W409" s="4" t="e">
        <f>VLOOKUP(V409,TIPOS_ANULACION!$D$5:$E$6,2,FALSE)</f>
        <v>#N/A</v>
      </c>
      <c r="X409" s="8"/>
      <c r="Y409" s="9"/>
      <c r="Z409" s="10"/>
      <c r="AA409" s="38">
        <f t="shared" si="13"/>
        <v>0</v>
      </c>
      <c r="AB409" s="9"/>
      <c r="AC409" s="4" t="e">
        <f>VLOOKUP(AB409,'ESTADOS ACTUALES CONTRATO'!$E$4:$F$11,2,FALSE)</f>
        <v>#N/A</v>
      </c>
      <c r="AD409" s="9"/>
      <c r="AE409" s="9"/>
      <c r="AF409" s="9"/>
      <c r="AG409" s="12"/>
    </row>
    <row r="410" spans="1:33" x14ac:dyDescent="0.25">
      <c r="A410" s="26"/>
      <c r="B410" s="3" t="e">
        <f>VLOOKUP(A410,LOCALIDAD!$A$3:$C$22,3,FALSE)</f>
        <v>#N/A</v>
      </c>
      <c r="C410" s="9"/>
      <c r="D410" s="37">
        <f t="shared" si="12"/>
        <v>0</v>
      </c>
      <c r="E410" s="33" t="str">
        <f>IFERROR(VLOOKUP(C410,RUBROS!A:B,2,FALSE),"")</f>
        <v/>
      </c>
      <c r="F410" s="33" t="str">
        <f>IFERROR(VLOOKUP(C410,RUBROS!A:E,5,FALSE),"")</f>
        <v/>
      </c>
      <c r="G410" s="9"/>
      <c r="H410" s="33" t="str">
        <f>IFERROR(VLOOKUP(G410,CONTRATISTAS!E:F,2,FALSE),"")</f>
        <v/>
      </c>
      <c r="I410" s="9"/>
      <c r="J410" s="4" t="e">
        <f>VLOOKUP(I410,TIPOS_CONTRATOS!$E$4:$F$19,2,FALSE)</f>
        <v>#N/A</v>
      </c>
      <c r="K410" s="9"/>
      <c r="L410" s="13"/>
      <c r="M410" s="9"/>
      <c r="N410" s="9"/>
      <c r="O410" s="10"/>
      <c r="P410" s="10"/>
      <c r="Q410" s="10"/>
      <c r="R410" s="10"/>
      <c r="S410" s="8"/>
      <c r="T410" s="8"/>
      <c r="U410" s="8"/>
      <c r="V410" s="9"/>
      <c r="W410" s="4" t="e">
        <f>VLOOKUP(V410,TIPOS_ANULACION!$D$5:$E$6,2,FALSE)</f>
        <v>#N/A</v>
      </c>
      <c r="X410" s="8"/>
      <c r="Y410" s="9"/>
      <c r="Z410" s="10"/>
      <c r="AA410" s="38">
        <f t="shared" si="13"/>
        <v>0</v>
      </c>
      <c r="AB410" s="9"/>
      <c r="AC410" s="4" t="e">
        <f>VLOOKUP(AB410,'ESTADOS ACTUALES CONTRATO'!$E$4:$F$11,2,FALSE)</f>
        <v>#N/A</v>
      </c>
      <c r="AD410" s="9"/>
      <c r="AE410" s="9"/>
      <c r="AF410" s="9"/>
      <c r="AG410" s="12"/>
    </row>
    <row r="411" spans="1:33" x14ac:dyDescent="0.25">
      <c r="A411" s="26"/>
      <c r="B411" s="3" t="e">
        <f>VLOOKUP(A411,LOCALIDAD!$A$3:$C$22,3,FALSE)</f>
        <v>#N/A</v>
      </c>
      <c r="C411" s="9"/>
      <c r="D411" s="37">
        <f t="shared" si="12"/>
        <v>0</v>
      </c>
      <c r="E411" s="33" t="str">
        <f>IFERROR(VLOOKUP(C411,RUBROS!A:B,2,FALSE),"")</f>
        <v/>
      </c>
      <c r="F411" s="33" t="str">
        <f>IFERROR(VLOOKUP(C411,RUBROS!A:E,5,FALSE),"")</f>
        <v/>
      </c>
      <c r="G411" s="9"/>
      <c r="H411" s="33" t="str">
        <f>IFERROR(VLOOKUP(G411,CONTRATISTAS!E:F,2,FALSE),"")</f>
        <v/>
      </c>
      <c r="I411" s="9"/>
      <c r="J411" s="4" t="e">
        <f>VLOOKUP(I411,TIPOS_CONTRATOS!$E$4:$F$19,2,FALSE)</f>
        <v>#N/A</v>
      </c>
      <c r="K411" s="9"/>
      <c r="L411" s="13"/>
      <c r="M411" s="9"/>
      <c r="N411" s="9"/>
      <c r="O411" s="10"/>
      <c r="P411" s="10"/>
      <c r="Q411" s="10"/>
      <c r="R411" s="10"/>
      <c r="S411" s="8"/>
      <c r="T411" s="8"/>
      <c r="U411" s="8"/>
      <c r="V411" s="9"/>
      <c r="W411" s="4" t="e">
        <f>VLOOKUP(V411,TIPOS_ANULACION!$D$5:$E$6,2,FALSE)</f>
        <v>#N/A</v>
      </c>
      <c r="X411" s="8"/>
      <c r="Y411" s="9"/>
      <c r="Z411" s="10"/>
      <c r="AA411" s="38">
        <f t="shared" si="13"/>
        <v>0</v>
      </c>
      <c r="AB411" s="9"/>
      <c r="AC411" s="4" t="e">
        <f>VLOOKUP(AB411,'ESTADOS ACTUALES CONTRATO'!$E$4:$F$11,2,FALSE)</f>
        <v>#N/A</v>
      </c>
      <c r="AD411" s="9"/>
      <c r="AE411" s="9"/>
      <c r="AF411" s="9"/>
      <c r="AG411" s="12"/>
    </row>
    <row r="412" spans="1:33" x14ac:dyDescent="0.25">
      <c r="A412" s="26"/>
      <c r="B412" s="3" t="e">
        <f>VLOOKUP(A412,LOCALIDAD!$A$3:$C$22,3,FALSE)</f>
        <v>#N/A</v>
      </c>
      <c r="C412" s="9"/>
      <c r="D412" s="37">
        <f t="shared" si="12"/>
        <v>0</v>
      </c>
      <c r="E412" s="33" t="str">
        <f>IFERROR(VLOOKUP(C412,RUBROS!A:B,2,FALSE),"")</f>
        <v/>
      </c>
      <c r="F412" s="33" t="str">
        <f>IFERROR(VLOOKUP(C412,RUBROS!A:E,5,FALSE),"")</f>
        <v/>
      </c>
      <c r="G412" s="9"/>
      <c r="H412" s="33" t="str">
        <f>IFERROR(VLOOKUP(G412,CONTRATISTAS!E:F,2,FALSE),"")</f>
        <v/>
      </c>
      <c r="I412" s="9"/>
      <c r="J412" s="4" t="e">
        <f>VLOOKUP(I412,TIPOS_CONTRATOS!$E$4:$F$19,2,FALSE)</f>
        <v>#N/A</v>
      </c>
      <c r="K412" s="9"/>
      <c r="L412" s="13"/>
      <c r="M412" s="9"/>
      <c r="N412" s="9"/>
      <c r="O412" s="10"/>
      <c r="P412" s="10"/>
      <c r="Q412" s="10"/>
      <c r="R412" s="10"/>
      <c r="S412" s="8"/>
      <c r="T412" s="8"/>
      <c r="U412" s="8"/>
      <c r="V412" s="9"/>
      <c r="W412" s="4" t="e">
        <f>VLOOKUP(V412,TIPOS_ANULACION!$D$5:$E$6,2,FALSE)</f>
        <v>#N/A</v>
      </c>
      <c r="X412" s="8"/>
      <c r="Y412" s="9"/>
      <c r="Z412" s="10"/>
      <c r="AA412" s="38">
        <f t="shared" si="13"/>
        <v>0</v>
      </c>
      <c r="AB412" s="9"/>
      <c r="AC412" s="4" t="e">
        <f>VLOOKUP(AB412,'ESTADOS ACTUALES CONTRATO'!$E$4:$F$11,2,FALSE)</f>
        <v>#N/A</v>
      </c>
      <c r="AD412" s="9"/>
      <c r="AE412" s="9"/>
      <c r="AF412" s="9"/>
      <c r="AG412" s="12"/>
    </row>
    <row r="413" spans="1:33" x14ac:dyDescent="0.25">
      <c r="A413" s="26"/>
      <c r="B413" s="3" t="e">
        <f>VLOOKUP(A413,LOCALIDAD!$A$3:$C$22,3,FALSE)</f>
        <v>#N/A</v>
      </c>
      <c r="C413" s="9"/>
      <c r="D413" s="37">
        <f t="shared" si="12"/>
        <v>0</v>
      </c>
      <c r="E413" s="33" t="str">
        <f>IFERROR(VLOOKUP(C413,RUBROS!A:B,2,FALSE),"")</f>
        <v/>
      </c>
      <c r="F413" s="33" t="str">
        <f>IFERROR(VLOOKUP(C413,RUBROS!A:E,5,FALSE),"")</f>
        <v/>
      </c>
      <c r="G413" s="9"/>
      <c r="H413" s="33" t="str">
        <f>IFERROR(VLOOKUP(G413,CONTRATISTAS!E:F,2,FALSE),"")</f>
        <v/>
      </c>
      <c r="I413" s="9"/>
      <c r="J413" s="4" t="e">
        <f>VLOOKUP(I413,TIPOS_CONTRATOS!$E$4:$F$19,2,FALSE)</f>
        <v>#N/A</v>
      </c>
      <c r="K413" s="9"/>
      <c r="L413" s="13"/>
      <c r="M413" s="9"/>
      <c r="N413" s="9"/>
      <c r="O413" s="10"/>
      <c r="P413" s="10"/>
      <c r="Q413" s="10"/>
      <c r="R413" s="10"/>
      <c r="S413" s="8"/>
      <c r="T413" s="8"/>
      <c r="U413" s="8"/>
      <c r="V413" s="9"/>
      <c r="W413" s="4" t="e">
        <f>VLOOKUP(V413,TIPOS_ANULACION!$D$5:$E$6,2,FALSE)</f>
        <v>#N/A</v>
      </c>
      <c r="X413" s="8"/>
      <c r="Y413" s="9"/>
      <c r="Z413" s="10"/>
      <c r="AA413" s="38">
        <f t="shared" si="13"/>
        <v>0</v>
      </c>
      <c r="AB413" s="9"/>
      <c r="AC413" s="4" t="e">
        <f>VLOOKUP(AB413,'ESTADOS ACTUALES CONTRATO'!$E$4:$F$11,2,FALSE)</f>
        <v>#N/A</v>
      </c>
      <c r="AD413" s="9"/>
      <c r="AE413" s="9"/>
      <c r="AF413" s="9"/>
      <c r="AG413" s="12"/>
    </row>
    <row r="414" spans="1:33" x14ac:dyDescent="0.25">
      <c r="A414" s="26"/>
      <c r="B414" s="3" t="e">
        <f>VLOOKUP(A414,LOCALIDAD!$A$3:$C$22,3,FALSE)</f>
        <v>#N/A</v>
      </c>
      <c r="C414" s="9"/>
      <c r="D414" s="37">
        <f t="shared" si="12"/>
        <v>0</v>
      </c>
      <c r="E414" s="33" t="str">
        <f>IFERROR(VLOOKUP(C414,RUBROS!A:B,2,FALSE),"")</f>
        <v/>
      </c>
      <c r="F414" s="33" t="str">
        <f>IFERROR(VLOOKUP(C414,RUBROS!A:E,5,FALSE),"")</f>
        <v/>
      </c>
      <c r="G414" s="9"/>
      <c r="H414" s="33" t="str">
        <f>IFERROR(VLOOKUP(G414,CONTRATISTAS!E:F,2,FALSE),"")</f>
        <v/>
      </c>
      <c r="I414" s="9"/>
      <c r="J414" s="4" t="e">
        <f>VLOOKUP(I414,TIPOS_CONTRATOS!$E$4:$F$19,2,FALSE)</f>
        <v>#N/A</v>
      </c>
      <c r="K414" s="9"/>
      <c r="L414" s="13"/>
      <c r="M414" s="9"/>
      <c r="N414" s="9"/>
      <c r="O414" s="10"/>
      <c r="P414" s="10"/>
      <c r="Q414" s="10"/>
      <c r="R414" s="10"/>
      <c r="S414" s="8"/>
      <c r="T414" s="8"/>
      <c r="U414" s="8"/>
      <c r="V414" s="9"/>
      <c r="W414" s="4" t="e">
        <f>VLOOKUP(V414,TIPOS_ANULACION!$D$5:$E$6,2,FALSE)</f>
        <v>#N/A</v>
      </c>
      <c r="X414" s="8"/>
      <c r="Y414" s="9"/>
      <c r="Z414" s="10"/>
      <c r="AA414" s="38">
        <f t="shared" si="13"/>
        <v>0</v>
      </c>
      <c r="AB414" s="9"/>
      <c r="AC414" s="4" t="e">
        <f>VLOOKUP(AB414,'ESTADOS ACTUALES CONTRATO'!$E$4:$F$11,2,FALSE)</f>
        <v>#N/A</v>
      </c>
      <c r="AD414" s="9"/>
      <c r="AE414" s="9"/>
      <c r="AF414" s="9"/>
      <c r="AG414" s="12"/>
    </row>
    <row r="415" spans="1:33" x14ac:dyDescent="0.25">
      <c r="A415" s="26"/>
      <c r="B415" s="3" t="e">
        <f>VLOOKUP(A415,LOCALIDAD!$A$3:$C$22,3,FALSE)</f>
        <v>#N/A</v>
      </c>
      <c r="C415" s="9"/>
      <c r="D415" s="37">
        <f t="shared" si="12"/>
        <v>0</v>
      </c>
      <c r="E415" s="33" t="str">
        <f>IFERROR(VLOOKUP(C415,RUBROS!A:B,2,FALSE),"")</f>
        <v/>
      </c>
      <c r="F415" s="33" t="str">
        <f>IFERROR(VLOOKUP(C415,RUBROS!A:E,5,FALSE),"")</f>
        <v/>
      </c>
      <c r="G415" s="9"/>
      <c r="H415" s="33" t="str">
        <f>IFERROR(VLOOKUP(G415,CONTRATISTAS!E:F,2,FALSE),"")</f>
        <v/>
      </c>
      <c r="I415" s="9"/>
      <c r="J415" s="4" t="e">
        <f>VLOOKUP(I415,TIPOS_CONTRATOS!$E$4:$F$19,2,FALSE)</f>
        <v>#N/A</v>
      </c>
      <c r="K415" s="9"/>
      <c r="L415" s="13"/>
      <c r="M415" s="9"/>
      <c r="N415" s="9"/>
      <c r="O415" s="10"/>
      <c r="P415" s="10"/>
      <c r="Q415" s="10"/>
      <c r="R415" s="10"/>
      <c r="S415" s="8"/>
      <c r="T415" s="8"/>
      <c r="U415" s="8"/>
      <c r="V415" s="9"/>
      <c r="W415" s="4" t="e">
        <f>VLOOKUP(V415,TIPOS_ANULACION!$D$5:$E$6,2,FALSE)</f>
        <v>#N/A</v>
      </c>
      <c r="X415" s="8"/>
      <c r="Y415" s="9"/>
      <c r="Z415" s="10"/>
      <c r="AA415" s="38">
        <f t="shared" si="13"/>
        <v>0</v>
      </c>
      <c r="AB415" s="9"/>
      <c r="AC415" s="4" t="e">
        <f>VLOOKUP(AB415,'ESTADOS ACTUALES CONTRATO'!$E$4:$F$11,2,FALSE)</f>
        <v>#N/A</v>
      </c>
      <c r="AD415" s="9"/>
      <c r="AE415" s="9"/>
      <c r="AF415" s="9"/>
      <c r="AG415" s="12"/>
    </row>
    <row r="416" spans="1:33" x14ac:dyDescent="0.25">
      <c r="A416" s="26"/>
      <c r="B416" s="3" t="e">
        <f>VLOOKUP(A416,LOCALIDAD!$A$3:$C$22,3,FALSE)</f>
        <v>#N/A</v>
      </c>
      <c r="C416" s="9"/>
      <c r="D416" s="37">
        <f t="shared" si="12"/>
        <v>0</v>
      </c>
      <c r="E416" s="33" t="str">
        <f>IFERROR(VLOOKUP(C416,RUBROS!A:B,2,FALSE),"")</f>
        <v/>
      </c>
      <c r="F416" s="33" t="str">
        <f>IFERROR(VLOOKUP(C416,RUBROS!A:E,5,FALSE),"")</f>
        <v/>
      </c>
      <c r="G416" s="9"/>
      <c r="H416" s="33" t="str">
        <f>IFERROR(VLOOKUP(G416,CONTRATISTAS!E:F,2,FALSE),"")</f>
        <v/>
      </c>
      <c r="I416" s="9"/>
      <c r="J416" s="4" t="e">
        <f>VLOOKUP(I416,TIPOS_CONTRATOS!$E$4:$F$19,2,FALSE)</f>
        <v>#N/A</v>
      </c>
      <c r="K416" s="9"/>
      <c r="L416" s="13"/>
      <c r="M416" s="9"/>
      <c r="N416" s="9"/>
      <c r="O416" s="10"/>
      <c r="P416" s="10"/>
      <c r="Q416" s="10"/>
      <c r="R416" s="10"/>
      <c r="S416" s="8"/>
      <c r="T416" s="8"/>
      <c r="U416" s="8"/>
      <c r="V416" s="9"/>
      <c r="W416" s="4" t="e">
        <f>VLOOKUP(V416,TIPOS_ANULACION!$D$5:$E$6,2,FALSE)</f>
        <v>#N/A</v>
      </c>
      <c r="X416" s="8"/>
      <c r="Y416" s="9"/>
      <c r="Z416" s="10"/>
      <c r="AA416" s="38">
        <f t="shared" si="13"/>
        <v>0</v>
      </c>
      <c r="AB416" s="9"/>
      <c r="AC416" s="4" t="e">
        <f>VLOOKUP(AB416,'ESTADOS ACTUALES CONTRATO'!$E$4:$F$11,2,FALSE)</f>
        <v>#N/A</v>
      </c>
      <c r="AD416" s="9"/>
      <c r="AE416" s="9"/>
      <c r="AF416" s="9"/>
      <c r="AG416" s="12"/>
    </row>
    <row r="417" spans="1:33" x14ac:dyDescent="0.25">
      <c r="A417" s="26"/>
      <c r="B417" s="3" t="e">
        <f>VLOOKUP(A417,LOCALIDAD!$A$3:$C$22,3,FALSE)</f>
        <v>#N/A</v>
      </c>
      <c r="C417" s="9"/>
      <c r="D417" s="37">
        <f t="shared" si="12"/>
        <v>0</v>
      </c>
      <c r="E417" s="33" t="str">
        <f>IFERROR(VLOOKUP(C417,RUBROS!A:B,2,FALSE),"")</f>
        <v/>
      </c>
      <c r="F417" s="33" t="str">
        <f>IFERROR(VLOOKUP(C417,RUBROS!A:E,5,FALSE),"")</f>
        <v/>
      </c>
      <c r="G417" s="9"/>
      <c r="H417" s="33" t="str">
        <f>IFERROR(VLOOKUP(G417,CONTRATISTAS!E:F,2,FALSE),"")</f>
        <v/>
      </c>
      <c r="I417" s="9"/>
      <c r="J417" s="4" t="e">
        <f>VLOOKUP(I417,TIPOS_CONTRATOS!$E$4:$F$19,2,FALSE)</f>
        <v>#N/A</v>
      </c>
      <c r="K417" s="9"/>
      <c r="L417" s="13"/>
      <c r="M417" s="9"/>
      <c r="N417" s="9"/>
      <c r="O417" s="10"/>
      <c r="P417" s="10"/>
      <c r="Q417" s="10"/>
      <c r="R417" s="10"/>
      <c r="S417" s="8"/>
      <c r="T417" s="8"/>
      <c r="U417" s="8"/>
      <c r="V417" s="9"/>
      <c r="W417" s="4" t="e">
        <f>VLOOKUP(V417,TIPOS_ANULACION!$D$5:$E$6,2,FALSE)</f>
        <v>#N/A</v>
      </c>
      <c r="X417" s="8"/>
      <c r="Y417" s="9"/>
      <c r="Z417" s="10"/>
      <c r="AA417" s="38">
        <f t="shared" si="13"/>
        <v>0</v>
      </c>
      <c r="AB417" s="9"/>
      <c r="AC417" s="4" t="e">
        <f>VLOOKUP(AB417,'ESTADOS ACTUALES CONTRATO'!$E$4:$F$11,2,FALSE)</f>
        <v>#N/A</v>
      </c>
      <c r="AD417" s="9"/>
      <c r="AE417" s="9"/>
      <c r="AF417" s="9"/>
      <c r="AG417" s="12"/>
    </row>
    <row r="418" spans="1:33" x14ac:dyDescent="0.25">
      <c r="A418" s="26"/>
      <c r="B418" s="3" t="e">
        <f>VLOOKUP(A418,LOCALIDAD!$A$3:$C$22,3,FALSE)</f>
        <v>#N/A</v>
      </c>
      <c r="C418" s="9"/>
      <c r="D418" s="37">
        <f t="shared" si="12"/>
        <v>0</v>
      </c>
      <c r="E418" s="33" t="str">
        <f>IFERROR(VLOOKUP(C418,RUBROS!A:B,2,FALSE),"")</f>
        <v/>
      </c>
      <c r="F418" s="33" t="str">
        <f>IFERROR(VLOOKUP(C418,RUBROS!A:E,5,FALSE),"")</f>
        <v/>
      </c>
      <c r="G418" s="9"/>
      <c r="H418" s="33" t="str">
        <f>IFERROR(VLOOKUP(G418,CONTRATISTAS!E:F,2,FALSE),"")</f>
        <v/>
      </c>
      <c r="I418" s="9"/>
      <c r="J418" s="4" t="e">
        <f>VLOOKUP(I418,TIPOS_CONTRATOS!$E$4:$F$19,2,FALSE)</f>
        <v>#N/A</v>
      </c>
      <c r="K418" s="9"/>
      <c r="L418" s="13"/>
      <c r="M418" s="9"/>
      <c r="N418" s="9"/>
      <c r="O418" s="10"/>
      <c r="P418" s="10"/>
      <c r="Q418" s="10"/>
      <c r="R418" s="10"/>
      <c r="S418" s="8"/>
      <c r="T418" s="8"/>
      <c r="U418" s="8"/>
      <c r="V418" s="9"/>
      <c r="W418" s="4" t="e">
        <f>VLOOKUP(V418,TIPOS_ANULACION!$D$5:$E$6,2,FALSE)</f>
        <v>#N/A</v>
      </c>
      <c r="X418" s="8"/>
      <c r="Y418" s="9"/>
      <c r="Z418" s="10"/>
      <c r="AA418" s="38">
        <f t="shared" si="13"/>
        <v>0</v>
      </c>
      <c r="AB418" s="9"/>
      <c r="AC418" s="4" t="e">
        <f>VLOOKUP(AB418,'ESTADOS ACTUALES CONTRATO'!$E$4:$F$11,2,FALSE)</f>
        <v>#N/A</v>
      </c>
      <c r="AD418" s="9"/>
      <c r="AE418" s="9"/>
      <c r="AF418" s="9"/>
      <c r="AG418" s="12"/>
    </row>
    <row r="419" spans="1:33" x14ac:dyDescent="0.25">
      <c r="A419" s="26"/>
      <c r="B419" s="3" t="e">
        <f>VLOOKUP(A419,LOCALIDAD!$A$3:$C$22,3,FALSE)</f>
        <v>#N/A</v>
      </c>
      <c r="C419" s="9"/>
      <c r="D419" s="37">
        <f t="shared" si="12"/>
        <v>0</v>
      </c>
      <c r="E419" s="33" t="str">
        <f>IFERROR(VLOOKUP(C419,RUBROS!A:B,2,FALSE),"")</f>
        <v/>
      </c>
      <c r="F419" s="33" t="str">
        <f>IFERROR(VLOOKUP(C419,RUBROS!A:E,5,FALSE),"")</f>
        <v/>
      </c>
      <c r="G419" s="9"/>
      <c r="H419" s="33" t="str">
        <f>IFERROR(VLOOKUP(G419,CONTRATISTAS!E:F,2,FALSE),"")</f>
        <v/>
      </c>
      <c r="I419" s="9"/>
      <c r="J419" s="4" t="e">
        <f>VLOOKUP(I419,TIPOS_CONTRATOS!$E$4:$F$19,2,FALSE)</f>
        <v>#N/A</v>
      </c>
      <c r="K419" s="9"/>
      <c r="L419" s="13"/>
      <c r="M419" s="9"/>
      <c r="N419" s="9"/>
      <c r="O419" s="10"/>
      <c r="P419" s="10"/>
      <c r="Q419" s="10"/>
      <c r="R419" s="10"/>
      <c r="S419" s="8"/>
      <c r="T419" s="8"/>
      <c r="U419" s="8"/>
      <c r="V419" s="9"/>
      <c r="W419" s="4" t="e">
        <f>VLOOKUP(V419,TIPOS_ANULACION!$D$5:$E$6,2,FALSE)</f>
        <v>#N/A</v>
      </c>
      <c r="X419" s="8"/>
      <c r="Y419" s="9"/>
      <c r="Z419" s="10"/>
      <c r="AA419" s="38">
        <f t="shared" si="13"/>
        <v>0</v>
      </c>
      <c r="AB419" s="9"/>
      <c r="AC419" s="4" t="e">
        <f>VLOOKUP(AB419,'ESTADOS ACTUALES CONTRATO'!$E$4:$F$11,2,FALSE)</f>
        <v>#N/A</v>
      </c>
      <c r="AD419" s="9"/>
      <c r="AE419" s="9"/>
      <c r="AF419" s="9"/>
      <c r="AG419" s="12"/>
    </row>
    <row r="420" spans="1:33" x14ac:dyDescent="0.25">
      <c r="A420" s="26"/>
      <c r="B420" s="3" t="e">
        <f>VLOOKUP(A420,LOCALIDAD!$A$3:$C$22,3,FALSE)</f>
        <v>#N/A</v>
      </c>
      <c r="C420" s="9"/>
      <c r="D420" s="37">
        <f t="shared" si="12"/>
        <v>0</v>
      </c>
      <c r="E420" s="33" t="str">
        <f>IFERROR(VLOOKUP(C420,RUBROS!A:B,2,FALSE),"")</f>
        <v/>
      </c>
      <c r="F420" s="33" t="str">
        <f>IFERROR(VLOOKUP(C420,RUBROS!A:E,5,FALSE),"")</f>
        <v/>
      </c>
      <c r="G420" s="9"/>
      <c r="H420" s="33" t="str">
        <f>IFERROR(VLOOKUP(G420,CONTRATISTAS!E:F,2,FALSE),"")</f>
        <v/>
      </c>
      <c r="I420" s="9"/>
      <c r="J420" s="4" t="e">
        <f>VLOOKUP(I420,TIPOS_CONTRATOS!$E$4:$F$19,2,FALSE)</f>
        <v>#N/A</v>
      </c>
      <c r="K420" s="9"/>
      <c r="L420" s="13"/>
      <c r="M420" s="9"/>
      <c r="N420" s="9"/>
      <c r="O420" s="10"/>
      <c r="P420" s="10"/>
      <c r="Q420" s="10"/>
      <c r="R420" s="10"/>
      <c r="S420" s="8"/>
      <c r="T420" s="8"/>
      <c r="U420" s="8"/>
      <c r="V420" s="9"/>
      <c r="W420" s="4" t="e">
        <f>VLOOKUP(V420,TIPOS_ANULACION!$D$5:$E$6,2,FALSE)</f>
        <v>#N/A</v>
      </c>
      <c r="X420" s="8"/>
      <c r="Y420" s="9"/>
      <c r="Z420" s="10"/>
      <c r="AA420" s="38">
        <f t="shared" si="13"/>
        <v>0</v>
      </c>
      <c r="AB420" s="9"/>
      <c r="AC420" s="4" t="e">
        <f>VLOOKUP(AB420,'ESTADOS ACTUALES CONTRATO'!$E$4:$F$11,2,FALSE)</f>
        <v>#N/A</v>
      </c>
      <c r="AD420" s="9"/>
      <c r="AE420" s="9"/>
      <c r="AF420" s="9"/>
      <c r="AG420" s="12"/>
    </row>
    <row r="421" spans="1:33" x14ac:dyDescent="0.25">
      <c r="A421" s="26"/>
      <c r="B421" s="3" t="e">
        <f>VLOOKUP(A421,LOCALIDAD!$A$3:$C$22,3,FALSE)</f>
        <v>#N/A</v>
      </c>
      <c r="C421" s="9"/>
      <c r="D421" s="37">
        <f t="shared" si="12"/>
        <v>0</v>
      </c>
      <c r="E421" s="33" t="str">
        <f>IFERROR(VLOOKUP(C421,RUBROS!A:B,2,FALSE),"")</f>
        <v/>
      </c>
      <c r="F421" s="33" t="str">
        <f>IFERROR(VLOOKUP(C421,RUBROS!A:E,5,FALSE),"")</f>
        <v/>
      </c>
      <c r="G421" s="9"/>
      <c r="H421" s="33" t="str">
        <f>IFERROR(VLOOKUP(G421,CONTRATISTAS!E:F,2,FALSE),"")</f>
        <v/>
      </c>
      <c r="I421" s="9"/>
      <c r="J421" s="4" t="e">
        <f>VLOOKUP(I421,TIPOS_CONTRATOS!$E$4:$F$19,2,FALSE)</f>
        <v>#N/A</v>
      </c>
      <c r="K421" s="9"/>
      <c r="L421" s="13"/>
      <c r="M421" s="9"/>
      <c r="N421" s="9"/>
      <c r="O421" s="10"/>
      <c r="P421" s="10"/>
      <c r="Q421" s="10"/>
      <c r="R421" s="10"/>
      <c r="S421" s="8"/>
      <c r="T421" s="8"/>
      <c r="U421" s="8"/>
      <c r="V421" s="9"/>
      <c r="W421" s="4" t="e">
        <f>VLOOKUP(V421,TIPOS_ANULACION!$D$5:$E$6,2,FALSE)</f>
        <v>#N/A</v>
      </c>
      <c r="X421" s="8"/>
      <c r="Y421" s="9"/>
      <c r="Z421" s="10"/>
      <c r="AA421" s="38">
        <f t="shared" si="13"/>
        <v>0</v>
      </c>
      <c r="AB421" s="9"/>
      <c r="AC421" s="4" t="e">
        <f>VLOOKUP(AB421,'ESTADOS ACTUALES CONTRATO'!$E$4:$F$11,2,FALSE)</f>
        <v>#N/A</v>
      </c>
      <c r="AD421" s="9"/>
      <c r="AE421" s="9"/>
      <c r="AF421" s="9"/>
      <c r="AG421" s="12"/>
    </row>
    <row r="422" spans="1:33" x14ac:dyDescent="0.25">
      <c r="A422" s="26"/>
      <c r="B422" s="3" t="e">
        <f>VLOOKUP(A422,LOCALIDAD!$A$3:$C$22,3,FALSE)</f>
        <v>#N/A</v>
      </c>
      <c r="C422" s="9"/>
      <c r="D422" s="37">
        <f t="shared" si="12"/>
        <v>0</v>
      </c>
      <c r="E422" s="33" t="str">
        <f>IFERROR(VLOOKUP(C422,RUBROS!A:B,2,FALSE),"")</f>
        <v/>
      </c>
      <c r="F422" s="33" t="str">
        <f>IFERROR(VLOOKUP(C422,RUBROS!A:E,5,FALSE),"")</f>
        <v/>
      </c>
      <c r="G422" s="9"/>
      <c r="H422" s="33" t="str">
        <f>IFERROR(VLOOKUP(G422,CONTRATISTAS!E:F,2,FALSE),"")</f>
        <v/>
      </c>
      <c r="I422" s="9"/>
      <c r="J422" s="4" t="e">
        <f>VLOOKUP(I422,TIPOS_CONTRATOS!$E$4:$F$19,2,FALSE)</f>
        <v>#N/A</v>
      </c>
      <c r="K422" s="9"/>
      <c r="L422" s="13"/>
      <c r="M422" s="9"/>
      <c r="N422" s="9"/>
      <c r="O422" s="10"/>
      <c r="P422" s="10"/>
      <c r="Q422" s="10"/>
      <c r="R422" s="10"/>
      <c r="S422" s="8"/>
      <c r="T422" s="8"/>
      <c r="U422" s="8"/>
      <c r="V422" s="9"/>
      <c r="W422" s="4" t="e">
        <f>VLOOKUP(V422,TIPOS_ANULACION!$D$5:$E$6,2,FALSE)</f>
        <v>#N/A</v>
      </c>
      <c r="X422" s="8"/>
      <c r="Y422" s="9"/>
      <c r="Z422" s="10"/>
      <c r="AA422" s="38">
        <f t="shared" si="13"/>
        <v>0</v>
      </c>
      <c r="AB422" s="9"/>
      <c r="AC422" s="4" t="e">
        <f>VLOOKUP(AB422,'ESTADOS ACTUALES CONTRATO'!$E$4:$F$11,2,FALSE)</f>
        <v>#N/A</v>
      </c>
      <c r="AD422" s="9"/>
      <c r="AE422" s="9"/>
      <c r="AF422" s="9"/>
      <c r="AG422" s="12"/>
    </row>
    <row r="423" spans="1:33" x14ac:dyDescent="0.25">
      <c r="A423" s="26"/>
      <c r="B423" s="3" t="e">
        <f>VLOOKUP(A423,LOCALIDAD!$A$3:$C$22,3,FALSE)</f>
        <v>#N/A</v>
      </c>
      <c r="C423" s="9"/>
      <c r="D423" s="37">
        <f t="shared" si="12"/>
        <v>0</v>
      </c>
      <c r="E423" s="33" t="str">
        <f>IFERROR(VLOOKUP(C423,RUBROS!A:B,2,FALSE),"")</f>
        <v/>
      </c>
      <c r="F423" s="33" t="str">
        <f>IFERROR(VLOOKUP(C423,RUBROS!A:E,5,FALSE),"")</f>
        <v/>
      </c>
      <c r="G423" s="9"/>
      <c r="H423" s="33" t="str">
        <f>IFERROR(VLOOKUP(G423,CONTRATISTAS!E:F,2,FALSE),"")</f>
        <v/>
      </c>
      <c r="I423" s="9"/>
      <c r="J423" s="4" t="e">
        <f>VLOOKUP(I423,TIPOS_CONTRATOS!$E$4:$F$19,2,FALSE)</f>
        <v>#N/A</v>
      </c>
      <c r="K423" s="9"/>
      <c r="L423" s="13"/>
      <c r="M423" s="9"/>
      <c r="N423" s="9"/>
      <c r="O423" s="10"/>
      <c r="P423" s="10"/>
      <c r="Q423" s="10"/>
      <c r="R423" s="10"/>
      <c r="S423" s="8"/>
      <c r="T423" s="8"/>
      <c r="U423" s="8"/>
      <c r="V423" s="9"/>
      <c r="W423" s="4" t="e">
        <f>VLOOKUP(V423,TIPOS_ANULACION!$D$5:$E$6,2,FALSE)</f>
        <v>#N/A</v>
      </c>
      <c r="X423" s="8"/>
      <c r="Y423" s="9"/>
      <c r="Z423" s="10"/>
      <c r="AA423" s="38">
        <f t="shared" si="13"/>
        <v>0</v>
      </c>
      <c r="AB423" s="9"/>
      <c r="AC423" s="4" t="e">
        <f>VLOOKUP(AB423,'ESTADOS ACTUALES CONTRATO'!$E$4:$F$11,2,FALSE)</f>
        <v>#N/A</v>
      </c>
      <c r="AD423" s="9"/>
      <c r="AE423" s="9"/>
      <c r="AF423" s="9"/>
      <c r="AG423" s="12"/>
    </row>
    <row r="424" spans="1:33" x14ac:dyDescent="0.25">
      <c r="A424" s="26"/>
      <c r="B424" s="3" t="e">
        <f>VLOOKUP(A424,LOCALIDAD!$A$3:$C$22,3,FALSE)</f>
        <v>#N/A</v>
      </c>
      <c r="C424" s="9"/>
      <c r="D424" s="37">
        <f t="shared" si="12"/>
        <v>0</v>
      </c>
      <c r="E424" s="33" t="str">
        <f>IFERROR(VLOOKUP(C424,RUBROS!A:B,2,FALSE),"")</f>
        <v/>
      </c>
      <c r="F424" s="33" t="str">
        <f>IFERROR(VLOOKUP(C424,RUBROS!A:E,5,FALSE),"")</f>
        <v/>
      </c>
      <c r="G424" s="9"/>
      <c r="H424" s="33" t="str">
        <f>IFERROR(VLOOKUP(G424,CONTRATISTAS!E:F,2,FALSE),"")</f>
        <v/>
      </c>
      <c r="I424" s="9"/>
      <c r="J424" s="4" t="e">
        <f>VLOOKUP(I424,TIPOS_CONTRATOS!$E$4:$F$19,2,FALSE)</f>
        <v>#N/A</v>
      </c>
      <c r="K424" s="9"/>
      <c r="L424" s="13"/>
      <c r="M424" s="9"/>
      <c r="N424" s="9"/>
      <c r="O424" s="10"/>
      <c r="P424" s="10"/>
      <c r="Q424" s="10"/>
      <c r="R424" s="10"/>
      <c r="S424" s="8"/>
      <c r="T424" s="8"/>
      <c r="U424" s="8"/>
      <c r="V424" s="9"/>
      <c r="W424" s="4" t="e">
        <f>VLOOKUP(V424,TIPOS_ANULACION!$D$5:$E$6,2,FALSE)</f>
        <v>#N/A</v>
      </c>
      <c r="X424" s="8"/>
      <c r="Y424" s="9"/>
      <c r="Z424" s="10"/>
      <c r="AA424" s="38">
        <f t="shared" si="13"/>
        <v>0</v>
      </c>
      <c r="AB424" s="9"/>
      <c r="AC424" s="4" t="e">
        <f>VLOOKUP(AB424,'ESTADOS ACTUALES CONTRATO'!$E$4:$F$11,2,FALSE)</f>
        <v>#N/A</v>
      </c>
      <c r="AD424" s="9"/>
      <c r="AE424" s="9"/>
      <c r="AF424" s="9"/>
      <c r="AG424" s="12"/>
    </row>
    <row r="425" spans="1:33" x14ac:dyDescent="0.25">
      <c r="A425" s="26"/>
      <c r="B425" s="3" t="e">
        <f>VLOOKUP(A425,LOCALIDAD!$A$3:$C$22,3,FALSE)</f>
        <v>#N/A</v>
      </c>
      <c r="C425" s="9"/>
      <c r="D425" s="37">
        <f t="shared" si="12"/>
        <v>0</v>
      </c>
      <c r="E425" s="33" t="str">
        <f>IFERROR(VLOOKUP(C425,RUBROS!A:B,2,FALSE),"")</f>
        <v/>
      </c>
      <c r="F425" s="33" t="str">
        <f>IFERROR(VLOOKUP(C425,RUBROS!A:E,5,FALSE),"")</f>
        <v/>
      </c>
      <c r="G425" s="9"/>
      <c r="H425" s="33" t="str">
        <f>IFERROR(VLOOKUP(G425,CONTRATISTAS!E:F,2,FALSE),"")</f>
        <v/>
      </c>
      <c r="I425" s="9"/>
      <c r="J425" s="4" t="e">
        <f>VLOOKUP(I425,TIPOS_CONTRATOS!$E$4:$F$19,2,FALSE)</f>
        <v>#N/A</v>
      </c>
      <c r="K425" s="9"/>
      <c r="L425" s="13"/>
      <c r="M425" s="9"/>
      <c r="N425" s="9"/>
      <c r="O425" s="10"/>
      <c r="P425" s="10"/>
      <c r="Q425" s="10"/>
      <c r="R425" s="10"/>
      <c r="S425" s="8"/>
      <c r="T425" s="8"/>
      <c r="U425" s="8"/>
      <c r="V425" s="9"/>
      <c r="W425" s="4" t="e">
        <f>VLOOKUP(V425,TIPOS_ANULACION!$D$5:$E$6,2,FALSE)</f>
        <v>#N/A</v>
      </c>
      <c r="X425" s="8"/>
      <c r="Y425" s="9"/>
      <c r="Z425" s="10"/>
      <c r="AA425" s="38">
        <f t="shared" si="13"/>
        <v>0</v>
      </c>
      <c r="AB425" s="9"/>
      <c r="AC425" s="4" t="e">
        <f>VLOOKUP(AB425,'ESTADOS ACTUALES CONTRATO'!$E$4:$F$11,2,FALSE)</f>
        <v>#N/A</v>
      </c>
      <c r="AD425" s="9"/>
      <c r="AE425" s="9"/>
      <c r="AF425" s="9"/>
      <c r="AG425" s="12"/>
    </row>
    <row r="426" spans="1:33" x14ac:dyDescent="0.25">
      <c r="A426" s="26"/>
      <c r="B426" s="3" t="e">
        <f>VLOOKUP(A426,LOCALIDAD!$A$3:$C$22,3,FALSE)</f>
        <v>#N/A</v>
      </c>
      <c r="C426" s="9"/>
      <c r="D426" s="37">
        <f t="shared" si="12"/>
        <v>0</v>
      </c>
      <c r="E426" s="33" t="str">
        <f>IFERROR(VLOOKUP(C426,RUBROS!A:B,2,FALSE),"")</f>
        <v/>
      </c>
      <c r="F426" s="33" t="str">
        <f>IFERROR(VLOOKUP(C426,RUBROS!A:E,5,FALSE),"")</f>
        <v/>
      </c>
      <c r="G426" s="9"/>
      <c r="H426" s="33" t="str">
        <f>IFERROR(VLOOKUP(G426,CONTRATISTAS!E:F,2,FALSE),"")</f>
        <v/>
      </c>
      <c r="I426" s="9"/>
      <c r="J426" s="4" t="e">
        <f>VLOOKUP(I426,TIPOS_CONTRATOS!$E$4:$F$19,2,FALSE)</f>
        <v>#N/A</v>
      </c>
      <c r="K426" s="9"/>
      <c r="L426" s="13"/>
      <c r="M426" s="9"/>
      <c r="N426" s="9"/>
      <c r="O426" s="10"/>
      <c r="P426" s="10"/>
      <c r="Q426" s="10"/>
      <c r="R426" s="10"/>
      <c r="S426" s="8"/>
      <c r="T426" s="8"/>
      <c r="U426" s="8"/>
      <c r="V426" s="9"/>
      <c r="W426" s="4" t="e">
        <f>VLOOKUP(V426,TIPOS_ANULACION!$D$5:$E$6,2,FALSE)</f>
        <v>#N/A</v>
      </c>
      <c r="X426" s="8"/>
      <c r="Y426" s="9"/>
      <c r="Z426" s="10"/>
      <c r="AA426" s="38">
        <f t="shared" si="13"/>
        <v>0</v>
      </c>
      <c r="AB426" s="9"/>
      <c r="AC426" s="4" t="e">
        <f>VLOOKUP(AB426,'ESTADOS ACTUALES CONTRATO'!$E$4:$F$11,2,FALSE)</f>
        <v>#N/A</v>
      </c>
      <c r="AD426" s="9"/>
      <c r="AE426" s="9"/>
      <c r="AF426" s="9"/>
      <c r="AG426" s="12"/>
    </row>
    <row r="427" spans="1:33" x14ac:dyDescent="0.25">
      <c r="A427" s="26"/>
      <c r="B427" s="3" t="e">
        <f>VLOOKUP(A427,LOCALIDAD!$A$3:$C$22,3,FALSE)</f>
        <v>#N/A</v>
      </c>
      <c r="C427" s="9"/>
      <c r="D427" s="37">
        <f t="shared" si="12"/>
        <v>0</v>
      </c>
      <c r="E427" s="33" t="str">
        <f>IFERROR(VLOOKUP(C427,RUBROS!A:B,2,FALSE),"")</f>
        <v/>
      </c>
      <c r="F427" s="33" t="str">
        <f>IFERROR(VLOOKUP(C427,RUBROS!A:E,5,FALSE),"")</f>
        <v/>
      </c>
      <c r="G427" s="9"/>
      <c r="H427" s="33" t="str">
        <f>IFERROR(VLOOKUP(G427,CONTRATISTAS!E:F,2,FALSE),"")</f>
        <v/>
      </c>
      <c r="I427" s="9"/>
      <c r="J427" s="4" t="e">
        <f>VLOOKUP(I427,TIPOS_CONTRATOS!$E$4:$F$19,2,FALSE)</f>
        <v>#N/A</v>
      </c>
      <c r="K427" s="9"/>
      <c r="L427" s="13"/>
      <c r="M427" s="9"/>
      <c r="N427" s="9"/>
      <c r="O427" s="10"/>
      <c r="P427" s="10"/>
      <c r="Q427" s="10"/>
      <c r="R427" s="10"/>
      <c r="S427" s="8"/>
      <c r="T427" s="8"/>
      <c r="U427" s="8"/>
      <c r="V427" s="9"/>
      <c r="W427" s="4" t="e">
        <f>VLOOKUP(V427,TIPOS_ANULACION!$D$5:$E$6,2,FALSE)</f>
        <v>#N/A</v>
      </c>
      <c r="X427" s="8"/>
      <c r="Y427" s="9"/>
      <c r="Z427" s="10"/>
      <c r="AA427" s="38">
        <f t="shared" si="13"/>
        <v>0</v>
      </c>
      <c r="AB427" s="9"/>
      <c r="AC427" s="4" t="e">
        <f>VLOOKUP(AB427,'ESTADOS ACTUALES CONTRATO'!$E$4:$F$11,2,FALSE)</f>
        <v>#N/A</v>
      </c>
      <c r="AD427" s="9"/>
      <c r="AE427" s="9"/>
      <c r="AF427" s="9"/>
      <c r="AG427" s="12"/>
    </row>
    <row r="428" spans="1:33" x14ac:dyDescent="0.25">
      <c r="A428" s="26"/>
      <c r="B428" s="3" t="e">
        <f>VLOOKUP(A428,LOCALIDAD!$A$3:$C$22,3,FALSE)</f>
        <v>#N/A</v>
      </c>
      <c r="C428" s="9"/>
      <c r="D428" s="37">
        <f t="shared" si="12"/>
        <v>0</v>
      </c>
      <c r="E428" s="33" t="str">
        <f>IFERROR(VLOOKUP(C428,RUBROS!A:B,2,FALSE),"")</f>
        <v/>
      </c>
      <c r="F428" s="33" t="str">
        <f>IFERROR(VLOOKUP(C428,RUBROS!A:E,5,FALSE),"")</f>
        <v/>
      </c>
      <c r="G428" s="9"/>
      <c r="H428" s="33" t="str">
        <f>IFERROR(VLOOKUP(G428,CONTRATISTAS!E:F,2,FALSE),"")</f>
        <v/>
      </c>
      <c r="I428" s="9"/>
      <c r="J428" s="4" t="e">
        <f>VLOOKUP(I428,TIPOS_CONTRATOS!$E$4:$F$19,2,FALSE)</f>
        <v>#N/A</v>
      </c>
      <c r="K428" s="9"/>
      <c r="L428" s="13"/>
      <c r="M428" s="9"/>
      <c r="N428" s="9"/>
      <c r="O428" s="10"/>
      <c r="P428" s="10"/>
      <c r="Q428" s="10"/>
      <c r="R428" s="10"/>
      <c r="S428" s="8"/>
      <c r="T428" s="8"/>
      <c r="U428" s="8"/>
      <c r="V428" s="9"/>
      <c r="W428" s="4" t="e">
        <f>VLOOKUP(V428,TIPOS_ANULACION!$D$5:$E$6,2,FALSE)</f>
        <v>#N/A</v>
      </c>
      <c r="X428" s="8"/>
      <c r="Y428" s="9"/>
      <c r="Z428" s="10"/>
      <c r="AA428" s="38">
        <f t="shared" si="13"/>
        <v>0</v>
      </c>
      <c r="AB428" s="9"/>
      <c r="AC428" s="4" t="e">
        <f>VLOOKUP(AB428,'ESTADOS ACTUALES CONTRATO'!$E$4:$F$11,2,FALSE)</f>
        <v>#N/A</v>
      </c>
      <c r="AD428" s="9"/>
      <c r="AE428" s="9"/>
      <c r="AF428" s="9"/>
      <c r="AG428" s="12"/>
    </row>
    <row r="429" spans="1:33" x14ac:dyDescent="0.25">
      <c r="A429" s="26"/>
      <c r="B429" s="3" t="e">
        <f>VLOOKUP(A429,LOCALIDAD!$A$3:$C$22,3,FALSE)</f>
        <v>#N/A</v>
      </c>
      <c r="C429" s="9"/>
      <c r="D429" s="37">
        <f t="shared" si="12"/>
        <v>0</v>
      </c>
      <c r="E429" s="33" t="str">
        <f>IFERROR(VLOOKUP(C429,RUBROS!A:B,2,FALSE),"")</f>
        <v/>
      </c>
      <c r="F429" s="33" t="str">
        <f>IFERROR(VLOOKUP(C429,RUBROS!A:E,5,FALSE),"")</f>
        <v/>
      </c>
      <c r="G429" s="9"/>
      <c r="H429" s="33" t="str">
        <f>IFERROR(VLOOKUP(G429,CONTRATISTAS!E:F,2,FALSE),"")</f>
        <v/>
      </c>
      <c r="I429" s="9"/>
      <c r="J429" s="4" t="e">
        <f>VLOOKUP(I429,TIPOS_CONTRATOS!$E$4:$F$19,2,FALSE)</f>
        <v>#N/A</v>
      </c>
      <c r="K429" s="9"/>
      <c r="L429" s="13"/>
      <c r="M429" s="9"/>
      <c r="N429" s="9"/>
      <c r="O429" s="10"/>
      <c r="P429" s="10"/>
      <c r="Q429" s="10"/>
      <c r="R429" s="10"/>
      <c r="S429" s="8"/>
      <c r="T429" s="8"/>
      <c r="U429" s="8"/>
      <c r="V429" s="9"/>
      <c r="W429" s="4" t="e">
        <f>VLOOKUP(V429,TIPOS_ANULACION!$D$5:$E$6,2,FALSE)</f>
        <v>#N/A</v>
      </c>
      <c r="X429" s="8"/>
      <c r="Y429" s="9"/>
      <c r="Z429" s="10"/>
      <c r="AA429" s="38">
        <f t="shared" si="13"/>
        <v>0</v>
      </c>
      <c r="AB429" s="9"/>
      <c r="AC429" s="4" t="e">
        <f>VLOOKUP(AB429,'ESTADOS ACTUALES CONTRATO'!$E$4:$F$11,2,FALSE)</f>
        <v>#N/A</v>
      </c>
      <c r="AD429" s="9"/>
      <c r="AE429" s="9"/>
      <c r="AF429" s="9"/>
      <c r="AG429" s="12"/>
    </row>
    <row r="430" spans="1:33" x14ac:dyDescent="0.25">
      <c r="A430" s="26"/>
      <c r="B430" s="3" t="e">
        <f>VLOOKUP(A430,LOCALIDAD!$A$3:$C$22,3,FALSE)</f>
        <v>#N/A</v>
      </c>
      <c r="C430" s="9"/>
      <c r="D430" s="37">
        <f t="shared" si="12"/>
        <v>0</v>
      </c>
      <c r="E430" s="33" t="str">
        <f>IFERROR(VLOOKUP(C430,RUBROS!A:B,2,FALSE),"")</f>
        <v/>
      </c>
      <c r="F430" s="33" t="str">
        <f>IFERROR(VLOOKUP(C430,RUBROS!A:E,5,FALSE),"")</f>
        <v/>
      </c>
      <c r="G430" s="9"/>
      <c r="H430" s="33" t="str">
        <f>IFERROR(VLOOKUP(G430,CONTRATISTAS!E:F,2,FALSE),"")</f>
        <v/>
      </c>
      <c r="I430" s="9"/>
      <c r="J430" s="4" t="e">
        <f>VLOOKUP(I430,TIPOS_CONTRATOS!$E$4:$F$19,2,FALSE)</f>
        <v>#N/A</v>
      </c>
      <c r="K430" s="9"/>
      <c r="L430" s="13"/>
      <c r="M430" s="9"/>
      <c r="N430" s="9"/>
      <c r="O430" s="10"/>
      <c r="P430" s="10"/>
      <c r="Q430" s="10"/>
      <c r="R430" s="10"/>
      <c r="S430" s="8"/>
      <c r="T430" s="8"/>
      <c r="U430" s="8"/>
      <c r="V430" s="9"/>
      <c r="W430" s="4" t="e">
        <f>VLOOKUP(V430,TIPOS_ANULACION!$D$5:$E$6,2,FALSE)</f>
        <v>#N/A</v>
      </c>
      <c r="X430" s="8"/>
      <c r="Y430" s="9"/>
      <c r="Z430" s="10"/>
      <c r="AA430" s="38">
        <f t="shared" si="13"/>
        <v>0</v>
      </c>
      <c r="AB430" s="9"/>
      <c r="AC430" s="4" t="e">
        <f>VLOOKUP(AB430,'ESTADOS ACTUALES CONTRATO'!$E$4:$F$11,2,FALSE)</f>
        <v>#N/A</v>
      </c>
      <c r="AD430" s="9"/>
      <c r="AE430" s="9"/>
      <c r="AF430" s="9"/>
      <c r="AG430" s="12"/>
    </row>
    <row r="431" spans="1:33" x14ac:dyDescent="0.25">
      <c r="A431" s="26"/>
      <c r="B431" s="3" t="e">
        <f>VLOOKUP(A431,LOCALIDAD!$A$3:$C$22,3,FALSE)</f>
        <v>#N/A</v>
      </c>
      <c r="C431" s="9"/>
      <c r="D431" s="37">
        <f t="shared" si="12"/>
        <v>0</v>
      </c>
      <c r="E431" s="33" t="str">
        <f>IFERROR(VLOOKUP(C431,RUBROS!A:B,2,FALSE),"")</f>
        <v/>
      </c>
      <c r="F431" s="33" t="str">
        <f>IFERROR(VLOOKUP(C431,RUBROS!A:E,5,FALSE),"")</f>
        <v/>
      </c>
      <c r="G431" s="9"/>
      <c r="H431" s="33" t="str">
        <f>IFERROR(VLOOKUP(G431,CONTRATISTAS!E:F,2,FALSE),"")</f>
        <v/>
      </c>
      <c r="I431" s="9"/>
      <c r="J431" s="4" t="e">
        <f>VLOOKUP(I431,TIPOS_CONTRATOS!$E$4:$F$19,2,FALSE)</f>
        <v>#N/A</v>
      </c>
      <c r="K431" s="9"/>
      <c r="L431" s="13"/>
      <c r="M431" s="9"/>
      <c r="N431" s="9"/>
      <c r="O431" s="10"/>
      <c r="P431" s="10"/>
      <c r="Q431" s="10"/>
      <c r="R431" s="10"/>
      <c r="S431" s="8"/>
      <c r="T431" s="8"/>
      <c r="U431" s="8"/>
      <c r="V431" s="9"/>
      <c r="W431" s="4" t="e">
        <f>VLOOKUP(V431,TIPOS_ANULACION!$D$5:$E$6,2,FALSE)</f>
        <v>#N/A</v>
      </c>
      <c r="X431" s="8"/>
      <c r="Y431" s="9"/>
      <c r="Z431" s="10"/>
      <c r="AA431" s="38">
        <f t="shared" si="13"/>
        <v>0</v>
      </c>
      <c r="AB431" s="9"/>
      <c r="AC431" s="4" t="e">
        <f>VLOOKUP(AB431,'ESTADOS ACTUALES CONTRATO'!$E$4:$F$11,2,FALSE)</f>
        <v>#N/A</v>
      </c>
      <c r="AD431" s="9"/>
      <c r="AE431" s="9"/>
      <c r="AF431" s="9"/>
      <c r="AG431" s="12"/>
    </row>
    <row r="432" spans="1:33" x14ac:dyDescent="0.25">
      <c r="A432" s="26"/>
      <c r="B432" s="3" t="e">
        <f>VLOOKUP(A432,LOCALIDAD!$A$3:$C$22,3,FALSE)</f>
        <v>#N/A</v>
      </c>
      <c r="C432" s="9"/>
      <c r="D432" s="37">
        <f t="shared" si="12"/>
        <v>0</v>
      </c>
      <c r="E432" s="33" t="str">
        <f>IFERROR(VLOOKUP(C432,RUBROS!A:B,2,FALSE),"")</f>
        <v/>
      </c>
      <c r="F432" s="33" t="str">
        <f>IFERROR(VLOOKUP(C432,RUBROS!A:E,5,FALSE),"")</f>
        <v/>
      </c>
      <c r="G432" s="9"/>
      <c r="H432" s="33" t="str">
        <f>IFERROR(VLOOKUP(G432,CONTRATISTAS!E:F,2,FALSE),"")</f>
        <v/>
      </c>
      <c r="I432" s="9"/>
      <c r="J432" s="4" t="e">
        <f>VLOOKUP(I432,TIPOS_CONTRATOS!$E$4:$F$19,2,FALSE)</f>
        <v>#N/A</v>
      </c>
      <c r="K432" s="9"/>
      <c r="L432" s="13"/>
      <c r="M432" s="9"/>
      <c r="N432" s="9"/>
      <c r="O432" s="10"/>
      <c r="P432" s="10"/>
      <c r="Q432" s="10"/>
      <c r="R432" s="10"/>
      <c r="S432" s="8"/>
      <c r="T432" s="8"/>
      <c r="U432" s="8"/>
      <c r="V432" s="9"/>
      <c r="W432" s="4" t="e">
        <f>VLOOKUP(V432,TIPOS_ANULACION!$D$5:$E$6,2,FALSE)</f>
        <v>#N/A</v>
      </c>
      <c r="X432" s="8"/>
      <c r="Y432" s="9"/>
      <c r="Z432" s="10"/>
      <c r="AA432" s="38">
        <f t="shared" si="13"/>
        <v>0</v>
      </c>
      <c r="AB432" s="9"/>
      <c r="AC432" s="4" t="e">
        <f>VLOOKUP(AB432,'ESTADOS ACTUALES CONTRATO'!$E$4:$F$11,2,FALSE)</f>
        <v>#N/A</v>
      </c>
      <c r="AD432" s="9"/>
      <c r="AE432" s="9"/>
      <c r="AF432" s="9"/>
      <c r="AG432" s="12"/>
    </row>
    <row r="433" spans="1:33" x14ac:dyDescent="0.25">
      <c r="A433" s="26"/>
      <c r="B433" s="3" t="e">
        <f>VLOOKUP(A433,LOCALIDAD!$A$3:$C$22,3,FALSE)</f>
        <v>#N/A</v>
      </c>
      <c r="C433" s="9"/>
      <c r="D433" s="37">
        <f t="shared" si="12"/>
        <v>0</v>
      </c>
      <c r="E433" s="33" t="str">
        <f>IFERROR(VLOOKUP(C433,RUBROS!A:B,2,FALSE),"")</f>
        <v/>
      </c>
      <c r="F433" s="33" t="str">
        <f>IFERROR(VLOOKUP(C433,RUBROS!A:E,5,FALSE),"")</f>
        <v/>
      </c>
      <c r="G433" s="9"/>
      <c r="H433" s="33" t="str">
        <f>IFERROR(VLOOKUP(G433,CONTRATISTAS!E:F,2,FALSE),"")</f>
        <v/>
      </c>
      <c r="I433" s="9"/>
      <c r="J433" s="4" t="e">
        <f>VLOOKUP(I433,TIPOS_CONTRATOS!$E$4:$F$19,2,FALSE)</f>
        <v>#N/A</v>
      </c>
      <c r="K433" s="9"/>
      <c r="L433" s="13"/>
      <c r="M433" s="9"/>
      <c r="N433" s="9"/>
      <c r="O433" s="10"/>
      <c r="P433" s="10"/>
      <c r="Q433" s="10"/>
      <c r="R433" s="10"/>
      <c r="S433" s="8"/>
      <c r="T433" s="8"/>
      <c r="U433" s="8"/>
      <c r="V433" s="9"/>
      <c r="W433" s="4" t="e">
        <f>VLOOKUP(V433,TIPOS_ANULACION!$D$5:$E$6,2,FALSE)</f>
        <v>#N/A</v>
      </c>
      <c r="X433" s="8"/>
      <c r="Y433" s="9"/>
      <c r="Z433" s="10"/>
      <c r="AA433" s="38">
        <f t="shared" si="13"/>
        <v>0</v>
      </c>
      <c r="AB433" s="9"/>
      <c r="AC433" s="4" t="e">
        <f>VLOOKUP(AB433,'ESTADOS ACTUALES CONTRATO'!$E$4:$F$11,2,FALSE)</f>
        <v>#N/A</v>
      </c>
      <c r="AD433" s="9"/>
      <c r="AE433" s="9"/>
      <c r="AF433" s="9"/>
      <c r="AG433" s="12"/>
    </row>
    <row r="434" spans="1:33" x14ac:dyDescent="0.25">
      <c r="A434" s="26"/>
      <c r="B434" s="3" t="e">
        <f>VLOOKUP(A434,LOCALIDAD!$A$3:$C$22,3,FALSE)</f>
        <v>#N/A</v>
      </c>
      <c r="C434" s="9"/>
      <c r="D434" s="37">
        <f t="shared" si="12"/>
        <v>0</v>
      </c>
      <c r="E434" s="33" t="str">
        <f>IFERROR(VLOOKUP(C434,RUBROS!A:B,2,FALSE),"")</f>
        <v/>
      </c>
      <c r="F434" s="33" t="str">
        <f>IFERROR(VLOOKUP(C434,RUBROS!A:E,5,FALSE),"")</f>
        <v/>
      </c>
      <c r="G434" s="9"/>
      <c r="H434" s="33" t="str">
        <f>IFERROR(VLOOKUP(G434,CONTRATISTAS!E:F,2,FALSE),"")</f>
        <v/>
      </c>
      <c r="I434" s="9"/>
      <c r="J434" s="4" t="e">
        <f>VLOOKUP(I434,TIPOS_CONTRATOS!$E$4:$F$19,2,FALSE)</f>
        <v>#N/A</v>
      </c>
      <c r="K434" s="9"/>
      <c r="L434" s="13"/>
      <c r="M434" s="9"/>
      <c r="N434" s="9"/>
      <c r="O434" s="10"/>
      <c r="P434" s="10"/>
      <c r="Q434" s="10"/>
      <c r="R434" s="10"/>
      <c r="S434" s="8"/>
      <c r="T434" s="8"/>
      <c r="U434" s="8"/>
      <c r="V434" s="9"/>
      <c r="W434" s="4" t="e">
        <f>VLOOKUP(V434,TIPOS_ANULACION!$D$5:$E$6,2,FALSE)</f>
        <v>#N/A</v>
      </c>
      <c r="X434" s="8"/>
      <c r="Y434" s="9"/>
      <c r="Z434" s="10"/>
      <c r="AA434" s="38">
        <f t="shared" si="13"/>
        <v>0</v>
      </c>
      <c r="AB434" s="9"/>
      <c r="AC434" s="4" t="e">
        <f>VLOOKUP(AB434,'ESTADOS ACTUALES CONTRATO'!$E$4:$F$11,2,FALSE)</f>
        <v>#N/A</v>
      </c>
      <c r="AD434" s="9"/>
      <c r="AE434" s="9"/>
      <c r="AF434" s="9"/>
      <c r="AG434" s="12"/>
    </row>
    <row r="435" spans="1:33" x14ac:dyDescent="0.25">
      <c r="A435" s="26"/>
      <c r="B435" s="3" t="e">
        <f>VLOOKUP(A435,LOCALIDAD!$A$3:$C$22,3,FALSE)</f>
        <v>#N/A</v>
      </c>
      <c r="C435" s="9"/>
      <c r="D435" s="37">
        <f t="shared" si="12"/>
        <v>0</v>
      </c>
      <c r="E435" s="33" t="str">
        <f>IFERROR(VLOOKUP(C435,RUBROS!A:B,2,FALSE),"")</f>
        <v/>
      </c>
      <c r="F435" s="33" t="str">
        <f>IFERROR(VLOOKUP(C435,RUBROS!A:E,5,FALSE),"")</f>
        <v/>
      </c>
      <c r="G435" s="9"/>
      <c r="H435" s="33" t="str">
        <f>IFERROR(VLOOKUP(G435,CONTRATISTAS!E:F,2,FALSE),"")</f>
        <v/>
      </c>
      <c r="I435" s="9"/>
      <c r="J435" s="4" t="e">
        <f>VLOOKUP(I435,TIPOS_CONTRATOS!$E$4:$F$19,2,FALSE)</f>
        <v>#N/A</v>
      </c>
      <c r="K435" s="9"/>
      <c r="L435" s="13"/>
      <c r="M435" s="9"/>
      <c r="N435" s="9"/>
      <c r="O435" s="10"/>
      <c r="P435" s="10"/>
      <c r="Q435" s="10"/>
      <c r="R435" s="10"/>
      <c r="S435" s="8"/>
      <c r="T435" s="8"/>
      <c r="U435" s="8"/>
      <c r="V435" s="9"/>
      <c r="W435" s="4" t="e">
        <f>VLOOKUP(V435,TIPOS_ANULACION!$D$5:$E$6,2,FALSE)</f>
        <v>#N/A</v>
      </c>
      <c r="X435" s="8"/>
      <c r="Y435" s="9"/>
      <c r="Z435" s="10"/>
      <c r="AA435" s="38">
        <f t="shared" si="13"/>
        <v>0</v>
      </c>
      <c r="AB435" s="9"/>
      <c r="AC435" s="4" t="e">
        <f>VLOOKUP(AB435,'ESTADOS ACTUALES CONTRATO'!$E$4:$F$11,2,FALSE)</f>
        <v>#N/A</v>
      </c>
      <c r="AD435" s="9"/>
      <c r="AE435" s="9"/>
      <c r="AF435" s="9"/>
      <c r="AG435" s="12"/>
    </row>
    <row r="436" spans="1:33" x14ac:dyDescent="0.25">
      <c r="A436" s="26"/>
      <c r="B436" s="3" t="e">
        <f>VLOOKUP(A436,LOCALIDAD!$A$3:$C$22,3,FALSE)</f>
        <v>#N/A</v>
      </c>
      <c r="C436" s="9"/>
      <c r="D436" s="37">
        <f t="shared" si="12"/>
        <v>0</v>
      </c>
      <c r="E436" s="33" t="str">
        <f>IFERROR(VLOOKUP(C436,RUBROS!A:B,2,FALSE),"")</f>
        <v/>
      </c>
      <c r="F436" s="33" t="str">
        <f>IFERROR(VLOOKUP(C436,RUBROS!A:E,5,FALSE),"")</f>
        <v/>
      </c>
      <c r="G436" s="9"/>
      <c r="H436" s="33" t="str">
        <f>IFERROR(VLOOKUP(G436,CONTRATISTAS!E:F,2,FALSE),"")</f>
        <v/>
      </c>
      <c r="I436" s="9"/>
      <c r="J436" s="4" t="e">
        <f>VLOOKUP(I436,TIPOS_CONTRATOS!$E$4:$F$19,2,FALSE)</f>
        <v>#N/A</v>
      </c>
      <c r="K436" s="9"/>
      <c r="L436" s="13"/>
      <c r="M436" s="9"/>
      <c r="N436" s="9"/>
      <c r="O436" s="10"/>
      <c r="P436" s="10"/>
      <c r="Q436" s="10"/>
      <c r="R436" s="10"/>
      <c r="S436" s="8"/>
      <c r="T436" s="8"/>
      <c r="U436" s="8"/>
      <c r="V436" s="9"/>
      <c r="W436" s="4" t="e">
        <f>VLOOKUP(V436,TIPOS_ANULACION!$D$5:$E$6,2,FALSE)</f>
        <v>#N/A</v>
      </c>
      <c r="X436" s="8"/>
      <c r="Y436" s="9"/>
      <c r="Z436" s="10"/>
      <c r="AA436" s="38">
        <f t="shared" si="13"/>
        <v>0</v>
      </c>
      <c r="AB436" s="9"/>
      <c r="AC436" s="4" t="e">
        <f>VLOOKUP(AB436,'ESTADOS ACTUALES CONTRATO'!$E$4:$F$11,2,FALSE)</f>
        <v>#N/A</v>
      </c>
      <c r="AD436" s="9"/>
      <c r="AE436" s="9"/>
      <c r="AF436" s="9"/>
      <c r="AG436" s="12"/>
    </row>
    <row r="437" spans="1:33" x14ac:dyDescent="0.25">
      <c r="A437" s="26"/>
      <c r="B437" s="3" t="e">
        <f>VLOOKUP(A437,LOCALIDAD!$A$3:$C$22,3,FALSE)</f>
        <v>#N/A</v>
      </c>
      <c r="C437" s="9"/>
      <c r="D437" s="37">
        <f t="shared" si="12"/>
        <v>0</v>
      </c>
      <c r="E437" s="33" t="str">
        <f>IFERROR(VLOOKUP(C437,RUBROS!A:B,2,FALSE),"")</f>
        <v/>
      </c>
      <c r="F437" s="33" t="str">
        <f>IFERROR(VLOOKUP(C437,RUBROS!A:E,5,FALSE),"")</f>
        <v/>
      </c>
      <c r="G437" s="9"/>
      <c r="H437" s="33" t="str">
        <f>IFERROR(VLOOKUP(G437,CONTRATISTAS!E:F,2,FALSE),"")</f>
        <v/>
      </c>
      <c r="I437" s="9"/>
      <c r="J437" s="4" t="e">
        <f>VLOOKUP(I437,TIPOS_CONTRATOS!$E$4:$F$19,2,FALSE)</f>
        <v>#N/A</v>
      </c>
      <c r="K437" s="9"/>
      <c r="L437" s="13"/>
      <c r="M437" s="9"/>
      <c r="N437" s="9"/>
      <c r="O437" s="10"/>
      <c r="P437" s="10"/>
      <c r="Q437" s="10"/>
      <c r="R437" s="10"/>
      <c r="S437" s="8"/>
      <c r="T437" s="8"/>
      <c r="U437" s="8"/>
      <c r="V437" s="9"/>
      <c r="W437" s="4" t="e">
        <f>VLOOKUP(V437,TIPOS_ANULACION!$D$5:$E$6,2,FALSE)</f>
        <v>#N/A</v>
      </c>
      <c r="X437" s="8"/>
      <c r="Y437" s="9"/>
      <c r="Z437" s="10"/>
      <c r="AA437" s="38">
        <f t="shared" si="13"/>
        <v>0</v>
      </c>
      <c r="AB437" s="9"/>
      <c r="AC437" s="4" t="e">
        <f>VLOOKUP(AB437,'ESTADOS ACTUALES CONTRATO'!$E$4:$F$11,2,FALSE)</f>
        <v>#N/A</v>
      </c>
      <c r="AD437" s="9"/>
      <c r="AE437" s="9"/>
      <c r="AF437" s="9"/>
      <c r="AG437" s="12"/>
    </row>
    <row r="438" spans="1:33" x14ac:dyDescent="0.25">
      <c r="A438" s="26"/>
      <c r="B438" s="3" t="e">
        <f>VLOOKUP(A438,LOCALIDAD!$A$3:$C$22,3,FALSE)</f>
        <v>#N/A</v>
      </c>
      <c r="C438" s="9"/>
      <c r="D438" s="37">
        <f t="shared" si="12"/>
        <v>0</v>
      </c>
      <c r="E438" s="33" t="str">
        <f>IFERROR(VLOOKUP(C438,RUBROS!A:B,2,FALSE),"")</f>
        <v/>
      </c>
      <c r="F438" s="33" t="str">
        <f>IFERROR(VLOOKUP(C438,RUBROS!A:E,5,FALSE),"")</f>
        <v/>
      </c>
      <c r="G438" s="9"/>
      <c r="H438" s="33" t="str">
        <f>IFERROR(VLOOKUP(G438,CONTRATISTAS!E:F,2,FALSE),"")</f>
        <v/>
      </c>
      <c r="I438" s="9"/>
      <c r="J438" s="4" t="e">
        <f>VLOOKUP(I438,TIPOS_CONTRATOS!$E$4:$F$19,2,FALSE)</f>
        <v>#N/A</v>
      </c>
      <c r="K438" s="9"/>
      <c r="L438" s="13"/>
      <c r="M438" s="9"/>
      <c r="N438" s="9"/>
      <c r="O438" s="10"/>
      <c r="P438" s="10"/>
      <c r="Q438" s="10"/>
      <c r="R438" s="10"/>
      <c r="S438" s="8"/>
      <c r="T438" s="8"/>
      <c r="U438" s="8"/>
      <c r="V438" s="9"/>
      <c r="W438" s="4" t="e">
        <f>VLOOKUP(V438,TIPOS_ANULACION!$D$5:$E$6,2,FALSE)</f>
        <v>#N/A</v>
      </c>
      <c r="X438" s="8"/>
      <c r="Y438" s="9"/>
      <c r="Z438" s="10"/>
      <c r="AA438" s="38">
        <f t="shared" si="13"/>
        <v>0</v>
      </c>
      <c r="AB438" s="9"/>
      <c r="AC438" s="4" t="e">
        <f>VLOOKUP(AB438,'ESTADOS ACTUALES CONTRATO'!$E$4:$F$11,2,FALSE)</f>
        <v>#N/A</v>
      </c>
      <c r="AD438" s="9"/>
      <c r="AE438" s="9"/>
      <c r="AF438" s="9"/>
      <c r="AG438" s="12"/>
    </row>
    <row r="439" spans="1:33" x14ac:dyDescent="0.25">
      <c r="A439" s="26"/>
      <c r="B439" s="3" t="e">
        <f>VLOOKUP(A439,LOCALIDAD!$A$3:$C$22,3,FALSE)</f>
        <v>#N/A</v>
      </c>
      <c r="C439" s="9"/>
      <c r="D439" s="37">
        <f t="shared" si="12"/>
        <v>0</v>
      </c>
      <c r="E439" s="33" t="str">
        <f>IFERROR(VLOOKUP(C439,RUBROS!A:B,2,FALSE),"")</f>
        <v/>
      </c>
      <c r="F439" s="33" t="str">
        <f>IFERROR(VLOOKUP(C439,RUBROS!A:E,5,FALSE),"")</f>
        <v/>
      </c>
      <c r="G439" s="9"/>
      <c r="H439" s="33" t="str">
        <f>IFERROR(VLOOKUP(G439,CONTRATISTAS!E:F,2,FALSE),"")</f>
        <v/>
      </c>
      <c r="I439" s="9"/>
      <c r="J439" s="4" t="e">
        <f>VLOOKUP(I439,TIPOS_CONTRATOS!$E$4:$F$19,2,FALSE)</f>
        <v>#N/A</v>
      </c>
      <c r="K439" s="9"/>
      <c r="L439" s="13"/>
      <c r="M439" s="9"/>
      <c r="N439" s="9"/>
      <c r="O439" s="10"/>
      <c r="P439" s="10"/>
      <c r="Q439" s="10"/>
      <c r="R439" s="10"/>
      <c r="S439" s="8"/>
      <c r="T439" s="8"/>
      <c r="U439" s="8"/>
      <c r="V439" s="9"/>
      <c r="W439" s="4" t="e">
        <f>VLOOKUP(V439,TIPOS_ANULACION!$D$5:$E$6,2,FALSE)</f>
        <v>#N/A</v>
      </c>
      <c r="X439" s="8"/>
      <c r="Y439" s="9"/>
      <c r="Z439" s="10"/>
      <c r="AA439" s="38">
        <f t="shared" si="13"/>
        <v>0</v>
      </c>
      <c r="AB439" s="9"/>
      <c r="AC439" s="4" t="e">
        <f>VLOOKUP(AB439,'ESTADOS ACTUALES CONTRATO'!$E$4:$F$11,2,FALSE)</f>
        <v>#N/A</v>
      </c>
      <c r="AD439" s="9"/>
      <c r="AE439" s="9"/>
      <c r="AF439" s="9"/>
      <c r="AG439" s="12"/>
    </row>
    <row r="440" spans="1:33" x14ac:dyDescent="0.25">
      <c r="A440" s="26"/>
      <c r="B440" s="3" t="e">
        <f>VLOOKUP(A440,LOCALIDAD!$A$3:$C$22,3,FALSE)</f>
        <v>#N/A</v>
      </c>
      <c r="C440" s="9"/>
      <c r="D440" s="37">
        <f t="shared" si="12"/>
        <v>0</v>
      </c>
      <c r="E440" s="33" t="str">
        <f>IFERROR(VLOOKUP(C440,RUBROS!A:B,2,FALSE),"")</f>
        <v/>
      </c>
      <c r="F440" s="33" t="str">
        <f>IFERROR(VLOOKUP(C440,RUBROS!A:E,5,FALSE),"")</f>
        <v/>
      </c>
      <c r="G440" s="9"/>
      <c r="H440" s="33" t="str">
        <f>IFERROR(VLOOKUP(G440,CONTRATISTAS!E:F,2,FALSE),"")</f>
        <v/>
      </c>
      <c r="I440" s="9"/>
      <c r="J440" s="4" t="e">
        <f>VLOOKUP(I440,TIPOS_CONTRATOS!$E$4:$F$19,2,FALSE)</f>
        <v>#N/A</v>
      </c>
      <c r="K440" s="9"/>
      <c r="L440" s="13"/>
      <c r="M440" s="9"/>
      <c r="N440" s="9"/>
      <c r="O440" s="10"/>
      <c r="P440" s="10"/>
      <c r="Q440" s="10"/>
      <c r="R440" s="10"/>
      <c r="S440" s="8"/>
      <c r="T440" s="8"/>
      <c r="U440" s="8"/>
      <c r="V440" s="9"/>
      <c r="W440" s="4" t="e">
        <f>VLOOKUP(V440,TIPOS_ANULACION!$D$5:$E$6,2,FALSE)</f>
        <v>#N/A</v>
      </c>
      <c r="X440" s="8"/>
      <c r="Y440" s="9"/>
      <c r="Z440" s="10"/>
      <c r="AA440" s="38">
        <f t="shared" si="13"/>
        <v>0</v>
      </c>
      <c r="AB440" s="9"/>
      <c r="AC440" s="4" t="e">
        <f>VLOOKUP(AB440,'ESTADOS ACTUALES CONTRATO'!$E$4:$F$11,2,FALSE)</f>
        <v>#N/A</v>
      </c>
      <c r="AD440" s="9"/>
      <c r="AE440" s="9"/>
      <c r="AF440" s="9"/>
      <c r="AG440" s="12"/>
    </row>
    <row r="441" spans="1:33" x14ac:dyDescent="0.25">
      <c r="A441" s="26"/>
      <c r="B441" s="3" t="e">
        <f>VLOOKUP(A441,LOCALIDAD!$A$3:$C$22,3,FALSE)</f>
        <v>#N/A</v>
      </c>
      <c r="C441" s="9"/>
      <c r="D441" s="37">
        <f t="shared" si="12"/>
        <v>0</v>
      </c>
      <c r="E441" s="33" t="str">
        <f>IFERROR(VLOOKUP(C441,RUBROS!A:B,2,FALSE),"")</f>
        <v/>
      </c>
      <c r="F441" s="33" t="str">
        <f>IFERROR(VLOOKUP(C441,RUBROS!A:E,5,FALSE),"")</f>
        <v/>
      </c>
      <c r="G441" s="9"/>
      <c r="H441" s="33" t="str">
        <f>IFERROR(VLOOKUP(G441,CONTRATISTAS!E:F,2,FALSE),"")</f>
        <v/>
      </c>
      <c r="I441" s="9"/>
      <c r="J441" s="4" t="e">
        <f>VLOOKUP(I441,TIPOS_CONTRATOS!$E$4:$F$19,2,FALSE)</f>
        <v>#N/A</v>
      </c>
      <c r="K441" s="9"/>
      <c r="L441" s="13"/>
      <c r="M441" s="9"/>
      <c r="N441" s="9"/>
      <c r="O441" s="10"/>
      <c r="P441" s="10"/>
      <c r="Q441" s="10"/>
      <c r="R441" s="10"/>
      <c r="S441" s="8"/>
      <c r="T441" s="8"/>
      <c r="U441" s="8"/>
      <c r="V441" s="9"/>
      <c r="W441" s="4" t="e">
        <f>VLOOKUP(V441,TIPOS_ANULACION!$D$5:$E$6,2,FALSE)</f>
        <v>#N/A</v>
      </c>
      <c r="X441" s="8"/>
      <c r="Y441" s="9"/>
      <c r="Z441" s="10"/>
      <c r="AA441" s="38">
        <f t="shared" si="13"/>
        <v>0</v>
      </c>
      <c r="AB441" s="9"/>
      <c r="AC441" s="4" t="e">
        <f>VLOOKUP(AB441,'ESTADOS ACTUALES CONTRATO'!$E$4:$F$11,2,FALSE)</f>
        <v>#N/A</v>
      </c>
      <c r="AD441" s="9"/>
      <c r="AE441" s="9"/>
      <c r="AF441" s="9"/>
      <c r="AG441" s="12"/>
    </row>
    <row r="442" spans="1:33" x14ac:dyDescent="0.25">
      <c r="A442" s="26"/>
      <c r="B442" s="3" t="e">
        <f>VLOOKUP(A442,LOCALIDAD!$A$3:$C$22,3,FALSE)</f>
        <v>#N/A</v>
      </c>
      <c r="C442" s="9"/>
      <c r="D442" s="37">
        <f t="shared" si="12"/>
        <v>0</v>
      </c>
      <c r="E442" s="33" t="str">
        <f>IFERROR(VLOOKUP(C442,RUBROS!A:B,2,FALSE),"")</f>
        <v/>
      </c>
      <c r="F442" s="33" t="str">
        <f>IFERROR(VLOOKUP(C442,RUBROS!A:E,5,FALSE),"")</f>
        <v/>
      </c>
      <c r="G442" s="9"/>
      <c r="H442" s="33" t="str">
        <f>IFERROR(VLOOKUP(G442,CONTRATISTAS!E:F,2,FALSE),"")</f>
        <v/>
      </c>
      <c r="I442" s="9"/>
      <c r="J442" s="4" t="e">
        <f>VLOOKUP(I442,TIPOS_CONTRATOS!$E$4:$F$19,2,FALSE)</f>
        <v>#N/A</v>
      </c>
      <c r="K442" s="9"/>
      <c r="L442" s="13"/>
      <c r="M442" s="9"/>
      <c r="N442" s="9"/>
      <c r="O442" s="10"/>
      <c r="P442" s="10"/>
      <c r="Q442" s="10"/>
      <c r="R442" s="10"/>
      <c r="S442" s="8"/>
      <c r="T442" s="8"/>
      <c r="U442" s="8"/>
      <c r="V442" s="9"/>
      <c r="W442" s="4" t="e">
        <f>VLOOKUP(V442,TIPOS_ANULACION!$D$5:$E$6,2,FALSE)</f>
        <v>#N/A</v>
      </c>
      <c r="X442" s="8"/>
      <c r="Y442" s="9"/>
      <c r="Z442" s="10"/>
      <c r="AA442" s="38">
        <f t="shared" si="13"/>
        <v>0</v>
      </c>
      <c r="AB442" s="9"/>
      <c r="AC442" s="4" t="e">
        <f>VLOOKUP(AB442,'ESTADOS ACTUALES CONTRATO'!$E$4:$F$11,2,FALSE)</f>
        <v>#N/A</v>
      </c>
      <c r="AD442" s="9"/>
      <c r="AE442" s="9"/>
      <c r="AF442" s="9"/>
      <c r="AG442" s="12"/>
    </row>
    <row r="443" spans="1:33" x14ac:dyDescent="0.25">
      <c r="A443" s="26"/>
      <c r="B443" s="3" t="e">
        <f>VLOOKUP(A443,LOCALIDAD!$A$3:$C$22,3,FALSE)</f>
        <v>#N/A</v>
      </c>
      <c r="C443" s="9"/>
      <c r="D443" s="37">
        <f t="shared" si="12"/>
        <v>0</v>
      </c>
      <c r="E443" s="33" t="str">
        <f>IFERROR(VLOOKUP(C443,RUBROS!A:B,2,FALSE),"")</f>
        <v/>
      </c>
      <c r="F443" s="33" t="str">
        <f>IFERROR(VLOOKUP(C443,RUBROS!A:E,5,FALSE),"")</f>
        <v/>
      </c>
      <c r="G443" s="9"/>
      <c r="H443" s="33" t="str">
        <f>IFERROR(VLOOKUP(G443,CONTRATISTAS!E:F,2,FALSE),"")</f>
        <v/>
      </c>
      <c r="I443" s="9"/>
      <c r="J443" s="4" t="e">
        <f>VLOOKUP(I443,TIPOS_CONTRATOS!$E$4:$F$19,2,FALSE)</f>
        <v>#N/A</v>
      </c>
      <c r="K443" s="9"/>
      <c r="L443" s="13"/>
      <c r="M443" s="9"/>
      <c r="N443" s="9"/>
      <c r="O443" s="10"/>
      <c r="P443" s="10"/>
      <c r="Q443" s="10"/>
      <c r="R443" s="10"/>
      <c r="S443" s="8"/>
      <c r="T443" s="8"/>
      <c r="U443" s="8"/>
      <c r="V443" s="9"/>
      <c r="W443" s="4" t="e">
        <f>VLOOKUP(V443,TIPOS_ANULACION!$D$5:$E$6,2,FALSE)</f>
        <v>#N/A</v>
      </c>
      <c r="X443" s="8"/>
      <c r="Y443" s="9"/>
      <c r="Z443" s="10"/>
      <c r="AA443" s="38">
        <f t="shared" si="13"/>
        <v>0</v>
      </c>
      <c r="AB443" s="9"/>
      <c r="AC443" s="4" t="e">
        <f>VLOOKUP(AB443,'ESTADOS ACTUALES CONTRATO'!$E$4:$F$11,2,FALSE)</f>
        <v>#N/A</v>
      </c>
      <c r="AD443" s="9"/>
      <c r="AE443" s="9"/>
      <c r="AF443" s="9"/>
      <c r="AG443" s="12"/>
    </row>
    <row r="444" spans="1:33" x14ac:dyDescent="0.25">
      <c r="A444" s="26"/>
      <c r="B444" s="3" t="e">
        <f>VLOOKUP(A444,LOCALIDAD!$A$3:$C$22,3,FALSE)</f>
        <v>#N/A</v>
      </c>
      <c r="C444" s="9"/>
      <c r="D444" s="37">
        <f t="shared" si="12"/>
        <v>0</v>
      </c>
      <c r="E444" s="33" t="str">
        <f>IFERROR(VLOOKUP(C444,RUBROS!A:B,2,FALSE),"")</f>
        <v/>
      </c>
      <c r="F444" s="33" t="str">
        <f>IFERROR(VLOOKUP(C444,RUBROS!A:E,5,FALSE),"")</f>
        <v/>
      </c>
      <c r="G444" s="9"/>
      <c r="H444" s="33" t="str">
        <f>IFERROR(VLOOKUP(G444,CONTRATISTAS!E:F,2,FALSE),"")</f>
        <v/>
      </c>
      <c r="I444" s="9"/>
      <c r="J444" s="4" t="e">
        <f>VLOOKUP(I444,TIPOS_CONTRATOS!$E$4:$F$19,2,FALSE)</f>
        <v>#N/A</v>
      </c>
      <c r="K444" s="9"/>
      <c r="L444" s="13"/>
      <c r="M444" s="9"/>
      <c r="N444" s="9"/>
      <c r="O444" s="10"/>
      <c r="P444" s="10"/>
      <c r="Q444" s="10"/>
      <c r="R444" s="10"/>
      <c r="S444" s="8"/>
      <c r="T444" s="8"/>
      <c r="U444" s="8"/>
      <c r="V444" s="9"/>
      <c r="W444" s="4" t="e">
        <f>VLOOKUP(V444,TIPOS_ANULACION!$D$5:$E$6,2,FALSE)</f>
        <v>#N/A</v>
      </c>
      <c r="X444" s="8"/>
      <c r="Y444" s="9"/>
      <c r="Z444" s="10"/>
      <c r="AA444" s="38">
        <f t="shared" si="13"/>
        <v>0</v>
      </c>
      <c r="AB444" s="9"/>
      <c r="AC444" s="4" t="e">
        <f>VLOOKUP(AB444,'ESTADOS ACTUALES CONTRATO'!$E$4:$F$11,2,FALSE)</f>
        <v>#N/A</v>
      </c>
      <c r="AD444" s="9"/>
      <c r="AE444" s="9"/>
      <c r="AF444" s="9"/>
      <c r="AG444" s="12"/>
    </row>
    <row r="445" spans="1:33" x14ac:dyDescent="0.25">
      <c r="A445" s="26"/>
      <c r="B445" s="3" t="e">
        <f>VLOOKUP(A445,LOCALIDAD!$A$3:$C$22,3,FALSE)</f>
        <v>#N/A</v>
      </c>
      <c r="C445" s="9"/>
      <c r="D445" s="37">
        <f t="shared" si="12"/>
        <v>0</v>
      </c>
      <c r="E445" s="33" t="str">
        <f>IFERROR(VLOOKUP(C445,RUBROS!A:B,2,FALSE),"")</f>
        <v/>
      </c>
      <c r="F445" s="33" t="str">
        <f>IFERROR(VLOOKUP(C445,RUBROS!A:E,5,FALSE),"")</f>
        <v/>
      </c>
      <c r="G445" s="9"/>
      <c r="H445" s="33" t="str">
        <f>IFERROR(VLOOKUP(G445,CONTRATISTAS!E:F,2,FALSE),"")</f>
        <v/>
      </c>
      <c r="I445" s="9"/>
      <c r="J445" s="4" t="e">
        <f>VLOOKUP(I445,TIPOS_CONTRATOS!$E$4:$F$19,2,FALSE)</f>
        <v>#N/A</v>
      </c>
      <c r="K445" s="9"/>
      <c r="L445" s="13"/>
      <c r="M445" s="9"/>
      <c r="N445" s="9"/>
      <c r="O445" s="10"/>
      <c r="P445" s="10"/>
      <c r="Q445" s="10"/>
      <c r="R445" s="10"/>
      <c r="S445" s="8"/>
      <c r="T445" s="8"/>
      <c r="U445" s="8"/>
      <c r="V445" s="9"/>
      <c r="W445" s="4" t="e">
        <f>VLOOKUP(V445,TIPOS_ANULACION!$D$5:$E$6,2,FALSE)</f>
        <v>#N/A</v>
      </c>
      <c r="X445" s="8"/>
      <c r="Y445" s="9"/>
      <c r="Z445" s="10"/>
      <c r="AA445" s="38">
        <f t="shared" si="13"/>
        <v>0</v>
      </c>
      <c r="AB445" s="9"/>
      <c r="AC445" s="4" t="e">
        <f>VLOOKUP(AB445,'ESTADOS ACTUALES CONTRATO'!$E$4:$F$11,2,FALSE)</f>
        <v>#N/A</v>
      </c>
      <c r="AD445" s="9"/>
      <c r="AE445" s="9"/>
      <c r="AF445" s="9"/>
      <c r="AG445" s="12"/>
    </row>
    <row r="446" spans="1:33" x14ac:dyDescent="0.25">
      <c r="A446" s="26"/>
      <c r="B446" s="3" t="e">
        <f>VLOOKUP(A446,LOCALIDAD!$A$3:$C$22,3,FALSE)</f>
        <v>#N/A</v>
      </c>
      <c r="C446" s="9"/>
      <c r="D446" s="37">
        <f t="shared" si="12"/>
        <v>0</v>
      </c>
      <c r="E446" s="33" t="str">
        <f>IFERROR(VLOOKUP(C446,RUBROS!A:B,2,FALSE),"")</f>
        <v/>
      </c>
      <c r="F446" s="33" t="str">
        <f>IFERROR(VLOOKUP(C446,RUBROS!A:E,5,FALSE),"")</f>
        <v/>
      </c>
      <c r="G446" s="9"/>
      <c r="H446" s="33" t="str">
        <f>IFERROR(VLOOKUP(G446,CONTRATISTAS!E:F,2,FALSE),"")</f>
        <v/>
      </c>
      <c r="I446" s="9"/>
      <c r="J446" s="4" t="e">
        <f>VLOOKUP(I446,TIPOS_CONTRATOS!$E$4:$F$19,2,FALSE)</f>
        <v>#N/A</v>
      </c>
      <c r="K446" s="9"/>
      <c r="L446" s="13"/>
      <c r="M446" s="9"/>
      <c r="N446" s="9"/>
      <c r="O446" s="10"/>
      <c r="P446" s="10"/>
      <c r="Q446" s="10"/>
      <c r="R446" s="10"/>
      <c r="S446" s="8"/>
      <c r="T446" s="8"/>
      <c r="U446" s="8"/>
      <c r="V446" s="9"/>
      <c r="W446" s="4" t="e">
        <f>VLOOKUP(V446,TIPOS_ANULACION!$D$5:$E$6,2,FALSE)</f>
        <v>#N/A</v>
      </c>
      <c r="X446" s="8"/>
      <c r="Y446" s="9"/>
      <c r="Z446" s="10"/>
      <c r="AA446" s="38">
        <f t="shared" si="13"/>
        <v>0</v>
      </c>
      <c r="AB446" s="9"/>
      <c r="AC446" s="4" t="e">
        <f>VLOOKUP(AB446,'ESTADOS ACTUALES CONTRATO'!$E$4:$F$11,2,FALSE)</f>
        <v>#N/A</v>
      </c>
      <c r="AD446" s="9"/>
      <c r="AE446" s="9"/>
      <c r="AF446" s="9"/>
      <c r="AG446" s="12"/>
    </row>
    <row r="447" spans="1:33" x14ac:dyDescent="0.25">
      <c r="A447" s="26"/>
      <c r="B447" s="3" t="e">
        <f>VLOOKUP(A447,LOCALIDAD!$A$3:$C$22,3,FALSE)</f>
        <v>#N/A</v>
      </c>
      <c r="C447" s="9"/>
      <c r="D447" s="37">
        <f t="shared" si="12"/>
        <v>0</v>
      </c>
      <c r="E447" s="33" t="str">
        <f>IFERROR(VLOOKUP(C447,RUBROS!A:B,2,FALSE),"")</f>
        <v/>
      </c>
      <c r="F447" s="33" t="str">
        <f>IFERROR(VLOOKUP(C447,RUBROS!A:E,5,FALSE),"")</f>
        <v/>
      </c>
      <c r="G447" s="9"/>
      <c r="H447" s="33" t="str">
        <f>IFERROR(VLOOKUP(G447,CONTRATISTAS!E:F,2,FALSE),"")</f>
        <v/>
      </c>
      <c r="I447" s="9"/>
      <c r="J447" s="4" t="e">
        <f>VLOOKUP(I447,TIPOS_CONTRATOS!$E$4:$F$19,2,FALSE)</f>
        <v>#N/A</v>
      </c>
      <c r="K447" s="9"/>
      <c r="L447" s="13"/>
      <c r="M447" s="9"/>
      <c r="N447" s="9"/>
      <c r="O447" s="10"/>
      <c r="P447" s="10"/>
      <c r="Q447" s="10"/>
      <c r="R447" s="10"/>
      <c r="S447" s="8"/>
      <c r="T447" s="8"/>
      <c r="U447" s="8"/>
      <c r="V447" s="9"/>
      <c r="W447" s="4" t="e">
        <f>VLOOKUP(V447,TIPOS_ANULACION!$D$5:$E$6,2,FALSE)</f>
        <v>#N/A</v>
      </c>
      <c r="X447" s="8"/>
      <c r="Y447" s="9"/>
      <c r="Z447" s="10"/>
      <c r="AA447" s="38">
        <f t="shared" si="13"/>
        <v>0</v>
      </c>
      <c r="AB447" s="9"/>
      <c r="AC447" s="4" t="e">
        <f>VLOOKUP(AB447,'ESTADOS ACTUALES CONTRATO'!$E$4:$F$11,2,FALSE)</f>
        <v>#N/A</v>
      </c>
      <c r="AD447" s="9"/>
      <c r="AE447" s="9"/>
      <c r="AF447" s="9"/>
      <c r="AG447" s="12"/>
    </row>
    <row r="448" spans="1:33" x14ac:dyDescent="0.25">
      <c r="A448" s="26"/>
      <c r="B448" s="3" t="e">
        <f>VLOOKUP(A448,LOCALIDAD!$A$3:$C$22,3,FALSE)</f>
        <v>#N/A</v>
      </c>
      <c r="C448" s="9"/>
      <c r="D448" s="37">
        <f t="shared" si="12"/>
        <v>0</v>
      </c>
      <c r="E448" s="33" t="str">
        <f>IFERROR(VLOOKUP(C448,RUBROS!A:B,2,FALSE),"")</f>
        <v/>
      </c>
      <c r="F448" s="33" t="str">
        <f>IFERROR(VLOOKUP(C448,RUBROS!A:E,5,FALSE),"")</f>
        <v/>
      </c>
      <c r="G448" s="9"/>
      <c r="H448" s="33" t="str">
        <f>IFERROR(VLOOKUP(G448,CONTRATISTAS!E:F,2,FALSE),"")</f>
        <v/>
      </c>
      <c r="I448" s="9"/>
      <c r="J448" s="4" t="e">
        <f>VLOOKUP(I448,TIPOS_CONTRATOS!$E$4:$F$19,2,FALSE)</f>
        <v>#N/A</v>
      </c>
      <c r="K448" s="9"/>
      <c r="L448" s="13"/>
      <c r="M448" s="9"/>
      <c r="N448" s="9"/>
      <c r="O448" s="10"/>
      <c r="P448" s="10"/>
      <c r="Q448" s="10"/>
      <c r="R448" s="10"/>
      <c r="S448" s="8"/>
      <c r="T448" s="8"/>
      <c r="U448" s="8"/>
      <c r="V448" s="9"/>
      <c r="W448" s="4" t="e">
        <f>VLOOKUP(V448,TIPOS_ANULACION!$D$5:$E$6,2,FALSE)</f>
        <v>#N/A</v>
      </c>
      <c r="X448" s="8"/>
      <c r="Y448" s="9"/>
      <c r="Z448" s="10"/>
      <c r="AA448" s="38">
        <f t="shared" si="13"/>
        <v>0</v>
      </c>
      <c r="AB448" s="9"/>
      <c r="AC448" s="4" t="e">
        <f>VLOOKUP(AB448,'ESTADOS ACTUALES CONTRATO'!$E$4:$F$11,2,FALSE)</f>
        <v>#N/A</v>
      </c>
      <c r="AD448" s="9"/>
      <c r="AE448" s="9"/>
      <c r="AF448" s="9"/>
      <c r="AG448" s="12"/>
    </row>
    <row r="449" spans="1:33" x14ac:dyDescent="0.25">
      <c r="A449" s="26"/>
      <c r="B449" s="3" t="e">
        <f>VLOOKUP(A449,LOCALIDAD!$A$3:$C$22,3,FALSE)</f>
        <v>#N/A</v>
      </c>
      <c r="C449" s="9"/>
      <c r="D449" s="37">
        <f t="shared" si="12"/>
        <v>0</v>
      </c>
      <c r="E449" s="33" t="str">
        <f>IFERROR(VLOOKUP(C449,RUBROS!A:B,2,FALSE),"")</f>
        <v/>
      </c>
      <c r="F449" s="33" t="str">
        <f>IFERROR(VLOOKUP(C449,RUBROS!A:E,5,FALSE),"")</f>
        <v/>
      </c>
      <c r="G449" s="9"/>
      <c r="H449" s="33" t="str">
        <f>IFERROR(VLOOKUP(G449,CONTRATISTAS!E:F,2,FALSE),"")</f>
        <v/>
      </c>
      <c r="I449" s="9"/>
      <c r="J449" s="4" t="e">
        <f>VLOOKUP(I449,TIPOS_CONTRATOS!$E$4:$F$19,2,FALSE)</f>
        <v>#N/A</v>
      </c>
      <c r="K449" s="9"/>
      <c r="L449" s="13"/>
      <c r="M449" s="9"/>
      <c r="N449" s="9"/>
      <c r="O449" s="10"/>
      <c r="P449" s="10"/>
      <c r="Q449" s="10"/>
      <c r="R449" s="10"/>
      <c r="S449" s="8"/>
      <c r="T449" s="8"/>
      <c r="U449" s="8"/>
      <c r="V449" s="9"/>
      <c r="W449" s="4" t="e">
        <f>VLOOKUP(V449,TIPOS_ANULACION!$D$5:$E$6,2,FALSE)</f>
        <v>#N/A</v>
      </c>
      <c r="X449" s="8"/>
      <c r="Y449" s="9"/>
      <c r="Z449" s="10"/>
      <c r="AA449" s="38">
        <f t="shared" si="13"/>
        <v>0</v>
      </c>
      <c r="AB449" s="9"/>
      <c r="AC449" s="4" t="e">
        <f>VLOOKUP(AB449,'ESTADOS ACTUALES CONTRATO'!$E$4:$F$11,2,FALSE)</f>
        <v>#N/A</v>
      </c>
      <c r="AD449" s="9"/>
      <c r="AE449" s="9"/>
      <c r="AF449" s="9"/>
      <c r="AG449" s="12"/>
    </row>
    <row r="450" spans="1:33" x14ac:dyDescent="0.25">
      <c r="A450" s="26"/>
      <c r="B450" s="3" t="e">
        <f>VLOOKUP(A450,LOCALIDAD!$A$3:$C$22,3,FALSE)</f>
        <v>#N/A</v>
      </c>
      <c r="C450" s="9"/>
      <c r="D450" s="37">
        <f t="shared" si="12"/>
        <v>0</v>
      </c>
      <c r="E450" s="33" t="str">
        <f>IFERROR(VLOOKUP(C450,RUBROS!A:B,2,FALSE),"")</f>
        <v/>
      </c>
      <c r="F450" s="33" t="str">
        <f>IFERROR(VLOOKUP(C450,RUBROS!A:E,5,FALSE),"")</f>
        <v/>
      </c>
      <c r="G450" s="9"/>
      <c r="H450" s="33" t="str">
        <f>IFERROR(VLOOKUP(G450,CONTRATISTAS!E:F,2,FALSE),"")</f>
        <v/>
      </c>
      <c r="I450" s="9"/>
      <c r="J450" s="4" t="e">
        <f>VLOOKUP(I450,TIPOS_CONTRATOS!$E$4:$F$19,2,FALSE)</f>
        <v>#N/A</v>
      </c>
      <c r="K450" s="9"/>
      <c r="L450" s="13"/>
      <c r="M450" s="9"/>
      <c r="N450" s="9"/>
      <c r="O450" s="10"/>
      <c r="P450" s="10"/>
      <c r="Q450" s="10"/>
      <c r="R450" s="10"/>
      <c r="S450" s="8"/>
      <c r="T450" s="8"/>
      <c r="U450" s="8"/>
      <c r="V450" s="9"/>
      <c r="W450" s="4" t="e">
        <f>VLOOKUP(V450,TIPOS_ANULACION!$D$5:$E$6,2,FALSE)</f>
        <v>#N/A</v>
      </c>
      <c r="X450" s="8"/>
      <c r="Y450" s="9"/>
      <c r="Z450" s="10"/>
      <c r="AA450" s="38">
        <f t="shared" si="13"/>
        <v>0</v>
      </c>
      <c r="AB450" s="9"/>
      <c r="AC450" s="4" t="e">
        <f>VLOOKUP(AB450,'ESTADOS ACTUALES CONTRATO'!$E$4:$F$11,2,FALSE)</f>
        <v>#N/A</v>
      </c>
      <c r="AD450" s="9"/>
      <c r="AE450" s="9"/>
      <c r="AF450" s="9"/>
      <c r="AG450" s="12"/>
    </row>
    <row r="451" spans="1:33" x14ac:dyDescent="0.25">
      <c r="A451" s="26"/>
      <c r="B451" s="3" t="e">
        <f>VLOOKUP(A451,LOCALIDAD!$A$3:$C$22,3,FALSE)</f>
        <v>#N/A</v>
      </c>
      <c r="C451" s="9"/>
      <c r="D451" s="37">
        <f t="shared" si="12"/>
        <v>0</v>
      </c>
      <c r="E451" s="33" t="str">
        <f>IFERROR(VLOOKUP(C451,RUBROS!A:B,2,FALSE),"")</f>
        <v/>
      </c>
      <c r="F451" s="33" t="str">
        <f>IFERROR(VLOOKUP(C451,RUBROS!A:E,5,FALSE),"")</f>
        <v/>
      </c>
      <c r="G451" s="9"/>
      <c r="H451" s="33" t="str">
        <f>IFERROR(VLOOKUP(G451,CONTRATISTAS!E:F,2,FALSE),"")</f>
        <v/>
      </c>
      <c r="I451" s="9"/>
      <c r="J451" s="4" t="e">
        <f>VLOOKUP(I451,TIPOS_CONTRATOS!$E$4:$F$19,2,FALSE)</f>
        <v>#N/A</v>
      </c>
      <c r="K451" s="9"/>
      <c r="L451" s="13"/>
      <c r="M451" s="9"/>
      <c r="N451" s="9"/>
      <c r="O451" s="10"/>
      <c r="P451" s="10"/>
      <c r="Q451" s="10"/>
      <c r="R451" s="10"/>
      <c r="S451" s="8"/>
      <c r="T451" s="8"/>
      <c r="U451" s="8"/>
      <c r="V451" s="9"/>
      <c r="W451" s="4" t="e">
        <f>VLOOKUP(V451,TIPOS_ANULACION!$D$5:$E$6,2,FALSE)</f>
        <v>#N/A</v>
      </c>
      <c r="X451" s="8"/>
      <c r="Y451" s="9"/>
      <c r="Z451" s="10"/>
      <c r="AA451" s="38">
        <f t="shared" si="13"/>
        <v>0</v>
      </c>
      <c r="AB451" s="9"/>
      <c r="AC451" s="4" t="e">
        <f>VLOOKUP(AB451,'ESTADOS ACTUALES CONTRATO'!$E$4:$F$11,2,FALSE)</f>
        <v>#N/A</v>
      </c>
      <c r="AD451" s="9"/>
      <c r="AE451" s="9"/>
      <c r="AF451" s="9"/>
      <c r="AG451" s="12"/>
    </row>
    <row r="452" spans="1:33" x14ac:dyDescent="0.25">
      <c r="A452" s="26"/>
      <c r="B452" s="3" t="e">
        <f>VLOOKUP(A452,LOCALIDAD!$A$3:$C$22,3,FALSE)</f>
        <v>#N/A</v>
      </c>
      <c r="C452" s="9"/>
      <c r="D452" s="37">
        <f t="shared" si="12"/>
        <v>0</v>
      </c>
      <c r="E452" s="33" t="str">
        <f>IFERROR(VLOOKUP(C452,RUBROS!A:B,2,FALSE),"")</f>
        <v/>
      </c>
      <c r="F452" s="33" t="str">
        <f>IFERROR(VLOOKUP(C452,RUBROS!A:E,5,FALSE),"")</f>
        <v/>
      </c>
      <c r="G452" s="9"/>
      <c r="H452" s="33" t="str">
        <f>IFERROR(VLOOKUP(G452,CONTRATISTAS!E:F,2,FALSE),"")</f>
        <v/>
      </c>
      <c r="I452" s="9"/>
      <c r="J452" s="4" t="e">
        <f>VLOOKUP(I452,TIPOS_CONTRATOS!$E$4:$F$19,2,FALSE)</f>
        <v>#N/A</v>
      </c>
      <c r="K452" s="9"/>
      <c r="L452" s="13"/>
      <c r="M452" s="9"/>
      <c r="N452" s="9"/>
      <c r="O452" s="10"/>
      <c r="P452" s="10"/>
      <c r="Q452" s="10"/>
      <c r="R452" s="10"/>
      <c r="S452" s="8"/>
      <c r="T452" s="8"/>
      <c r="U452" s="8"/>
      <c r="V452" s="9"/>
      <c r="W452" s="4" t="e">
        <f>VLOOKUP(V452,TIPOS_ANULACION!$D$5:$E$6,2,FALSE)</f>
        <v>#N/A</v>
      </c>
      <c r="X452" s="8"/>
      <c r="Y452" s="9"/>
      <c r="Z452" s="10"/>
      <c r="AA452" s="38">
        <f t="shared" si="13"/>
        <v>0</v>
      </c>
      <c r="AB452" s="9"/>
      <c r="AC452" s="4" t="e">
        <f>VLOOKUP(AB452,'ESTADOS ACTUALES CONTRATO'!$E$4:$F$11,2,FALSE)</f>
        <v>#N/A</v>
      </c>
      <c r="AD452" s="9"/>
      <c r="AE452" s="9"/>
      <c r="AF452" s="9"/>
      <c r="AG452" s="12"/>
    </row>
    <row r="453" spans="1:33" x14ac:dyDescent="0.25">
      <c r="A453" s="26"/>
      <c r="B453" s="3" t="e">
        <f>VLOOKUP(A453,LOCALIDAD!$A$3:$C$22,3,FALSE)</f>
        <v>#N/A</v>
      </c>
      <c r="C453" s="9"/>
      <c r="D453" s="37">
        <f t="shared" si="12"/>
        <v>0</v>
      </c>
      <c r="E453" s="33" t="str">
        <f>IFERROR(VLOOKUP(C453,RUBROS!A:B,2,FALSE),"")</f>
        <v/>
      </c>
      <c r="F453" s="33" t="str">
        <f>IFERROR(VLOOKUP(C453,RUBROS!A:E,5,FALSE),"")</f>
        <v/>
      </c>
      <c r="G453" s="9"/>
      <c r="H453" s="33" t="str">
        <f>IFERROR(VLOOKUP(G453,CONTRATISTAS!E:F,2,FALSE),"")</f>
        <v/>
      </c>
      <c r="I453" s="9"/>
      <c r="J453" s="4" t="e">
        <f>VLOOKUP(I453,TIPOS_CONTRATOS!$E$4:$F$19,2,FALSE)</f>
        <v>#N/A</v>
      </c>
      <c r="K453" s="9"/>
      <c r="L453" s="13"/>
      <c r="M453" s="9"/>
      <c r="N453" s="9"/>
      <c r="O453" s="10"/>
      <c r="P453" s="10"/>
      <c r="Q453" s="10"/>
      <c r="R453" s="10"/>
      <c r="S453" s="8"/>
      <c r="T453" s="8"/>
      <c r="U453" s="8"/>
      <c r="V453" s="9"/>
      <c r="W453" s="4" t="e">
        <f>VLOOKUP(V453,TIPOS_ANULACION!$D$5:$E$6,2,FALSE)</f>
        <v>#N/A</v>
      </c>
      <c r="X453" s="8"/>
      <c r="Y453" s="9"/>
      <c r="Z453" s="10"/>
      <c r="AA453" s="38">
        <f t="shared" si="13"/>
        <v>0</v>
      </c>
      <c r="AB453" s="9"/>
      <c r="AC453" s="4" t="e">
        <f>VLOOKUP(AB453,'ESTADOS ACTUALES CONTRATO'!$E$4:$F$11,2,FALSE)</f>
        <v>#N/A</v>
      </c>
      <c r="AD453" s="9"/>
      <c r="AE453" s="9"/>
      <c r="AF453" s="9"/>
      <c r="AG453" s="12"/>
    </row>
    <row r="454" spans="1:33" x14ac:dyDescent="0.25">
      <c r="A454" s="26"/>
      <c r="B454" s="3" t="e">
        <f>VLOOKUP(A454,LOCALIDAD!$A$3:$C$22,3,FALSE)</f>
        <v>#N/A</v>
      </c>
      <c r="C454" s="9"/>
      <c r="D454" s="37">
        <f t="shared" si="12"/>
        <v>0</v>
      </c>
      <c r="E454" s="33" t="str">
        <f>IFERROR(VLOOKUP(C454,RUBROS!A:B,2,FALSE),"")</f>
        <v/>
      </c>
      <c r="F454" s="33" t="str">
        <f>IFERROR(VLOOKUP(C454,RUBROS!A:E,5,FALSE),"")</f>
        <v/>
      </c>
      <c r="G454" s="9"/>
      <c r="H454" s="33" t="str">
        <f>IFERROR(VLOOKUP(G454,CONTRATISTAS!E:F,2,FALSE),"")</f>
        <v/>
      </c>
      <c r="I454" s="9"/>
      <c r="J454" s="4" t="e">
        <f>VLOOKUP(I454,TIPOS_CONTRATOS!$E$4:$F$19,2,FALSE)</f>
        <v>#N/A</v>
      </c>
      <c r="K454" s="9"/>
      <c r="L454" s="13"/>
      <c r="M454" s="9"/>
      <c r="N454" s="9"/>
      <c r="O454" s="10"/>
      <c r="P454" s="10"/>
      <c r="Q454" s="10"/>
      <c r="R454" s="10"/>
      <c r="S454" s="8"/>
      <c r="T454" s="8"/>
      <c r="U454" s="8"/>
      <c r="V454" s="9"/>
      <c r="W454" s="4" t="e">
        <f>VLOOKUP(V454,TIPOS_ANULACION!$D$5:$E$6,2,FALSE)</f>
        <v>#N/A</v>
      </c>
      <c r="X454" s="8"/>
      <c r="Y454" s="9"/>
      <c r="Z454" s="10"/>
      <c r="AA454" s="38">
        <f t="shared" si="13"/>
        <v>0</v>
      </c>
      <c r="AB454" s="9"/>
      <c r="AC454" s="4" t="e">
        <f>VLOOKUP(AB454,'ESTADOS ACTUALES CONTRATO'!$E$4:$F$11,2,FALSE)</f>
        <v>#N/A</v>
      </c>
      <c r="AD454" s="9"/>
      <c r="AE454" s="9"/>
      <c r="AF454" s="9"/>
      <c r="AG454" s="12"/>
    </row>
    <row r="455" spans="1:33" x14ac:dyDescent="0.25">
      <c r="A455" s="26"/>
      <c r="B455" s="3" t="e">
        <f>VLOOKUP(A455,LOCALIDAD!$A$3:$C$22,3,FALSE)</f>
        <v>#N/A</v>
      </c>
      <c r="C455" s="9"/>
      <c r="D455" s="37">
        <f t="shared" si="12"/>
        <v>0</v>
      </c>
      <c r="E455" s="33" t="str">
        <f>IFERROR(VLOOKUP(C455,RUBROS!A:B,2,FALSE),"")</f>
        <v/>
      </c>
      <c r="F455" s="33" t="str">
        <f>IFERROR(VLOOKUP(C455,RUBROS!A:E,5,FALSE),"")</f>
        <v/>
      </c>
      <c r="G455" s="9"/>
      <c r="H455" s="33" t="str">
        <f>IFERROR(VLOOKUP(G455,CONTRATISTAS!E:F,2,FALSE),"")</f>
        <v/>
      </c>
      <c r="I455" s="9"/>
      <c r="J455" s="4" t="e">
        <f>VLOOKUP(I455,TIPOS_CONTRATOS!$E$4:$F$19,2,FALSE)</f>
        <v>#N/A</v>
      </c>
      <c r="K455" s="9"/>
      <c r="L455" s="13"/>
      <c r="M455" s="9"/>
      <c r="N455" s="9"/>
      <c r="O455" s="10"/>
      <c r="P455" s="10"/>
      <c r="Q455" s="10"/>
      <c r="R455" s="10"/>
      <c r="S455" s="8"/>
      <c r="T455" s="8"/>
      <c r="U455" s="8"/>
      <c r="V455" s="9"/>
      <c r="W455" s="4" t="e">
        <f>VLOOKUP(V455,TIPOS_ANULACION!$D$5:$E$6,2,FALSE)</f>
        <v>#N/A</v>
      </c>
      <c r="X455" s="8"/>
      <c r="Y455" s="9"/>
      <c r="Z455" s="10"/>
      <c r="AA455" s="38">
        <f t="shared" si="13"/>
        <v>0</v>
      </c>
      <c r="AB455" s="9"/>
      <c r="AC455" s="4" t="e">
        <f>VLOOKUP(AB455,'ESTADOS ACTUALES CONTRATO'!$E$4:$F$11,2,FALSE)</f>
        <v>#N/A</v>
      </c>
      <c r="AD455" s="9"/>
      <c r="AE455" s="9"/>
      <c r="AF455" s="9"/>
      <c r="AG455" s="12"/>
    </row>
    <row r="456" spans="1:33" x14ac:dyDescent="0.25">
      <c r="A456" s="26"/>
      <c r="B456" s="3" t="e">
        <f>VLOOKUP(A456,LOCALIDAD!$A$3:$C$22,3,FALSE)</f>
        <v>#N/A</v>
      </c>
      <c r="C456" s="9"/>
      <c r="D456" s="37">
        <f t="shared" si="12"/>
        <v>0</v>
      </c>
      <c r="E456" s="33" t="str">
        <f>IFERROR(VLOOKUP(C456,RUBROS!A:B,2,FALSE),"")</f>
        <v/>
      </c>
      <c r="F456" s="33" t="str">
        <f>IFERROR(VLOOKUP(C456,RUBROS!A:E,5,FALSE),"")</f>
        <v/>
      </c>
      <c r="G456" s="9"/>
      <c r="H456" s="33" t="str">
        <f>IFERROR(VLOOKUP(G456,CONTRATISTAS!E:F,2,FALSE),"")</f>
        <v/>
      </c>
      <c r="I456" s="9"/>
      <c r="J456" s="4" t="e">
        <f>VLOOKUP(I456,TIPOS_CONTRATOS!$E$4:$F$19,2,FALSE)</f>
        <v>#N/A</v>
      </c>
      <c r="K456" s="9"/>
      <c r="L456" s="13"/>
      <c r="M456" s="9"/>
      <c r="N456" s="9"/>
      <c r="O456" s="10"/>
      <c r="P456" s="10"/>
      <c r="Q456" s="10"/>
      <c r="R456" s="10"/>
      <c r="S456" s="8"/>
      <c r="T456" s="8"/>
      <c r="U456" s="8"/>
      <c r="V456" s="9"/>
      <c r="W456" s="4" t="e">
        <f>VLOOKUP(V456,TIPOS_ANULACION!$D$5:$E$6,2,FALSE)</f>
        <v>#N/A</v>
      </c>
      <c r="X456" s="8"/>
      <c r="Y456" s="9"/>
      <c r="Z456" s="10"/>
      <c r="AA456" s="38">
        <f t="shared" si="13"/>
        <v>0</v>
      </c>
      <c r="AB456" s="9"/>
      <c r="AC456" s="4" t="e">
        <f>VLOOKUP(AB456,'ESTADOS ACTUALES CONTRATO'!$E$4:$F$11,2,FALSE)</f>
        <v>#N/A</v>
      </c>
      <c r="AD456" s="9"/>
      <c r="AE456" s="9"/>
      <c r="AF456" s="9"/>
      <c r="AG456" s="12"/>
    </row>
    <row r="457" spans="1:33" x14ac:dyDescent="0.25">
      <c r="A457" s="26"/>
      <c r="B457" s="3" t="e">
        <f>VLOOKUP(A457,LOCALIDAD!$A$3:$C$22,3,FALSE)</f>
        <v>#N/A</v>
      </c>
      <c r="C457" s="9"/>
      <c r="D457" s="37">
        <f t="shared" ref="D457:D520" si="14">C457</f>
        <v>0</v>
      </c>
      <c r="E457" s="33" t="str">
        <f>IFERROR(VLOOKUP(C457,RUBROS!A:B,2,FALSE),"")</f>
        <v/>
      </c>
      <c r="F457" s="33" t="str">
        <f>IFERROR(VLOOKUP(C457,RUBROS!A:E,5,FALSE),"")</f>
        <v/>
      </c>
      <c r="G457" s="9"/>
      <c r="H457" s="33" t="str">
        <f>IFERROR(VLOOKUP(G457,CONTRATISTAS!E:F,2,FALSE),"")</f>
        <v/>
      </c>
      <c r="I457" s="9"/>
      <c r="J457" s="4" t="e">
        <f>VLOOKUP(I457,TIPOS_CONTRATOS!$E$4:$F$19,2,FALSE)</f>
        <v>#N/A</v>
      </c>
      <c r="K457" s="9"/>
      <c r="L457" s="13"/>
      <c r="M457" s="9"/>
      <c r="N457" s="9"/>
      <c r="O457" s="10"/>
      <c r="P457" s="10"/>
      <c r="Q457" s="10"/>
      <c r="R457" s="10"/>
      <c r="S457" s="8"/>
      <c r="T457" s="8"/>
      <c r="U457" s="8"/>
      <c r="V457" s="9"/>
      <c r="W457" s="4" t="e">
        <f>VLOOKUP(V457,TIPOS_ANULACION!$D$5:$E$6,2,FALSE)</f>
        <v>#N/A</v>
      </c>
      <c r="X457" s="8"/>
      <c r="Y457" s="9"/>
      <c r="Z457" s="10"/>
      <c r="AA457" s="38">
        <f t="shared" ref="AA457:AA520" si="15">T457-U457-X457</f>
        <v>0</v>
      </c>
      <c r="AB457" s="9"/>
      <c r="AC457" s="4" t="e">
        <f>VLOOKUP(AB457,'ESTADOS ACTUALES CONTRATO'!$E$4:$F$11,2,FALSE)</f>
        <v>#N/A</v>
      </c>
      <c r="AD457" s="9"/>
      <c r="AE457" s="9"/>
      <c r="AF457" s="9"/>
      <c r="AG457" s="12"/>
    </row>
    <row r="458" spans="1:33" x14ac:dyDescent="0.25">
      <c r="A458" s="26"/>
      <c r="B458" s="3" t="e">
        <f>VLOOKUP(A458,LOCALIDAD!$A$3:$C$22,3,FALSE)</f>
        <v>#N/A</v>
      </c>
      <c r="C458" s="9"/>
      <c r="D458" s="37">
        <f t="shared" si="14"/>
        <v>0</v>
      </c>
      <c r="E458" s="33" t="str">
        <f>IFERROR(VLOOKUP(C458,RUBROS!A:B,2,FALSE),"")</f>
        <v/>
      </c>
      <c r="F458" s="33" t="str">
        <f>IFERROR(VLOOKUP(C458,RUBROS!A:E,5,FALSE),"")</f>
        <v/>
      </c>
      <c r="G458" s="9"/>
      <c r="H458" s="33" t="str">
        <f>IFERROR(VLOOKUP(G458,CONTRATISTAS!E:F,2,FALSE),"")</f>
        <v/>
      </c>
      <c r="I458" s="9"/>
      <c r="J458" s="4" t="e">
        <f>VLOOKUP(I458,TIPOS_CONTRATOS!$E$4:$F$19,2,FALSE)</f>
        <v>#N/A</v>
      </c>
      <c r="K458" s="9"/>
      <c r="L458" s="13"/>
      <c r="M458" s="9"/>
      <c r="N458" s="9"/>
      <c r="O458" s="10"/>
      <c r="P458" s="10"/>
      <c r="Q458" s="10"/>
      <c r="R458" s="10"/>
      <c r="S458" s="8"/>
      <c r="T458" s="8"/>
      <c r="U458" s="8"/>
      <c r="V458" s="9"/>
      <c r="W458" s="4" t="e">
        <f>VLOOKUP(V458,TIPOS_ANULACION!$D$5:$E$6,2,FALSE)</f>
        <v>#N/A</v>
      </c>
      <c r="X458" s="8"/>
      <c r="Y458" s="9"/>
      <c r="Z458" s="10"/>
      <c r="AA458" s="38">
        <f t="shared" si="15"/>
        <v>0</v>
      </c>
      <c r="AB458" s="9"/>
      <c r="AC458" s="4" t="e">
        <f>VLOOKUP(AB458,'ESTADOS ACTUALES CONTRATO'!$E$4:$F$11,2,FALSE)</f>
        <v>#N/A</v>
      </c>
      <c r="AD458" s="9"/>
      <c r="AE458" s="9"/>
      <c r="AF458" s="9"/>
      <c r="AG458" s="12"/>
    </row>
    <row r="459" spans="1:33" x14ac:dyDescent="0.25">
      <c r="A459" s="26"/>
      <c r="B459" s="3" t="e">
        <f>VLOOKUP(A459,LOCALIDAD!$A$3:$C$22,3,FALSE)</f>
        <v>#N/A</v>
      </c>
      <c r="C459" s="9"/>
      <c r="D459" s="37">
        <f t="shared" si="14"/>
        <v>0</v>
      </c>
      <c r="E459" s="33" t="str">
        <f>IFERROR(VLOOKUP(C459,RUBROS!A:B,2,FALSE),"")</f>
        <v/>
      </c>
      <c r="F459" s="33" t="str">
        <f>IFERROR(VLOOKUP(C459,RUBROS!A:E,5,FALSE),"")</f>
        <v/>
      </c>
      <c r="G459" s="9"/>
      <c r="H459" s="33" t="str">
        <f>IFERROR(VLOOKUP(G459,CONTRATISTAS!E:F,2,FALSE),"")</f>
        <v/>
      </c>
      <c r="I459" s="9"/>
      <c r="J459" s="4" t="e">
        <f>VLOOKUP(I459,TIPOS_CONTRATOS!$E$4:$F$19,2,FALSE)</f>
        <v>#N/A</v>
      </c>
      <c r="K459" s="9"/>
      <c r="L459" s="13"/>
      <c r="M459" s="9"/>
      <c r="N459" s="9"/>
      <c r="O459" s="10"/>
      <c r="P459" s="10"/>
      <c r="Q459" s="10"/>
      <c r="R459" s="10"/>
      <c r="S459" s="8"/>
      <c r="T459" s="8"/>
      <c r="U459" s="8"/>
      <c r="V459" s="9"/>
      <c r="W459" s="4" t="e">
        <f>VLOOKUP(V459,TIPOS_ANULACION!$D$5:$E$6,2,FALSE)</f>
        <v>#N/A</v>
      </c>
      <c r="X459" s="8"/>
      <c r="Y459" s="9"/>
      <c r="Z459" s="10"/>
      <c r="AA459" s="38">
        <f t="shared" si="15"/>
        <v>0</v>
      </c>
      <c r="AB459" s="9"/>
      <c r="AC459" s="4" t="e">
        <f>VLOOKUP(AB459,'ESTADOS ACTUALES CONTRATO'!$E$4:$F$11,2,FALSE)</f>
        <v>#N/A</v>
      </c>
      <c r="AD459" s="9"/>
      <c r="AE459" s="9"/>
      <c r="AF459" s="9"/>
      <c r="AG459" s="12"/>
    </row>
    <row r="460" spans="1:33" x14ac:dyDescent="0.25">
      <c r="A460" s="26"/>
      <c r="B460" s="3" t="e">
        <f>VLOOKUP(A460,LOCALIDAD!$A$3:$C$22,3,FALSE)</f>
        <v>#N/A</v>
      </c>
      <c r="C460" s="9"/>
      <c r="D460" s="37">
        <f t="shared" si="14"/>
        <v>0</v>
      </c>
      <c r="E460" s="33" t="str">
        <f>IFERROR(VLOOKUP(C460,RUBROS!A:B,2,FALSE),"")</f>
        <v/>
      </c>
      <c r="F460" s="33" t="str">
        <f>IFERROR(VLOOKUP(C460,RUBROS!A:E,5,FALSE),"")</f>
        <v/>
      </c>
      <c r="G460" s="9"/>
      <c r="H460" s="33" t="str">
        <f>IFERROR(VLOOKUP(G460,CONTRATISTAS!E:F,2,FALSE),"")</f>
        <v/>
      </c>
      <c r="I460" s="9"/>
      <c r="J460" s="4" t="e">
        <f>VLOOKUP(I460,TIPOS_CONTRATOS!$E$4:$F$19,2,FALSE)</f>
        <v>#N/A</v>
      </c>
      <c r="K460" s="9"/>
      <c r="L460" s="13"/>
      <c r="M460" s="9"/>
      <c r="N460" s="9"/>
      <c r="O460" s="10"/>
      <c r="P460" s="10"/>
      <c r="Q460" s="10"/>
      <c r="R460" s="10"/>
      <c r="S460" s="8"/>
      <c r="T460" s="8"/>
      <c r="U460" s="8"/>
      <c r="V460" s="9"/>
      <c r="W460" s="4" t="e">
        <f>VLOOKUP(V460,TIPOS_ANULACION!$D$5:$E$6,2,FALSE)</f>
        <v>#N/A</v>
      </c>
      <c r="X460" s="8"/>
      <c r="Y460" s="9"/>
      <c r="Z460" s="10"/>
      <c r="AA460" s="38">
        <f t="shared" si="15"/>
        <v>0</v>
      </c>
      <c r="AB460" s="9"/>
      <c r="AC460" s="4" t="e">
        <f>VLOOKUP(AB460,'ESTADOS ACTUALES CONTRATO'!$E$4:$F$11,2,FALSE)</f>
        <v>#N/A</v>
      </c>
      <c r="AD460" s="9"/>
      <c r="AE460" s="9"/>
      <c r="AF460" s="9"/>
      <c r="AG460" s="12"/>
    </row>
    <row r="461" spans="1:33" x14ac:dyDescent="0.25">
      <c r="A461" s="26"/>
      <c r="B461" s="3" t="e">
        <f>VLOOKUP(A461,LOCALIDAD!$A$3:$C$22,3,FALSE)</f>
        <v>#N/A</v>
      </c>
      <c r="C461" s="9"/>
      <c r="D461" s="37">
        <f t="shared" si="14"/>
        <v>0</v>
      </c>
      <c r="E461" s="33" t="str">
        <f>IFERROR(VLOOKUP(C461,RUBROS!A:B,2,FALSE),"")</f>
        <v/>
      </c>
      <c r="F461" s="33" t="str">
        <f>IFERROR(VLOOKUP(C461,RUBROS!A:E,5,FALSE),"")</f>
        <v/>
      </c>
      <c r="G461" s="9"/>
      <c r="H461" s="33" t="str">
        <f>IFERROR(VLOOKUP(G461,CONTRATISTAS!E:F,2,FALSE),"")</f>
        <v/>
      </c>
      <c r="I461" s="9"/>
      <c r="J461" s="4" t="e">
        <f>VLOOKUP(I461,TIPOS_CONTRATOS!$E$4:$F$19,2,FALSE)</f>
        <v>#N/A</v>
      </c>
      <c r="K461" s="9"/>
      <c r="L461" s="13"/>
      <c r="M461" s="9"/>
      <c r="N461" s="9"/>
      <c r="O461" s="10"/>
      <c r="P461" s="10"/>
      <c r="Q461" s="10"/>
      <c r="R461" s="10"/>
      <c r="S461" s="8"/>
      <c r="T461" s="8"/>
      <c r="U461" s="8"/>
      <c r="V461" s="9"/>
      <c r="W461" s="4" t="e">
        <f>VLOOKUP(V461,TIPOS_ANULACION!$D$5:$E$6,2,FALSE)</f>
        <v>#N/A</v>
      </c>
      <c r="X461" s="8"/>
      <c r="Y461" s="9"/>
      <c r="Z461" s="10"/>
      <c r="AA461" s="38">
        <f t="shared" si="15"/>
        <v>0</v>
      </c>
      <c r="AB461" s="9"/>
      <c r="AC461" s="4" t="e">
        <f>VLOOKUP(AB461,'ESTADOS ACTUALES CONTRATO'!$E$4:$F$11,2,FALSE)</f>
        <v>#N/A</v>
      </c>
      <c r="AD461" s="9"/>
      <c r="AE461" s="9"/>
      <c r="AF461" s="9"/>
      <c r="AG461" s="12"/>
    </row>
    <row r="462" spans="1:33" x14ac:dyDescent="0.25">
      <c r="A462" s="26"/>
      <c r="B462" s="3" t="e">
        <f>VLOOKUP(A462,LOCALIDAD!$A$3:$C$22,3,FALSE)</f>
        <v>#N/A</v>
      </c>
      <c r="C462" s="9"/>
      <c r="D462" s="37">
        <f t="shared" si="14"/>
        <v>0</v>
      </c>
      <c r="E462" s="33" t="str">
        <f>IFERROR(VLOOKUP(C462,RUBROS!A:B,2,FALSE),"")</f>
        <v/>
      </c>
      <c r="F462" s="33" t="str">
        <f>IFERROR(VLOOKUP(C462,RUBROS!A:E,5,FALSE),"")</f>
        <v/>
      </c>
      <c r="G462" s="9"/>
      <c r="H462" s="33" t="str">
        <f>IFERROR(VLOOKUP(G462,CONTRATISTAS!E:F,2,FALSE),"")</f>
        <v/>
      </c>
      <c r="I462" s="9"/>
      <c r="J462" s="4" t="e">
        <f>VLOOKUP(I462,TIPOS_CONTRATOS!$E$4:$F$19,2,FALSE)</f>
        <v>#N/A</v>
      </c>
      <c r="K462" s="9"/>
      <c r="L462" s="13"/>
      <c r="M462" s="9"/>
      <c r="N462" s="9"/>
      <c r="O462" s="10"/>
      <c r="P462" s="10"/>
      <c r="Q462" s="10"/>
      <c r="R462" s="10"/>
      <c r="S462" s="8"/>
      <c r="T462" s="8"/>
      <c r="U462" s="8"/>
      <c r="V462" s="9"/>
      <c r="W462" s="4" t="e">
        <f>VLOOKUP(V462,TIPOS_ANULACION!$D$5:$E$6,2,FALSE)</f>
        <v>#N/A</v>
      </c>
      <c r="X462" s="8"/>
      <c r="Y462" s="9"/>
      <c r="Z462" s="10"/>
      <c r="AA462" s="38">
        <f t="shared" si="15"/>
        <v>0</v>
      </c>
      <c r="AB462" s="9"/>
      <c r="AC462" s="4" t="e">
        <f>VLOOKUP(AB462,'ESTADOS ACTUALES CONTRATO'!$E$4:$F$11,2,FALSE)</f>
        <v>#N/A</v>
      </c>
      <c r="AD462" s="9"/>
      <c r="AE462" s="9"/>
      <c r="AF462" s="9"/>
      <c r="AG462" s="12"/>
    </row>
    <row r="463" spans="1:33" x14ac:dyDescent="0.25">
      <c r="A463" s="26"/>
      <c r="B463" s="3" t="e">
        <f>VLOOKUP(A463,LOCALIDAD!$A$3:$C$22,3,FALSE)</f>
        <v>#N/A</v>
      </c>
      <c r="C463" s="9"/>
      <c r="D463" s="37">
        <f t="shared" si="14"/>
        <v>0</v>
      </c>
      <c r="E463" s="33" t="str">
        <f>IFERROR(VLOOKUP(C463,RUBROS!A:B,2,FALSE),"")</f>
        <v/>
      </c>
      <c r="F463" s="33" t="str">
        <f>IFERROR(VLOOKUP(C463,RUBROS!A:E,5,FALSE),"")</f>
        <v/>
      </c>
      <c r="G463" s="9"/>
      <c r="H463" s="33" t="str">
        <f>IFERROR(VLOOKUP(G463,CONTRATISTAS!E:F,2,FALSE),"")</f>
        <v/>
      </c>
      <c r="I463" s="9"/>
      <c r="J463" s="4" t="e">
        <f>VLOOKUP(I463,TIPOS_CONTRATOS!$E$4:$F$19,2,FALSE)</f>
        <v>#N/A</v>
      </c>
      <c r="K463" s="9"/>
      <c r="L463" s="13"/>
      <c r="M463" s="9"/>
      <c r="N463" s="9"/>
      <c r="O463" s="10"/>
      <c r="P463" s="10"/>
      <c r="Q463" s="10"/>
      <c r="R463" s="10"/>
      <c r="S463" s="8"/>
      <c r="T463" s="8"/>
      <c r="U463" s="8"/>
      <c r="V463" s="9"/>
      <c r="W463" s="4" t="e">
        <f>VLOOKUP(V463,TIPOS_ANULACION!$D$5:$E$6,2,FALSE)</f>
        <v>#N/A</v>
      </c>
      <c r="X463" s="8"/>
      <c r="Y463" s="9"/>
      <c r="Z463" s="10"/>
      <c r="AA463" s="38">
        <f t="shared" si="15"/>
        <v>0</v>
      </c>
      <c r="AB463" s="9"/>
      <c r="AC463" s="4" t="e">
        <f>VLOOKUP(AB463,'ESTADOS ACTUALES CONTRATO'!$E$4:$F$11,2,FALSE)</f>
        <v>#N/A</v>
      </c>
      <c r="AD463" s="9"/>
      <c r="AE463" s="9"/>
      <c r="AF463" s="9"/>
      <c r="AG463" s="12"/>
    </row>
    <row r="464" spans="1:33" x14ac:dyDescent="0.25">
      <c r="A464" s="26"/>
      <c r="B464" s="3" t="e">
        <f>VLOOKUP(A464,LOCALIDAD!$A$3:$C$22,3,FALSE)</f>
        <v>#N/A</v>
      </c>
      <c r="C464" s="9"/>
      <c r="D464" s="37">
        <f t="shared" si="14"/>
        <v>0</v>
      </c>
      <c r="E464" s="33" t="str">
        <f>IFERROR(VLOOKUP(C464,RUBROS!A:B,2,FALSE),"")</f>
        <v/>
      </c>
      <c r="F464" s="33" t="str">
        <f>IFERROR(VLOOKUP(C464,RUBROS!A:E,5,FALSE),"")</f>
        <v/>
      </c>
      <c r="G464" s="9"/>
      <c r="H464" s="33" t="str">
        <f>IFERROR(VLOOKUP(G464,CONTRATISTAS!E:F,2,FALSE),"")</f>
        <v/>
      </c>
      <c r="I464" s="9"/>
      <c r="J464" s="4" t="e">
        <f>VLOOKUP(I464,TIPOS_CONTRATOS!$E$4:$F$19,2,FALSE)</f>
        <v>#N/A</v>
      </c>
      <c r="K464" s="9"/>
      <c r="L464" s="13"/>
      <c r="M464" s="9"/>
      <c r="N464" s="9"/>
      <c r="O464" s="10"/>
      <c r="P464" s="10"/>
      <c r="Q464" s="10"/>
      <c r="R464" s="10"/>
      <c r="S464" s="8"/>
      <c r="T464" s="8"/>
      <c r="U464" s="8"/>
      <c r="V464" s="9"/>
      <c r="W464" s="4" t="e">
        <f>VLOOKUP(V464,TIPOS_ANULACION!$D$5:$E$6,2,FALSE)</f>
        <v>#N/A</v>
      </c>
      <c r="X464" s="8"/>
      <c r="Y464" s="9"/>
      <c r="Z464" s="10"/>
      <c r="AA464" s="38">
        <f t="shared" si="15"/>
        <v>0</v>
      </c>
      <c r="AB464" s="9"/>
      <c r="AC464" s="4" t="e">
        <f>VLOOKUP(AB464,'ESTADOS ACTUALES CONTRATO'!$E$4:$F$11,2,FALSE)</f>
        <v>#N/A</v>
      </c>
      <c r="AD464" s="9"/>
      <c r="AE464" s="9"/>
      <c r="AF464" s="9"/>
      <c r="AG464" s="12"/>
    </row>
    <row r="465" spans="1:33" x14ac:dyDescent="0.25">
      <c r="A465" s="26"/>
      <c r="B465" s="3" t="e">
        <f>VLOOKUP(A465,LOCALIDAD!$A$3:$C$22,3,FALSE)</f>
        <v>#N/A</v>
      </c>
      <c r="C465" s="9"/>
      <c r="D465" s="37">
        <f t="shared" si="14"/>
        <v>0</v>
      </c>
      <c r="E465" s="33" t="str">
        <f>IFERROR(VLOOKUP(C465,RUBROS!A:B,2,FALSE),"")</f>
        <v/>
      </c>
      <c r="F465" s="33" t="str">
        <f>IFERROR(VLOOKUP(C465,RUBROS!A:E,5,FALSE),"")</f>
        <v/>
      </c>
      <c r="G465" s="9"/>
      <c r="H465" s="33" t="str">
        <f>IFERROR(VLOOKUP(G465,CONTRATISTAS!E:F,2,FALSE),"")</f>
        <v/>
      </c>
      <c r="I465" s="9"/>
      <c r="J465" s="4" t="e">
        <f>VLOOKUP(I465,TIPOS_CONTRATOS!$E$4:$F$19,2,FALSE)</f>
        <v>#N/A</v>
      </c>
      <c r="K465" s="9"/>
      <c r="L465" s="13"/>
      <c r="M465" s="9"/>
      <c r="N465" s="9"/>
      <c r="O465" s="10"/>
      <c r="P465" s="10"/>
      <c r="Q465" s="10"/>
      <c r="R465" s="10"/>
      <c r="S465" s="8"/>
      <c r="T465" s="8"/>
      <c r="U465" s="8"/>
      <c r="V465" s="9"/>
      <c r="W465" s="4" t="e">
        <f>VLOOKUP(V465,TIPOS_ANULACION!$D$5:$E$6,2,FALSE)</f>
        <v>#N/A</v>
      </c>
      <c r="X465" s="8"/>
      <c r="Y465" s="9"/>
      <c r="Z465" s="10"/>
      <c r="AA465" s="38">
        <f t="shared" si="15"/>
        <v>0</v>
      </c>
      <c r="AB465" s="9"/>
      <c r="AC465" s="4" t="e">
        <f>VLOOKUP(AB465,'ESTADOS ACTUALES CONTRATO'!$E$4:$F$11,2,FALSE)</f>
        <v>#N/A</v>
      </c>
      <c r="AD465" s="9"/>
      <c r="AE465" s="9"/>
      <c r="AF465" s="9"/>
      <c r="AG465" s="12"/>
    </row>
    <row r="466" spans="1:33" x14ac:dyDescent="0.25">
      <c r="A466" s="26"/>
      <c r="B466" s="3" t="e">
        <f>VLOOKUP(A466,LOCALIDAD!$A$3:$C$22,3,FALSE)</f>
        <v>#N/A</v>
      </c>
      <c r="C466" s="9"/>
      <c r="D466" s="37">
        <f t="shared" si="14"/>
        <v>0</v>
      </c>
      <c r="E466" s="33" t="str">
        <f>IFERROR(VLOOKUP(C466,RUBROS!A:B,2,FALSE),"")</f>
        <v/>
      </c>
      <c r="F466" s="33" t="str">
        <f>IFERROR(VLOOKUP(C466,RUBROS!A:E,5,FALSE),"")</f>
        <v/>
      </c>
      <c r="G466" s="9"/>
      <c r="H466" s="33" t="str">
        <f>IFERROR(VLOOKUP(G466,CONTRATISTAS!E:F,2,FALSE),"")</f>
        <v/>
      </c>
      <c r="I466" s="9"/>
      <c r="J466" s="4" t="e">
        <f>VLOOKUP(I466,TIPOS_CONTRATOS!$E$4:$F$19,2,FALSE)</f>
        <v>#N/A</v>
      </c>
      <c r="K466" s="9"/>
      <c r="L466" s="13"/>
      <c r="M466" s="9"/>
      <c r="N466" s="9"/>
      <c r="O466" s="10"/>
      <c r="P466" s="10"/>
      <c r="Q466" s="10"/>
      <c r="R466" s="10"/>
      <c r="S466" s="8"/>
      <c r="T466" s="8"/>
      <c r="U466" s="8"/>
      <c r="V466" s="9"/>
      <c r="W466" s="4" t="e">
        <f>VLOOKUP(V466,TIPOS_ANULACION!$D$5:$E$6,2,FALSE)</f>
        <v>#N/A</v>
      </c>
      <c r="X466" s="8"/>
      <c r="Y466" s="9"/>
      <c r="Z466" s="10"/>
      <c r="AA466" s="38">
        <f t="shared" si="15"/>
        <v>0</v>
      </c>
      <c r="AB466" s="9"/>
      <c r="AC466" s="4" t="e">
        <f>VLOOKUP(AB466,'ESTADOS ACTUALES CONTRATO'!$E$4:$F$11,2,FALSE)</f>
        <v>#N/A</v>
      </c>
      <c r="AD466" s="9"/>
      <c r="AE466" s="9"/>
      <c r="AF466" s="9"/>
      <c r="AG466" s="12"/>
    </row>
    <row r="467" spans="1:33" x14ac:dyDescent="0.25">
      <c r="A467" s="26"/>
      <c r="B467" s="3" t="e">
        <f>VLOOKUP(A467,LOCALIDAD!$A$3:$C$22,3,FALSE)</f>
        <v>#N/A</v>
      </c>
      <c r="C467" s="9"/>
      <c r="D467" s="37">
        <f t="shared" si="14"/>
        <v>0</v>
      </c>
      <c r="E467" s="33" t="str">
        <f>IFERROR(VLOOKUP(C467,RUBROS!A:B,2,FALSE),"")</f>
        <v/>
      </c>
      <c r="F467" s="33" t="str">
        <f>IFERROR(VLOOKUP(C467,RUBROS!A:E,5,FALSE),"")</f>
        <v/>
      </c>
      <c r="G467" s="9"/>
      <c r="H467" s="33" t="str">
        <f>IFERROR(VLOOKUP(G467,CONTRATISTAS!E:F,2,FALSE),"")</f>
        <v/>
      </c>
      <c r="I467" s="9"/>
      <c r="J467" s="4" t="e">
        <f>VLOOKUP(I467,TIPOS_CONTRATOS!$E$4:$F$19,2,FALSE)</f>
        <v>#N/A</v>
      </c>
      <c r="K467" s="9"/>
      <c r="L467" s="13"/>
      <c r="M467" s="9"/>
      <c r="N467" s="9"/>
      <c r="O467" s="10"/>
      <c r="P467" s="10"/>
      <c r="Q467" s="10"/>
      <c r="R467" s="10"/>
      <c r="S467" s="8"/>
      <c r="T467" s="8"/>
      <c r="U467" s="8"/>
      <c r="V467" s="9"/>
      <c r="W467" s="4" t="e">
        <f>VLOOKUP(V467,TIPOS_ANULACION!$D$5:$E$6,2,FALSE)</f>
        <v>#N/A</v>
      </c>
      <c r="X467" s="8"/>
      <c r="Y467" s="9"/>
      <c r="Z467" s="10"/>
      <c r="AA467" s="38">
        <f t="shared" si="15"/>
        <v>0</v>
      </c>
      <c r="AB467" s="9"/>
      <c r="AC467" s="4" t="e">
        <f>VLOOKUP(AB467,'ESTADOS ACTUALES CONTRATO'!$E$4:$F$11,2,FALSE)</f>
        <v>#N/A</v>
      </c>
      <c r="AD467" s="9"/>
      <c r="AE467" s="9"/>
      <c r="AF467" s="9"/>
      <c r="AG467" s="12"/>
    </row>
    <row r="468" spans="1:33" x14ac:dyDescent="0.25">
      <c r="A468" s="26"/>
      <c r="B468" s="3" t="e">
        <f>VLOOKUP(A468,LOCALIDAD!$A$3:$C$22,3,FALSE)</f>
        <v>#N/A</v>
      </c>
      <c r="C468" s="9"/>
      <c r="D468" s="37">
        <f t="shared" si="14"/>
        <v>0</v>
      </c>
      <c r="E468" s="33" t="str">
        <f>IFERROR(VLOOKUP(C468,RUBROS!A:B,2,FALSE),"")</f>
        <v/>
      </c>
      <c r="F468" s="33" t="str">
        <f>IFERROR(VLOOKUP(C468,RUBROS!A:E,5,FALSE),"")</f>
        <v/>
      </c>
      <c r="G468" s="9"/>
      <c r="H468" s="33" t="str">
        <f>IFERROR(VLOOKUP(G468,CONTRATISTAS!E:F,2,FALSE),"")</f>
        <v/>
      </c>
      <c r="I468" s="9"/>
      <c r="J468" s="4" t="e">
        <f>VLOOKUP(I468,TIPOS_CONTRATOS!$E$4:$F$19,2,FALSE)</f>
        <v>#N/A</v>
      </c>
      <c r="K468" s="9"/>
      <c r="L468" s="13"/>
      <c r="M468" s="9"/>
      <c r="N468" s="9"/>
      <c r="O468" s="10"/>
      <c r="P468" s="10"/>
      <c r="Q468" s="10"/>
      <c r="R468" s="10"/>
      <c r="S468" s="8"/>
      <c r="T468" s="8"/>
      <c r="U468" s="8"/>
      <c r="V468" s="9"/>
      <c r="W468" s="4" t="e">
        <f>VLOOKUP(V468,TIPOS_ANULACION!$D$5:$E$6,2,FALSE)</f>
        <v>#N/A</v>
      </c>
      <c r="X468" s="8"/>
      <c r="Y468" s="9"/>
      <c r="Z468" s="10"/>
      <c r="AA468" s="38">
        <f t="shared" si="15"/>
        <v>0</v>
      </c>
      <c r="AB468" s="9"/>
      <c r="AC468" s="4" t="e">
        <f>VLOOKUP(AB468,'ESTADOS ACTUALES CONTRATO'!$E$4:$F$11,2,FALSE)</f>
        <v>#N/A</v>
      </c>
      <c r="AD468" s="9"/>
      <c r="AE468" s="9"/>
      <c r="AF468" s="9"/>
      <c r="AG468" s="12"/>
    </row>
    <row r="469" spans="1:33" x14ac:dyDescent="0.25">
      <c r="A469" s="26"/>
      <c r="B469" s="3" t="e">
        <f>VLOOKUP(A469,LOCALIDAD!$A$3:$C$22,3,FALSE)</f>
        <v>#N/A</v>
      </c>
      <c r="C469" s="9"/>
      <c r="D469" s="37">
        <f t="shared" si="14"/>
        <v>0</v>
      </c>
      <c r="E469" s="33" t="str">
        <f>IFERROR(VLOOKUP(C469,RUBROS!A:B,2,FALSE),"")</f>
        <v/>
      </c>
      <c r="F469" s="33" t="str">
        <f>IFERROR(VLOOKUP(C469,RUBROS!A:E,5,FALSE),"")</f>
        <v/>
      </c>
      <c r="G469" s="9"/>
      <c r="H469" s="33" t="str">
        <f>IFERROR(VLOOKUP(G469,CONTRATISTAS!E:F,2,FALSE),"")</f>
        <v/>
      </c>
      <c r="I469" s="9"/>
      <c r="J469" s="4" t="e">
        <f>VLOOKUP(I469,TIPOS_CONTRATOS!$E$4:$F$19,2,FALSE)</f>
        <v>#N/A</v>
      </c>
      <c r="K469" s="9"/>
      <c r="L469" s="13"/>
      <c r="M469" s="9"/>
      <c r="N469" s="9"/>
      <c r="O469" s="10"/>
      <c r="P469" s="10"/>
      <c r="Q469" s="10"/>
      <c r="R469" s="10"/>
      <c r="S469" s="8"/>
      <c r="T469" s="8"/>
      <c r="U469" s="8"/>
      <c r="V469" s="9"/>
      <c r="W469" s="4" t="e">
        <f>VLOOKUP(V469,TIPOS_ANULACION!$D$5:$E$6,2,FALSE)</f>
        <v>#N/A</v>
      </c>
      <c r="X469" s="8"/>
      <c r="Y469" s="9"/>
      <c r="Z469" s="10"/>
      <c r="AA469" s="38">
        <f t="shared" si="15"/>
        <v>0</v>
      </c>
      <c r="AB469" s="9"/>
      <c r="AC469" s="4" t="e">
        <f>VLOOKUP(AB469,'ESTADOS ACTUALES CONTRATO'!$E$4:$F$11,2,FALSE)</f>
        <v>#N/A</v>
      </c>
      <c r="AD469" s="9"/>
      <c r="AE469" s="9"/>
      <c r="AF469" s="9"/>
      <c r="AG469" s="12"/>
    </row>
    <row r="470" spans="1:33" x14ac:dyDescent="0.25">
      <c r="A470" s="26"/>
      <c r="B470" s="3" t="e">
        <f>VLOOKUP(A470,LOCALIDAD!$A$3:$C$22,3,FALSE)</f>
        <v>#N/A</v>
      </c>
      <c r="C470" s="9"/>
      <c r="D470" s="37">
        <f t="shared" si="14"/>
        <v>0</v>
      </c>
      <c r="E470" s="33" t="str">
        <f>IFERROR(VLOOKUP(C470,RUBROS!A:B,2,FALSE),"")</f>
        <v/>
      </c>
      <c r="F470" s="33" t="str">
        <f>IFERROR(VLOOKUP(C470,RUBROS!A:E,5,FALSE),"")</f>
        <v/>
      </c>
      <c r="G470" s="9"/>
      <c r="H470" s="33" t="str">
        <f>IFERROR(VLOOKUP(G470,CONTRATISTAS!E:F,2,FALSE),"")</f>
        <v/>
      </c>
      <c r="I470" s="9"/>
      <c r="J470" s="4" t="e">
        <f>VLOOKUP(I470,TIPOS_CONTRATOS!$E$4:$F$19,2,FALSE)</f>
        <v>#N/A</v>
      </c>
      <c r="K470" s="9"/>
      <c r="L470" s="13"/>
      <c r="M470" s="9"/>
      <c r="N470" s="9"/>
      <c r="O470" s="10"/>
      <c r="P470" s="10"/>
      <c r="Q470" s="10"/>
      <c r="R470" s="10"/>
      <c r="S470" s="8"/>
      <c r="T470" s="8"/>
      <c r="U470" s="8"/>
      <c r="V470" s="9"/>
      <c r="W470" s="4" t="e">
        <f>VLOOKUP(V470,TIPOS_ANULACION!$D$5:$E$6,2,FALSE)</f>
        <v>#N/A</v>
      </c>
      <c r="X470" s="8"/>
      <c r="Y470" s="9"/>
      <c r="Z470" s="10"/>
      <c r="AA470" s="38">
        <f t="shared" si="15"/>
        <v>0</v>
      </c>
      <c r="AB470" s="9"/>
      <c r="AC470" s="4" t="e">
        <f>VLOOKUP(AB470,'ESTADOS ACTUALES CONTRATO'!$E$4:$F$11,2,FALSE)</f>
        <v>#N/A</v>
      </c>
      <c r="AD470" s="9"/>
      <c r="AE470" s="9"/>
      <c r="AF470" s="9"/>
      <c r="AG470" s="12"/>
    </row>
    <row r="471" spans="1:33" x14ac:dyDescent="0.25">
      <c r="A471" s="26"/>
      <c r="B471" s="3" t="e">
        <f>VLOOKUP(A471,LOCALIDAD!$A$3:$C$22,3,FALSE)</f>
        <v>#N/A</v>
      </c>
      <c r="C471" s="9"/>
      <c r="D471" s="37">
        <f t="shared" si="14"/>
        <v>0</v>
      </c>
      <c r="E471" s="33" t="str">
        <f>IFERROR(VLOOKUP(C471,RUBROS!A:B,2,FALSE),"")</f>
        <v/>
      </c>
      <c r="F471" s="33" t="str">
        <f>IFERROR(VLOOKUP(C471,RUBROS!A:E,5,FALSE),"")</f>
        <v/>
      </c>
      <c r="G471" s="9"/>
      <c r="H471" s="33" t="str">
        <f>IFERROR(VLOOKUP(G471,CONTRATISTAS!E:F,2,FALSE),"")</f>
        <v/>
      </c>
      <c r="I471" s="9"/>
      <c r="J471" s="4" t="e">
        <f>VLOOKUP(I471,TIPOS_CONTRATOS!$E$4:$F$19,2,FALSE)</f>
        <v>#N/A</v>
      </c>
      <c r="K471" s="9"/>
      <c r="L471" s="13"/>
      <c r="M471" s="9"/>
      <c r="N471" s="9"/>
      <c r="O471" s="10"/>
      <c r="P471" s="10"/>
      <c r="Q471" s="10"/>
      <c r="R471" s="10"/>
      <c r="S471" s="8"/>
      <c r="T471" s="8"/>
      <c r="U471" s="8"/>
      <c r="V471" s="9"/>
      <c r="W471" s="4" t="e">
        <f>VLOOKUP(V471,TIPOS_ANULACION!$D$5:$E$6,2,FALSE)</f>
        <v>#N/A</v>
      </c>
      <c r="X471" s="8"/>
      <c r="Y471" s="9"/>
      <c r="Z471" s="10"/>
      <c r="AA471" s="38">
        <f t="shared" si="15"/>
        <v>0</v>
      </c>
      <c r="AB471" s="9"/>
      <c r="AC471" s="4" t="e">
        <f>VLOOKUP(AB471,'ESTADOS ACTUALES CONTRATO'!$E$4:$F$11,2,FALSE)</f>
        <v>#N/A</v>
      </c>
      <c r="AD471" s="9"/>
      <c r="AE471" s="9"/>
      <c r="AF471" s="9"/>
      <c r="AG471" s="12"/>
    </row>
    <row r="472" spans="1:33" x14ac:dyDescent="0.25">
      <c r="A472" s="26"/>
      <c r="B472" s="3" t="e">
        <f>VLOOKUP(A472,LOCALIDAD!$A$3:$C$22,3,FALSE)</f>
        <v>#N/A</v>
      </c>
      <c r="C472" s="9"/>
      <c r="D472" s="37">
        <f t="shared" si="14"/>
        <v>0</v>
      </c>
      <c r="E472" s="33" t="str">
        <f>IFERROR(VLOOKUP(C472,RUBROS!A:B,2,FALSE),"")</f>
        <v/>
      </c>
      <c r="F472" s="33" t="str">
        <f>IFERROR(VLOOKUP(C472,RUBROS!A:E,5,FALSE),"")</f>
        <v/>
      </c>
      <c r="G472" s="9"/>
      <c r="H472" s="33" t="str">
        <f>IFERROR(VLOOKUP(G472,CONTRATISTAS!E:F,2,FALSE),"")</f>
        <v/>
      </c>
      <c r="I472" s="9"/>
      <c r="J472" s="4" t="e">
        <f>VLOOKUP(I472,TIPOS_CONTRATOS!$E$4:$F$19,2,FALSE)</f>
        <v>#N/A</v>
      </c>
      <c r="K472" s="9"/>
      <c r="L472" s="13"/>
      <c r="M472" s="9"/>
      <c r="N472" s="9"/>
      <c r="O472" s="10"/>
      <c r="P472" s="10"/>
      <c r="Q472" s="10"/>
      <c r="R472" s="10"/>
      <c r="S472" s="8"/>
      <c r="T472" s="8"/>
      <c r="U472" s="8"/>
      <c r="V472" s="9"/>
      <c r="W472" s="4" t="e">
        <f>VLOOKUP(V472,TIPOS_ANULACION!$D$5:$E$6,2,FALSE)</f>
        <v>#N/A</v>
      </c>
      <c r="X472" s="8"/>
      <c r="Y472" s="9"/>
      <c r="Z472" s="10"/>
      <c r="AA472" s="38">
        <f t="shared" si="15"/>
        <v>0</v>
      </c>
      <c r="AB472" s="9"/>
      <c r="AC472" s="4" t="e">
        <f>VLOOKUP(AB472,'ESTADOS ACTUALES CONTRATO'!$E$4:$F$11,2,FALSE)</f>
        <v>#N/A</v>
      </c>
      <c r="AD472" s="9"/>
      <c r="AE472" s="9"/>
      <c r="AF472" s="9"/>
      <c r="AG472" s="12"/>
    </row>
    <row r="473" spans="1:33" x14ac:dyDescent="0.25">
      <c r="A473" s="26"/>
      <c r="B473" s="3" t="e">
        <f>VLOOKUP(A473,LOCALIDAD!$A$3:$C$22,3,FALSE)</f>
        <v>#N/A</v>
      </c>
      <c r="C473" s="9"/>
      <c r="D473" s="37">
        <f t="shared" si="14"/>
        <v>0</v>
      </c>
      <c r="E473" s="33" t="str">
        <f>IFERROR(VLOOKUP(C473,RUBROS!A:B,2,FALSE),"")</f>
        <v/>
      </c>
      <c r="F473" s="33" t="str">
        <f>IFERROR(VLOOKUP(C473,RUBROS!A:E,5,FALSE),"")</f>
        <v/>
      </c>
      <c r="G473" s="9"/>
      <c r="H473" s="33" t="str">
        <f>IFERROR(VLOOKUP(G473,CONTRATISTAS!E:F,2,FALSE),"")</f>
        <v/>
      </c>
      <c r="I473" s="9"/>
      <c r="J473" s="4" t="e">
        <f>VLOOKUP(I473,TIPOS_CONTRATOS!$E$4:$F$19,2,FALSE)</f>
        <v>#N/A</v>
      </c>
      <c r="K473" s="9"/>
      <c r="L473" s="13"/>
      <c r="M473" s="9"/>
      <c r="N473" s="9"/>
      <c r="O473" s="10"/>
      <c r="P473" s="10"/>
      <c r="Q473" s="10"/>
      <c r="R473" s="10"/>
      <c r="S473" s="8"/>
      <c r="T473" s="8"/>
      <c r="U473" s="8"/>
      <c r="V473" s="9"/>
      <c r="W473" s="4" t="e">
        <f>VLOOKUP(V473,TIPOS_ANULACION!$D$5:$E$6,2,FALSE)</f>
        <v>#N/A</v>
      </c>
      <c r="X473" s="8"/>
      <c r="Y473" s="9"/>
      <c r="Z473" s="10"/>
      <c r="AA473" s="38">
        <f t="shared" si="15"/>
        <v>0</v>
      </c>
      <c r="AB473" s="9"/>
      <c r="AC473" s="4" t="e">
        <f>VLOOKUP(AB473,'ESTADOS ACTUALES CONTRATO'!$E$4:$F$11,2,FALSE)</f>
        <v>#N/A</v>
      </c>
      <c r="AD473" s="9"/>
      <c r="AE473" s="9"/>
      <c r="AF473" s="9"/>
      <c r="AG473" s="12"/>
    </row>
    <row r="474" spans="1:33" x14ac:dyDescent="0.25">
      <c r="A474" s="26"/>
      <c r="B474" s="3" t="e">
        <f>VLOOKUP(A474,LOCALIDAD!$A$3:$C$22,3,FALSE)</f>
        <v>#N/A</v>
      </c>
      <c r="C474" s="9"/>
      <c r="D474" s="37">
        <f t="shared" si="14"/>
        <v>0</v>
      </c>
      <c r="E474" s="33" t="str">
        <f>IFERROR(VLOOKUP(C474,RUBROS!A:B,2,FALSE),"")</f>
        <v/>
      </c>
      <c r="F474" s="33" t="str">
        <f>IFERROR(VLOOKUP(C474,RUBROS!A:E,5,FALSE),"")</f>
        <v/>
      </c>
      <c r="G474" s="9"/>
      <c r="H474" s="33" t="str">
        <f>IFERROR(VLOOKUP(G474,CONTRATISTAS!E:F,2,FALSE),"")</f>
        <v/>
      </c>
      <c r="I474" s="9"/>
      <c r="J474" s="4" t="e">
        <f>VLOOKUP(I474,TIPOS_CONTRATOS!$E$4:$F$19,2,FALSE)</f>
        <v>#N/A</v>
      </c>
      <c r="K474" s="9"/>
      <c r="L474" s="13"/>
      <c r="M474" s="9"/>
      <c r="N474" s="9"/>
      <c r="O474" s="10"/>
      <c r="P474" s="10"/>
      <c r="Q474" s="10"/>
      <c r="R474" s="10"/>
      <c r="S474" s="8"/>
      <c r="T474" s="8"/>
      <c r="U474" s="8"/>
      <c r="V474" s="9"/>
      <c r="W474" s="4" t="e">
        <f>VLOOKUP(V474,TIPOS_ANULACION!$D$5:$E$6,2,FALSE)</f>
        <v>#N/A</v>
      </c>
      <c r="X474" s="8"/>
      <c r="Y474" s="9"/>
      <c r="Z474" s="10"/>
      <c r="AA474" s="38">
        <f t="shared" si="15"/>
        <v>0</v>
      </c>
      <c r="AB474" s="9"/>
      <c r="AC474" s="4" t="e">
        <f>VLOOKUP(AB474,'ESTADOS ACTUALES CONTRATO'!$E$4:$F$11,2,FALSE)</f>
        <v>#N/A</v>
      </c>
      <c r="AD474" s="9"/>
      <c r="AE474" s="9"/>
      <c r="AF474" s="9"/>
      <c r="AG474" s="12"/>
    </row>
    <row r="475" spans="1:33" x14ac:dyDescent="0.25">
      <c r="A475" s="26"/>
      <c r="B475" s="3" t="e">
        <f>VLOOKUP(A475,LOCALIDAD!$A$3:$C$22,3,FALSE)</f>
        <v>#N/A</v>
      </c>
      <c r="C475" s="9"/>
      <c r="D475" s="37">
        <f t="shared" si="14"/>
        <v>0</v>
      </c>
      <c r="E475" s="33" t="str">
        <f>IFERROR(VLOOKUP(C475,RUBROS!A:B,2,FALSE),"")</f>
        <v/>
      </c>
      <c r="F475" s="33" t="str">
        <f>IFERROR(VLOOKUP(C475,RUBROS!A:E,5,FALSE),"")</f>
        <v/>
      </c>
      <c r="G475" s="9"/>
      <c r="H475" s="33" t="str">
        <f>IFERROR(VLOOKUP(G475,CONTRATISTAS!E:F,2,FALSE),"")</f>
        <v/>
      </c>
      <c r="I475" s="9"/>
      <c r="J475" s="4" t="e">
        <f>VLOOKUP(I475,TIPOS_CONTRATOS!$E$4:$F$19,2,FALSE)</f>
        <v>#N/A</v>
      </c>
      <c r="K475" s="9"/>
      <c r="L475" s="13"/>
      <c r="M475" s="9"/>
      <c r="N475" s="9"/>
      <c r="O475" s="10"/>
      <c r="P475" s="10"/>
      <c r="Q475" s="10"/>
      <c r="R475" s="10"/>
      <c r="S475" s="8"/>
      <c r="T475" s="8"/>
      <c r="U475" s="8"/>
      <c r="V475" s="9"/>
      <c r="W475" s="4" t="e">
        <f>VLOOKUP(V475,TIPOS_ANULACION!$D$5:$E$6,2,FALSE)</f>
        <v>#N/A</v>
      </c>
      <c r="X475" s="8"/>
      <c r="Y475" s="9"/>
      <c r="Z475" s="10"/>
      <c r="AA475" s="38">
        <f t="shared" si="15"/>
        <v>0</v>
      </c>
      <c r="AB475" s="9"/>
      <c r="AC475" s="4" t="e">
        <f>VLOOKUP(AB475,'ESTADOS ACTUALES CONTRATO'!$E$4:$F$11,2,FALSE)</f>
        <v>#N/A</v>
      </c>
      <c r="AD475" s="9"/>
      <c r="AE475" s="9"/>
      <c r="AF475" s="9"/>
      <c r="AG475" s="12"/>
    </row>
    <row r="476" spans="1:33" x14ac:dyDescent="0.25">
      <c r="A476" s="26"/>
      <c r="B476" s="3" t="e">
        <f>VLOOKUP(A476,LOCALIDAD!$A$3:$C$22,3,FALSE)</f>
        <v>#N/A</v>
      </c>
      <c r="C476" s="9"/>
      <c r="D476" s="37">
        <f t="shared" si="14"/>
        <v>0</v>
      </c>
      <c r="E476" s="33" t="str">
        <f>IFERROR(VLOOKUP(C476,RUBROS!A:B,2,FALSE),"")</f>
        <v/>
      </c>
      <c r="F476" s="33" t="str">
        <f>IFERROR(VLOOKUP(C476,RUBROS!A:E,5,FALSE),"")</f>
        <v/>
      </c>
      <c r="G476" s="9"/>
      <c r="H476" s="33" t="str">
        <f>IFERROR(VLOOKUP(G476,CONTRATISTAS!E:F,2,FALSE),"")</f>
        <v/>
      </c>
      <c r="I476" s="9"/>
      <c r="J476" s="4" t="e">
        <f>VLOOKUP(I476,TIPOS_CONTRATOS!$E$4:$F$19,2,FALSE)</f>
        <v>#N/A</v>
      </c>
      <c r="K476" s="9"/>
      <c r="L476" s="13"/>
      <c r="M476" s="9"/>
      <c r="N476" s="9"/>
      <c r="O476" s="10"/>
      <c r="P476" s="10"/>
      <c r="Q476" s="10"/>
      <c r="R476" s="10"/>
      <c r="S476" s="8"/>
      <c r="T476" s="8"/>
      <c r="U476" s="8"/>
      <c r="V476" s="9"/>
      <c r="W476" s="4" t="e">
        <f>VLOOKUP(V476,TIPOS_ANULACION!$D$5:$E$6,2,FALSE)</f>
        <v>#N/A</v>
      </c>
      <c r="X476" s="8"/>
      <c r="Y476" s="9"/>
      <c r="Z476" s="10"/>
      <c r="AA476" s="38">
        <f t="shared" si="15"/>
        <v>0</v>
      </c>
      <c r="AB476" s="9"/>
      <c r="AC476" s="4" t="e">
        <f>VLOOKUP(AB476,'ESTADOS ACTUALES CONTRATO'!$E$4:$F$11,2,FALSE)</f>
        <v>#N/A</v>
      </c>
      <c r="AD476" s="9"/>
      <c r="AE476" s="9"/>
      <c r="AF476" s="9"/>
      <c r="AG476" s="12"/>
    </row>
    <row r="477" spans="1:33" x14ac:dyDescent="0.25">
      <c r="A477" s="26"/>
      <c r="B477" s="3" t="e">
        <f>VLOOKUP(A477,LOCALIDAD!$A$3:$C$22,3,FALSE)</f>
        <v>#N/A</v>
      </c>
      <c r="C477" s="9"/>
      <c r="D477" s="37">
        <f t="shared" si="14"/>
        <v>0</v>
      </c>
      <c r="E477" s="33" t="str">
        <f>IFERROR(VLOOKUP(C477,RUBROS!A:B,2,FALSE),"")</f>
        <v/>
      </c>
      <c r="F477" s="33" t="str">
        <f>IFERROR(VLOOKUP(C477,RUBROS!A:E,5,FALSE),"")</f>
        <v/>
      </c>
      <c r="G477" s="9"/>
      <c r="H477" s="33" t="str">
        <f>IFERROR(VLOOKUP(G477,CONTRATISTAS!E:F,2,FALSE),"")</f>
        <v/>
      </c>
      <c r="I477" s="9"/>
      <c r="J477" s="4" t="e">
        <f>VLOOKUP(I477,TIPOS_CONTRATOS!$E$4:$F$19,2,FALSE)</f>
        <v>#N/A</v>
      </c>
      <c r="K477" s="9"/>
      <c r="L477" s="13"/>
      <c r="M477" s="9"/>
      <c r="N477" s="9"/>
      <c r="O477" s="10"/>
      <c r="P477" s="10"/>
      <c r="Q477" s="10"/>
      <c r="R477" s="10"/>
      <c r="S477" s="8"/>
      <c r="T477" s="8"/>
      <c r="U477" s="8"/>
      <c r="V477" s="9"/>
      <c r="W477" s="4" t="e">
        <f>VLOOKUP(V477,TIPOS_ANULACION!$D$5:$E$6,2,FALSE)</f>
        <v>#N/A</v>
      </c>
      <c r="X477" s="8"/>
      <c r="Y477" s="9"/>
      <c r="Z477" s="10"/>
      <c r="AA477" s="38">
        <f t="shared" si="15"/>
        <v>0</v>
      </c>
      <c r="AB477" s="9"/>
      <c r="AC477" s="4" t="e">
        <f>VLOOKUP(AB477,'ESTADOS ACTUALES CONTRATO'!$E$4:$F$11,2,FALSE)</f>
        <v>#N/A</v>
      </c>
      <c r="AD477" s="9"/>
      <c r="AE477" s="9"/>
      <c r="AF477" s="9"/>
      <c r="AG477" s="12"/>
    </row>
    <row r="478" spans="1:33" x14ac:dyDescent="0.25">
      <c r="A478" s="26"/>
      <c r="B478" s="3" t="e">
        <f>VLOOKUP(A478,LOCALIDAD!$A$3:$C$22,3,FALSE)</f>
        <v>#N/A</v>
      </c>
      <c r="C478" s="9"/>
      <c r="D478" s="37">
        <f t="shared" si="14"/>
        <v>0</v>
      </c>
      <c r="E478" s="33" t="str">
        <f>IFERROR(VLOOKUP(C478,RUBROS!A:B,2,FALSE),"")</f>
        <v/>
      </c>
      <c r="F478" s="33" t="str">
        <f>IFERROR(VLOOKUP(C478,RUBROS!A:E,5,FALSE),"")</f>
        <v/>
      </c>
      <c r="G478" s="9"/>
      <c r="H478" s="33" t="str">
        <f>IFERROR(VLOOKUP(G478,CONTRATISTAS!E:F,2,FALSE),"")</f>
        <v/>
      </c>
      <c r="I478" s="9"/>
      <c r="J478" s="4" t="e">
        <f>VLOOKUP(I478,TIPOS_CONTRATOS!$E$4:$F$19,2,FALSE)</f>
        <v>#N/A</v>
      </c>
      <c r="K478" s="9"/>
      <c r="L478" s="13"/>
      <c r="M478" s="9"/>
      <c r="N478" s="9"/>
      <c r="O478" s="10"/>
      <c r="P478" s="10"/>
      <c r="Q478" s="10"/>
      <c r="R478" s="10"/>
      <c r="S478" s="8"/>
      <c r="T478" s="8"/>
      <c r="U478" s="8"/>
      <c r="V478" s="9"/>
      <c r="W478" s="4" t="e">
        <f>VLOOKUP(V478,TIPOS_ANULACION!$D$5:$E$6,2,FALSE)</f>
        <v>#N/A</v>
      </c>
      <c r="X478" s="8"/>
      <c r="Y478" s="9"/>
      <c r="Z478" s="10"/>
      <c r="AA478" s="38">
        <f t="shared" si="15"/>
        <v>0</v>
      </c>
      <c r="AB478" s="9"/>
      <c r="AC478" s="4" t="e">
        <f>VLOOKUP(AB478,'ESTADOS ACTUALES CONTRATO'!$E$4:$F$11,2,FALSE)</f>
        <v>#N/A</v>
      </c>
      <c r="AD478" s="9"/>
      <c r="AE478" s="9"/>
      <c r="AF478" s="9"/>
      <c r="AG478" s="12"/>
    </row>
    <row r="479" spans="1:33" x14ac:dyDescent="0.25">
      <c r="A479" s="26"/>
      <c r="B479" s="3" t="e">
        <f>VLOOKUP(A479,LOCALIDAD!$A$3:$C$22,3,FALSE)</f>
        <v>#N/A</v>
      </c>
      <c r="C479" s="9"/>
      <c r="D479" s="37">
        <f t="shared" si="14"/>
        <v>0</v>
      </c>
      <c r="E479" s="33" t="str">
        <f>IFERROR(VLOOKUP(C479,RUBROS!A:B,2,FALSE),"")</f>
        <v/>
      </c>
      <c r="F479" s="33" t="str">
        <f>IFERROR(VLOOKUP(C479,RUBROS!A:E,5,FALSE),"")</f>
        <v/>
      </c>
      <c r="G479" s="9"/>
      <c r="H479" s="33" t="str">
        <f>IFERROR(VLOOKUP(G479,CONTRATISTAS!E:F,2,FALSE),"")</f>
        <v/>
      </c>
      <c r="I479" s="9"/>
      <c r="J479" s="4" t="e">
        <f>VLOOKUP(I479,TIPOS_CONTRATOS!$E$4:$F$19,2,FALSE)</f>
        <v>#N/A</v>
      </c>
      <c r="K479" s="9"/>
      <c r="L479" s="13"/>
      <c r="M479" s="9"/>
      <c r="N479" s="9"/>
      <c r="O479" s="10"/>
      <c r="P479" s="10"/>
      <c r="Q479" s="10"/>
      <c r="R479" s="10"/>
      <c r="S479" s="8"/>
      <c r="T479" s="8"/>
      <c r="U479" s="8"/>
      <c r="V479" s="9"/>
      <c r="W479" s="4" t="e">
        <f>VLOOKUP(V479,TIPOS_ANULACION!$D$5:$E$6,2,FALSE)</f>
        <v>#N/A</v>
      </c>
      <c r="X479" s="8"/>
      <c r="Y479" s="9"/>
      <c r="Z479" s="10"/>
      <c r="AA479" s="38">
        <f t="shared" si="15"/>
        <v>0</v>
      </c>
      <c r="AB479" s="9"/>
      <c r="AC479" s="4" t="e">
        <f>VLOOKUP(AB479,'ESTADOS ACTUALES CONTRATO'!$E$4:$F$11,2,FALSE)</f>
        <v>#N/A</v>
      </c>
      <c r="AD479" s="9"/>
      <c r="AE479" s="9"/>
      <c r="AF479" s="9"/>
      <c r="AG479" s="12"/>
    </row>
    <row r="480" spans="1:33" x14ac:dyDescent="0.25">
      <c r="A480" s="26"/>
      <c r="B480" s="3" t="e">
        <f>VLOOKUP(A480,LOCALIDAD!$A$3:$C$22,3,FALSE)</f>
        <v>#N/A</v>
      </c>
      <c r="C480" s="9"/>
      <c r="D480" s="37">
        <f t="shared" si="14"/>
        <v>0</v>
      </c>
      <c r="E480" s="33" t="str">
        <f>IFERROR(VLOOKUP(C480,RUBROS!A:B,2,FALSE),"")</f>
        <v/>
      </c>
      <c r="F480" s="33" t="str">
        <f>IFERROR(VLOOKUP(C480,RUBROS!A:E,5,FALSE),"")</f>
        <v/>
      </c>
      <c r="G480" s="9"/>
      <c r="H480" s="33" t="str">
        <f>IFERROR(VLOOKUP(G480,CONTRATISTAS!E:F,2,FALSE),"")</f>
        <v/>
      </c>
      <c r="I480" s="9"/>
      <c r="J480" s="4" t="e">
        <f>VLOOKUP(I480,TIPOS_CONTRATOS!$E$4:$F$19,2,FALSE)</f>
        <v>#N/A</v>
      </c>
      <c r="K480" s="9"/>
      <c r="L480" s="13"/>
      <c r="M480" s="9"/>
      <c r="N480" s="9"/>
      <c r="O480" s="10"/>
      <c r="P480" s="10"/>
      <c r="Q480" s="10"/>
      <c r="R480" s="10"/>
      <c r="S480" s="8"/>
      <c r="T480" s="8"/>
      <c r="U480" s="8"/>
      <c r="V480" s="9"/>
      <c r="W480" s="4" t="e">
        <f>VLOOKUP(V480,TIPOS_ANULACION!$D$5:$E$6,2,FALSE)</f>
        <v>#N/A</v>
      </c>
      <c r="X480" s="8"/>
      <c r="Y480" s="9"/>
      <c r="Z480" s="10"/>
      <c r="AA480" s="38">
        <f t="shared" si="15"/>
        <v>0</v>
      </c>
      <c r="AB480" s="9"/>
      <c r="AC480" s="4" t="e">
        <f>VLOOKUP(AB480,'ESTADOS ACTUALES CONTRATO'!$E$4:$F$11,2,FALSE)</f>
        <v>#N/A</v>
      </c>
      <c r="AD480" s="9"/>
      <c r="AE480" s="9"/>
      <c r="AF480" s="9"/>
      <c r="AG480" s="12"/>
    </row>
    <row r="481" spans="1:33" x14ac:dyDescent="0.25">
      <c r="A481" s="26"/>
      <c r="B481" s="3" t="e">
        <f>VLOOKUP(A481,LOCALIDAD!$A$3:$C$22,3,FALSE)</f>
        <v>#N/A</v>
      </c>
      <c r="C481" s="9"/>
      <c r="D481" s="37">
        <f t="shared" si="14"/>
        <v>0</v>
      </c>
      <c r="E481" s="33" t="str">
        <f>IFERROR(VLOOKUP(C481,RUBROS!A:B,2,FALSE),"")</f>
        <v/>
      </c>
      <c r="F481" s="33" t="str">
        <f>IFERROR(VLOOKUP(C481,RUBROS!A:E,5,FALSE),"")</f>
        <v/>
      </c>
      <c r="G481" s="9"/>
      <c r="H481" s="33" t="str">
        <f>IFERROR(VLOOKUP(G481,CONTRATISTAS!E:F,2,FALSE),"")</f>
        <v/>
      </c>
      <c r="I481" s="9"/>
      <c r="J481" s="4" t="e">
        <f>VLOOKUP(I481,TIPOS_CONTRATOS!$E$4:$F$19,2,FALSE)</f>
        <v>#N/A</v>
      </c>
      <c r="K481" s="9"/>
      <c r="L481" s="13"/>
      <c r="M481" s="9"/>
      <c r="N481" s="9"/>
      <c r="O481" s="10"/>
      <c r="P481" s="10"/>
      <c r="Q481" s="10"/>
      <c r="R481" s="10"/>
      <c r="S481" s="8"/>
      <c r="T481" s="8"/>
      <c r="U481" s="8"/>
      <c r="V481" s="9"/>
      <c r="W481" s="4" t="e">
        <f>VLOOKUP(V481,TIPOS_ANULACION!$D$5:$E$6,2,FALSE)</f>
        <v>#N/A</v>
      </c>
      <c r="X481" s="8"/>
      <c r="Y481" s="9"/>
      <c r="Z481" s="10"/>
      <c r="AA481" s="38">
        <f t="shared" si="15"/>
        <v>0</v>
      </c>
      <c r="AB481" s="9"/>
      <c r="AC481" s="4" t="e">
        <f>VLOOKUP(AB481,'ESTADOS ACTUALES CONTRATO'!$E$4:$F$11,2,FALSE)</f>
        <v>#N/A</v>
      </c>
      <c r="AD481" s="9"/>
      <c r="AE481" s="9"/>
      <c r="AF481" s="9"/>
      <c r="AG481" s="12"/>
    </row>
    <row r="482" spans="1:33" x14ac:dyDescent="0.25">
      <c r="A482" s="26"/>
      <c r="B482" s="3" t="e">
        <f>VLOOKUP(A482,LOCALIDAD!$A$3:$C$22,3,FALSE)</f>
        <v>#N/A</v>
      </c>
      <c r="C482" s="9"/>
      <c r="D482" s="37">
        <f t="shared" si="14"/>
        <v>0</v>
      </c>
      <c r="E482" s="33" t="str">
        <f>IFERROR(VLOOKUP(C482,RUBROS!A:B,2,FALSE),"")</f>
        <v/>
      </c>
      <c r="F482" s="33" t="str">
        <f>IFERROR(VLOOKUP(C482,RUBROS!A:E,5,FALSE),"")</f>
        <v/>
      </c>
      <c r="G482" s="9"/>
      <c r="H482" s="33" t="str">
        <f>IFERROR(VLOOKUP(G482,CONTRATISTAS!E:F,2,FALSE),"")</f>
        <v/>
      </c>
      <c r="I482" s="9"/>
      <c r="J482" s="4" t="e">
        <f>VLOOKUP(I482,TIPOS_CONTRATOS!$E$4:$F$19,2,FALSE)</f>
        <v>#N/A</v>
      </c>
      <c r="K482" s="9"/>
      <c r="L482" s="13"/>
      <c r="M482" s="9"/>
      <c r="N482" s="9"/>
      <c r="O482" s="10"/>
      <c r="P482" s="10"/>
      <c r="Q482" s="10"/>
      <c r="R482" s="10"/>
      <c r="S482" s="8"/>
      <c r="T482" s="8"/>
      <c r="U482" s="8"/>
      <c r="V482" s="9"/>
      <c r="W482" s="4" t="e">
        <f>VLOOKUP(V482,TIPOS_ANULACION!$D$5:$E$6,2,FALSE)</f>
        <v>#N/A</v>
      </c>
      <c r="X482" s="8"/>
      <c r="Y482" s="9"/>
      <c r="Z482" s="10"/>
      <c r="AA482" s="38">
        <f t="shared" si="15"/>
        <v>0</v>
      </c>
      <c r="AB482" s="9"/>
      <c r="AC482" s="4" t="e">
        <f>VLOOKUP(AB482,'ESTADOS ACTUALES CONTRATO'!$E$4:$F$11,2,FALSE)</f>
        <v>#N/A</v>
      </c>
      <c r="AD482" s="9"/>
      <c r="AE482" s="9"/>
      <c r="AF482" s="9"/>
      <c r="AG482" s="12"/>
    </row>
    <row r="483" spans="1:33" x14ac:dyDescent="0.25">
      <c r="A483" s="26"/>
      <c r="B483" s="3" t="e">
        <f>VLOOKUP(A483,LOCALIDAD!$A$3:$C$22,3,FALSE)</f>
        <v>#N/A</v>
      </c>
      <c r="C483" s="9"/>
      <c r="D483" s="37">
        <f t="shared" si="14"/>
        <v>0</v>
      </c>
      <c r="E483" s="33" t="str">
        <f>IFERROR(VLOOKUP(C483,RUBROS!A:B,2,FALSE),"")</f>
        <v/>
      </c>
      <c r="F483" s="33" t="str">
        <f>IFERROR(VLOOKUP(C483,RUBROS!A:E,5,FALSE),"")</f>
        <v/>
      </c>
      <c r="G483" s="9"/>
      <c r="H483" s="33" t="str">
        <f>IFERROR(VLOOKUP(G483,CONTRATISTAS!E:F,2,FALSE),"")</f>
        <v/>
      </c>
      <c r="I483" s="9"/>
      <c r="J483" s="4" t="e">
        <f>VLOOKUP(I483,TIPOS_CONTRATOS!$E$4:$F$19,2,FALSE)</f>
        <v>#N/A</v>
      </c>
      <c r="K483" s="9"/>
      <c r="L483" s="13"/>
      <c r="M483" s="9"/>
      <c r="N483" s="9"/>
      <c r="O483" s="10"/>
      <c r="P483" s="10"/>
      <c r="Q483" s="10"/>
      <c r="R483" s="10"/>
      <c r="S483" s="8"/>
      <c r="T483" s="8"/>
      <c r="U483" s="8"/>
      <c r="V483" s="9"/>
      <c r="W483" s="4" t="e">
        <f>VLOOKUP(V483,TIPOS_ANULACION!$D$5:$E$6,2,FALSE)</f>
        <v>#N/A</v>
      </c>
      <c r="X483" s="8"/>
      <c r="Y483" s="9"/>
      <c r="Z483" s="10"/>
      <c r="AA483" s="38">
        <f t="shared" si="15"/>
        <v>0</v>
      </c>
      <c r="AB483" s="9"/>
      <c r="AC483" s="4" t="e">
        <f>VLOOKUP(AB483,'ESTADOS ACTUALES CONTRATO'!$E$4:$F$11,2,FALSE)</f>
        <v>#N/A</v>
      </c>
      <c r="AD483" s="9"/>
      <c r="AE483" s="9"/>
      <c r="AF483" s="9"/>
      <c r="AG483" s="12"/>
    </row>
    <row r="484" spans="1:33" x14ac:dyDescent="0.25">
      <c r="A484" s="26"/>
      <c r="B484" s="3" t="e">
        <f>VLOOKUP(A484,LOCALIDAD!$A$3:$C$22,3,FALSE)</f>
        <v>#N/A</v>
      </c>
      <c r="C484" s="9"/>
      <c r="D484" s="37">
        <f t="shared" si="14"/>
        <v>0</v>
      </c>
      <c r="E484" s="33" t="str">
        <f>IFERROR(VLOOKUP(C484,RUBROS!A:B,2,FALSE),"")</f>
        <v/>
      </c>
      <c r="F484" s="33" t="str">
        <f>IFERROR(VLOOKUP(C484,RUBROS!A:E,5,FALSE),"")</f>
        <v/>
      </c>
      <c r="G484" s="9"/>
      <c r="H484" s="33" t="str">
        <f>IFERROR(VLOOKUP(G484,CONTRATISTAS!E:F,2,FALSE),"")</f>
        <v/>
      </c>
      <c r="I484" s="9"/>
      <c r="J484" s="4" t="e">
        <f>VLOOKUP(I484,TIPOS_CONTRATOS!$E$4:$F$19,2,FALSE)</f>
        <v>#N/A</v>
      </c>
      <c r="K484" s="9"/>
      <c r="L484" s="13"/>
      <c r="M484" s="9"/>
      <c r="N484" s="9"/>
      <c r="O484" s="10"/>
      <c r="P484" s="10"/>
      <c r="Q484" s="10"/>
      <c r="R484" s="10"/>
      <c r="S484" s="8"/>
      <c r="T484" s="8"/>
      <c r="U484" s="8"/>
      <c r="V484" s="9"/>
      <c r="W484" s="4" t="e">
        <f>VLOOKUP(V484,TIPOS_ANULACION!$D$5:$E$6,2,FALSE)</f>
        <v>#N/A</v>
      </c>
      <c r="X484" s="8"/>
      <c r="Y484" s="9"/>
      <c r="Z484" s="10"/>
      <c r="AA484" s="38">
        <f t="shared" si="15"/>
        <v>0</v>
      </c>
      <c r="AB484" s="9"/>
      <c r="AC484" s="4" t="e">
        <f>VLOOKUP(AB484,'ESTADOS ACTUALES CONTRATO'!$E$4:$F$11,2,FALSE)</f>
        <v>#N/A</v>
      </c>
      <c r="AD484" s="9"/>
      <c r="AE484" s="9"/>
      <c r="AF484" s="9"/>
      <c r="AG484" s="12"/>
    </row>
    <row r="485" spans="1:33" x14ac:dyDescent="0.25">
      <c r="A485" s="26"/>
      <c r="B485" s="3" t="e">
        <f>VLOOKUP(A485,LOCALIDAD!$A$3:$C$22,3,FALSE)</f>
        <v>#N/A</v>
      </c>
      <c r="C485" s="9"/>
      <c r="D485" s="37">
        <f t="shared" si="14"/>
        <v>0</v>
      </c>
      <c r="E485" s="33" t="str">
        <f>IFERROR(VLOOKUP(C485,RUBROS!A:B,2,FALSE),"")</f>
        <v/>
      </c>
      <c r="F485" s="33" t="str">
        <f>IFERROR(VLOOKUP(C485,RUBROS!A:E,5,FALSE),"")</f>
        <v/>
      </c>
      <c r="G485" s="9"/>
      <c r="H485" s="33" t="str">
        <f>IFERROR(VLOOKUP(G485,CONTRATISTAS!E:F,2,FALSE),"")</f>
        <v/>
      </c>
      <c r="I485" s="9"/>
      <c r="J485" s="4" t="e">
        <f>VLOOKUP(I485,TIPOS_CONTRATOS!$E$4:$F$19,2,FALSE)</f>
        <v>#N/A</v>
      </c>
      <c r="K485" s="9"/>
      <c r="L485" s="13"/>
      <c r="M485" s="9"/>
      <c r="N485" s="9"/>
      <c r="O485" s="10"/>
      <c r="P485" s="10"/>
      <c r="Q485" s="10"/>
      <c r="R485" s="10"/>
      <c r="S485" s="8"/>
      <c r="T485" s="8"/>
      <c r="U485" s="8"/>
      <c r="V485" s="9"/>
      <c r="W485" s="4" t="e">
        <f>VLOOKUP(V485,TIPOS_ANULACION!$D$5:$E$6,2,FALSE)</f>
        <v>#N/A</v>
      </c>
      <c r="X485" s="8"/>
      <c r="Y485" s="9"/>
      <c r="Z485" s="10"/>
      <c r="AA485" s="38">
        <f t="shared" si="15"/>
        <v>0</v>
      </c>
      <c r="AB485" s="9"/>
      <c r="AC485" s="4" t="e">
        <f>VLOOKUP(AB485,'ESTADOS ACTUALES CONTRATO'!$E$4:$F$11,2,FALSE)</f>
        <v>#N/A</v>
      </c>
      <c r="AD485" s="9"/>
      <c r="AE485" s="9"/>
      <c r="AF485" s="9"/>
      <c r="AG485" s="12"/>
    </row>
    <row r="486" spans="1:33" x14ac:dyDescent="0.25">
      <c r="A486" s="26"/>
      <c r="B486" s="3" t="e">
        <f>VLOOKUP(A486,LOCALIDAD!$A$3:$C$22,3,FALSE)</f>
        <v>#N/A</v>
      </c>
      <c r="C486" s="9"/>
      <c r="D486" s="37">
        <f t="shared" si="14"/>
        <v>0</v>
      </c>
      <c r="E486" s="33" t="str">
        <f>IFERROR(VLOOKUP(C486,RUBROS!A:B,2,FALSE),"")</f>
        <v/>
      </c>
      <c r="F486" s="33" t="str">
        <f>IFERROR(VLOOKUP(C486,RUBROS!A:E,5,FALSE),"")</f>
        <v/>
      </c>
      <c r="G486" s="9"/>
      <c r="H486" s="33" t="str">
        <f>IFERROR(VLOOKUP(G486,CONTRATISTAS!E:F,2,FALSE),"")</f>
        <v/>
      </c>
      <c r="I486" s="9"/>
      <c r="J486" s="4" t="e">
        <f>VLOOKUP(I486,TIPOS_CONTRATOS!$E$4:$F$19,2,FALSE)</f>
        <v>#N/A</v>
      </c>
      <c r="K486" s="9"/>
      <c r="L486" s="13"/>
      <c r="M486" s="9"/>
      <c r="N486" s="9"/>
      <c r="O486" s="10"/>
      <c r="P486" s="10"/>
      <c r="Q486" s="10"/>
      <c r="R486" s="10"/>
      <c r="S486" s="8"/>
      <c r="T486" s="8"/>
      <c r="U486" s="8"/>
      <c r="V486" s="9"/>
      <c r="W486" s="4" t="e">
        <f>VLOOKUP(V486,TIPOS_ANULACION!$D$5:$E$6,2,FALSE)</f>
        <v>#N/A</v>
      </c>
      <c r="X486" s="8"/>
      <c r="Y486" s="9"/>
      <c r="Z486" s="10"/>
      <c r="AA486" s="38">
        <f t="shared" si="15"/>
        <v>0</v>
      </c>
      <c r="AB486" s="9"/>
      <c r="AC486" s="4" t="e">
        <f>VLOOKUP(AB486,'ESTADOS ACTUALES CONTRATO'!$E$4:$F$11,2,FALSE)</f>
        <v>#N/A</v>
      </c>
      <c r="AD486" s="9"/>
      <c r="AE486" s="9"/>
      <c r="AF486" s="9"/>
      <c r="AG486" s="12"/>
    </row>
    <row r="487" spans="1:33" x14ac:dyDescent="0.25">
      <c r="A487" s="26"/>
      <c r="B487" s="3" t="e">
        <f>VLOOKUP(A487,LOCALIDAD!$A$3:$C$22,3,FALSE)</f>
        <v>#N/A</v>
      </c>
      <c r="C487" s="9"/>
      <c r="D487" s="37">
        <f t="shared" si="14"/>
        <v>0</v>
      </c>
      <c r="E487" s="33" t="str">
        <f>IFERROR(VLOOKUP(C487,RUBROS!A:B,2,FALSE),"")</f>
        <v/>
      </c>
      <c r="F487" s="33" t="str">
        <f>IFERROR(VLOOKUP(C487,RUBROS!A:E,5,FALSE),"")</f>
        <v/>
      </c>
      <c r="G487" s="9"/>
      <c r="H487" s="33" t="str">
        <f>IFERROR(VLOOKUP(G487,CONTRATISTAS!E:F,2,FALSE),"")</f>
        <v/>
      </c>
      <c r="I487" s="9"/>
      <c r="J487" s="4" t="e">
        <f>VLOOKUP(I487,TIPOS_CONTRATOS!$E$4:$F$19,2,FALSE)</f>
        <v>#N/A</v>
      </c>
      <c r="K487" s="9"/>
      <c r="L487" s="13"/>
      <c r="M487" s="9"/>
      <c r="N487" s="9"/>
      <c r="O487" s="10"/>
      <c r="P487" s="10"/>
      <c r="Q487" s="10"/>
      <c r="R487" s="10"/>
      <c r="S487" s="8"/>
      <c r="T487" s="8"/>
      <c r="U487" s="8"/>
      <c r="V487" s="9"/>
      <c r="W487" s="4" t="e">
        <f>VLOOKUP(V487,TIPOS_ANULACION!$D$5:$E$6,2,FALSE)</f>
        <v>#N/A</v>
      </c>
      <c r="X487" s="8"/>
      <c r="Y487" s="9"/>
      <c r="Z487" s="10"/>
      <c r="AA487" s="38">
        <f t="shared" si="15"/>
        <v>0</v>
      </c>
      <c r="AB487" s="9"/>
      <c r="AC487" s="4" t="e">
        <f>VLOOKUP(AB487,'ESTADOS ACTUALES CONTRATO'!$E$4:$F$11,2,FALSE)</f>
        <v>#N/A</v>
      </c>
      <c r="AD487" s="9"/>
      <c r="AE487" s="9"/>
      <c r="AF487" s="9"/>
      <c r="AG487" s="12"/>
    </row>
    <row r="488" spans="1:33" x14ac:dyDescent="0.25">
      <c r="A488" s="26"/>
      <c r="B488" s="3" t="e">
        <f>VLOOKUP(A488,LOCALIDAD!$A$3:$C$22,3,FALSE)</f>
        <v>#N/A</v>
      </c>
      <c r="C488" s="9"/>
      <c r="D488" s="37">
        <f t="shared" si="14"/>
        <v>0</v>
      </c>
      <c r="E488" s="33" t="str">
        <f>IFERROR(VLOOKUP(C488,RUBROS!A:B,2,FALSE),"")</f>
        <v/>
      </c>
      <c r="F488" s="33" t="str">
        <f>IFERROR(VLOOKUP(C488,RUBROS!A:E,5,FALSE),"")</f>
        <v/>
      </c>
      <c r="G488" s="9"/>
      <c r="H488" s="33" t="str">
        <f>IFERROR(VLOOKUP(G488,CONTRATISTAS!E:F,2,FALSE),"")</f>
        <v/>
      </c>
      <c r="I488" s="9"/>
      <c r="J488" s="4" t="e">
        <f>VLOOKUP(I488,TIPOS_CONTRATOS!$E$4:$F$19,2,FALSE)</f>
        <v>#N/A</v>
      </c>
      <c r="K488" s="9"/>
      <c r="L488" s="13"/>
      <c r="M488" s="9"/>
      <c r="N488" s="9"/>
      <c r="O488" s="10"/>
      <c r="P488" s="10"/>
      <c r="Q488" s="10"/>
      <c r="R488" s="10"/>
      <c r="S488" s="8"/>
      <c r="T488" s="8"/>
      <c r="U488" s="8"/>
      <c r="V488" s="9"/>
      <c r="W488" s="4" t="e">
        <f>VLOOKUP(V488,TIPOS_ANULACION!$D$5:$E$6,2,FALSE)</f>
        <v>#N/A</v>
      </c>
      <c r="X488" s="8"/>
      <c r="Y488" s="9"/>
      <c r="Z488" s="10"/>
      <c r="AA488" s="38">
        <f t="shared" si="15"/>
        <v>0</v>
      </c>
      <c r="AB488" s="9"/>
      <c r="AC488" s="4" t="e">
        <f>VLOOKUP(AB488,'ESTADOS ACTUALES CONTRATO'!$E$4:$F$11,2,FALSE)</f>
        <v>#N/A</v>
      </c>
      <c r="AD488" s="9"/>
      <c r="AE488" s="9"/>
      <c r="AF488" s="9"/>
      <c r="AG488" s="12"/>
    </row>
    <row r="489" spans="1:33" x14ac:dyDescent="0.25">
      <c r="A489" s="26"/>
      <c r="B489" s="3" t="e">
        <f>VLOOKUP(A489,LOCALIDAD!$A$3:$C$22,3,FALSE)</f>
        <v>#N/A</v>
      </c>
      <c r="C489" s="9"/>
      <c r="D489" s="37">
        <f t="shared" si="14"/>
        <v>0</v>
      </c>
      <c r="E489" s="33" t="str">
        <f>IFERROR(VLOOKUP(C489,RUBROS!A:B,2,FALSE),"")</f>
        <v/>
      </c>
      <c r="F489" s="33" t="str">
        <f>IFERROR(VLOOKUP(C489,RUBROS!A:E,5,FALSE),"")</f>
        <v/>
      </c>
      <c r="G489" s="9"/>
      <c r="H489" s="33" t="str">
        <f>IFERROR(VLOOKUP(G489,CONTRATISTAS!E:F,2,FALSE),"")</f>
        <v/>
      </c>
      <c r="I489" s="9"/>
      <c r="J489" s="4" t="e">
        <f>VLOOKUP(I489,TIPOS_CONTRATOS!$E$4:$F$19,2,FALSE)</f>
        <v>#N/A</v>
      </c>
      <c r="K489" s="9"/>
      <c r="L489" s="13"/>
      <c r="M489" s="9"/>
      <c r="N489" s="9"/>
      <c r="O489" s="10"/>
      <c r="P489" s="10"/>
      <c r="Q489" s="10"/>
      <c r="R489" s="10"/>
      <c r="S489" s="8"/>
      <c r="T489" s="8"/>
      <c r="U489" s="8"/>
      <c r="V489" s="9"/>
      <c r="W489" s="4" t="e">
        <f>VLOOKUP(V489,TIPOS_ANULACION!$D$5:$E$6,2,FALSE)</f>
        <v>#N/A</v>
      </c>
      <c r="X489" s="8"/>
      <c r="Y489" s="9"/>
      <c r="Z489" s="10"/>
      <c r="AA489" s="38">
        <f t="shared" si="15"/>
        <v>0</v>
      </c>
      <c r="AB489" s="9"/>
      <c r="AC489" s="4" t="e">
        <f>VLOOKUP(AB489,'ESTADOS ACTUALES CONTRATO'!$E$4:$F$11,2,FALSE)</f>
        <v>#N/A</v>
      </c>
      <c r="AD489" s="9"/>
      <c r="AE489" s="9"/>
      <c r="AF489" s="9"/>
      <c r="AG489" s="12"/>
    </row>
    <row r="490" spans="1:33" x14ac:dyDescent="0.25">
      <c r="A490" s="26"/>
      <c r="B490" s="3" t="e">
        <f>VLOOKUP(A490,LOCALIDAD!$A$3:$C$22,3,FALSE)</f>
        <v>#N/A</v>
      </c>
      <c r="C490" s="9"/>
      <c r="D490" s="37">
        <f t="shared" si="14"/>
        <v>0</v>
      </c>
      <c r="E490" s="33" t="str">
        <f>IFERROR(VLOOKUP(C490,RUBROS!A:B,2,FALSE),"")</f>
        <v/>
      </c>
      <c r="F490" s="33" t="str">
        <f>IFERROR(VLOOKUP(C490,RUBROS!A:E,5,FALSE),"")</f>
        <v/>
      </c>
      <c r="G490" s="9"/>
      <c r="H490" s="33" t="str">
        <f>IFERROR(VLOOKUP(G490,CONTRATISTAS!E:F,2,FALSE),"")</f>
        <v/>
      </c>
      <c r="I490" s="9"/>
      <c r="J490" s="4" t="e">
        <f>VLOOKUP(I490,TIPOS_CONTRATOS!$E$4:$F$19,2,FALSE)</f>
        <v>#N/A</v>
      </c>
      <c r="K490" s="9"/>
      <c r="L490" s="13"/>
      <c r="M490" s="9"/>
      <c r="N490" s="9"/>
      <c r="O490" s="10"/>
      <c r="P490" s="10"/>
      <c r="Q490" s="10"/>
      <c r="R490" s="10"/>
      <c r="S490" s="8"/>
      <c r="T490" s="8"/>
      <c r="U490" s="8"/>
      <c r="V490" s="9"/>
      <c r="W490" s="4" t="e">
        <f>VLOOKUP(V490,TIPOS_ANULACION!$D$5:$E$6,2,FALSE)</f>
        <v>#N/A</v>
      </c>
      <c r="X490" s="8"/>
      <c r="Y490" s="9"/>
      <c r="Z490" s="10"/>
      <c r="AA490" s="38">
        <f t="shared" si="15"/>
        <v>0</v>
      </c>
      <c r="AB490" s="9"/>
      <c r="AC490" s="4" t="e">
        <f>VLOOKUP(AB490,'ESTADOS ACTUALES CONTRATO'!$E$4:$F$11,2,FALSE)</f>
        <v>#N/A</v>
      </c>
      <c r="AD490" s="9"/>
      <c r="AE490" s="9"/>
      <c r="AF490" s="9"/>
      <c r="AG490" s="12"/>
    </row>
    <row r="491" spans="1:33" x14ac:dyDescent="0.25">
      <c r="A491" s="26"/>
      <c r="B491" s="3" t="e">
        <f>VLOOKUP(A491,LOCALIDAD!$A$3:$C$22,3,FALSE)</f>
        <v>#N/A</v>
      </c>
      <c r="C491" s="9"/>
      <c r="D491" s="37">
        <f t="shared" si="14"/>
        <v>0</v>
      </c>
      <c r="E491" s="33" t="str">
        <f>IFERROR(VLOOKUP(C491,RUBROS!A:B,2,FALSE),"")</f>
        <v/>
      </c>
      <c r="F491" s="33" t="str">
        <f>IFERROR(VLOOKUP(C491,RUBROS!A:E,5,FALSE),"")</f>
        <v/>
      </c>
      <c r="G491" s="9"/>
      <c r="H491" s="33" t="str">
        <f>IFERROR(VLOOKUP(G491,CONTRATISTAS!E:F,2,FALSE),"")</f>
        <v/>
      </c>
      <c r="I491" s="9"/>
      <c r="J491" s="4" t="e">
        <f>VLOOKUP(I491,TIPOS_CONTRATOS!$E$4:$F$19,2,FALSE)</f>
        <v>#N/A</v>
      </c>
      <c r="K491" s="9"/>
      <c r="L491" s="13"/>
      <c r="M491" s="9"/>
      <c r="N491" s="9"/>
      <c r="O491" s="10"/>
      <c r="P491" s="10"/>
      <c r="Q491" s="10"/>
      <c r="R491" s="10"/>
      <c r="S491" s="8"/>
      <c r="T491" s="8"/>
      <c r="U491" s="8"/>
      <c r="V491" s="9"/>
      <c r="W491" s="4" t="e">
        <f>VLOOKUP(V491,TIPOS_ANULACION!$D$5:$E$6,2,FALSE)</f>
        <v>#N/A</v>
      </c>
      <c r="X491" s="8"/>
      <c r="Y491" s="9"/>
      <c r="Z491" s="10"/>
      <c r="AA491" s="38">
        <f t="shared" si="15"/>
        <v>0</v>
      </c>
      <c r="AB491" s="9"/>
      <c r="AC491" s="4" t="e">
        <f>VLOOKUP(AB491,'ESTADOS ACTUALES CONTRATO'!$E$4:$F$11,2,FALSE)</f>
        <v>#N/A</v>
      </c>
      <c r="AD491" s="9"/>
      <c r="AE491" s="9"/>
      <c r="AF491" s="9"/>
      <c r="AG491" s="12"/>
    </row>
    <row r="492" spans="1:33" x14ac:dyDescent="0.25">
      <c r="A492" s="26"/>
      <c r="B492" s="3" t="e">
        <f>VLOOKUP(A492,LOCALIDAD!$A$3:$C$22,3,FALSE)</f>
        <v>#N/A</v>
      </c>
      <c r="C492" s="9"/>
      <c r="D492" s="37">
        <f t="shared" si="14"/>
        <v>0</v>
      </c>
      <c r="E492" s="33" t="str">
        <f>IFERROR(VLOOKUP(C492,RUBROS!A:B,2,FALSE),"")</f>
        <v/>
      </c>
      <c r="F492" s="33" t="str">
        <f>IFERROR(VLOOKUP(C492,RUBROS!A:E,5,FALSE),"")</f>
        <v/>
      </c>
      <c r="G492" s="9"/>
      <c r="H492" s="33" t="str">
        <f>IFERROR(VLOOKUP(G492,CONTRATISTAS!E:F,2,FALSE),"")</f>
        <v/>
      </c>
      <c r="I492" s="9"/>
      <c r="J492" s="4" t="e">
        <f>VLOOKUP(I492,TIPOS_CONTRATOS!$E$4:$F$19,2,FALSE)</f>
        <v>#N/A</v>
      </c>
      <c r="K492" s="9"/>
      <c r="L492" s="13"/>
      <c r="M492" s="9"/>
      <c r="N492" s="9"/>
      <c r="O492" s="10"/>
      <c r="P492" s="10"/>
      <c r="Q492" s="10"/>
      <c r="R492" s="10"/>
      <c r="S492" s="8"/>
      <c r="T492" s="8"/>
      <c r="U492" s="8"/>
      <c r="V492" s="9"/>
      <c r="W492" s="4" t="e">
        <f>VLOOKUP(V492,TIPOS_ANULACION!$D$5:$E$6,2,FALSE)</f>
        <v>#N/A</v>
      </c>
      <c r="X492" s="8"/>
      <c r="Y492" s="9"/>
      <c r="Z492" s="10"/>
      <c r="AA492" s="38">
        <f t="shared" si="15"/>
        <v>0</v>
      </c>
      <c r="AB492" s="9"/>
      <c r="AC492" s="4" t="e">
        <f>VLOOKUP(AB492,'ESTADOS ACTUALES CONTRATO'!$E$4:$F$11,2,FALSE)</f>
        <v>#N/A</v>
      </c>
      <c r="AD492" s="9"/>
      <c r="AE492" s="9"/>
      <c r="AF492" s="9"/>
      <c r="AG492" s="12"/>
    </row>
    <row r="493" spans="1:33" x14ac:dyDescent="0.25">
      <c r="A493" s="26"/>
      <c r="B493" s="3" t="e">
        <f>VLOOKUP(A493,LOCALIDAD!$A$3:$C$22,3,FALSE)</f>
        <v>#N/A</v>
      </c>
      <c r="C493" s="9"/>
      <c r="D493" s="37">
        <f t="shared" si="14"/>
        <v>0</v>
      </c>
      <c r="E493" s="33" t="str">
        <f>IFERROR(VLOOKUP(C493,RUBROS!A:B,2,FALSE),"")</f>
        <v/>
      </c>
      <c r="F493" s="33" t="str">
        <f>IFERROR(VLOOKUP(C493,RUBROS!A:E,5,FALSE),"")</f>
        <v/>
      </c>
      <c r="G493" s="9"/>
      <c r="H493" s="33" t="str">
        <f>IFERROR(VLOOKUP(G493,CONTRATISTAS!E:F,2,FALSE),"")</f>
        <v/>
      </c>
      <c r="I493" s="9"/>
      <c r="J493" s="4" t="e">
        <f>VLOOKUP(I493,TIPOS_CONTRATOS!$E$4:$F$19,2,FALSE)</f>
        <v>#N/A</v>
      </c>
      <c r="K493" s="9"/>
      <c r="L493" s="13"/>
      <c r="M493" s="9"/>
      <c r="N493" s="9"/>
      <c r="O493" s="10"/>
      <c r="P493" s="10"/>
      <c r="Q493" s="10"/>
      <c r="R493" s="10"/>
      <c r="S493" s="8"/>
      <c r="T493" s="8"/>
      <c r="U493" s="8"/>
      <c r="V493" s="9"/>
      <c r="W493" s="4" t="e">
        <f>VLOOKUP(V493,TIPOS_ANULACION!$D$5:$E$6,2,FALSE)</f>
        <v>#N/A</v>
      </c>
      <c r="X493" s="8"/>
      <c r="Y493" s="9"/>
      <c r="Z493" s="10"/>
      <c r="AA493" s="38">
        <f t="shared" si="15"/>
        <v>0</v>
      </c>
      <c r="AB493" s="9"/>
      <c r="AC493" s="4" t="e">
        <f>VLOOKUP(AB493,'ESTADOS ACTUALES CONTRATO'!$E$4:$F$11,2,FALSE)</f>
        <v>#N/A</v>
      </c>
      <c r="AD493" s="9"/>
      <c r="AE493" s="9"/>
      <c r="AF493" s="9"/>
      <c r="AG493" s="12"/>
    </row>
    <row r="494" spans="1:33" x14ac:dyDescent="0.25">
      <c r="A494" s="26"/>
      <c r="B494" s="3" t="e">
        <f>VLOOKUP(A494,LOCALIDAD!$A$3:$C$22,3,FALSE)</f>
        <v>#N/A</v>
      </c>
      <c r="C494" s="9"/>
      <c r="D494" s="37">
        <f t="shared" si="14"/>
        <v>0</v>
      </c>
      <c r="E494" s="33" t="str">
        <f>IFERROR(VLOOKUP(C494,RUBROS!A:B,2,FALSE),"")</f>
        <v/>
      </c>
      <c r="F494" s="33" t="str">
        <f>IFERROR(VLOOKUP(C494,RUBROS!A:E,5,FALSE),"")</f>
        <v/>
      </c>
      <c r="G494" s="9"/>
      <c r="H494" s="33" t="str">
        <f>IFERROR(VLOOKUP(G494,CONTRATISTAS!E:F,2,FALSE),"")</f>
        <v/>
      </c>
      <c r="I494" s="9"/>
      <c r="J494" s="4" t="e">
        <f>VLOOKUP(I494,TIPOS_CONTRATOS!$E$4:$F$19,2,FALSE)</f>
        <v>#N/A</v>
      </c>
      <c r="K494" s="9"/>
      <c r="L494" s="13"/>
      <c r="M494" s="9"/>
      <c r="N494" s="9"/>
      <c r="O494" s="10"/>
      <c r="P494" s="10"/>
      <c r="Q494" s="10"/>
      <c r="R494" s="10"/>
      <c r="S494" s="8"/>
      <c r="T494" s="8"/>
      <c r="U494" s="8"/>
      <c r="V494" s="9"/>
      <c r="W494" s="4" t="e">
        <f>VLOOKUP(V494,TIPOS_ANULACION!$D$5:$E$6,2,FALSE)</f>
        <v>#N/A</v>
      </c>
      <c r="X494" s="8"/>
      <c r="Y494" s="9"/>
      <c r="Z494" s="10"/>
      <c r="AA494" s="38">
        <f t="shared" si="15"/>
        <v>0</v>
      </c>
      <c r="AB494" s="9"/>
      <c r="AC494" s="4" t="e">
        <f>VLOOKUP(AB494,'ESTADOS ACTUALES CONTRATO'!$E$4:$F$11,2,FALSE)</f>
        <v>#N/A</v>
      </c>
      <c r="AD494" s="9"/>
      <c r="AE494" s="9"/>
      <c r="AF494" s="9"/>
      <c r="AG494" s="12"/>
    </row>
    <row r="495" spans="1:33" x14ac:dyDescent="0.25">
      <c r="A495" s="26"/>
      <c r="B495" s="3" t="e">
        <f>VLOOKUP(A495,LOCALIDAD!$A$3:$C$22,3,FALSE)</f>
        <v>#N/A</v>
      </c>
      <c r="C495" s="9"/>
      <c r="D495" s="37">
        <f t="shared" si="14"/>
        <v>0</v>
      </c>
      <c r="E495" s="33" t="str">
        <f>IFERROR(VLOOKUP(C495,RUBROS!A:B,2,FALSE),"")</f>
        <v/>
      </c>
      <c r="F495" s="33" t="str">
        <f>IFERROR(VLOOKUP(C495,RUBROS!A:E,5,FALSE),"")</f>
        <v/>
      </c>
      <c r="G495" s="9"/>
      <c r="H495" s="33" t="str">
        <f>IFERROR(VLOOKUP(G495,CONTRATISTAS!E:F,2,FALSE),"")</f>
        <v/>
      </c>
      <c r="I495" s="9"/>
      <c r="J495" s="4" t="e">
        <f>VLOOKUP(I495,TIPOS_CONTRATOS!$E$4:$F$19,2,FALSE)</f>
        <v>#N/A</v>
      </c>
      <c r="K495" s="9"/>
      <c r="L495" s="13"/>
      <c r="M495" s="9"/>
      <c r="N495" s="9"/>
      <c r="O495" s="10"/>
      <c r="P495" s="10"/>
      <c r="Q495" s="10"/>
      <c r="R495" s="10"/>
      <c r="S495" s="8"/>
      <c r="T495" s="8"/>
      <c r="U495" s="8"/>
      <c r="V495" s="9"/>
      <c r="W495" s="4" t="e">
        <f>VLOOKUP(V495,TIPOS_ANULACION!$D$5:$E$6,2,FALSE)</f>
        <v>#N/A</v>
      </c>
      <c r="X495" s="8"/>
      <c r="Y495" s="9"/>
      <c r="Z495" s="10"/>
      <c r="AA495" s="38">
        <f t="shared" si="15"/>
        <v>0</v>
      </c>
      <c r="AB495" s="9"/>
      <c r="AC495" s="4" t="e">
        <f>VLOOKUP(AB495,'ESTADOS ACTUALES CONTRATO'!$E$4:$F$11,2,FALSE)</f>
        <v>#N/A</v>
      </c>
      <c r="AD495" s="9"/>
      <c r="AE495" s="9"/>
      <c r="AF495" s="9"/>
      <c r="AG495" s="12"/>
    </row>
    <row r="496" spans="1:33" x14ac:dyDescent="0.25">
      <c r="A496" s="26"/>
      <c r="B496" s="3" t="e">
        <f>VLOOKUP(A496,LOCALIDAD!$A$3:$C$22,3,FALSE)</f>
        <v>#N/A</v>
      </c>
      <c r="C496" s="9"/>
      <c r="D496" s="37">
        <f t="shared" si="14"/>
        <v>0</v>
      </c>
      <c r="E496" s="33" t="str">
        <f>IFERROR(VLOOKUP(C496,RUBROS!A:B,2,FALSE),"")</f>
        <v/>
      </c>
      <c r="F496" s="33" t="str">
        <f>IFERROR(VLOOKUP(C496,RUBROS!A:E,5,FALSE),"")</f>
        <v/>
      </c>
      <c r="G496" s="9"/>
      <c r="H496" s="33" t="str">
        <f>IFERROR(VLOOKUP(G496,CONTRATISTAS!E:F,2,FALSE),"")</f>
        <v/>
      </c>
      <c r="I496" s="9"/>
      <c r="J496" s="4" t="e">
        <f>VLOOKUP(I496,TIPOS_CONTRATOS!$E$4:$F$19,2,FALSE)</f>
        <v>#N/A</v>
      </c>
      <c r="K496" s="9"/>
      <c r="L496" s="13"/>
      <c r="M496" s="9"/>
      <c r="N496" s="9"/>
      <c r="O496" s="10"/>
      <c r="P496" s="10"/>
      <c r="Q496" s="10"/>
      <c r="R496" s="10"/>
      <c r="S496" s="8"/>
      <c r="T496" s="8"/>
      <c r="U496" s="8"/>
      <c r="V496" s="9"/>
      <c r="W496" s="4" t="e">
        <f>VLOOKUP(V496,TIPOS_ANULACION!$D$5:$E$6,2,FALSE)</f>
        <v>#N/A</v>
      </c>
      <c r="X496" s="8"/>
      <c r="Y496" s="9"/>
      <c r="Z496" s="10"/>
      <c r="AA496" s="38">
        <f t="shared" si="15"/>
        <v>0</v>
      </c>
      <c r="AB496" s="9"/>
      <c r="AC496" s="4" t="e">
        <f>VLOOKUP(AB496,'ESTADOS ACTUALES CONTRATO'!$E$4:$F$11,2,FALSE)</f>
        <v>#N/A</v>
      </c>
      <c r="AD496" s="9"/>
      <c r="AE496" s="9"/>
      <c r="AF496" s="9"/>
      <c r="AG496" s="12"/>
    </row>
    <row r="497" spans="1:33" x14ac:dyDescent="0.25">
      <c r="A497" s="26"/>
      <c r="B497" s="3" t="e">
        <f>VLOOKUP(A497,LOCALIDAD!$A$3:$C$22,3,FALSE)</f>
        <v>#N/A</v>
      </c>
      <c r="C497" s="9"/>
      <c r="D497" s="37">
        <f t="shared" si="14"/>
        <v>0</v>
      </c>
      <c r="E497" s="33" t="str">
        <f>IFERROR(VLOOKUP(C497,RUBROS!A:B,2,FALSE),"")</f>
        <v/>
      </c>
      <c r="F497" s="33" t="str">
        <f>IFERROR(VLOOKUP(C497,RUBROS!A:E,5,FALSE),"")</f>
        <v/>
      </c>
      <c r="G497" s="9"/>
      <c r="H497" s="33" t="str">
        <f>IFERROR(VLOOKUP(G497,CONTRATISTAS!E:F,2,FALSE),"")</f>
        <v/>
      </c>
      <c r="I497" s="9"/>
      <c r="J497" s="4" t="e">
        <f>VLOOKUP(I497,TIPOS_CONTRATOS!$E$4:$F$19,2,FALSE)</f>
        <v>#N/A</v>
      </c>
      <c r="K497" s="9"/>
      <c r="L497" s="13"/>
      <c r="M497" s="9"/>
      <c r="N497" s="9"/>
      <c r="O497" s="10"/>
      <c r="P497" s="10"/>
      <c r="Q497" s="10"/>
      <c r="R497" s="10"/>
      <c r="S497" s="8"/>
      <c r="T497" s="8"/>
      <c r="U497" s="8"/>
      <c r="V497" s="9"/>
      <c r="W497" s="4" t="e">
        <f>VLOOKUP(V497,TIPOS_ANULACION!$D$5:$E$6,2,FALSE)</f>
        <v>#N/A</v>
      </c>
      <c r="X497" s="8"/>
      <c r="Y497" s="9"/>
      <c r="Z497" s="10"/>
      <c r="AA497" s="38">
        <f t="shared" si="15"/>
        <v>0</v>
      </c>
      <c r="AB497" s="9"/>
      <c r="AC497" s="4" t="e">
        <f>VLOOKUP(AB497,'ESTADOS ACTUALES CONTRATO'!$E$4:$F$11,2,FALSE)</f>
        <v>#N/A</v>
      </c>
      <c r="AD497" s="9"/>
      <c r="AE497" s="9"/>
      <c r="AF497" s="9"/>
      <c r="AG497" s="12"/>
    </row>
    <row r="498" spans="1:33" x14ac:dyDescent="0.25">
      <c r="A498" s="26"/>
      <c r="B498" s="3" t="e">
        <f>VLOOKUP(A498,LOCALIDAD!$A$3:$C$22,3,FALSE)</f>
        <v>#N/A</v>
      </c>
      <c r="C498" s="9"/>
      <c r="D498" s="37">
        <f t="shared" si="14"/>
        <v>0</v>
      </c>
      <c r="E498" s="33" t="str">
        <f>IFERROR(VLOOKUP(C498,RUBROS!A:B,2,FALSE),"")</f>
        <v/>
      </c>
      <c r="F498" s="33" t="str">
        <f>IFERROR(VLOOKUP(C498,RUBROS!A:E,5,FALSE),"")</f>
        <v/>
      </c>
      <c r="G498" s="9"/>
      <c r="H498" s="33" t="str">
        <f>IFERROR(VLOOKUP(G498,CONTRATISTAS!E:F,2,FALSE),"")</f>
        <v/>
      </c>
      <c r="I498" s="9"/>
      <c r="J498" s="4" t="e">
        <f>VLOOKUP(I498,TIPOS_CONTRATOS!$E$4:$F$19,2,FALSE)</f>
        <v>#N/A</v>
      </c>
      <c r="K498" s="9"/>
      <c r="L498" s="13"/>
      <c r="M498" s="9"/>
      <c r="N498" s="9"/>
      <c r="O498" s="10"/>
      <c r="P498" s="10"/>
      <c r="Q498" s="10"/>
      <c r="R498" s="10"/>
      <c r="S498" s="8"/>
      <c r="T498" s="8"/>
      <c r="U498" s="8"/>
      <c r="V498" s="9"/>
      <c r="W498" s="4" t="e">
        <f>VLOOKUP(V498,TIPOS_ANULACION!$D$5:$E$6,2,FALSE)</f>
        <v>#N/A</v>
      </c>
      <c r="X498" s="8"/>
      <c r="Y498" s="9"/>
      <c r="Z498" s="10"/>
      <c r="AA498" s="38">
        <f t="shared" si="15"/>
        <v>0</v>
      </c>
      <c r="AB498" s="9"/>
      <c r="AC498" s="4" t="e">
        <f>VLOOKUP(AB498,'ESTADOS ACTUALES CONTRATO'!$E$4:$F$11,2,FALSE)</f>
        <v>#N/A</v>
      </c>
      <c r="AD498" s="9"/>
      <c r="AE498" s="9"/>
      <c r="AF498" s="9"/>
      <c r="AG498" s="12"/>
    </row>
    <row r="499" spans="1:33" x14ac:dyDescent="0.25">
      <c r="A499" s="26"/>
      <c r="B499" s="3" t="e">
        <f>VLOOKUP(A499,LOCALIDAD!$A$3:$C$22,3,FALSE)</f>
        <v>#N/A</v>
      </c>
      <c r="C499" s="9"/>
      <c r="D499" s="37">
        <f t="shared" si="14"/>
        <v>0</v>
      </c>
      <c r="E499" s="33" t="str">
        <f>IFERROR(VLOOKUP(C499,RUBROS!A:B,2,FALSE),"")</f>
        <v/>
      </c>
      <c r="F499" s="33" t="str">
        <f>IFERROR(VLOOKUP(C499,RUBROS!A:E,5,FALSE),"")</f>
        <v/>
      </c>
      <c r="G499" s="9"/>
      <c r="H499" s="33" t="str">
        <f>IFERROR(VLOOKUP(G499,CONTRATISTAS!E:F,2,FALSE),"")</f>
        <v/>
      </c>
      <c r="I499" s="9"/>
      <c r="J499" s="4" t="e">
        <f>VLOOKUP(I499,TIPOS_CONTRATOS!$E$4:$F$19,2,FALSE)</f>
        <v>#N/A</v>
      </c>
      <c r="K499" s="9"/>
      <c r="L499" s="13"/>
      <c r="M499" s="9"/>
      <c r="N499" s="9"/>
      <c r="O499" s="10"/>
      <c r="P499" s="10"/>
      <c r="Q499" s="10"/>
      <c r="R499" s="10"/>
      <c r="S499" s="8"/>
      <c r="T499" s="8"/>
      <c r="U499" s="8"/>
      <c r="V499" s="9"/>
      <c r="W499" s="4" t="e">
        <f>VLOOKUP(V499,TIPOS_ANULACION!$D$5:$E$6,2,FALSE)</f>
        <v>#N/A</v>
      </c>
      <c r="X499" s="8"/>
      <c r="Y499" s="9"/>
      <c r="Z499" s="10"/>
      <c r="AA499" s="38">
        <f t="shared" si="15"/>
        <v>0</v>
      </c>
      <c r="AB499" s="9"/>
      <c r="AC499" s="4" t="e">
        <f>VLOOKUP(AB499,'ESTADOS ACTUALES CONTRATO'!$E$4:$F$11,2,FALSE)</f>
        <v>#N/A</v>
      </c>
      <c r="AD499" s="9"/>
      <c r="AE499" s="9"/>
      <c r="AF499" s="9"/>
      <c r="AG499" s="12"/>
    </row>
    <row r="500" spans="1:33" x14ac:dyDescent="0.25">
      <c r="A500" s="26"/>
      <c r="B500" s="3" t="e">
        <f>VLOOKUP(A500,LOCALIDAD!$A$3:$C$22,3,FALSE)</f>
        <v>#N/A</v>
      </c>
      <c r="C500" s="9"/>
      <c r="D500" s="37">
        <f t="shared" si="14"/>
        <v>0</v>
      </c>
      <c r="E500" s="33" t="str">
        <f>IFERROR(VLOOKUP(C500,RUBROS!A:B,2,FALSE),"")</f>
        <v/>
      </c>
      <c r="F500" s="33" t="str">
        <f>IFERROR(VLOOKUP(C500,RUBROS!A:E,5,FALSE),"")</f>
        <v/>
      </c>
      <c r="G500" s="9"/>
      <c r="H500" s="33" t="str">
        <f>IFERROR(VLOOKUP(G500,CONTRATISTAS!E:F,2,FALSE),"")</f>
        <v/>
      </c>
      <c r="I500" s="9"/>
      <c r="J500" s="4" t="e">
        <f>VLOOKUP(I500,TIPOS_CONTRATOS!$E$4:$F$19,2,FALSE)</f>
        <v>#N/A</v>
      </c>
      <c r="K500" s="9"/>
      <c r="L500" s="13"/>
      <c r="M500" s="9"/>
      <c r="N500" s="9"/>
      <c r="O500" s="10"/>
      <c r="P500" s="10"/>
      <c r="Q500" s="10"/>
      <c r="R500" s="10"/>
      <c r="S500" s="8"/>
      <c r="T500" s="8"/>
      <c r="U500" s="8"/>
      <c r="V500" s="9"/>
      <c r="W500" s="4" t="e">
        <f>VLOOKUP(V500,TIPOS_ANULACION!$D$5:$E$6,2,FALSE)</f>
        <v>#N/A</v>
      </c>
      <c r="X500" s="8"/>
      <c r="Y500" s="9"/>
      <c r="Z500" s="10"/>
      <c r="AA500" s="38">
        <f t="shared" si="15"/>
        <v>0</v>
      </c>
      <c r="AB500" s="9"/>
      <c r="AC500" s="4" t="e">
        <f>VLOOKUP(AB500,'ESTADOS ACTUALES CONTRATO'!$E$4:$F$11,2,FALSE)</f>
        <v>#N/A</v>
      </c>
      <c r="AD500" s="9"/>
      <c r="AE500" s="9"/>
      <c r="AF500" s="9"/>
      <c r="AG500" s="12"/>
    </row>
    <row r="501" spans="1:33" x14ac:dyDescent="0.25">
      <c r="A501" s="26"/>
      <c r="B501" s="3" t="e">
        <f>VLOOKUP(A501,LOCALIDAD!$A$3:$C$22,3,FALSE)</f>
        <v>#N/A</v>
      </c>
      <c r="C501" s="9"/>
      <c r="D501" s="37">
        <f t="shared" si="14"/>
        <v>0</v>
      </c>
      <c r="E501" s="33" t="str">
        <f>IFERROR(VLOOKUP(C501,RUBROS!A:B,2,FALSE),"")</f>
        <v/>
      </c>
      <c r="F501" s="33" t="str">
        <f>IFERROR(VLOOKUP(C501,RUBROS!A:E,5,FALSE),"")</f>
        <v/>
      </c>
      <c r="G501" s="9"/>
      <c r="H501" s="33" t="str">
        <f>IFERROR(VLOOKUP(G501,CONTRATISTAS!E:F,2,FALSE),"")</f>
        <v/>
      </c>
      <c r="I501" s="9"/>
      <c r="J501" s="4" t="e">
        <f>VLOOKUP(I501,TIPOS_CONTRATOS!$E$4:$F$19,2,FALSE)</f>
        <v>#N/A</v>
      </c>
      <c r="K501" s="9"/>
      <c r="L501" s="13"/>
      <c r="M501" s="9"/>
      <c r="N501" s="9"/>
      <c r="O501" s="10"/>
      <c r="P501" s="10"/>
      <c r="Q501" s="10"/>
      <c r="R501" s="10"/>
      <c r="S501" s="8"/>
      <c r="T501" s="8"/>
      <c r="U501" s="8"/>
      <c r="V501" s="9"/>
      <c r="W501" s="4" t="e">
        <f>VLOOKUP(V501,TIPOS_ANULACION!$D$5:$E$6,2,FALSE)</f>
        <v>#N/A</v>
      </c>
      <c r="X501" s="8"/>
      <c r="Y501" s="9"/>
      <c r="Z501" s="10"/>
      <c r="AA501" s="38">
        <f t="shared" si="15"/>
        <v>0</v>
      </c>
      <c r="AB501" s="9"/>
      <c r="AC501" s="4" t="e">
        <f>VLOOKUP(AB501,'ESTADOS ACTUALES CONTRATO'!$E$4:$F$11,2,FALSE)</f>
        <v>#N/A</v>
      </c>
      <c r="AD501" s="9"/>
      <c r="AE501" s="9"/>
      <c r="AF501" s="9"/>
      <c r="AG501" s="12"/>
    </row>
    <row r="502" spans="1:33" x14ac:dyDescent="0.25">
      <c r="A502" s="26"/>
      <c r="B502" s="3" t="e">
        <f>VLOOKUP(A502,LOCALIDAD!$A$3:$C$22,3,FALSE)</f>
        <v>#N/A</v>
      </c>
      <c r="C502" s="9"/>
      <c r="D502" s="37">
        <f t="shared" si="14"/>
        <v>0</v>
      </c>
      <c r="E502" s="33" t="str">
        <f>IFERROR(VLOOKUP(C502,RUBROS!A:B,2,FALSE),"")</f>
        <v/>
      </c>
      <c r="F502" s="33" t="str">
        <f>IFERROR(VLOOKUP(C502,RUBROS!A:E,5,FALSE),"")</f>
        <v/>
      </c>
      <c r="G502" s="9"/>
      <c r="H502" s="33" t="str">
        <f>IFERROR(VLOOKUP(G502,CONTRATISTAS!E:F,2,FALSE),"")</f>
        <v/>
      </c>
      <c r="I502" s="9"/>
      <c r="J502" s="4" t="e">
        <f>VLOOKUP(I502,TIPOS_CONTRATOS!$E$4:$F$19,2,FALSE)</f>
        <v>#N/A</v>
      </c>
      <c r="K502" s="9"/>
      <c r="L502" s="13"/>
      <c r="M502" s="9"/>
      <c r="N502" s="9"/>
      <c r="O502" s="10"/>
      <c r="P502" s="10"/>
      <c r="Q502" s="10"/>
      <c r="R502" s="10"/>
      <c r="S502" s="8"/>
      <c r="T502" s="8"/>
      <c r="U502" s="8"/>
      <c r="V502" s="9"/>
      <c r="W502" s="4" t="e">
        <f>VLOOKUP(V502,TIPOS_ANULACION!$D$5:$E$6,2,FALSE)</f>
        <v>#N/A</v>
      </c>
      <c r="X502" s="8"/>
      <c r="Y502" s="9"/>
      <c r="Z502" s="10"/>
      <c r="AA502" s="38">
        <f t="shared" si="15"/>
        <v>0</v>
      </c>
      <c r="AB502" s="9"/>
      <c r="AC502" s="4" t="e">
        <f>VLOOKUP(AB502,'ESTADOS ACTUALES CONTRATO'!$E$4:$F$11,2,FALSE)</f>
        <v>#N/A</v>
      </c>
      <c r="AD502" s="9"/>
      <c r="AE502" s="9"/>
      <c r="AF502" s="9"/>
      <c r="AG502" s="12"/>
    </row>
    <row r="503" spans="1:33" x14ac:dyDescent="0.25">
      <c r="A503" s="26"/>
      <c r="B503" s="3" t="e">
        <f>VLOOKUP(A503,LOCALIDAD!$A$3:$C$22,3,FALSE)</f>
        <v>#N/A</v>
      </c>
      <c r="C503" s="9"/>
      <c r="D503" s="37">
        <f t="shared" si="14"/>
        <v>0</v>
      </c>
      <c r="E503" s="33" t="str">
        <f>IFERROR(VLOOKUP(C503,RUBROS!A:B,2,FALSE),"")</f>
        <v/>
      </c>
      <c r="F503" s="33" t="str">
        <f>IFERROR(VLOOKUP(C503,RUBROS!A:E,5,FALSE),"")</f>
        <v/>
      </c>
      <c r="G503" s="9"/>
      <c r="H503" s="33" t="str">
        <f>IFERROR(VLOOKUP(G503,CONTRATISTAS!E:F,2,FALSE),"")</f>
        <v/>
      </c>
      <c r="I503" s="9"/>
      <c r="J503" s="4" t="e">
        <f>VLOOKUP(I503,TIPOS_CONTRATOS!$E$4:$F$19,2,FALSE)</f>
        <v>#N/A</v>
      </c>
      <c r="K503" s="9"/>
      <c r="L503" s="13"/>
      <c r="M503" s="9"/>
      <c r="N503" s="9"/>
      <c r="O503" s="10"/>
      <c r="P503" s="10"/>
      <c r="Q503" s="10"/>
      <c r="R503" s="10"/>
      <c r="S503" s="8"/>
      <c r="T503" s="8"/>
      <c r="U503" s="8"/>
      <c r="V503" s="9"/>
      <c r="W503" s="4" t="e">
        <f>VLOOKUP(V503,TIPOS_ANULACION!$D$5:$E$6,2,FALSE)</f>
        <v>#N/A</v>
      </c>
      <c r="X503" s="8"/>
      <c r="Y503" s="9"/>
      <c r="Z503" s="10"/>
      <c r="AA503" s="38">
        <f t="shared" si="15"/>
        <v>0</v>
      </c>
      <c r="AB503" s="9"/>
      <c r="AC503" s="4" t="e">
        <f>VLOOKUP(AB503,'ESTADOS ACTUALES CONTRATO'!$E$4:$F$11,2,FALSE)</f>
        <v>#N/A</v>
      </c>
      <c r="AD503" s="9"/>
      <c r="AE503" s="9"/>
      <c r="AF503" s="9"/>
      <c r="AG503" s="12"/>
    </row>
    <row r="504" spans="1:33" x14ac:dyDescent="0.25">
      <c r="A504" s="26"/>
      <c r="B504" s="3" t="e">
        <f>VLOOKUP(A504,LOCALIDAD!$A$3:$C$22,3,FALSE)</f>
        <v>#N/A</v>
      </c>
      <c r="C504" s="9"/>
      <c r="D504" s="37">
        <f t="shared" si="14"/>
        <v>0</v>
      </c>
      <c r="E504" s="33" t="str">
        <f>IFERROR(VLOOKUP(C504,RUBROS!A:B,2,FALSE),"")</f>
        <v/>
      </c>
      <c r="F504" s="33" t="str">
        <f>IFERROR(VLOOKUP(C504,RUBROS!A:E,5,FALSE),"")</f>
        <v/>
      </c>
      <c r="G504" s="9"/>
      <c r="H504" s="33" t="str">
        <f>IFERROR(VLOOKUP(G504,CONTRATISTAS!E:F,2,FALSE),"")</f>
        <v/>
      </c>
      <c r="I504" s="9"/>
      <c r="J504" s="4" t="e">
        <f>VLOOKUP(I504,TIPOS_CONTRATOS!$E$4:$F$19,2,FALSE)</f>
        <v>#N/A</v>
      </c>
      <c r="K504" s="9"/>
      <c r="L504" s="13"/>
      <c r="M504" s="9"/>
      <c r="N504" s="9"/>
      <c r="O504" s="10"/>
      <c r="P504" s="10"/>
      <c r="Q504" s="10"/>
      <c r="R504" s="10"/>
      <c r="S504" s="8"/>
      <c r="T504" s="8"/>
      <c r="U504" s="8"/>
      <c r="V504" s="9"/>
      <c r="W504" s="4" t="e">
        <f>VLOOKUP(V504,TIPOS_ANULACION!$D$5:$E$6,2,FALSE)</f>
        <v>#N/A</v>
      </c>
      <c r="X504" s="8"/>
      <c r="Y504" s="9"/>
      <c r="Z504" s="10"/>
      <c r="AA504" s="38">
        <f t="shared" si="15"/>
        <v>0</v>
      </c>
      <c r="AB504" s="9"/>
      <c r="AC504" s="4" t="e">
        <f>VLOOKUP(AB504,'ESTADOS ACTUALES CONTRATO'!$E$4:$F$11,2,FALSE)</f>
        <v>#N/A</v>
      </c>
      <c r="AD504" s="9"/>
      <c r="AE504" s="9"/>
      <c r="AF504" s="9"/>
      <c r="AG504" s="12"/>
    </row>
    <row r="505" spans="1:33" x14ac:dyDescent="0.25">
      <c r="A505" s="26"/>
      <c r="B505" s="3" t="e">
        <f>VLOOKUP(A505,LOCALIDAD!$A$3:$C$22,3,FALSE)</f>
        <v>#N/A</v>
      </c>
      <c r="C505" s="9"/>
      <c r="D505" s="37">
        <f t="shared" si="14"/>
        <v>0</v>
      </c>
      <c r="E505" s="33" t="str">
        <f>IFERROR(VLOOKUP(C505,RUBROS!A:B,2,FALSE),"")</f>
        <v/>
      </c>
      <c r="F505" s="33" t="str">
        <f>IFERROR(VLOOKUP(C505,RUBROS!A:E,5,FALSE),"")</f>
        <v/>
      </c>
      <c r="G505" s="9"/>
      <c r="H505" s="33" t="str">
        <f>IFERROR(VLOOKUP(G505,CONTRATISTAS!E:F,2,FALSE),"")</f>
        <v/>
      </c>
      <c r="I505" s="9"/>
      <c r="J505" s="4" t="e">
        <f>VLOOKUP(I505,TIPOS_CONTRATOS!$E$4:$F$19,2,FALSE)</f>
        <v>#N/A</v>
      </c>
      <c r="K505" s="9"/>
      <c r="L505" s="13"/>
      <c r="M505" s="9"/>
      <c r="N505" s="9"/>
      <c r="O505" s="10"/>
      <c r="P505" s="10"/>
      <c r="Q505" s="10"/>
      <c r="R505" s="10"/>
      <c r="S505" s="8"/>
      <c r="T505" s="8"/>
      <c r="U505" s="8"/>
      <c r="V505" s="9"/>
      <c r="W505" s="4" t="e">
        <f>VLOOKUP(V505,TIPOS_ANULACION!$D$5:$E$6,2,FALSE)</f>
        <v>#N/A</v>
      </c>
      <c r="X505" s="8"/>
      <c r="Y505" s="9"/>
      <c r="Z505" s="10"/>
      <c r="AA505" s="38">
        <f t="shared" si="15"/>
        <v>0</v>
      </c>
      <c r="AB505" s="9"/>
      <c r="AC505" s="4" t="e">
        <f>VLOOKUP(AB505,'ESTADOS ACTUALES CONTRATO'!$E$4:$F$11,2,FALSE)</f>
        <v>#N/A</v>
      </c>
      <c r="AD505" s="9"/>
      <c r="AE505" s="9"/>
      <c r="AF505" s="9"/>
      <c r="AG505" s="12"/>
    </row>
    <row r="506" spans="1:33" x14ac:dyDescent="0.25">
      <c r="A506" s="26"/>
      <c r="B506" s="3" t="e">
        <f>VLOOKUP(A506,LOCALIDAD!$A$3:$C$22,3,FALSE)</f>
        <v>#N/A</v>
      </c>
      <c r="C506" s="9"/>
      <c r="D506" s="37">
        <f t="shared" si="14"/>
        <v>0</v>
      </c>
      <c r="E506" s="33" t="str">
        <f>IFERROR(VLOOKUP(C506,RUBROS!A:B,2,FALSE),"")</f>
        <v/>
      </c>
      <c r="F506" s="33" t="str">
        <f>IFERROR(VLOOKUP(C506,RUBROS!A:E,5,FALSE),"")</f>
        <v/>
      </c>
      <c r="G506" s="9"/>
      <c r="H506" s="33" t="str">
        <f>IFERROR(VLOOKUP(G506,CONTRATISTAS!E:F,2,FALSE),"")</f>
        <v/>
      </c>
      <c r="I506" s="9"/>
      <c r="J506" s="4" t="e">
        <f>VLOOKUP(I506,TIPOS_CONTRATOS!$E$4:$F$19,2,FALSE)</f>
        <v>#N/A</v>
      </c>
      <c r="K506" s="9"/>
      <c r="L506" s="13"/>
      <c r="M506" s="9"/>
      <c r="N506" s="9"/>
      <c r="O506" s="10"/>
      <c r="P506" s="10"/>
      <c r="Q506" s="10"/>
      <c r="R506" s="10"/>
      <c r="S506" s="8"/>
      <c r="T506" s="8"/>
      <c r="U506" s="8"/>
      <c r="V506" s="9"/>
      <c r="W506" s="4" t="e">
        <f>VLOOKUP(V506,TIPOS_ANULACION!$D$5:$E$6,2,FALSE)</f>
        <v>#N/A</v>
      </c>
      <c r="X506" s="8"/>
      <c r="Y506" s="9"/>
      <c r="Z506" s="10"/>
      <c r="AA506" s="38">
        <f t="shared" si="15"/>
        <v>0</v>
      </c>
      <c r="AB506" s="9"/>
      <c r="AC506" s="4" t="e">
        <f>VLOOKUP(AB506,'ESTADOS ACTUALES CONTRATO'!$E$4:$F$11,2,FALSE)</f>
        <v>#N/A</v>
      </c>
      <c r="AD506" s="9"/>
      <c r="AE506" s="9"/>
      <c r="AF506" s="9"/>
      <c r="AG506" s="12"/>
    </row>
    <row r="507" spans="1:33" x14ac:dyDescent="0.25">
      <c r="A507" s="26"/>
      <c r="B507" s="3" t="e">
        <f>VLOOKUP(A507,LOCALIDAD!$A$3:$C$22,3,FALSE)</f>
        <v>#N/A</v>
      </c>
      <c r="C507" s="9"/>
      <c r="D507" s="37">
        <f t="shared" si="14"/>
        <v>0</v>
      </c>
      <c r="E507" s="33" t="str">
        <f>IFERROR(VLOOKUP(C507,RUBROS!A:B,2,FALSE),"")</f>
        <v/>
      </c>
      <c r="F507" s="33" t="str">
        <f>IFERROR(VLOOKUP(C507,RUBROS!A:E,5,FALSE),"")</f>
        <v/>
      </c>
      <c r="G507" s="9"/>
      <c r="H507" s="33" t="str">
        <f>IFERROR(VLOOKUP(G507,CONTRATISTAS!E:F,2,FALSE),"")</f>
        <v/>
      </c>
      <c r="I507" s="9"/>
      <c r="J507" s="4" t="e">
        <f>VLOOKUP(I507,TIPOS_CONTRATOS!$E$4:$F$19,2,FALSE)</f>
        <v>#N/A</v>
      </c>
      <c r="K507" s="9"/>
      <c r="L507" s="13"/>
      <c r="M507" s="9"/>
      <c r="N507" s="9"/>
      <c r="O507" s="10"/>
      <c r="P507" s="10"/>
      <c r="Q507" s="10"/>
      <c r="R507" s="10"/>
      <c r="S507" s="8"/>
      <c r="T507" s="8"/>
      <c r="U507" s="8"/>
      <c r="V507" s="9"/>
      <c r="W507" s="4" t="e">
        <f>VLOOKUP(V507,TIPOS_ANULACION!$D$5:$E$6,2,FALSE)</f>
        <v>#N/A</v>
      </c>
      <c r="X507" s="8"/>
      <c r="Y507" s="9"/>
      <c r="Z507" s="10"/>
      <c r="AA507" s="38">
        <f t="shared" si="15"/>
        <v>0</v>
      </c>
      <c r="AB507" s="9"/>
      <c r="AC507" s="4" t="e">
        <f>VLOOKUP(AB507,'ESTADOS ACTUALES CONTRATO'!$E$4:$F$11,2,FALSE)</f>
        <v>#N/A</v>
      </c>
      <c r="AD507" s="9"/>
      <c r="AE507" s="9"/>
      <c r="AF507" s="9"/>
      <c r="AG507" s="12"/>
    </row>
    <row r="508" spans="1:33" x14ac:dyDescent="0.25">
      <c r="A508" s="26"/>
      <c r="B508" s="3" t="e">
        <f>VLOOKUP(A508,LOCALIDAD!$A$3:$C$22,3,FALSE)</f>
        <v>#N/A</v>
      </c>
      <c r="C508" s="9"/>
      <c r="D508" s="37">
        <f t="shared" si="14"/>
        <v>0</v>
      </c>
      <c r="E508" s="33" t="str">
        <f>IFERROR(VLOOKUP(C508,RUBROS!A:B,2,FALSE),"")</f>
        <v/>
      </c>
      <c r="F508" s="33" t="str">
        <f>IFERROR(VLOOKUP(C508,RUBROS!A:E,5,FALSE),"")</f>
        <v/>
      </c>
      <c r="G508" s="9"/>
      <c r="H508" s="33" t="str">
        <f>IFERROR(VLOOKUP(G508,CONTRATISTAS!E:F,2,FALSE),"")</f>
        <v/>
      </c>
      <c r="I508" s="9"/>
      <c r="J508" s="4" t="e">
        <f>VLOOKUP(I508,TIPOS_CONTRATOS!$E$4:$F$19,2,FALSE)</f>
        <v>#N/A</v>
      </c>
      <c r="K508" s="9"/>
      <c r="L508" s="13"/>
      <c r="M508" s="9"/>
      <c r="N508" s="9"/>
      <c r="O508" s="10"/>
      <c r="P508" s="10"/>
      <c r="Q508" s="10"/>
      <c r="R508" s="10"/>
      <c r="S508" s="8"/>
      <c r="T508" s="8"/>
      <c r="U508" s="8"/>
      <c r="V508" s="9"/>
      <c r="W508" s="4" t="e">
        <f>VLOOKUP(V508,TIPOS_ANULACION!$D$5:$E$6,2,FALSE)</f>
        <v>#N/A</v>
      </c>
      <c r="X508" s="8"/>
      <c r="Y508" s="9"/>
      <c r="Z508" s="10"/>
      <c r="AA508" s="38">
        <f t="shared" si="15"/>
        <v>0</v>
      </c>
      <c r="AB508" s="9"/>
      <c r="AC508" s="4" t="e">
        <f>VLOOKUP(AB508,'ESTADOS ACTUALES CONTRATO'!$E$4:$F$11,2,FALSE)</f>
        <v>#N/A</v>
      </c>
      <c r="AD508" s="9"/>
      <c r="AE508" s="9"/>
      <c r="AF508" s="9"/>
      <c r="AG508" s="12"/>
    </row>
    <row r="509" spans="1:33" x14ac:dyDescent="0.25">
      <c r="A509" s="26"/>
      <c r="B509" s="3" t="e">
        <f>VLOOKUP(A509,LOCALIDAD!$A$3:$C$22,3,FALSE)</f>
        <v>#N/A</v>
      </c>
      <c r="C509" s="9"/>
      <c r="D509" s="37">
        <f t="shared" si="14"/>
        <v>0</v>
      </c>
      <c r="E509" s="33" t="str">
        <f>IFERROR(VLOOKUP(C509,RUBROS!A:B,2,FALSE),"")</f>
        <v/>
      </c>
      <c r="F509" s="33" t="str">
        <f>IFERROR(VLOOKUP(C509,RUBROS!A:E,5,FALSE),"")</f>
        <v/>
      </c>
      <c r="G509" s="9"/>
      <c r="H509" s="33" t="str">
        <f>IFERROR(VLOOKUP(G509,CONTRATISTAS!E:F,2,FALSE),"")</f>
        <v/>
      </c>
      <c r="I509" s="9"/>
      <c r="J509" s="4" t="e">
        <f>VLOOKUP(I509,TIPOS_CONTRATOS!$E$4:$F$19,2,FALSE)</f>
        <v>#N/A</v>
      </c>
      <c r="K509" s="9"/>
      <c r="L509" s="13"/>
      <c r="M509" s="9"/>
      <c r="N509" s="9"/>
      <c r="O509" s="10"/>
      <c r="P509" s="10"/>
      <c r="Q509" s="10"/>
      <c r="R509" s="10"/>
      <c r="S509" s="8"/>
      <c r="T509" s="8"/>
      <c r="U509" s="8"/>
      <c r="V509" s="9"/>
      <c r="W509" s="4" t="e">
        <f>VLOOKUP(V509,TIPOS_ANULACION!$D$5:$E$6,2,FALSE)</f>
        <v>#N/A</v>
      </c>
      <c r="X509" s="8"/>
      <c r="Y509" s="9"/>
      <c r="Z509" s="10"/>
      <c r="AA509" s="38">
        <f t="shared" si="15"/>
        <v>0</v>
      </c>
      <c r="AB509" s="9"/>
      <c r="AC509" s="4" t="e">
        <f>VLOOKUP(AB509,'ESTADOS ACTUALES CONTRATO'!$E$4:$F$11,2,FALSE)</f>
        <v>#N/A</v>
      </c>
      <c r="AD509" s="9"/>
      <c r="AE509" s="9"/>
      <c r="AF509" s="9"/>
      <c r="AG509" s="12"/>
    </row>
    <row r="510" spans="1:33" x14ac:dyDescent="0.25">
      <c r="A510" s="26"/>
      <c r="B510" s="3" t="e">
        <f>VLOOKUP(A510,LOCALIDAD!$A$3:$C$22,3,FALSE)</f>
        <v>#N/A</v>
      </c>
      <c r="C510" s="9"/>
      <c r="D510" s="37">
        <f t="shared" si="14"/>
        <v>0</v>
      </c>
      <c r="E510" s="33" t="str">
        <f>IFERROR(VLOOKUP(C510,RUBROS!A:B,2,FALSE),"")</f>
        <v/>
      </c>
      <c r="F510" s="33" t="str">
        <f>IFERROR(VLOOKUP(C510,RUBROS!A:E,5,FALSE),"")</f>
        <v/>
      </c>
      <c r="G510" s="9"/>
      <c r="H510" s="33" t="str">
        <f>IFERROR(VLOOKUP(G510,CONTRATISTAS!E:F,2,FALSE),"")</f>
        <v/>
      </c>
      <c r="I510" s="9"/>
      <c r="J510" s="4" t="e">
        <f>VLOOKUP(I510,TIPOS_CONTRATOS!$E$4:$F$19,2,FALSE)</f>
        <v>#N/A</v>
      </c>
      <c r="K510" s="9"/>
      <c r="L510" s="13"/>
      <c r="M510" s="9"/>
      <c r="N510" s="9"/>
      <c r="O510" s="10"/>
      <c r="P510" s="10"/>
      <c r="Q510" s="10"/>
      <c r="R510" s="10"/>
      <c r="S510" s="8"/>
      <c r="T510" s="8"/>
      <c r="U510" s="8"/>
      <c r="V510" s="9"/>
      <c r="W510" s="4" t="e">
        <f>VLOOKUP(V510,TIPOS_ANULACION!$D$5:$E$6,2,FALSE)</f>
        <v>#N/A</v>
      </c>
      <c r="X510" s="8"/>
      <c r="Y510" s="9"/>
      <c r="Z510" s="10"/>
      <c r="AA510" s="38">
        <f t="shared" si="15"/>
        <v>0</v>
      </c>
      <c r="AB510" s="9"/>
      <c r="AC510" s="4" t="e">
        <f>VLOOKUP(AB510,'ESTADOS ACTUALES CONTRATO'!$E$4:$F$11,2,FALSE)</f>
        <v>#N/A</v>
      </c>
      <c r="AD510" s="9"/>
      <c r="AE510" s="9"/>
      <c r="AF510" s="9"/>
      <c r="AG510" s="12"/>
    </row>
    <row r="511" spans="1:33" x14ac:dyDescent="0.25">
      <c r="A511" s="26"/>
      <c r="B511" s="3" t="e">
        <f>VLOOKUP(A511,LOCALIDAD!$A$3:$C$22,3,FALSE)</f>
        <v>#N/A</v>
      </c>
      <c r="C511" s="9"/>
      <c r="D511" s="37">
        <f t="shared" si="14"/>
        <v>0</v>
      </c>
      <c r="E511" s="33" t="str">
        <f>IFERROR(VLOOKUP(C511,RUBROS!A:B,2,FALSE),"")</f>
        <v/>
      </c>
      <c r="F511" s="33" t="str">
        <f>IFERROR(VLOOKUP(C511,RUBROS!A:E,5,FALSE),"")</f>
        <v/>
      </c>
      <c r="G511" s="9"/>
      <c r="H511" s="33" t="str">
        <f>IFERROR(VLOOKUP(G511,CONTRATISTAS!E:F,2,FALSE),"")</f>
        <v/>
      </c>
      <c r="I511" s="9"/>
      <c r="J511" s="4" t="e">
        <f>VLOOKUP(I511,TIPOS_CONTRATOS!$E$4:$F$19,2,FALSE)</f>
        <v>#N/A</v>
      </c>
      <c r="K511" s="9"/>
      <c r="L511" s="13"/>
      <c r="M511" s="9"/>
      <c r="N511" s="9"/>
      <c r="O511" s="10"/>
      <c r="P511" s="10"/>
      <c r="Q511" s="10"/>
      <c r="R511" s="10"/>
      <c r="S511" s="8"/>
      <c r="T511" s="8"/>
      <c r="U511" s="8"/>
      <c r="V511" s="9"/>
      <c r="W511" s="4" t="e">
        <f>VLOOKUP(V511,TIPOS_ANULACION!$D$5:$E$6,2,FALSE)</f>
        <v>#N/A</v>
      </c>
      <c r="X511" s="8"/>
      <c r="Y511" s="9"/>
      <c r="Z511" s="10"/>
      <c r="AA511" s="38">
        <f t="shared" si="15"/>
        <v>0</v>
      </c>
      <c r="AB511" s="9"/>
      <c r="AC511" s="4" t="e">
        <f>VLOOKUP(AB511,'ESTADOS ACTUALES CONTRATO'!$E$4:$F$11,2,FALSE)</f>
        <v>#N/A</v>
      </c>
      <c r="AD511" s="9"/>
      <c r="AE511" s="9"/>
      <c r="AF511" s="9"/>
      <c r="AG511" s="12"/>
    </row>
    <row r="512" spans="1:33" x14ac:dyDescent="0.25">
      <c r="A512" s="26"/>
      <c r="B512" s="3" t="e">
        <f>VLOOKUP(A512,LOCALIDAD!$A$3:$C$22,3,FALSE)</f>
        <v>#N/A</v>
      </c>
      <c r="C512" s="9"/>
      <c r="D512" s="37">
        <f t="shared" si="14"/>
        <v>0</v>
      </c>
      <c r="E512" s="33" t="str">
        <f>IFERROR(VLOOKUP(C512,RUBROS!A:B,2,FALSE),"")</f>
        <v/>
      </c>
      <c r="F512" s="33" t="str">
        <f>IFERROR(VLOOKUP(C512,RUBROS!A:E,5,FALSE),"")</f>
        <v/>
      </c>
      <c r="G512" s="9"/>
      <c r="H512" s="33" t="str">
        <f>IFERROR(VLOOKUP(G512,CONTRATISTAS!E:F,2,FALSE),"")</f>
        <v/>
      </c>
      <c r="I512" s="9"/>
      <c r="J512" s="4" t="e">
        <f>VLOOKUP(I512,TIPOS_CONTRATOS!$E$4:$F$19,2,FALSE)</f>
        <v>#N/A</v>
      </c>
      <c r="K512" s="9"/>
      <c r="L512" s="13"/>
      <c r="M512" s="9"/>
      <c r="N512" s="9"/>
      <c r="O512" s="10"/>
      <c r="P512" s="10"/>
      <c r="Q512" s="10"/>
      <c r="R512" s="10"/>
      <c r="S512" s="8"/>
      <c r="T512" s="8"/>
      <c r="U512" s="8"/>
      <c r="V512" s="9"/>
      <c r="W512" s="4" t="e">
        <f>VLOOKUP(V512,TIPOS_ANULACION!$D$5:$E$6,2,FALSE)</f>
        <v>#N/A</v>
      </c>
      <c r="X512" s="8"/>
      <c r="Y512" s="9"/>
      <c r="Z512" s="10"/>
      <c r="AA512" s="38">
        <f t="shared" si="15"/>
        <v>0</v>
      </c>
      <c r="AB512" s="9"/>
      <c r="AC512" s="4" t="e">
        <f>VLOOKUP(AB512,'ESTADOS ACTUALES CONTRATO'!$E$4:$F$11,2,FALSE)</f>
        <v>#N/A</v>
      </c>
      <c r="AD512" s="9"/>
      <c r="AE512" s="9"/>
      <c r="AF512" s="9"/>
      <c r="AG512" s="12"/>
    </row>
    <row r="513" spans="1:33" x14ac:dyDescent="0.25">
      <c r="A513" s="26"/>
      <c r="B513" s="3" t="e">
        <f>VLOOKUP(A513,LOCALIDAD!$A$3:$C$22,3,FALSE)</f>
        <v>#N/A</v>
      </c>
      <c r="C513" s="9"/>
      <c r="D513" s="37">
        <f t="shared" si="14"/>
        <v>0</v>
      </c>
      <c r="E513" s="33" t="str">
        <f>IFERROR(VLOOKUP(C513,RUBROS!A:B,2,FALSE),"")</f>
        <v/>
      </c>
      <c r="F513" s="33" t="str">
        <f>IFERROR(VLOOKUP(C513,RUBROS!A:E,5,FALSE),"")</f>
        <v/>
      </c>
      <c r="G513" s="9"/>
      <c r="H513" s="33" t="str">
        <f>IFERROR(VLOOKUP(G513,CONTRATISTAS!E:F,2,FALSE),"")</f>
        <v/>
      </c>
      <c r="I513" s="9"/>
      <c r="J513" s="4" t="e">
        <f>VLOOKUP(I513,TIPOS_CONTRATOS!$E$4:$F$19,2,FALSE)</f>
        <v>#N/A</v>
      </c>
      <c r="K513" s="9"/>
      <c r="L513" s="13"/>
      <c r="M513" s="9"/>
      <c r="N513" s="9"/>
      <c r="O513" s="10"/>
      <c r="P513" s="10"/>
      <c r="Q513" s="10"/>
      <c r="R513" s="10"/>
      <c r="S513" s="8"/>
      <c r="T513" s="8"/>
      <c r="U513" s="8"/>
      <c r="V513" s="9"/>
      <c r="W513" s="4" t="e">
        <f>VLOOKUP(V513,TIPOS_ANULACION!$D$5:$E$6,2,FALSE)</f>
        <v>#N/A</v>
      </c>
      <c r="X513" s="8"/>
      <c r="Y513" s="9"/>
      <c r="Z513" s="10"/>
      <c r="AA513" s="38">
        <f t="shared" si="15"/>
        <v>0</v>
      </c>
      <c r="AB513" s="9"/>
      <c r="AC513" s="4" t="e">
        <f>VLOOKUP(AB513,'ESTADOS ACTUALES CONTRATO'!$E$4:$F$11,2,FALSE)</f>
        <v>#N/A</v>
      </c>
      <c r="AD513" s="9"/>
      <c r="AE513" s="9"/>
      <c r="AF513" s="9"/>
      <c r="AG513" s="12"/>
    </row>
    <row r="514" spans="1:33" x14ac:dyDescent="0.25">
      <c r="A514" s="26"/>
      <c r="B514" s="3" t="e">
        <f>VLOOKUP(A514,LOCALIDAD!$A$3:$C$22,3,FALSE)</f>
        <v>#N/A</v>
      </c>
      <c r="C514" s="9"/>
      <c r="D514" s="37">
        <f t="shared" si="14"/>
        <v>0</v>
      </c>
      <c r="E514" s="33" t="str">
        <f>IFERROR(VLOOKUP(C514,RUBROS!A:B,2,FALSE),"")</f>
        <v/>
      </c>
      <c r="F514" s="33" t="str">
        <f>IFERROR(VLOOKUP(C514,RUBROS!A:E,5,FALSE),"")</f>
        <v/>
      </c>
      <c r="G514" s="9"/>
      <c r="H514" s="33" t="str">
        <f>IFERROR(VLOOKUP(G514,CONTRATISTAS!E:F,2,FALSE),"")</f>
        <v/>
      </c>
      <c r="I514" s="9"/>
      <c r="J514" s="4" t="e">
        <f>VLOOKUP(I514,TIPOS_CONTRATOS!$E$4:$F$19,2,FALSE)</f>
        <v>#N/A</v>
      </c>
      <c r="K514" s="9"/>
      <c r="L514" s="13"/>
      <c r="M514" s="9"/>
      <c r="N514" s="9"/>
      <c r="O514" s="10"/>
      <c r="P514" s="10"/>
      <c r="Q514" s="10"/>
      <c r="R514" s="10"/>
      <c r="S514" s="8"/>
      <c r="T514" s="8"/>
      <c r="U514" s="8"/>
      <c r="V514" s="9"/>
      <c r="W514" s="4" t="e">
        <f>VLOOKUP(V514,TIPOS_ANULACION!$D$5:$E$6,2,FALSE)</f>
        <v>#N/A</v>
      </c>
      <c r="X514" s="8"/>
      <c r="Y514" s="9"/>
      <c r="Z514" s="10"/>
      <c r="AA514" s="38">
        <f t="shared" si="15"/>
        <v>0</v>
      </c>
      <c r="AB514" s="9"/>
      <c r="AC514" s="4" t="e">
        <f>VLOOKUP(AB514,'ESTADOS ACTUALES CONTRATO'!$E$4:$F$11,2,FALSE)</f>
        <v>#N/A</v>
      </c>
      <c r="AD514" s="9"/>
      <c r="AE514" s="9"/>
      <c r="AF514" s="9"/>
      <c r="AG514" s="12"/>
    </row>
    <row r="515" spans="1:33" x14ac:dyDescent="0.25">
      <c r="A515" s="26"/>
      <c r="B515" s="3" t="e">
        <f>VLOOKUP(A515,LOCALIDAD!$A$3:$C$22,3,FALSE)</f>
        <v>#N/A</v>
      </c>
      <c r="C515" s="9"/>
      <c r="D515" s="37">
        <f t="shared" si="14"/>
        <v>0</v>
      </c>
      <c r="E515" s="33" t="str">
        <f>IFERROR(VLOOKUP(C515,RUBROS!A:B,2,FALSE),"")</f>
        <v/>
      </c>
      <c r="F515" s="33" t="str">
        <f>IFERROR(VLOOKUP(C515,RUBROS!A:E,5,FALSE),"")</f>
        <v/>
      </c>
      <c r="G515" s="9"/>
      <c r="H515" s="33" t="str">
        <f>IFERROR(VLOOKUP(G515,CONTRATISTAS!E:F,2,FALSE),"")</f>
        <v/>
      </c>
      <c r="I515" s="9"/>
      <c r="J515" s="4" t="e">
        <f>VLOOKUP(I515,TIPOS_CONTRATOS!$E$4:$F$19,2,FALSE)</f>
        <v>#N/A</v>
      </c>
      <c r="K515" s="9"/>
      <c r="L515" s="13"/>
      <c r="M515" s="9"/>
      <c r="N515" s="9"/>
      <c r="O515" s="10"/>
      <c r="P515" s="10"/>
      <c r="Q515" s="10"/>
      <c r="R515" s="10"/>
      <c r="S515" s="8"/>
      <c r="T515" s="8"/>
      <c r="U515" s="8"/>
      <c r="V515" s="9"/>
      <c r="W515" s="4" t="e">
        <f>VLOOKUP(V515,TIPOS_ANULACION!$D$5:$E$6,2,FALSE)</f>
        <v>#N/A</v>
      </c>
      <c r="X515" s="8"/>
      <c r="Y515" s="9"/>
      <c r="Z515" s="10"/>
      <c r="AA515" s="38">
        <f t="shared" si="15"/>
        <v>0</v>
      </c>
      <c r="AB515" s="9"/>
      <c r="AC515" s="4" t="e">
        <f>VLOOKUP(AB515,'ESTADOS ACTUALES CONTRATO'!$E$4:$F$11,2,FALSE)</f>
        <v>#N/A</v>
      </c>
      <c r="AD515" s="9"/>
      <c r="AE515" s="9"/>
      <c r="AF515" s="9"/>
      <c r="AG515" s="12"/>
    </row>
    <row r="516" spans="1:33" x14ac:dyDescent="0.25">
      <c r="A516" s="26"/>
      <c r="B516" s="3" t="e">
        <f>VLOOKUP(A516,LOCALIDAD!$A$3:$C$22,3,FALSE)</f>
        <v>#N/A</v>
      </c>
      <c r="C516" s="9"/>
      <c r="D516" s="37">
        <f t="shared" si="14"/>
        <v>0</v>
      </c>
      <c r="E516" s="33" t="str">
        <f>IFERROR(VLOOKUP(C516,RUBROS!A:B,2,FALSE),"")</f>
        <v/>
      </c>
      <c r="F516" s="33" t="str">
        <f>IFERROR(VLOOKUP(C516,RUBROS!A:E,5,FALSE),"")</f>
        <v/>
      </c>
      <c r="G516" s="9"/>
      <c r="H516" s="33" t="str">
        <f>IFERROR(VLOOKUP(G516,CONTRATISTAS!E:F,2,FALSE),"")</f>
        <v/>
      </c>
      <c r="I516" s="9"/>
      <c r="J516" s="4" t="e">
        <f>VLOOKUP(I516,TIPOS_CONTRATOS!$E$4:$F$19,2,FALSE)</f>
        <v>#N/A</v>
      </c>
      <c r="K516" s="9"/>
      <c r="L516" s="13"/>
      <c r="M516" s="9"/>
      <c r="N516" s="9"/>
      <c r="O516" s="10"/>
      <c r="P516" s="10"/>
      <c r="Q516" s="10"/>
      <c r="R516" s="10"/>
      <c r="S516" s="8"/>
      <c r="T516" s="8"/>
      <c r="U516" s="8"/>
      <c r="V516" s="9"/>
      <c r="W516" s="4" t="e">
        <f>VLOOKUP(V516,TIPOS_ANULACION!$D$5:$E$6,2,FALSE)</f>
        <v>#N/A</v>
      </c>
      <c r="X516" s="8"/>
      <c r="Y516" s="9"/>
      <c r="Z516" s="10"/>
      <c r="AA516" s="38">
        <f t="shared" si="15"/>
        <v>0</v>
      </c>
      <c r="AB516" s="9"/>
      <c r="AC516" s="4" t="e">
        <f>VLOOKUP(AB516,'ESTADOS ACTUALES CONTRATO'!$E$4:$F$11,2,FALSE)</f>
        <v>#N/A</v>
      </c>
      <c r="AD516" s="9"/>
      <c r="AE516" s="9"/>
      <c r="AF516" s="9"/>
      <c r="AG516" s="12"/>
    </row>
    <row r="517" spans="1:33" x14ac:dyDescent="0.25">
      <c r="A517" s="26"/>
      <c r="B517" s="3" t="e">
        <f>VLOOKUP(A517,LOCALIDAD!$A$3:$C$22,3,FALSE)</f>
        <v>#N/A</v>
      </c>
      <c r="C517" s="9"/>
      <c r="D517" s="37">
        <f t="shared" si="14"/>
        <v>0</v>
      </c>
      <c r="E517" s="33" t="str">
        <f>IFERROR(VLOOKUP(C517,RUBROS!A:B,2,FALSE),"")</f>
        <v/>
      </c>
      <c r="F517" s="33" t="str">
        <f>IFERROR(VLOOKUP(C517,RUBROS!A:E,5,FALSE),"")</f>
        <v/>
      </c>
      <c r="G517" s="9"/>
      <c r="H517" s="33" t="str">
        <f>IFERROR(VLOOKUP(G517,CONTRATISTAS!E:F,2,FALSE),"")</f>
        <v/>
      </c>
      <c r="I517" s="9"/>
      <c r="J517" s="4" t="e">
        <f>VLOOKUP(I517,TIPOS_CONTRATOS!$E$4:$F$19,2,FALSE)</f>
        <v>#N/A</v>
      </c>
      <c r="K517" s="9"/>
      <c r="L517" s="13"/>
      <c r="M517" s="9"/>
      <c r="N517" s="9"/>
      <c r="O517" s="10"/>
      <c r="P517" s="10"/>
      <c r="Q517" s="10"/>
      <c r="R517" s="10"/>
      <c r="S517" s="8"/>
      <c r="T517" s="8"/>
      <c r="U517" s="8"/>
      <c r="V517" s="9"/>
      <c r="W517" s="4" t="e">
        <f>VLOOKUP(V517,TIPOS_ANULACION!$D$5:$E$6,2,FALSE)</f>
        <v>#N/A</v>
      </c>
      <c r="X517" s="8"/>
      <c r="Y517" s="9"/>
      <c r="Z517" s="10"/>
      <c r="AA517" s="38">
        <f t="shared" si="15"/>
        <v>0</v>
      </c>
      <c r="AB517" s="9"/>
      <c r="AC517" s="4" t="e">
        <f>VLOOKUP(AB517,'ESTADOS ACTUALES CONTRATO'!$E$4:$F$11,2,FALSE)</f>
        <v>#N/A</v>
      </c>
      <c r="AD517" s="9"/>
      <c r="AE517" s="9"/>
      <c r="AF517" s="9"/>
      <c r="AG517" s="12"/>
    </row>
    <row r="518" spans="1:33" x14ac:dyDescent="0.25">
      <c r="A518" s="26"/>
      <c r="B518" s="3" t="e">
        <f>VLOOKUP(A518,LOCALIDAD!$A$3:$C$22,3,FALSE)</f>
        <v>#N/A</v>
      </c>
      <c r="C518" s="9"/>
      <c r="D518" s="37">
        <f t="shared" si="14"/>
        <v>0</v>
      </c>
      <c r="E518" s="33" t="str">
        <f>IFERROR(VLOOKUP(C518,RUBROS!A:B,2,FALSE),"")</f>
        <v/>
      </c>
      <c r="F518" s="33" t="str">
        <f>IFERROR(VLOOKUP(C518,RUBROS!A:E,5,FALSE),"")</f>
        <v/>
      </c>
      <c r="G518" s="9"/>
      <c r="H518" s="33" t="str">
        <f>IFERROR(VLOOKUP(G518,CONTRATISTAS!E:F,2,FALSE),"")</f>
        <v/>
      </c>
      <c r="I518" s="9"/>
      <c r="J518" s="4" t="e">
        <f>VLOOKUP(I518,TIPOS_CONTRATOS!$E$4:$F$19,2,FALSE)</f>
        <v>#N/A</v>
      </c>
      <c r="K518" s="9"/>
      <c r="L518" s="13"/>
      <c r="M518" s="9"/>
      <c r="N518" s="9"/>
      <c r="O518" s="10"/>
      <c r="P518" s="10"/>
      <c r="Q518" s="10"/>
      <c r="R518" s="10"/>
      <c r="S518" s="8"/>
      <c r="T518" s="8"/>
      <c r="U518" s="8"/>
      <c r="V518" s="9"/>
      <c r="W518" s="4" t="e">
        <f>VLOOKUP(V518,TIPOS_ANULACION!$D$5:$E$6,2,FALSE)</f>
        <v>#N/A</v>
      </c>
      <c r="X518" s="8"/>
      <c r="Y518" s="9"/>
      <c r="Z518" s="10"/>
      <c r="AA518" s="38">
        <f t="shared" si="15"/>
        <v>0</v>
      </c>
      <c r="AB518" s="9"/>
      <c r="AC518" s="4" t="e">
        <f>VLOOKUP(AB518,'ESTADOS ACTUALES CONTRATO'!$E$4:$F$11,2,FALSE)</f>
        <v>#N/A</v>
      </c>
      <c r="AD518" s="9"/>
      <c r="AE518" s="9"/>
      <c r="AF518" s="9"/>
      <c r="AG518" s="12"/>
    </row>
    <row r="519" spans="1:33" x14ac:dyDescent="0.25">
      <c r="A519" s="26"/>
      <c r="B519" s="3" t="e">
        <f>VLOOKUP(A519,LOCALIDAD!$A$3:$C$22,3,FALSE)</f>
        <v>#N/A</v>
      </c>
      <c r="C519" s="9"/>
      <c r="D519" s="37">
        <f t="shared" si="14"/>
        <v>0</v>
      </c>
      <c r="E519" s="33" t="str">
        <f>IFERROR(VLOOKUP(C519,RUBROS!A:B,2,FALSE),"")</f>
        <v/>
      </c>
      <c r="F519" s="33" t="str">
        <f>IFERROR(VLOOKUP(C519,RUBROS!A:E,5,FALSE),"")</f>
        <v/>
      </c>
      <c r="G519" s="9"/>
      <c r="H519" s="33" t="str">
        <f>IFERROR(VLOOKUP(G519,CONTRATISTAS!E:F,2,FALSE),"")</f>
        <v/>
      </c>
      <c r="I519" s="9"/>
      <c r="J519" s="4" t="e">
        <f>VLOOKUP(I519,TIPOS_CONTRATOS!$E$4:$F$19,2,FALSE)</f>
        <v>#N/A</v>
      </c>
      <c r="K519" s="9"/>
      <c r="L519" s="13"/>
      <c r="M519" s="9"/>
      <c r="N519" s="9"/>
      <c r="O519" s="10"/>
      <c r="P519" s="10"/>
      <c r="Q519" s="10"/>
      <c r="R519" s="10"/>
      <c r="S519" s="8"/>
      <c r="T519" s="8"/>
      <c r="U519" s="8"/>
      <c r="V519" s="9"/>
      <c r="W519" s="4" t="e">
        <f>VLOOKUP(V519,TIPOS_ANULACION!$D$5:$E$6,2,FALSE)</f>
        <v>#N/A</v>
      </c>
      <c r="X519" s="8"/>
      <c r="Y519" s="9"/>
      <c r="Z519" s="10"/>
      <c r="AA519" s="38">
        <f t="shared" si="15"/>
        <v>0</v>
      </c>
      <c r="AB519" s="9"/>
      <c r="AC519" s="4" t="e">
        <f>VLOOKUP(AB519,'ESTADOS ACTUALES CONTRATO'!$E$4:$F$11,2,FALSE)</f>
        <v>#N/A</v>
      </c>
      <c r="AD519" s="9"/>
      <c r="AE519" s="9"/>
      <c r="AF519" s="9"/>
      <c r="AG519" s="12"/>
    </row>
    <row r="520" spans="1:33" x14ac:dyDescent="0.25">
      <c r="A520" s="26"/>
      <c r="B520" s="3" t="e">
        <f>VLOOKUP(A520,LOCALIDAD!$A$3:$C$22,3,FALSE)</f>
        <v>#N/A</v>
      </c>
      <c r="C520" s="9"/>
      <c r="D520" s="37">
        <f t="shared" si="14"/>
        <v>0</v>
      </c>
      <c r="E520" s="33" t="str">
        <f>IFERROR(VLOOKUP(C520,RUBROS!A:B,2,FALSE),"")</f>
        <v/>
      </c>
      <c r="F520" s="33" t="str">
        <f>IFERROR(VLOOKUP(C520,RUBROS!A:E,5,FALSE),"")</f>
        <v/>
      </c>
      <c r="G520" s="9"/>
      <c r="H520" s="33" t="str">
        <f>IFERROR(VLOOKUP(G520,CONTRATISTAS!E:F,2,FALSE),"")</f>
        <v/>
      </c>
      <c r="I520" s="9"/>
      <c r="J520" s="4" t="e">
        <f>VLOOKUP(I520,TIPOS_CONTRATOS!$E$4:$F$19,2,FALSE)</f>
        <v>#N/A</v>
      </c>
      <c r="K520" s="9"/>
      <c r="L520" s="13"/>
      <c r="M520" s="9"/>
      <c r="N520" s="9"/>
      <c r="O520" s="10"/>
      <c r="P520" s="10"/>
      <c r="Q520" s="10"/>
      <c r="R520" s="10"/>
      <c r="S520" s="8"/>
      <c r="T520" s="8"/>
      <c r="U520" s="8"/>
      <c r="V520" s="9"/>
      <c r="W520" s="4" t="e">
        <f>VLOOKUP(V520,TIPOS_ANULACION!$D$5:$E$6,2,FALSE)</f>
        <v>#N/A</v>
      </c>
      <c r="X520" s="8"/>
      <c r="Y520" s="9"/>
      <c r="Z520" s="10"/>
      <c r="AA520" s="38">
        <f t="shared" si="15"/>
        <v>0</v>
      </c>
      <c r="AB520" s="9"/>
      <c r="AC520" s="4" t="e">
        <f>VLOOKUP(AB520,'ESTADOS ACTUALES CONTRATO'!$E$4:$F$11,2,FALSE)</f>
        <v>#N/A</v>
      </c>
      <c r="AD520" s="9"/>
      <c r="AE520" s="9"/>
      <c r="AF520" s="9"/>
      <c r="AG520" s="12"/>
    </row>
    <row r="521" spans="1:33" x14ac:dyDescent="0.25">
      <c r="A521" s="26"/>
      <c r="B521" s="3" t="e">
        <f>VLOOKUP(A521,LOCALIDAD!$A$3:$C$22,3,FALSE)</f>
        <v>#N/A</v>
      </c>
      <c r="C521" s="9"/>
      <c r="D521" s="37">
        <f t="shared" ref="D521:D584" si="16">C521</f>
        <v>0</v>
      </c>
      <c r="E521" s="33" t="str">
        <f>IFERROR(VLOOKUP(C521,RUBROS!A:B,2,FALSE),"")</f>
        <v/>
      </c>
      <c r="F521" s="33" t="str">
        <f>IFERROR(VLOOKUP(C521,RUBROS!A:E,5,FALSE),"")</f>
        <v/>
      </c>
      <c r="G521" s="9"/>
      <c r="H521" s="33" t="str">
        <f>IFERROR(VLOOKUP(G521,CONTRATISTAS!E:F,2,FALSE),"")</f>
        <v/>
      </c>
      <c r="I521" s="9"/>
      <c r="J521" s="4" t="e">
        <f>VLOOKUP(I521,TIPOS_CONTRATOS!$E$4:$F$19,2,FALSE)</f>
        <v>#N/A</v>
      </c>
      <c r="K521" s="9"/>
      <c r="L521" s="13"/>
      <c r="M521" s="9"/>
      <c r="N521" s="9"/>
      <c r="O521" s="10"/>
      <c r="P521" s="10"/>
      <c r="Q521" s="10"/>
      <c r="R521" s="10"/>
      <c r="S521" s="8"/>
      <c r="T521" s="8"/>
      <c r="U521" s="8"/>
      <c r="V521" s="9"/>
      <c r="W521" s="4" t="e">
        <f>VLOOKUP(V521,TIPOS_ANULACION!$D$5:$E$6,2,FALSE)</f>
        <v>#N/A</v>
      </c>
      <c r="X521" s="8"/>
      <c r="Y521" s="9"/>
      <c r="Z521" s="10"/>
      <c r="AA521" s="38">
        <f t="shared" ref="AA521:AA584" si="17">T521-U521-X521</f>
        <v>0</v>
      </c>
      <c r="AB521" s="9"/>
      <c r="AC521" s="4" t="e">
        <f>VLOOKUP(AB521,'ESTADOS ACTUALES CONTRATO'!$E$4:$F$11,2,FALSE)</f>
        <v>#N/A</v>
      </c>
      <c r="AD521" s="9"/>
      <c r="AE521" s="9"/>
      <c r="AF521" s="9"/>
      <c r="AG521" s="12"/>
    </row>
    <row r="522" spans="1:33" x14ac:dyDescent="0.25">
      <c r="A522" s="26"/>
      <c r="B522" s="3" t="e">
        <f>VLOOKUP(A522,LOCALIDAD!$A$3:$C$22,3,FALSE)</f>
        <v>#N/A</v>
      </c>
      <c r="C522" s="9"/>
      <c r="D522" s="37">
        <f t="shared" si="16"/>
        <v>0</v>
      </c>
      <c r="E522" s="33" t="str">
        <f>IFERROR(VLOOKUP(C522,RUBROS!A:B,2,FALSE),"")</f>
        <v/>
      </c>
      <c r="F522" s="33" t="str">
        <f>IFERROR(VLOOKUP(C522,RUBROS!A:E,5,FALSE),"")</f>
        <v/>
      </c>
      <c r="G522" s="9"/>
      <c r="H522" s="33" t="str">
        <f>IFERROR(VLOOKUP(G522,CONTRATISTAS!E:F,2,FALSE),"")</f>
        <v/>
      </c>
      <c r="I522" s="9"/>
      <c r="J522" s="4" t="e">
        <f>VLOOKUP(I522,TIPOS_CONTRATOS!$E$4:$F$19,2,FALSE)</f>
        <v>#N/A</v>
      </c>
      <c r="K522" s="9"/>
      <c r="L522" s="13"/>
      <c r="M522" s="9"/>
      <c r="N522" s="9"/>
      <c r="O522" s="10"/>
      <c r="P522" s="10"/>
      <c r="Q522" s="10"/>
      <c r="R522" s="10"/>
      <c r="S522" s="8"/>
      <c r="T522" s="8"/>
      <c r="U522" s="8"/>
      <c r="V522" s="9"/>
      <c r="W522" s="4" t="e">
        <f>VLOOKUP(V522,TIPOS_ANULACION!$D$5:$E$6,2,FALSE)</f>
        <v>#N/A</v>
      </c>
      <c r="X522" s="8"/>
      <c r="Y522" s="9"/>
      <c r="Z522" s="10"/>
      <c r="AA522" s="38">
        <f t="shared" si="17"/>
        <v>0</v>
      </c>
      <c r="AB522" s="9"/>
      <c r="AC522" s="4" t="e">
        <f>VLOOKUP(AB522,'ESTADOS ACTUALES CONTRATO'!$E$4:$F$11,2,FALSE)</f>
        <v>#N/A</v>
      </c>
      <c r="AD522" s="9"/>
      <c r="AE522" s="9"/>
      <c r="AF522" s="9"/>
      <c r="AG522" s="12"/>
    </row>
    <row r="523" spans="1:33" x14ac:dyDescent="0.25">
      <c r="A523" s="26"/>
      <c r="B523" s="3" t="e">
        <f>VLOOKUP(A523,LOCALIDAD!$A$3:$C$22,3,FALSE)</f>
        <v>#N/A</v>
      </c>
      <c r="C523" s="9"/>
      <c r="D523" s="37">
        <f t="shared" si="16"/>
        <v>0</v>
      </c>
      <c r="E523" s="33" t="str">
        <f>IFERROR(VLOOKUP(C523,RUBROS!A:B,2,FALSE),"")</f>
        <v/>
      </c>
      <c r="F523" s="33" t="str">
        <f>IFERROR(VLOOKUP(C523,RUBROS!A:E,5,FALSE),"")</f>
        <v/>
      </c>
      <c r="G523" s="9"/>
      <c r="H523" s="33" t="str">
        <f>IFERROR(VLOOKUP(G523,CONTRATISTAS!E:F,2,FALSE),"")</f>
        <v/>
      </c>
      <c r="I523" s="9"/>
      <c r="J523" s="4" t="e">
        <f>VLOOKUP(I523,TIPOS_CONTRATOS!$E$4:$F$19,2,FALSE)</f>
        <v>#N/A</v>
      </c>
      <c r="K523" s="9"/>
      <c r="L523" s="13"/>
      <c r="M523" s="9"/>
      <c r="N523" s="9"/>
      <c r="O523" s="10"/>
      <c r="P523" s="10"/>
      <c r="Q523" s="10"/>
      <c r="R523" s="10"/>
      <c r="S523" s="8"/>
      <c r="T523" s="8"/>
      <c r="U523" s="8"/>
      <c r="V523" s="9"/>
      <c r="W523" s="4" t="e">
        <f>VLOOKUP(V523,TIPOS_ANULACION!$D$5:$E$6,2,FALSE)</f>
        <v>#N/A</v>
      </c>
      <c r="X523" s="8"/>
      <c r="Y523" s="9"/>
      <c r="Z523" s="10"/>
      <c r="AA523" s="38">
        <f t="shared" si="17"/>
        <v>0</v>
      </c>
      <c r="AB523" s="9"/>
      <c r="AC523" s="4" t="e">
        <f>VLOOKUP(AB523,'ESTADOS ACTUALES CONTRATO'!$E$4:$F$11,2,FALSE)</f>
        <v>#N/A</v>
      </c>
      <c r="AD523" s="9"/>
      <c r="AE523" s="9"/>
      <c r="AF523" s="9"/>
      <c r="AG523" s="12"/>
    </row>
    <row r="524" spans="1:33" x14ac:dyDescent="0.25">
      <c r="A524" s="26"/>
      <c r="B524" s="3" t="e">
        <f>VLOOKUP(A524,LOCALIDAD!$A$3:$C$22,3,FALSE)</f>
        <v>#N/A</v>
      </c>
      <c r="C524" s="9"/>
      <c r="D524" s="37">
        <f t="shared" si="16"/>
        <v>0</v>
      </c>
      <c r="E524" s="33" t="str">
        <f>IFERROR(VLOOKUP(C524,RUBROS!A:B,2,FALSE),"")</f>
        <v/>
      </c>
      <c r="F524" s="33" t="str">
        <f>IFERROR(VLOOKUP(C524,RUBROS!A:E,5,FALSE),"")</f>
        <v/>
      </c>
      <c r="G524" s="9"/>
      <c r="H524" s="33" t="str">
        <f>IFERROR(VLOOKUP(G524,CONTRATISTAS!E:F,2,FALSE),"")</f>
        <v/>
      </c>
      <c r="I524" s="9"/>
      <c r="J524" s="4" t="e">
        <f>VLOOKUP(I524,TIPOS_CONTRATOS!$E$4:$F$19,2,FALSE)</f>
        <v>#N/A</v>
      </c>
      <c r="K524" s="9"/>
      <c r="L524" s="13"/>
      <c r="M524" s="9"/>
      <c r="N524" s="9"/>
      <c r="O524" s="10"/>
      <c r="P524" s="10"/>
      <c r="Q524" s="10"/>
      <c r="R524" s="10"/>
      <c r="S524" s="8"/>
      <c r="T524" s="8"/>
      <c r="U524" s="8"/>
      <c r="V524" s="9"/>
      <c r="W524" s="4" t="e">
        <f>VLOOKUP(V524,TIPOS_ANULACION!$D$5:$E$6,2,FALSE)</f>
        <v>#N/A</v>
      </c>
      <c r="X524" s="8"/>
      <c r="Y524" s="9"/>
      <c r="Z524" s="10"/>
      <c r="AA524" s="38">
        <f t="shared" si="17"/>
        <v>0</v>
      </c>
      <c r="AB524" s="9"/>
      <c r="AC524" s="4" t="e">
        <f>VLOOKUP(AB524,'ESTADOS ACTUALES CONTRATO'!$E$4:$F$11,2,FALSE)</f>
        <v>#N/A</v>
      </c>
      <c r="AD524" s="9"/>
      <c r="AE524" s="9"/>
      <c r="AF524" s="9"/>
      <c r="AG524" s="12"/>
    </row>
    <row r="525" spans="1:33" x14ac:dyDescent="0.25">
      <c r="A525" s="26"/>
      <c r="B525" s="3" t="e">
        <f>VLOOKUP(A525,LOCALIDAD!$A$3:$C$22,3,FALSE)</f>
        <v>#N/A</v>
      </c>
      <c r="C525" s="9"/>
      <c r="D525" s="37">
        <f t="shared" si="16"/>
        <v>0</v>
      </c>
      <c r="E525" s="33" t="str">
        <f>IFERROR(VLOOKUP(C525,RUBROS!A:B,2,FALSE),"")</f>
        <v/>
      </c>
      <c r="F525" s="33" t="str">
        <f>IFERROR(VLOOKUP(C525,RUBROS!A:E,5,FALSE),"")</f>
        <v/>
      </c>
      <c r="G525" s="9"/>
      <c r="H525" s="33" t="str">
        <f>IFERROR(VLOOKUP(G525,CONTRATISTAS!E:F,2,FALSE),"")</f>
        <v/>
      </c>
      <c r="I525" s="9"/>
      <c r="J525" s="4" t="e">
        <f>VLOOKUP(I525,TIPOS_CONTRATOS!$E$4:$F$19,2,FALSE)</f>
        <v>#N/A</v>
      </c>
      <c r="K525" s="9"/>
      <c r="L525" s="13"/>
      <c r="M525" s="9"/>
      <c r="N525" s="9"/>
      <c r="O525" s="10"/>
      <c r="P525" s="10"/>
      <c r="Q525" s="10"/>
      <c r="R525" s="10"/>
      <c r="S525" s="8"/>
      <c r="T525" s="8"/>
      <c r="U525" s="8"/>
      <c r="V525" s="9"/>
      <c r="W525" s="4" t="e">
        <f>VLOOKUP(V525,TIPOS_ANULACION!$D$5:$E$6,2,FALSE)</f>
        <v>#N/A</v>
      </c>
      <c r="X525" s="8"/>
      <c r="Y525" s="9"/>
      <c r="Z525" s="10"/>
      <c r="AA525" s="38">
        <f t="shared" si="17"/>
        <v>0</v>
      </c>
      <c r="AB525" s="9"/>
      <c r="AC525" s="4" t="e">
        <f>VLOOKUP(AB525,'ESTADOS ACTUALES CONTRATO'!$E$4:$F$11,2,FALSE)</f>
        <v>#N/A</v>
      </c>
      <c r="AD525" s="9"/>
      <c r="AE525" s="9"/>
      <c r="AF525" s="9"/>
      <c r="AG525" s="12"/>
    </row>
    <row r="526" spans="1:33" x14ac:dyDescent="0.25">
      <c r="A526" s="26"/>
      <c r="B526" s="3" t="e">
        <f>VLOOKUP(A526,LOCALIDAD!$A$3:$C$22,3,FALSE)</f>
        <v>#N/A</v>
      </c>
      <c r="C526" s="9"/>
      <c r="D526" s="37">
        <f t="shared" si="16"/>
        <v>0</v>
      </c>
      <c r="E526" s="33" t="str">
        <f>IFERROR(VLOOKUP(C526,RUBROS!A:B,2,FALSE),"")</f>
        <v/>
      </c>
      <c r="F526" s="33" t="str">
        <f>IFERROR(VLOOKUP(C526,RUBROS!A:E,5,FALSE),"")</f>
        <v/>
      </c>
      <c r="G526" s="9"/>
      <c r="H526" s="33" t="str">
        <f>IFERROR(VLOOKUP(G526,CONTRATISTAS!E:F,2,FALSE),"")</f>
        <v/>
      </c>
      <c r="I526" s="9"/>
      <c r="J526" s="4" t="e">
        <f>VLOOKUP(I526,TIPOS_CONTRATOS!$E$4:$F$19,2,FALSE)</f>
        <v>#N/A</v>
      </c>
      <c r="K526" s="9"/>
      <c r="L526" s="13"/>
      <c r="M526" s="9"/>
      <c r="N526" s="9"/>
      <c r="O526" s="10"/>
      <c r="P526" s="10"/>
      <c r="Q526" s="10"/>
      <c r="R526" s="10"/>
      <c r="S526" s="8"/>
      <c r="T526" s="8"/>
      <c r="U526" s="8"/>
      <c r="V526" s="9"/>
      <c r="W526" s="4" t="e">
        <f>VLOOKUP(V526,TIPOS_ANULACION!$D$5:$E$6,2,FALSE)</f>
        <v>#N/A</v>
      </c>
      <c r="X526" s="8"/>
      <c r="Y526" s="9"/>
      <c r="Z526" s="10"/>
      <c r="AA526" s="38">
        <f t="shared" si="17"/>
        <v>0</v>
      </c>
      <c r="AB526" s="9"/>
      <c r="AC526" s="4" t="e">
        <f>VLOOKUP(AB526,'ESTADOS ACTUALES CONTRATO'!$E$4:$F$11,2,FALSE)</f>
        <v>#N/A</v>
      </c>
      <c r="AD526" s="9"/>
      <c r="AE526" s="9"/>
      <c r="AF526" s="9"/>
      <c r="AG526" s="12"/>
    </row>
    <row r="527" spans="1:33" x14ac:dyDescent="0.25">
      <c r="A527" s="26"/>
      <c r="B527" s="3" t="e">
        <f>VLOOKUP(A527,LOCALIDAD!$A$3:$C$22,3,FALSE)</f>
        <v>#N/A</v>
      </c>
      <c r="C527" s="9"/>
      <c r="D527" s="37">
        <f t="shared" si="16"/>
        <v>0</v>
      </c>
      <c r="E527" s="33" t="str">
        <f>IFERROR(VLOOKUP(C527,RUBROS!A:B,2,FALSE),"")</f>
        <v/>
      </c>
      <c r="F527" s="33" t="str">
        <f>IFERROR(VLOOKUP(C527,RUBROS!A:E,5,FALSE),"")</f>
        <v/>
      </c>
      <c r="G527" s="9"/>
      <c r="H527" s="33" t="str">
        <f>IFERROR(VLOOKUP(G527,CONTRATISTAS!E:F,2,FALSE),"")</f>
        <v/>
      </c>
      <c r="I527" s="9"/>
      <c r="J527" s="4" t="e">
        <f>VLOOKUP(I527,TIPOS_CONTRATOS!$E$4:$F$19,2,FALSE)</f>
        <v>#N/A</v>
      </c>
      <c r="K527" s="9"/>
      <c r="L527" s="13"/>
      <c r="M527" s="9"/>
      <c r="N527" s="9"/>
      <c r="O527" s="10"/>
      <c r="P527" s="10"/>
      <c r="Q527" s="10"/>
      <c r="R527" s="10"/>
      <c r="S527" s="8"/>
      <c r="T527" s="8"/>
      <c r="U527" s="8"/>
      <c r="V527" s="9"/>
      <c r="W527" s="4" t="e">
        <f>VLOOKUP(V527,TIPOS_ANULACION!$D$5:$E$6,2,FALSE)</f>
        <v>#N/A</v>
      </c>
      <c r="X527" s="8"/>
      <c r="Y527" s="9"/>
      <c r="Z527" s="10"/>
      <c r="AA527" s="38">
        <f t="shared" si="17"/>
        <v>0</v>
      </c>
      <c r="AB527" s="9"/>
      <c r="AC527" s="4" t="e">
        <f>VLOOKUP(AB527,'ESTADOS ACTUALES CONTRATO'!$E$4:$F$11,2,FALSE)</f>
        <v>#N/A</v>
      </c>
      <c r="AD527" s="9"/>
      <c r="AE527" s="9"/>
      <c r="AF527" s="9"/>
      <c r="AG527" s="12"/>
    </row>
    <row r="528" spans="1:33" x14ac:dyDescent="0.25">
      <c r="A528" s="26"/>
      <c r="B528" s="3" t="e">
        <f>VLOOKUP(A528,LOCALIDAD!$A$3:$C$22,3,FALSE)</f>
        <v>#N/A</v>
      </c>
      <c r="C528" s="9"/>
      <c r="D528" s="37">
        <f t="shared" si="16"/>
        <v>0</v>
      </c>
      <c r="E528" s="33" t="str">
        <f>IFERROR(VLOOKUP(C528,RUBROS!A:B,2,FALSE),"")</f>
        <v/>
      </c>
      <c r="F528" s="33" t="str">
        <f>IFERROR(VLOOKUP(C528,RUBROS!A:E,5,FALSE),"")</f>
        <v/>
      </c>
      <c r="G528" s="9"/>
      <c r="H528" s="33" t="str">
        <f>IFERROR(VLOOKUP(G528,CONTRATISTAS!E:F,2,FALSE),"")</f>
        <v/>
      </c>
      <c r="I528" s="9"/>
      <c r="J528" s="4" t="e">
        <f>VLOOKUP(I528,TIPOS_CONTRATOS!$E$4:$F$19,2,FALSE)</f>
        <v>#N/A</v>
      </c>
      <c r="K528" s="9"/>
      <c r="L528" s="13"/>
      <c r="M528" s="9"/>
      <c r="N528" s="9"/>
      <c r="O528" s="10"/>
      <c r="P528" s="10"/>
      <c r="Q528" s="10"/>
      <c r="R528" s="10"/>
      <c r="S528" s="8"/>
      <c r="T528" s="8"/>
      <c r="U528" s="8"/>
      <c r="V528" s="9"/>
      <c r="W528" s="4" t="e">
        <f>VLOOKUP(V528,TIPOS_ANULACION!$D$5:$E$6,2,FALSE)</f>
        <v>#N/A</v>
      </c>
      <c r="X528" s="8"/>
      <c r="Y528" s="9"/>
      <c r="Z528" s="10"/>
      <c r="AA528" s="38">
        <f t="shared" si="17"/>
        <v>0</v>
      </c>
      <c r="AB528" s="9"/>
      <c r="AC528" s="4" t="e">
        <f>VLOOKUP(AB528,'ESTADOS ACTUALES CONTRATO'!$E$4:$F$11,2,FALSE)</f>
        <v>#N/A</v>
      </c>
      <c r="AD528" s="9"/>
      <c r="AE528" s="9"/>
      <c r="AF528" s="9"/>
      <c r="AG528" s="12"/>
    </row>
    <row r="529" spans="1:33" x14ac:dyDescent="0.25">
      <c r="A529" s="26"/>
      <c r="B529" s="3" t="e">
        <f>VLOOKUP(A529,LOCALIDAD!$A$3:$C$22,3,FALSE)</f>
        <v>#N/A</v>
      </c>
      <c r="C529" s="9"/>
      <c r="D529" s="37">
        <f t="shared" si="16"/>
        <v>0</v>
      </c>
      <c r="E529" s="33" t="str">
        <f>IFERROR(VLOOKUP(C529,RUBROS!A:B,2,FALSE),"")</f>
        <v/>
      </c>
      <c r="F529" s="33" t="str">
        <f>IFERROR(VLOOKUP(C529,RUBROS!A:E,5,FALSE),"")</f>
        <v/>
      </c>
      <c r="G529" s="9"/>
      <c r="H529" s="33" t="str">
        <f>IFERROR(VLOOKUP(G529,CONTRATISTAS!E:F,2,FALSE),"")</f>
        <v/>
      </c>
      <c r="I529" s="9"/>
      <c r="J529" s="4" t="e">
        <f>VLOOKUP(I529,TIPOS_CONTRATOS!$E$4:$F$19,2,FALSE)</f>
        <v>#N/A</v>
      </c>
      <c r="K529" s="9"/>
      <c r="L529" s="13"/>
      <c r="M529" s="9"/>
      <c r="N529" s="9"/>
      <c r="O529" s="10"/>
      <c r="P529" s="10"/>
      <c r="Q529" s="10"/>
      <c r="R529" s="10"/>
      <c r="S529" s="8"/>
      <c r="T529" s="8"/>
      <c r="U529" s="8"/>
      <c r="V529" s="9"/>
      <c r="W529" s="4" t="e">
        <f>VLOOKUP(V529,TIPOS_ANULACION!$D$5:$E$6,2,FALSE)</f>
        <v>#N/A</v>
      </c>
      <c r="X529" s="8"/>
      <c r="Y529" s="9"/>
      <c r="Z529" s="10"/>
      <c r="AA529" s="38">
        <f t="shared" si="17"/>
        <v>0</v>
      </c>
      <c r="AB529" s="9"/>
      <c r="AC529" s="4" t="e">
        <f>VLOOKUP(AB529,'ESTADOS ACTUALES CONTRATO'!$E$4:$F$11,2,FALSE)</f>
        <v>#N/A</v>
      </c>
      <c r="AD529" s="9"/>
      <c r="AE529" s="9"/>
      <c r="AF529" s="9"/>
      <c r="AG529" s="12"/>
    </row>
    <row r="530" spans="1:33" x14ac:dyDescent="0.25">
      <c r="A530" s="26"/>
      <c r="B530" s="3" t="e">
        <f>VLOOKUP(A530,LOCALIDAD!$A$3:$C$22,3,FALSE)</f>
        <v>#N/A</v>
      </c>
      <c r="C530" s="9"/>
      <c r="D530" s="37">
        <f t="shared" si="16"/>
        <v>0</v>
      </c>
      <c r="E530" s="33" t="str">
        <f>IFERROR(VLOOKUP(C530,RUBROS!A:B,2,FALSE),"")</f>
        <v/>
      </c>
      <c r="F530" s="33" t="str">
        <f>IFERROR(VLOOKUP(C530,RUBROS!A:E,5,FALSE),"")</f>
        <v/>
      </c>
      <c r="G530" s="9"/>
      <c r="H530" s="33" t="str">
        <f>IFERROR(VLOOKUP(G530,CONTRATISTAS!E:F,2,FALSE),"")</f>
        <v/>
      </c>
      <c r="I530" s="9"/>
      <c r="J530" s="4" t="e">
        <f>VLOOKUP(I530,TIPOS_CONTRATOS!$E$4:$F$19,2,FALSE)</f>
        <v>#N/A</v>
      </c>
      <c r="K530" s="9"/>
      <c r="L530" s="13"/>
      <c r="M530" s="9"/>
      <c r="N530" s="9"/>
      <c r="O530" s="10"/>
      <c r="P530" s="10"/>
      <c r="Q530" s="10"/>
      <c r="R530" s="10"/>
      <c r="S530" s="8"/>
      <c r="T530" s="8"/>
      <c r="U530" s="8"/>
      <c r="V530" s="9"/>
      <c r="W530" s="4" t="e">
        <f>VLOOKUP(V530,TIPOS_ANULACION!$D$5:$E$6,2,FALSE)</f>
        <v>#N/A</v>
      </c>
      <c r="X530" s="8"/>
      <c r="Y530" s="9"/>
      <c r="Z530" s="10"/>
      <c r="AA530" s="38">
        <f t="shared" si="17"/>
        <v>0</v>
      </c>
      <c r="AB530" s="9"/>
      <c r="AC530" s="4" t="e">
        <f>VLOOKUP(AB530,'ESTADOS ACTUALES CONTRATO'!$E$4:$F$11,2,FALSE)</f>
        <v>#N/A</v>
      </c>
      <c r="AD530" s="9"/>
      <c r="AE530" s="9"/>
      <c r="AF530" s="9"/>
      <c r="AG530" s="12"/>
    </row>
    <row r="531" spans="1:33" x14ac:dyDescent="0.25">
      <c r="A531" s="26"/>
      <c r="B531" s="3" t="e">
        <f>VLOOKUP(A531,LOCALIDAD!$A$3:$C$22,3,FALSE)</f>
        <v>#N/A</v>
      </c>
      <c r="C531" s="9"/>
      <c r="D531" s="37">
        <f t="shared" si="16"/>
        <v>0</v>
      </c>
      <c r="E531" s="33" t="str">
        <f>IFERROR(VLOOKUP(C531,RUBROS!A:B,2,FALSE),"")</f>
        <v/>
      </c>
      <c r="F531" s="33" t="str">
        <f>IFERROR(VLOOKUP(C531,RUBROS!A:E,5,FALSE),"")</f>
        <v/>
      </c>
      <c r="G531" s="9"/>
      <c r="H531" s="33" t="str">
        <f>IFERROR(VLOOKUP(G531,CONTRATISTAS!E:F,2,FALSE),"")</f>
        <v/>
      </c>
      <c r="I531" s="9"/>
      <c r="J531" s="4" t="e">
        <f>VLOOKUP(I531,TIPOS_CONTRATOS!$E$4:$F$19,2,FALSE)</f>
        <v>#N/A</v>
      </c>
      <c r="K531" s="9"/>
      <c r="L531" s="13"/>
      <c r="M531" s="9"/>
      <c r="N531" s="9"/>
      <c r="O531" s="10"/>
      <c r="P531" s="10"/>
      <c r="Q531" s="10"/>
      <c r="R531" s="10"/>
      <c r="S531" s="8"/>
      <c r="T531" s="8"/>
      <c r="U531" s="8"/>
      <c r="V531" s="9"/>
      <c r="W531" s="4" t="e">
        <f>VLOOKUP(V531,TIPOS_ANULACION!$D$5:$E$6,2,FALSE)</f>
        <v>#N/A</v>
      </c>
      <c r="X531" s="8"/>
      <c r="Y531" s="9"/>
      <c r="Z531" s="10"/>
      <c r="AA531" s="38">
        <f t="shared" si="17"/>
        <v>0</v>
      </c>
      <c r="AB531" s="9"/>
      <c r="AC531" s="4" t="e">
        <f>VLOOKUP(AB531,'ESTADOS ACTUALES CONTRATO'!$E$4:$F$11,2,FALSE)</f>
        <v>#N/A</v>
      </c>
      <c r="AD531" s="9"/>
      <c r="AE531" s="9"/>
      <c r="AF531" s="9"/>
      <c r="AG531" s="12"/>
    </row>
    <row r="532" spans="1:33" x14ac:dyDescent="0.25">
      <c r="A532" s="26"/>
      <c r="B532" s="3" t="e">
        <f>VLOOKUP(A532,LOCALIDAD!$A$3:$C$22,3,FALSE)</f>
        <v>#N/A</v>
      </c>
      <c r="C532" s="9"/>
      <c r="D532" s="37">
        <f t="shared" si="16"/>
        <v>0</v>
      </c>
      <c r="E532" s="33" t="str">
        <f>IFERROR(VLOOKUP(C532,RUBROS!A:B,2,FALSE),"")</f>
        <v/>
      </c>
      <c r="F532" s="33" t="str">
        <f>IFERROR(VLOOKUP(C532,RUBROS!A:E,5,FALSE),"")</f>
        <v/>
      </c>
      <c r="G532" s="9"/>
      <c r="H532" s="33" t="str">
        <f>IFERROR(VLOOKUP(G532,CONTRATISTAS!E:F,2,FALSE),"")</f>
        <v/>
      </c>
      <c r="I532" s="9"/>
      <c r="J532" s="4" t="e">
        <f>VLOOKUP(I532,TIPOS_CONTRATOS!$E$4:$F$19,2,FALSE)</f>
        <v>#N/A</v>
      </c>
      <c r="K532" s="9"/>
      <c r="L532" s="13"/>
      <c r="M532" s="9"/>
      <c r="N532" s="9"/>
      <c r="O532" s="10"/>
      <c r="P532" s="10"/>
      <c r="Q532" s="10"/>
      <c r="R532" s="10"/>
      <c r="S532" s="8"/>
      <c r="T532" s="8"/>
      <c r="U532" s="8"/>
      <c r="V532" s="9"/>
      <c r="W532" s="4" t="e">
        <f>VLOOKUP(V532,TIPOS_ANULACION!$D$5:$E$6,2,FALSE)</f>
        <v>#N/A</v>
      </c>
      <c r="X532" s="8"/>
      <c r="Y532" s="9"/>
      <c r="Z532" s="10"/>
      <c r="AA532" s="38">
        <f t="shared" si="17"/>
        <v>0</v>
      </c>
      <c r="AB532" s="9"/>
      <c r="AC532" s="4" t="e">
        <f>VLOOKUP(AB532,'ESTADOS ACTUALES CONTRATO'!$E$4:$F$11,2,FALSE)</f>
        <v>#N/A</v>
      </c>
      <c r="AD532" s="9"/>
      <c r="AE532" s="9"/>
      <c r="AF532" s="9"/>
      <c r="AG532" s="12"/>
    </row>
    <row r="533" spans="1:33" x14ac:dyDescent="0.25">
      <c r="A533" s="26"/>
      <c r="B533" s="3" t="e">
        <f>VLOOKUP(A533,LOCALIDAD!$A$3:$C$22,3,FALSE)</f>
        <v>#N/A</v>
      </c>
      <c r="C533" s="9"/>
      <c r="D533" s="37">
        <f t="shared" si="16"/>
        <v>0</v>
      </c>
      <c r="E533" s="33" t="str">
        <f>IFERROR(VLOOKUP(C533,RUBROS!A:B,2,FALSE),"")</f>
        <v/>
      </c>
      <c r="F533" s="33" t="str">
        <f>IFERROR(VLOOKUP(C533,RUBROS!A:E,5,FALSE),"")</f>
        <v/>
      </c>
      <c r="G533" s="9"/>
      <c r="H533" s="33" t="str">
        <f>IFERROR(VLOOKUP(G533,CONTRATISTAS!E:F,2,FALSE),"")</f>
        <v/>
      </c>
      <c r="I533" s="9"/>
      <c r="J533" s="4" t="e">
        <f>VLOOKUP(I533,TIPOS_CONTRATOS!$E$4:$F$19,2,FALSE)</f>
        <v>#N/A</v>
      </c>
      <c r="K533" s="9"/>
      <c r="L533" s="13"/>
      <c r="M533" s="9"/>
      <c r="N533" s="9"/>
      <c r="O533" s="10"/>
      <c r="P533" s="10"/>
      <c r="Q533" s="10"/>
      <c r="R533" s="10"/>
      <c r="S533" s="8"/>
      <c r="T533" s="8"/>
      <c r="U533" s="8"/>
      <c r="V533" s="9"/>
      <c r="W533" s="4" t="e">
        <f>VLOOKUP(V533,TIPOS_ANULACION!$D$5:$E$6,2,FALSE)</f>
        <v>#N/A</v>
      </c>
      <c r="X533" s="8"/>
      <c r="Y533" s="9"/>
      <c r="Z533" s="10"/>
      <c r="AA533" s="38">
        <f t="shared" si="17"/>
        <v>0</v>
      </c>
      <c r="AB533" s="9"/>
      <c r="AC533" s="4" t="e">
        <f>VLOOKUP(AB533,'ESTADOS ACTUALES CONTRATO'!$E$4:$F$11,2,FALSE)</f>
        <v>#N/A</v>
      </c>
      <c r="AD533" s="9"/>
      <c r="AE533" s="9"/>
      <c r="AF533" s="9"/>
      <c r="AG533" s="12"/>
    </row>
    <row r="534" spans="1:33" x14ac:dyDescent="0.25">
      <c r="A534" s="26"/>
      <c r="B534" s="3" t="e">
        <f>VLOOKUP(A534,LOCALIDAD!$A$3:$C$22,3,FALSE)</f>
        <v>#N/A</v>
      </c>
      <c r="C534" s="9"/>
      <c r="D534" s="37">
        <f t="shared" si="16"/>
        <v>0</v>
      </c>
      <c r="E534" s="33" t="str">
        <f>IFERROR(VLOOKUP(C534,RUBROS!A:B,2,FALSE),"")</f>
        <v/>
      </c>
      <c r="F534" s="33" t="str">
        <f>IFERROR(VLOOKUP(C534,RUBROS!A:E,5,FALSE),"")</f>
        <v/>
      </c>
      <c r="G534" s="9"/>
      <c r="H534" s="33" t="str">
        <f>IFERROR(VLOOKUP(G534,CONTRATISTAS!E:F,2,FALSE),"")</f>
        <v/>
      </c>
      <c r="I534" s="9"/>
      <c r="J534" s="4" t="e">
        <f>VLOOKUP(I534,TIPOS_CONTRATOS!$E$4:$F$19,2,FALSE)</f>
        <v>#N/A</v>
      </c>
      <c r="K534" s="9"/>
      <c r="L534" s="13"/>
      <c r="M534" s="9"/>
      <c r="N534" s="9"/>
      <c r="O534" s="10"/>
      <c r="P534" s="10"/>
      <c r="Q534" s="10"/>
      <c r="R534" s="10"/>
      <c r="S534" s="8"/>
      <c r="T534" s="8"/>
      <c r="U534" s="8"/>
      <c r="V534" s="9"/>
      <c r="W534" s="4" t="e">
        <f>VLOOKUP(V534,TIPOS_ANULACION!$D$5:$E$6,2,FALSE)</f>
        <v>#N/A</v>
      </c>
      <c r="X534" s="8"/>
      <c r="Y534" s="9"/>
      <c r="Z534" s="10"/>
      <c r="AA534" s="38">
        <f t="shared" si="17"/>
        <v>0</v>
      </c>
      <c r="AB534" s="9"/>
      <c r="AC534" s="4" t="e">
        <f>VLOOKUP(AB534,'ESTADOS ACTUALES CONTRATO'!$E$4:$F$11,2,FALSE)</f>
        <v>#N/A</v>
      </c>
      <c r="AD534" s="9"/>
      <c r="AE534" s="9"/>
      <c r="AF534" s="9"/>
      <c r="AG534" s="12"/>
    </row>
    <row r="535" spans="1:33" x14ac:dyDescent="0.25">
      <c r="A535" s="26"/>
      <c r="B535" s="3" t="e">
        <f>VLOOKUP(A535,LOCALIDAD!$A$3:$C$22,3,FALSE)</f>
        <v>#N/A</v>
      </c>
      <c r="C535" s="9"/>
      <c r="D535" s="37">
        <f t="shared" si="16"/>
        <v>0</v>
      </c>
      <c r="E535" s="33" t="str">
        <f>IFERROR(VLOOKUP(C535,RUBROS!A:B,2,FALSE),"")</f>
        <v/>
      </c>
      <c r="F535" s="33" t="str">
        <f>IFERROR(VLOOKUP(C535,RUBROS!A:E,5,FALSE),"")</f>
        <v/>
      </c>
      <c r="G535" s="9"/>
      <c r="H535" s="33" t="str">
        <f>IFERROR(VLOOKUP(G535,CONTRATISTAS!E:F,2,FALSE),"")</f>
        <v/>
      </c>
      <c r="I535" s="9"/>
      <c r="J535" s="4" t="e">
        <f>VLOOKUP(I535,TIPOS_CONTRATOS!$E$4:$F$19,2,FALSE)</f>
        <v>#N/A</v>
      </c>
      <c r="K535" s="9"/>
      <c r="L535" s="13"/>
      <c r="M535" s="9"/>
      <c r="N535" s="9"/>
      <c r="O535" s="10"/>
      <c r="P535" s="10"/>
      <c r="Q535" s="10"/>
      <c r="R535" s="10"/>
      <c r="S535" s="8"/>
      <c r="T535" s="8"/>
      <c r="U535" s="8"/>
      <c r="V535" s="9"/>
      <c r="W535" s="4" t="e">
        <f>VLOOKUP(V535,TIPOS_ANULACION!$D$5:$E$6,2,FALSE)</f>
        <v>#N/A</v>
      </c>
      <c r="X535" s="8"/>
      <c r="Y535" s="9"/>
      <c r="Z535" s="10"/>
      <c r="AA535" s="38">
        <f t="shared" si="17"/>
        <v>0</v>
      </c>
      <c r="AB535" s="9"/>
      <c r="AC535" s="4" t="e">
        <f>VLOOKUP(AB535,'ESTADOS ACTUALES CONTRATO'!$E$4:$F$11,2,FALSE)</f>
        <v>#N/A</v>
      </c>
      <c r="AD535" s="9"/>
      <c r="AE535" s="9"/>
      <c r="AF535" s="9"/>
      <c r="AG535" s="12"/>
    </row>
    <row r="536" spans="1:33" x14ac:dyDescent="0.25">
      <c r="A536" s="26"/>
      <c r="B536" s="3" t="e">
        <f>VLOOKUP(A536,LOCALIDAD!$A$3:$C$22,3,FALSE)</f>
        <v>#N/A</v>
      </c>
      <c r="C536" s="9"/>
      <c r="D536" s="37">
        <f t="shared" si="16"/>
        <v>0</v>
      </c>
      <c r="E536" s="33" t="str">
        <f>IFERROR(VLOOKUP(C536,RUBROS!A:B,2,FALSE),"")</f>
        <v/>
      </c>
      <c r="F536" s="33" t="str">
        <f>IFERROR(VLOOKUP(C536,RUBROS!A:E,5,FALSE),"")</f>
        <v/>
      </c>
      <c r="G536" s="9"/>
      <c r="H536" s="33" t="str">
        <f>IFERROR(VLOOKUP(G536,CONTRATISTAS!E:F,2,FALSE),"")</f>
        <v/>
      </c>
      <c r="I536" s="9"/>
      <c r="J536" s="4" t="e">
        <f>VLOOKUP(I536,TIPOS_CONTRATOS!$E$4:$F$19,2,FALSE)</f>
        <v>#N/A</v>
      </c>
      <c r="K536" s="9"/>
      <c r="L536" s="13"/>
      <c r="M536" s="9"/>
      <c r="N536" s="9"/>
      <c r="O536" s="10"/>
      <c r="P536" s="10"/>
      <c r="Q536" s="10"/>
      <c r="R536" s="10"/>
      <c r="S536" s="8"/>
      <c r="T536" s="8"/>
      <c r="U536" s="8"/>
      <c r="V536" s="9"/>
      <c r="W536" s="4" t="e">
        <f>VLOOKUP(V536,TIPOS_ANULACION!$D$5:$E$6,2,FALSE)</f>
        <v>#N/A</v>
      </c>
      <c r="X536" s="8"/>
      <c r="Y536" s="9"/>
      <c r="Z536" s="10"/>
      <c r="AA536" s="38">
        <f t="shared" si="17"/>
        <v>0</v>
      </c>
      <c r="AB536" s="9"/>
      <c r="AC536" s="4" t="e">
        <f>VLOOKUP(AB536,'ESTADOS ACTUALES CONTRATO'!$E$4:$F$11,2,FALSE)</f>
        <v>#N/A</v>
      </c>
      <c r="AD536" s="9"/>
      <c r="AE536" s="9"/>
      <c r="AF536" s="9"/>
      <c r="AG536" s="12"/>
    </row>
    <row r="537" spans="1:33" x14ac:dyDescent="0.25">
      <c r="A537" s="26"/>
      <c r="B537" s="3" t="e">
        <f>VLOOKUP(A537,LOCALIDAD!$A$3:$C$22,3,FALSE)</f>
        <v>#N/A</v>
      </c>
      <c r="C537" s="9"/>
      <c r="D537" s="37">
        <f t="shared" si="16"/>
        <v>0</v>
      </c>
      <c r="E537" s="33" t="str">
        <f>IFERROR(VLOOKUP(C537,RUBROS!A:B,2,FALSE),"")</f>
        <v/>
      </c>
      <c r="F537" s="33" t="str">
        <f>IFERROR(VLOOKUP(C537,RUBROS!A:E,5,FALSE),"")</f>
        <v/>
      </c>
      <c r="G537" s="9"/>
      <c r="H537" s="33" t="str">
        <f>IFERROR(VLOOKUP(G537,CONTRATISTAS!E:F,2,FALSE),"")</f>
        <v/>
      </c>
      <c r="I537" s="9"/>
      <c r="J537" s="4" t="e">
        <f>VLOOKUP(I537,TIPOS_CONTRATOS!$E$4:$F$19,2,FALSE)</f>
        <v>#N/A</v>
      </c>
      <c r="K537" s="9"/>
      <c r="L537" s="13"/>
      <c r="M537" s="9"/>
      <c r="N537" s="9"/>
      <c r="O537" s="10"/>
      <c r="P537" s="10"/>
      <c r="Q537" s="10"/>
      <c r="R537" s="10"/>
      <c r="S537" s="8"/>
      <c r="T537" s="8"/>
      <c r="U537" s="8"/>
      <c r="V537" s="9"/>
      <c r="W537" s="4" t="e">
        <f>VLOOKUP(V537,TIPOS_ANULACION!$D$5:$E$6,2,FALSE)</f>
        <v>#N/A</v>
      </c>
      <c r="X537" s="8"/>
      <c r="Y537" s="9"/>
      <c r="Z537" s="10"/>
      <c r="AA537" s="38">
        <f t="shared" si="17"/>
        <v>0</v>
      </c>
      <c r="AB537" s="9"/>
      <c r="AC537" s="4" t="e">
        <f>VLOOKUP(AB537,'ESTADOS ACTUALES CONTRATO'!$E$4:$F$11,2,FALSE)</f>
        <v>#N/A</v>
      </c>
      <c r="AD537" s="9"/>
      <c r="AE537" s="9"/>
      <c r="AF537" s="9"/>
      <c r="AG537" s="12"/>
    </row>
    <row r="538" spans="1:33" x14ac:dyDescent="0.25">
      <c r="A538" s="26"/>
      <c r="B538" s="3" t="e">
        <f>VLOOKUP(A538,LOCALIDAD!$A$3:$C$22,3,FALSE)</f>
        <v>#N/A</v>
      </c>
      <c r="C538" s="9"/>
      <c r="D538" s="37">
        <f t="shared" si="16"/>
        <v>0</v>
      </c>
      <c r="E538" s="33" t="str">
        <f>IFERROR(VLOOKUP(C538,RUBROS!A:B,2,FALSE),"")</f>
        <v/>
      </c>
      <c r="F538" s="33" t="str">
        <f>IFERROR(VLOOKUP(C538,RUBROS!A:E,5,FALSE),"")</f>
        <v/>
      </c>
      <c r="G538" s="9"/>
      <c r="H538" s="33" t="str">
        <f>IFERROR(VLOOKUP(G538,CONTRATISTAS!E:F,2,FALSE),"")</f>
        <v/>
      </c>
      <c r="I538" s="9"/>
      <c r="J538" s="4" t="e">
        <f>VLOOKUP(I538,TIPOS_CONTRATOS!$E$4:$F$19,2,FALSE)</f>
        <v>#N/A</v>
      </c>
      <c r="K538" s="9"/>
      <c r="L538" s="13"/>
      <c r="M538" s="9"/>
      <c r="N538" s="9"/>
      <c r="O538" s="10"/>
      <c r="P538" s="10"/>
      <c r="Q538" s="10"/>
      <c r="R538" s="10"/>
      <c r="S538" s="8"/>
      <c r="T538" s="8"/>
      <c r="U538" s="8"/>
      <c r="V538" s="9"/>
      <c r="W538" s="4" t="e">
        <f>VLOOKUP(V538,TIPOS_ANULACION!$D$5:$E$6,2,FALSE)</f>
        <v>#N/A</v>
      </c>
      <c r="X538" s="8"/>
      <c r="Y538" s="9"/>
      <c r="Z538" s="10"/>
      <c r="AA538" s="38">
        <f t="shared" si="17"/>
        <v>0</v>
      </c>
      <c r="AB538" s="9"/>
      <c r="AC538" s="4" t="e">
        <f>VLOOKUP(AB538,'ESTADOS ACTUALES CONTRATO'!$E$4:$F$11,2,FALSE)</f>
        <v>#N/A</v>
      </c>
      <c r="AD538" s="9"/>
      <c r="AE538" s="9"/>
      <c r="AF538" s="9"/>
      <c r="AG538" s="12"/>
    </row>
    <row r="539" spans="1:33" x14ac:dyDescent="0.25">
      <c r="A539" s="26"/>
      <c r="B539" s="3" t="e">
        <f>VLOOKUP(A539,LOCALIDAD!$A$3:$C$22,3,FALSE)</f>
        <v>#N/A</v>
      </c>
      <c r="C539" s="9"/>
      <c r="D539" s="37">
        <f t="shared" si="16"/>
        <v>0</v>
      </c>
      <c r="E539" s="33" t="str">
        <f>IFERROR(VLOOKUP(C539,RUBROS!A:B,2,FALSE),"")</f>
        <v/>
      </c>
      <c r="F539" s="33" t="str">
        <f>IFERROR(VLOOKUP(C539,RUBROS!A:E,5,FALSE),"")</f>
        <v/>
      </c>
      <c r="G539" s="9"/>
      <c r="H539" s="33" t="str">
        <f>IFERROR(VLOOKUP(G539,CONTRATISTAS!E:F,2,FALSE),"")</f>
        <v/>
      </c>
      <c r="I539" s="9"/>
      <c r="J539" s="4" t="e">
        <f>VLOOKUP(I539,TIPOS_CONTRATOS!$E$4:$F$19,2,FALSE)</f>
        <v>#N/A</v>
      </c>
      <c r="K539" s="9"/>
      <c r="L539" s="13"/>
      <c r="M539" s="9"/>
      <c r="N539" s="9"/>
      <c r="O539" s="10"/>
      <c r="P539" s="10"/>
      <c r="Q539" s="10"/>
      <c r="R539" s="10"/>
      <c r="S539" s="8"/>
      <c r="T539" s="8"/>
      <c r="U539" s="8"/>
      <c r="V539" s="9"/>
      <c r="W539" s="4" t="e">
        <f>VLOOKUP(V539,TIPOS_ANULACION!$D$5:$E$6,2,FALSE)</f>
        <v>#N/A</v>
      </c>
      <c r="X539" s="8"/>
      <c r="Y539" s="9"/>
      <c r="Z539" s="10"/>
      <c r="AA539" s="38">
        <f t="shared" si="17"/>
        <v>0</v>
      </c>
      <c r="AB539" s="9"/>
      <c r="AC539" s="4" t="e">
        <f>VLOOKUP(AB539,'ESTADOS ACTUALES CONTRATO'!$E$4:$F$11,2,FALSE)</f>
        <v>#N/A</v>
      </c>
      <c r="AD539" s="9"/>
      <c r="AE539" s="9"/>
      <c r="AF539" s="9"/>
      <c r="AG539" s="12"/>
    </row>
    <row r="540" spans="1:33" x14ac:dyDescent="0.25">
      <c r="A540" s="26"/>
      <c r="B540" s="3" t="e">
        <f>VLOOKUP(A540,LOCALIDAD!$A$3:$C$22,3,FALSE)</f>
        <v>#N/A</v>
      </c>
      <c r="C540" s="9"/>
      <c r="D540" s="37">
        <f t="shared" si="16"/>
        <v>0</v>
      </c>
      <c r="E540" s="33" t="str">
        <f>IFERROR(VLOOKUP(C540,RUBROS!A:B,2,FALSE),"")</f>
        <v/>
      </c>
      <c r="F540" s="33" t="str">
        <f>IFERROR(VLOOKUP(C540,RUBROS!A:E,5,FALSE),"")</f>
        <v/>
      </c>
      <c r="G540" s="9"/>
      <c r="H540" s="33" t="str">
        <f>IFERROR(VLOOKUP(G540,CONTRATISTAS!E:F,2,FALSE),"")</f>
        <v/>
      </c>
      <c r="I540" s="9"/>
      <c r="J540" s="4" t="e">
        <f>VLOOKUP(I540,TIPOS_CONTRATOS!$E$4:$F$19,2,FALSE)</f>
        <v>#N/A</v>
      </c>
      <c r="K540" s="9"/>
      <c r="L540" s="13"/>
      <c r="M540" s="9"/>
      <c r="N540" s="9"/>
      <c r="O540" s="10"/>
      <c r="P540" s="10"/>
      <c r="Q540" s="10"/>
      <c r="R540" s="10"/>
      <c r="S540" s="8"/>
      <c r="T540" s="8"/>
      <c r="U540" s="8"/>
      <c r="V540" s="9"/>
      <c r="W540" s="4" t="e">
        <f>VLOOKUP(V540,TIPOS_ANULACION!$D$5:$E$6,2,FALSE)</f>
        <v>#N/A</v>
      </c>
      <c r="X540" s="8"/>
      <c r="Y540" s="9"/>
      <c r="Z540" s="10"/>
      <c r="AA540" s="38">
        <f t="shared" si="17"/>
        <v>0</v>
      </c>
      <c r="AB540" s="9"/>
      <c r="AC540" s="4" t="e">
        <f>VLOOKUP(AB540,'ESTADOS ACTUALES CONTRATO'!$E$4:$F$11,2,FALSE)</f>
        <v>#N/A</v>
      </c>
      <c r="AD540" s="9"/>
      <c r="AE540" s="9"/>
      <c r="AF540" s="9"/>
      <c r="AG540" s="12"/>
    </row>
    <row r="541" spans="1:33" x14ac:dyDescent="0.25">
      <c r="A541" s="26"/>
      <c r="B541" s="3" t="e">
        <f>VLOOKUP(A541,LOCALIDAD!$A$3:$C$22,3,FALSE)</f>
        <v>#N/A</v>
      </c>
      <c r="C541" s="9"/>
      <c r="D541" s="37">
        <f t="shared" si="16"/>
        <v>0</v>
      </c>
      <c r="E541" s="33" t="str">
        <f>IFERROR(VLOOKUP(C541,RUBROS!A:B,2,FALSE),"")</f>
        <v/>
      </c>
      <c r="F541" s="33" t="str">
        <f>IFERROR(VLOOKUP(C541,RUBROS!A:E,5,FALSE),"")</f>
        <v/>
      </c>
      <c r="G541" s="9"/>
      <c r="H541" s="33" t="str">
        <f>IFERROR(VLOOKUP(G541,CONTRATISTAS!E:F,2,FALSE),"")</f>
        <v/>
      </c>
      <c r="I541" s="9"/>
      <c r="J541" s="4" t="e">
        <f>VLOOKUP(I541,TIPOS_CONTRATOS!$E$4:$F$19,2,FALSE)</f>
        <v>#N/A</v>
      </c>
      <c r="K541" s="9"/>
      <c r="L541" s="13"/>
      <c r="M541" s="9"/>
      <c r="N541" s="9"/>
      <c r="O541" s="10"/>
      <c r="P541" s="10"/>
      <c r="Q541" s="10"/>
      <c r="R541" s="10"/>
      <c r="S541" s="8"/>
      <c r="T541" s="8"/>
      <c r="U541" s="8"/>
      <c r="V541" s="9"/>
      <c r="W541" s="4" t="e">
        <f>VLOOKUP(V541,TIPOS_ANULACION!$D$5:$E$6,2,FALSE)</f>
        <v>#N/A</v>
      </c>
      <c r="X541" s="8"/>
      <c r="Y541" s="9"/>
      <c r="Z541" s="10"/>
      <c r="AA541" s="38">
        <f t="shared" si="17"/>
        <v>0</v>
      </c>
      <c r="AB541" s="9"/>
      <c r="AC541" s="4" t="e">
        <f>VLOOKUP(AB541,'ESTADOS ACTUALES CONTRATO'!$E$4:$F$11,2,FALSE)</f>
        <v>#N/A</v>
      </c>
      <c r="AD541" s="9"/>
      <c r="AE541" s="9"/>
      <c r="AF541" s="9"/>
      <c r="AG541" s="12"/>
    </row>
    <row r="542" spans="1:33" x14ac:dyDescent="0.25">
      <c r="A542" s="26"/>
      <c r="B542" s="3" t="e">
        <f>VLOOKUP(A542,LOCALIDAD!$A$3:$C$22,3,FALSE)</f>
        <v>#N/A</v>
      </c>
      <c r="C542" s="9"/>
      <c r="D542" s="37">
        <f t="shared" si="16"/>
        <v>0</v>
      </c>
      <c r="E542" s="33" t="str">
        <f>IFERROR(VLOOKUP(C542,RUBROS!A:B,2,FALSE),"")</f>
        <v/>
      </c>
      <c r="F542" s="33" t="str">
        <f>IFERROR(VLOOKUP(C542,RUBROS!A:E,5,FALSE),"")</f>
        <v/>
      </c>
      <c r="G542" s="9"/>
      <c r="H542" s="33" t="str">
        <f>IFERROR(VLOOKUP(G542,CONTRATISTAS!E:F,2,FALSE),"")</f>
        <v/>
      </c>
      <c r="I542" s="9"/>
      <c r="J542" s="4" t="e">
        <f>VLOOKUP(I542,TIPOS_CONTRATOS!$E$4:$F$19,2,FALSE)</f>
        <v>#N/A</v>
      </c>
      <c r="K542" s="9"/>
      <c r="L542" s="13"/>
      <c r="M542" s="9"/>
      <c r="N542" s="9"/>
      <c r="O542" s="10"/>
      <c r="P542" s="10"/>
      <c r="Q542" s="10"/>
      <c r="R542" s="10"/>
      <c r="S542" s="8"/>
      <c r="T542" s="8"/>
      <c r="U542" s="8"/>
      <c r="V542" s="9"/>
      <c r="W542" s="4" t="e">
        <f>VLOOKUP(V542,TIPOS_ANULACION!$D$5:$E$6,2,FALSE)</f>
        <v>#N/A</v>
      </c>
      <c r="X542" s="8"/>
      <c r="Y542" s="9"/>
      <c r="Z542" s="10"/>
      <c r="AA542" s="38">
        <f t="shared" si="17"/>
        <v>0</v>
      </c>
      <c r="AB542" s="9"/>
      <c r="AC542" s="4" t="e">
        <f>VLOOKUP(AB542,'ESTADOS ACTUALES CONTRATO'!$E$4:$F$11,2,FALSE)</f>
        <v>#N/A</v>
      </c>
      <c r="AD542" s="9"/>
      <c r="AE542" s="9"/>
      <c r="AF542" s="9"/>
      <c r="AG542" s="12"/>
    </row>
    <row r="543" spans="1:33" x14ac:dyDescent="0.25">
      <c r="A543" s="26"/>
      <c r="B543" s="3" t="e">
        <f>VLOOKUP(A543,LOCALIDAD!$A$3:$C$22,3,FALSE)</f>
        <v>#N/A</v>
      </c>
      <c r="C543" s="9"/>
      <c r="D543" s="37">
        <f t="shared" si="16"/>
        <v>0</v>
      </c>
      <c r="E543" s="33" t="str">
        <f>IFERROR(VLOOKUP(C543,RUBROS!A:B,2,FALSE),"")</f>
        <v/>
      </c>
      <c r="F543" s="33" t="str">
        <f>IFERROR(VLOOKUP(C543,RUBROS!A:E,5,FALSE),"")</f>
        <v/>
      </c>
      <c r="G543" s="9"/>
      <c r="H543" s="33" t="str">
        <f>IFERROR(VLOOKUP(G543,CONTRATISTAS!E:F,2,FALSE),"")</f>
        <v/>
      </c>
      <c r="I543" s="9"/>
      <c r="J543" s="4" t="e">
        <f>VLOOKUP(I543,TIPOS_CONTRATOS!$E$4:$F$19,2,FALSE)</f>
        <v>#N/A</v>
      </c>
      <c r="K543" s="9"/>
      <c r="L543" s="13"/>
      <c r="M543" s="9"/>
      <c r="N543" s="9"/>
      <c r="O543" s="10"/>
      <c r="P543" s="10"/>
      <c r="Q543" s="10"/>
      <c r="R543" s="10"/>
      <c r="S543" s="8"/>
      <c r="T543" s="8"/>
      <c r="U543" s="8"/>
      <c r="V543" s="9"/>
      <c r="W543" s="4" t="e">
        <f>VLOOKUP(V543,TIPOS_ANULACION!$D$5:$E$6,2,FALSE)</f>
        <v>#N/A</v>
      </c>
      <c r="X543" s="8"/>
      <c r="Y543" s="9"/>
      <c r="Z543" s="10"/>
      <c r="AA543" s="38">
        <f t="shared" si="17"/>
        <v>0</v>
      </c>
      <c r="AB543" s="9"/>
      <c r="AC543" s="4" t="e">
        <f>VLOOKUP(AB543,'ESTADOS ACTUALES CONTRATO'!$E$4:$F$11,2,FALSE)</f>
        <v>#N/A</v>
      </c>
      <c r="AD543" s="9"/>
      <c r="AE543" s="9"/>
      <c r="AF543" s="9"/>
      <c r="AG543" s="12"/>
    </row>
    <row r="544" spans="1:33" x14ac:dyDescent="0.25">
      <c r="A544" s="26"/>
      <c r="B544" s="3" t="e">
        <f>VLOOKUP(A544,LOCALIDAD!$A$3:$C$22,3,FALSE)</f>
        <v>#N/A</v>
      </c>
      <c r="C544" s="9"/>
      <c r="D544" s="37">
        <f t="shared" si="16"/>
        <v>0</v>
      </c>
      <c r="E544" s="33" t="str">
        <f>IFERROR(VLOOKUP(C544,RUBROS!A:B,2,FALSE),"")</f>
        <v/>
      </c>
      <c r="F544" s="33" t="str">
        <f>IFERROR(VLOOKUP(C544,RUBROS!A:E,5,FALSE),"")</f>
        <v/>
      </c>
      <c r="G544" s="9"/>
      <c r="H544" s="33" t="str">
        <f>IFERROR(VLOOKUP(G544,CONTRATISTAS!E:F,2,FALSE),"")</f>
        <v/>
      </c>
      <c r="I544" s="9"/>
      <c r="J544" s="4" t="e">
        <f>VLOOKUP(I544,TIPOS_CONTRATOS!$E$4:$F$19,2,FALSE)</f>
        <v>#N/A</v>
      </c>
      <c r="K544" s="9"/>
      <c r="L544" s="13"/>
      <c r="M544" s="9"/>
      <c r="N544" s="9"/>
      <c r="O544" s="10"/>
      <c r="P544" s="10"/>
      <c r="Q544" s="10"/>
      <c r="R544" s="10"/>
      <c r="S544" s="8"/>
      <c r="T544" s="8"/>
      <c r="U544" s="8"/>
      <c r="V544" s="9"/>
      <c r="W544" s="4" t="e">
        <f>VLOOKUP(V544,TIPOS_ANULACION!$D$5:$E$6,2,FALSE)</f>
        <v>#N/A</v>
      </c>
      <c r="X544" s="8"/>
      <c r="Y544" s="9"/>
      <c r="Z544" s="10"/>
      <c r="AA544" s="38">
        <f t="shared" si="17"/>
        <v>0</v>
      </c>
      <c r="AB544" s="9"/>
      <c r="AC544" s="4" t="e">
        <f>VLOOKUP(AB544,'ESTADOS ACTUALES CONTRATO'!$E$4:$F$11,2,FALSE)</f>
        <v>#N/A</v>
      </c>
      <c r="AD544" s="9"/>
      <c r="AE544" s="9"/>
      <c r="AF544" s="9"/>
      <c r="AG544" s="12"/>
    </row>
    <row r="545" spans="1:33" x14ac:dyDescent="0.25">
      <c r="A545" s="26"/>
      <c r="B545" s="3" t="e">
        <f>VLOOKUP(A545,LOCALIDAD!$A$3:$C$22,3,FALSE)</f>
        <v>#N/A</v>
      </c>
      <c r="C545" s="9"/>
      <c r="D545" s="37">
        <f t="shared" si="16"/>
        <v>0</v>
      </c>
      <c r="E545" s="33" t="str">
        <f>IFERROR(VLOOKUP(C545,RUBROS!A:B,2,FALSE),"")</f>
        <v/>
      </c>
      <c r="F545" s="33" t="str">
        <f>IFERROR(VLOOKUP(C545,RUBROS!A:E,5,FALSE),"")</f>
        <v/>
      </c>
      <c r="G545" s="9"/>
      <c r="H545" s="33" t="str">
        <f>IFERROR(VLOOKUP(G545,CONTRATISTAS!E:F,2,FALSE),"")</f>
        <v/>
      </c>
      <c r="I545" s="9"/>
      <c r="J545" s="4" t="e">
        <f>VLOOKUP(I545,TIPOS_CONTRATOS!$E$4:$F$19,2,FALSE)</f>
        <v>#N/A</v>
      </c>
      <c r="K545" s="9"/>
      <c r="L545" s="13"/>
      <c r="M545" s="9"/>
      <c r="N545" s="9"/>
      <c r="O545" s="10"/>
      <c r="P545" s="10"/>
      <c r="Q545" s="10"/>
      <c r="R545" s="10"/>
      <c r="S545" s="8"/>
      <c r="T545" s="8"/>
      <c r="U545" s="8"/>
      <c r="V545" s="9"/>
      <c r="W545" s="4" t="e">
        <f>VLOOKUP(V545,TIPOS_ANULACION!$D$5:$E$6,2,FALSE)</f>
        <v>#N/A</v>
      </c>
      <c r="X545" s="8"/>
      <c r="Y545" s="9"/>
      <c r="Z545" s="10"/>
      <c r="AA545" s="38">
        <f t="shared" si="17"/>
        <v>0</v>
      </c>
      <c r="AB545" s="9"/>
      <c r="AC545" s="4" t="e">
        <f>VLOOKUP(AB545,'ESTADOS ACTUALES CONTRATO'!$E$4:$F$11,2,FALSE)</f>
        <v>#N/A</v>
      </c>
      <c r="AD545" s="9"/>
      <c r="AE545" s="9"/>
      <c r="AF545" s="9"/>
      <c r="AG545" s="12"/>
    </row>
    <row r="546" spans="1:33" x14ac:dyDescent="0.25">
      <c r="A546" s="26"/>
      <c r="B546" s="3" t="e">
        <f>VLOOKUP(A546,LOCALIDAD!$A$3:$C$22,3,FALSE)</f>
        <v>#N/A</v>
      </c>
      <c r="C546" s="9"/>
      <c r="D546" s="37">
        <f t="shared" si="16"/>
        <v>0</v>
      </c>
      <c r="E546" s="33" t="str">
        <f>IFERROR(VLOOKUP(C546,RUBROS!A:B,2,FALSE),"")</f>
        <v/>
      </c>
      <c r="F546" s="33" t="str">
        <f>IFERROR(VLOOKUP(C546,RUBROS!A:E,5,FALSE),"")</f>
        <v/>
      </c>
      <c r="G546" s="9"/>
      <c r="H546" s="33" t="str">
        <f>IFERROR(VLOOKUP(G546,CONTRATISTAS!E:F,2,FALSE),"")</f>
        <v/>
      </c>
      <c r="I546" s="9"/>
      <c r="J546" s="4" t="e">
        <f>VLOOKUP(I546,TIPOS_CONTRATOS!$E$4:$F$19,2,FALSE)</f>
        <v>#N/A</v>
      </c>
      <c r="K546" s="9"/>
      <c r="L546" s="13"/>
      <c r="M546" s="9"/>
      <c r="N546" s="9"/>
      <c r="O546" s="10"/>
      <c r="P546" s="10"/>
      <c r="Q546" s="10"/>
      <c r="R546" s="10"/>
      <c r="S546" s="8"/>
      <c r="T546" s="8"/>
      <c r="U546" s="8"/>
      <c r="V546" s="9"/>
      <c r="W546" s="4" t="e">
        <f>VLOOKUP(V546,TIPOS_ANULACION!$D$5:$E$6,2,FALSE)</f>
        <v>#N/A</v>
      </c>
      <c r="X546" s="8"/>
      <c r="Y546" s="9"/>
      <c r="Z546" s="10"/>
      <c r="AA546" s="38">
        <f t="shared" si="17"/>
        <v>0</v>
      </c>
      <c r="AB546" s="9"/>
      <c r="AC546" s="4" t="e">
        <f>VLOOKUP(AB546,'ESTADOS ACTUALES CONTRATO'!$E$4:$F$11,2,FALSE)</f>
        <v>#N/A</v>
      </c>
      <c r="AD546" s="9"/>
      <c r="AE546" s="9"/>
      <c r="AF546" s="9"/>
      <c r="AG546" s="12"/>
    </row>
    <row r="547" spans="1:33" x14ac:dyDescent="0.25">
      <c r="A547" s="26"/>
      <c r="B547" s="3" t="e">
        <f>VLOOKUP(A547,LOCALIDAD!$A$3:$C$22,3,FALSE)</f>
        <v>#N/A</v>
      </c>
      <c r="C547" s="9"/>
      <c r="D547" s="37">
        <f t="shared" si="16"/>
        <v>0</v>
      </c>
      <c r="E547" s="33" t="str">
        <f>IFERROR(VLOOKUP(C547,RUBROS!A:B,2,FALSE),"")</f>
        <v/>
      </c>
      <c r="F547" s="33" t="str">
        <f>IFERROR(VLOOKUP(C547,RUBROS!A:E,5,FALSE),"")</f>
        <v/>
      </c>
      <c r="G547" s="9"/>
      <c r="H547" s="33" t="str">
        <f>IFERROR(VLOOKUP(G547,CONTRATISTAS!E:F,2,FALSE),"")</f>
        <v/>
      </c>
      <c r="I547" s="9"/>
      <c r="J547" s="4" t="e">
        <f>VLOOKUP(I547,TIPOS_CONTRATOS!$E$4:$F$19,2,FALSE)</f>
        <v>#N/A</v>
      </c>
      <c r="K547" s="9"/>
      <c r="L547" s="13"/>
      <c r="M547" s="9"/>
      <c r="N547" s="9"/>
      <c r="O547" s="10"/>
      <c r="P547" s="10"/>
      <c r="Q547" s="10"/>
      <c r="R547" s="10"/>
      <c r="S547" s="8"/>
      <c r="T547" s="8"/>
      <c r="U547" s="8"/>
      <c r="V547" s="9"/>
      <c r="W547" s="4" t="e">
        <f>VLOOKUP(V547,TIPOS_ANULACION!$D$5:$E$6,2,FALSE)</f>
        <v>#N/A</v>
      </c>
      <c r="X547" s="8"/>
      <c r="Y547" s="9"/>
      <c r="Z547" s="10"/>
      <c r="AA547" s="38">
        <f t="shared" si="17"/>
        <v>0</v>
      </c>
      <c r="AB547" s="9"/>
      <c r="AC547" s="4" t="e">
        <f>VLOOKUP(AB547,'ESTADOS ACTUALES CONTRATO'!$E$4:$F$11,2,FALSE)</f>
        <v>#N/A</v>
      </c>
      <c r="AD547" s="9"/>
      <c r="AE547" s="9"/>
      <c r="AF547" s="9"/>
      <c r="AG547" s="12"/>
    </row>
    <row r="548" spans="1:33" x14ac:dyDescent="0.25">
      <c r="A548" s="26"/>
      <c r="B548" s="3" t="e">
        <f>VLOOKUP(A548,LOCALIDAD!$A$3:$C$22,3,FALSE)</f>
        <v>#N/A</v>
      </c>
      <c r="C548" s="9"/>
      <c r="D548" s="37">
        <f t="shared" si="16"/>
        <v>0</v>
      </c>
      <c r="E548" s="33" t="str">
        <f>IFERROR(VLOOKUP(C548,RUBROS!A:B,2,FALSE),"")</f>
        <v/>
      </c>
      <c r="F548" s="33" t="str">
        <f>IFERROR(VLOOKUP(C548,RUBROS!A:E,5,FALSE),"")</f>
        <v/>
      </c>
      <c r="G548" s="9"/>
      <c r="H548" s="33" t="str">
        <f>IFERROR(VLOOKUP(G548,CONTRATISTAS!E:F,2,FALSE),"")</f>
        <v/>
      </c>
      <c r="I548" s="9"/>
      <c r="J548" s="4" t="e">
        <f>VLOOKUP(I548,TIPOS_CONTRATOS!$E$4:$F$19,2,FALSE)</f>
        <v>#N/A</v>
      </c>
      <c r="K548" s="9"/>
      <c r="L548" s="13"/>
      <c r="M548" s="9"/>
      <c r="N548" s="9"/>
      <c r="O548" s="10"/>
      <c r="P548" s="10"/>
      <c r="Q548" s="10"/>
      <c r="R548" s="10"/>
      <c r="S548" s="8"/>
      <c r="T548" s="8"/>
      <c r="U548" s="8"/>
      <c r="V548" s="9"/>
      <c r="W548" s="4" t="e">
        <f>VLOOKUP(V548,TIPOS_ANULACION!$D$5:$E$6,2,FALSE)</f>
        <v>#N/A</v>
      </c>
      <c r="X548" s="8"/>
      <c r="Y548" s="9"/>
      <c r="Z548" s="10"/>
      <c r="AA548" s="38">
        <f t="shared" si="17"/>
        <v>0</v>
      </c>
      <c r="AB548" s="9"/>
      <c r="AC548" s="4" t="e">
        <f>VLOOKUP(AB548,'ESTADOS ACTUALES CONTRATO'!$E$4:$F$11,2,FALSE)</f>
        <v>#N/A</v>
      </c>
      <c r="AD548" s="9"/>
      <c r="AE548" s="9"/>
      <c r="AF548" s="9"/>
      <c r="AG548" s="12"/>
    </row>
    <row r="549" spans="1:33" x14ac:dyDescent="0.25">
      <c r="A549" s="26"/>
      <c r="B549" s="3" t="e">
        <f>VLOOKUP(A549,LOCALIDAD!$A$3:$C$22,3,FALSE)</f>
        <v>#N/A</v>
      </c>
      <c r="C549" s="9"/>
      <c r="D549" s="37">
        <f t="shared" si="16"/>
        <v>0</v>
      </c>
      <c r="E549" s="33" t="str">
        <f>IFERROR(VLOOKUP(C549,RUBROS!A:B,2,FALSE),"")</f>
        <v/>
      </c>
      <c r="F549" s="33" t="str">
        <f>IFERROR(VLOOKUP(C549,RUBROS!A:E,5,FALSE),"")</f>
        <v/>
      </c>
      <c r="G549" s="9"/>
      <c r="H549" s="33" t="str">
        <f>IFERROR(VLOOKUP(G549,CONTRATISTAS!E:F,2,FALSE),"")</f>
        <v/>
      </c>
      <c r="I549" s="9"/>
      <c r="J549" s="4" t="e">
        <f>VLOOKUP(I549,TIPOS_CONTRATOS!$E$4:$F$19,2,FALSE)</f>
        <v>#N/A</v>
      </c>
      <c r="K549" s="9"/>
      <c r="L549" s="13"/>
      <c r="M549" s="9"/>
      <c r="N549" s="9"/>
      <c r="O549" s="10"/>
      <c r="P549" s="10"/>
      <c r="Q549" s="10"/>
      <c r="R549" s="10"/>
      <c r="S549" s="8"/>
      <c r="T549" s="8"/>
      <c r="U549" s="8"/>
      <c r="V549" s="9"/>
      <c r="W549" s="4" t="e">
        <f>VLOOKUP(V549,TIPOS_ANULACION!$D$5:$E$6,2,FALSE)</f>
        <v>#N/A</v>
      </c>
      <c r="X549" s="8"/>
      <c r="Y549" s="9"/>
      <c r="Z549" s="10"/>
      <c r="AA549" s="38">
        <f t="shared" si="17"/>
        <v>0</v>
      </c>
      <c r="AB549" s="9"/>
      <c r="AC549" s="4" t="e">
        <f>VLOOKUP(AB549,'ESTADOS ACTUALES CONTRATO'!$E$4:$F$11,2,FALSE)</f>
        <v>#N/A</v>
      </c>
      <c r="AD549" s="9"/>
      <c r="AE549" s="9"/>
      <c r="AF549" s="9"/>
      <c r="AG549" s="12"/>
    </row>
    <row r="550" spans="1:33" x14ac:dyDescent="0.25">
      <c r="A550" s="26"/>
      <c r="B550" s="3" t="e">
        <f>VLOOKUP(A550,LOCALIDAD!$A$3:$C$22,3,FALSE)</f>
        <v>#N/A</v>
      </c>
      <c r="C550" s="9"/>
      <c r="D550" s="37">
        <f t="shared" si="16"/>
        <v>0</v>
      </c>
      <c r="E550" s="33" t="str">
        <f>IFERROR(VLOOKUP(C550,RUBROS!A:B,2,FALSE),"")</f>
        <v/>
      </c>
      <c r="F550" s="33" t="str">
        <f>IFERROR(VLOOKUP(C550,RUBROS!A:E,5,FALSE),"")</f>
        <v/>
      </c>
      <c r="G550" s="9"/>
      <c r="H550" s="33" t="str">
        <f>IFERROR(VLOOKUP(G550,CONTRATISTAS!E:F,2,FALSE),"")</f>
        <v/>
      </c>
      <c r="I550" s="9"/>
      <c r="J550" s="4" t="e">
        <f>VLOOKUP(I550,TIPOS_CONTRATOS!$E$4:$F$19,2,FALSE)</f>
        <v>#N/A</v>
      </c>
      <c r="K550" s="9"/>
      <c r="L550" s="13"/>
      <c r="M550" s="9"/>
      <c r="N550" s="9"/>
      <c r="O550" s="10"/>
      <c r="P550" s="10"/>
      <c r="Q550" s="10"/>
      <c r="R550" s="10"/>
      <c r="S550" s="8"/>
      <c r="T550" s="8"/>
      <c r="U550" s="8"/>
      <c r="V550" s="9"/>
      <c r="W550" s="4" t="e">
        <f>VLOOKUP(V550,TIPOS_ANULACION!$D$5:$E$6,2,FALSE)</f>
        <v>#N/A</v>
      </c>
      <c r="X550" s="8"/>
      <c r="Y550" s="9"/>
      <c r="Z550" s="10"/>
      <c r="AA550" s="38">
        <f t="shared" si="17"/>
        <v>0</v>
      </c>
      <c r="AB550" s="9"/>
      <c r="AC550" s="4" t="e">
        <f>VLOOKUP(AB550,'ESTADOS ACTUALES CONTRATO'!$E$4:$F$11,2,FALSE)</f>
        <v>#N/A</v>
      </c>
      <c r="AD550" s="9"/>
      <c r="AE550" s="9"/>
      <c r="AF550" s="9"/>
      <c r="AG550" s="12"/>
    </row>
    <row r="551" spans="1:33" x14ac:dyDescent="0.25">
      <c r="A551" s="26"/>
      <c r="B551" s="3" t="e">
        <f>VLOOKUP(A551,LOCALIDAD!$A$3:$C$22,3,FALSE)</f>
        <v>#N/A</v>
      </c>
      <c r="C551" s="9"/>
      <c r="D551" s="37">
        <f t="shared" si="16"/>
        <v>0</v>
      </c>
      <c r="E551" s="33" t="str">
        <f>IFERROR(VLOOKUP(C551,RUBROS!A:B,2,FALSE),"")</f>
        <v/>
      </c>
      <c r="F551" s="33" t="str">
        <f>IFERROR(VLOOKUP(C551,RUBROS!A:E,5,FALSE),"")</f>
        <v/>
      </c>
      <c r="G551" s="9"/>
      <c r="H551" s="33" t="str">
        <f>IFERROR(VLOOKUP(G551,CONTRATISTAS!E:F,2,FALSE),"")</f>
        <v/>
      </c>
      <c r="I551" s="9"/>
      <c r="J551" s="4" t="e">
        <f>VLOOKUP(I551,TIPOS_CONTRATOS!$E$4:$F$19,2,FALSE)</f>
        <v>#N/A</v>
      </c>
      <c r="K551" s="9"/>
      <c r="L551" s="13"/>
      <c r="M551" s="9"/>
      <c r="N551" s="9"/>
      <c r="O551" s="10"/>
      <c r="P551" s="10"/>
      <c r="Q551" s="10"/>
      <c r="R551" s="10"/>
      <c r="S551" s="8"/>
      <c r="T551" s="8"/>
      <c r="U551" s="8"/>
      <c r="V551" s="9"/>
      <c r="W551" s="4" t="e">
        <f>VLOOKUP(V551,TIPOS_ANULACION!$D$5:$E$6,2,FALSE)</f>
        <v>#N/A</v>
      </c>
      <c r="X551" s="8"/>
      <c r="Y551" s="9"/>
      <c r="Z551" s="10"/>
      <c r="AA551" s="38">
        <f t="shared" si="17"/>
        <v>0</v>
      </c>
      <c r="AB551" s="9"/>
      <c r="AC551" s="4" t="e">
        <f>VLOOKUP(AB551,'ESTADOS ACTUALES CONTRATO'!$E$4:$F$11,2,FALSE)</f>
        <v>#N/A</v>
      </c>
      <c r="AD551" s="9"/>
      <c r="AE551" s="9"/>
      <c r="AF551" s="9"/>
      <c r="AG551" s="12"/>
    </row>
    <row r="552" spans="1:33" x14ac:dyDescent="0.25">
      <c r="A552" s="26"/>
      <c r="B552" s="3" t="e">
        <f>VLOOKUP(A552,LOCALIDAD!$A$3:$C$22,3,FALSE)</f>
        <v>#N/A</v>
      </c>
      <c r="C552" s="9"/>
      <c r="D552" s="37">
        <f t="shared" si="16"/>
        <v>0</v>
      </c>
      <c r="E552" s="33" t="str">
        <f>IFERROR(VLOOKUP(C552,RUBROS!A:B,2,FALSE),"")</f>
        <v/>
      </c>
      <c r="F552" s="33" t="str">
        <f>IFERROR(VLOOKUP(C552,RUBROS!A:E,5,FALSE),"")</f>
        <v/>
      </c>
      <c r="G552" s="9"/>
      <c r="H552" s="33" t="str">
        <f>IFERROR(VLOOKUP(G552,CONTRATISTAS!E:F,2,FALSE),"")</f>
        <v/>
      </c>
      <c r="I552" s="9"/>
      <c r="J552" s="4" t="e">
        <f>VLOOKUP(I552,TIPOS_CONTRATOS!$E$4:$F$19,2,FALSE)</f>
        <v>#N/A</v>
      </c>
      <c r="K552" s="9"/>
      <c r="L552" s="13"/>
      <c r="M552" s="9"/>
      <c r="N552" s="9"/>
      <c r="O552" s="10"/>
      <c r="P552" s="10"/>
      <c r="Q552" s="10"/>
      <c r="R552" s="10"/>
      <c r="S552" s="8"/>
      <c r="T552" s="8"/>
      <c r="U552" s="8"/>
      <c r="V552" s="9"/>
      <c r="W552" s="4" t="e">
        <f>VLOOKUP(V552,TIPOS_ANULACION!$D$5:$E$6,2,FALSE)</f>
        <v>#N/A</v>
      </c>
      <c r="X552" s="8"/>
      <c r="Y552" s="9"/>
      <c r="Z552" s="10"/>
      <c r="AA552" s="38">
        <f t="shared" si="17"/>
        <v>0</v>
      </c>
      <c r="AB552" s="9"/>
      <c r="AC552" s="4" t="e">
        <f>VLOOKUP(AB552,'ESTADOS ACTUALES CONTRATO'!$E$4:$F$11,2,FALSE)</f>
        <v>#N/A</v>
      </c>
      <c r="AD552" s="9"/>
      <c r="AE552" s="9"/>
      <c r="AF552" s="9"/>
      <c r="AG552" s="12"/>
    </row>
    <row r="553" spans="1:33" x14ac:dyDescent="0.25">
      <c r="A553" s="26"/>
      <c r="B553" s="3" t="e">
        <f>VLOOKUP(A553,LOCALIDAD!$A$3:$C$22,3,FALSE)</f>
        <v>#N/A</v>
      </c>
      <c r="C553" s="9"/>
      <c r="D553" s="37">
        <f t="shared" si="16"/>
        <v>0</v>
      </c>
      <c r="E553" s="33" t="str">
        <f>IFERROR(VLOOKUP(C553,RUBROS!A:B,2,FALSE),"")</f>
        <v/>
      </c>
      <c r="F553" s="33" t="str">
        <f>IFERROR(VLOOKUP(C553,RUBROS!A:E,5,FALSE),"")</f>
        <v/>
      </c>
      <c r="G553" s="9"/>
      <c r="H553" s="33" t="str">
        <f>IFERROR(VLOOKUP(G553,CONTRATISTAS!E:F,2,FALSE),"")</f>
        <v/>
      </c>
      <c r="I553" s="9"/>
      <c r="J553" s="4" t="e">
        <f>VLOOKUP(I553,TIPOS_CONTRATOS!$E$4:$F$19,2,FALSE)</f>
        <v>#N/A</v>
      </c>
      <c r="K553" s="9"/>
      <c r="L553" s="13"/>
      <c r="M553" s="9"/>
      <c r="N553" s="9"/>
      <c r="O553" s="10"/>
      <c r="P553" s="10"/>
      <c r="Q553" s="10"/>
      <c r="R553" s="10"/>
      <c r="S553" s="8"/>
      <c r="T553" s="8"/>
      <c r="U553" s="8"/>
      <c r="V553" s="9"/>
      <c r="W553" s="4" t="e">
        <f>VLOOKUP(V553,TIPOS_ANULACION!$D$5:$E$6,2,FALSE)</f>
        <v>#N/A</v>
      </c>
      <c r="X553" s="8"/>
      <c r="Y553" s="9"/>
      <c r="Z553" s="10"/>
      <c r="AA553" s="38">
        <f t="shared" si="17"/>
        <v>0</v>
      </c>
      <c r="AB553" s="9"/>
      <c r="AC553" s="4" t="e">
        <f>VLOOKUP(AB553,'ESTADOS ACTUALES CONTRATO'!$E$4:$F$11,2,FALSE)</f>
        <v>#N/A</v>
      </c>
      <c r="AD553" s="9"/>
      <c r="AE553" s="9"/>
      <c r="AF553" s="9"/>
      <c r="AG553" s="12"/>
    </row>
    <row r="554" spans="1:33" x14ac:dyDescent="0.25">
      <c r="A554" s="26"/>
      <c r="B554" s="3" t="e">
        <f>VLOOKUP(A554,LOCALIDAD!$A$3:$C$22,3,FALSE)</f>
        <v>#N/A</v>
      </c>
      <c r="C554" s="9"/>
      <c r="D554" s="37">
        <f t="shared" si="16"/>
        <v>0</v>
      </c>
      <c r="E554" s="33" t="str">
        <f>IFERROR(VLOOKUP(C554,RUBROS!A:B,2,FALSE),"")</f>
        <v/>
      </c>
      <c r="F554" s="33" t="str">
        <f>IFERROR(VLOOKUP(C554,RUBROS!A:E,5,FALSE),"")</f>
        <v/>
      </c>
      <c r="G554" s="9"/>
      <c r="H554" s="33" t="str">
        <f>IFERROR(VLOOKUP(G554,CONTRATISTAS!E:F,2,FALSE),"")</f>
        <v/>
      </c>
      <c r="I554" s="9"/>
      <c r="J554" s="4" t="e">
        <f>VLOOKUP(I554,TIPOS_CONTRATOS!$E$4:$F$19,2,FALSE)</f>
        <v>#N/A</v>
      </c>
      <c r="K554" s="9"/>
      <c r="L554" s="13"/>
      <c r="M554" s="9"/>
      <c r="N554" s="9"/>
      <c r="O554" s="10"/>
      <c r="P554" s="10"/>
      <c r="Q554" s="10"/>
      <c r="R554" s="10"/>
      <c r="S554" s="8"/>
      <c r="T554" s="8"/>
      <c r="U554" s="8"/>
      <c r="V554" s="9"/>
      <c r="W554" s="4" t="e">
        <f>VLOOKUP(V554,TIPOS_ANULACION!$D$5:$E$6,2,FALSE)</f>
        <v>#N/A</v>
      </c>
      <c r="X554" s="8"/>
      <c r="Y554" s="9"/>
      <c r="Z554" s="10"/>
      <c r="AA554" s="38">
        <f t="shared" si="17"/>
        <v>0</v>
      </c>
      <c r="AB554" s="9"/>
      <c r="AC554" s="4" t="e">
        <f>VLOOKUP(AB554,'ESTADOS ACTUALES CONTRATO'!$E$4:$F$11,2,FALSE)</f>
        <v>#N/A</v>
      </c>
      <c r="AD554" s="9"/>
      <c r="AE554" s="9"/>
      <c r="AF554" s="9"/>
      <c r="AG554" s="12"/>
    </row>
    <row r="555" spans="1:33" x14ac:dyDescent="0.25">
      <c r="A555" s="26"/>
      <c r="B555" s="3" t="e">
        <f>VLOOKUP(A555,LOCALIDAD!$A$3:$C$22,3,FALSE)</f>
        <v>#N/A</v>
      </c>
      <c r="C555" s="9"/>
      <c r="D555" s="37">
        <f t="shared" si="16"/>
        <v>0</v>
      </c>
      <c r="E555" s="33" t="str">
        <f>IFERROR(VLOOKUP(C555,RUBROS!A:B,2,FALSE),"")</f>
        <v/>
      </c>
      <c r="F555" s="33" t="str">
        <f>IFERROR(VLOOKUP(C555,RUBROS!A:E,5,FALSE),"")</f>
        <v/>
      </c>
      <c r="G555" s="9"/>
      <c r="H555" s="33" t="str">
        <f>IFERROR(VLOOKUP(G555,CONTRATISTAS!E:F,2,FALSE),"")</f>
        <v/>
      </c>
      <c r="I555" s="9"/>
      <c r="J555" s="4" t="e">
        <f>VLOOKUP(I555,TIPOS_CONTRATOS!$E$4:$F$19,2,FALSE)</f>
        <v>#N/A</v>
      </c>
      <c r="K555" s="9"/>
      <c r="L555" s="13"/>
      <c r="M555" s="9"/>
      <c r="N555" s="9"/>
      <c r="O555" s="10"/>
      <c r="P555" s="10"/>
      <c r="Q555" s="10"/>
      <c r="R555" s="10"/>
      <c r="S555" s="8"/>
      <c r="T555" s="8"/>
      <c r="U555" s="8"/>
      <c r="V555" s="9"/>
      <c r="W555" s="4" t="e">
        <f>VLOOKUP(V555,TIPOS_ANULACION!$D$5:$E$6,2,FALSE)</f>
        <v>#N/A</v>
      </c>
      <c r="X555" s="8"/>
      <c r="Y555" s="9"/>
      <c r="Z555" s="10"/>
      <c r="AA555" s="38">
        <f t="shared" si="17"/>
        <v>0</v>
      </c>
      <c r="AB555" s="9"/>
      <c r="AC555" s="4" t="e">
        <f>VLOOKUP(AB555,'ESTADOS ACTUALES CONTRATO'!$E$4:$F$11,2,FALSE)</f>
        <v>#N/A</v>
      </c>
      <c r="AD555" s="9"/>
      <c r="AE555" s="9"/>
      <c r="AF555" s="9"/>
      <c r="AG555" s="12"/>
    </row>
    <row r="556" spans="1:33" x14ac:dyDescent="0.25">
      <c r="A556" s="26"/>
      <c r="B556" s="3" t="e">
        <f>VLOOKUP(A556,LOCALIDAD!$A$3:$C$22,3,FALSE)</f>
        <v>#N/A</v>
      </c>
      <c r="C556" s="9"/>
      <c r="D556" s="37">
        <f t="shared" si="16"/>
        <v>0</v>
      </c>
      <c r="E556" s="33" t="str">
        <f>IFERROR(VLOOKUP(C556,RUBROS!A:B,2,FALSE),"")</f>
        <v/>
      </c>
      <c r="F556" s="33" t="str">
        <f>IFERROR(VLOOKUP(C556,RUBROS!A:E,5,FALSE),"")</f>
        <v/>
      </c>
      <c r="G556" s="9"/>
      <c r="H556" s="33" t="str">
        <f>IFERROR(VLOOKUP(G556,CONTRATISTAS!E:F,2,FALSE),"")</f>
        <v/>
      </c>
      <c r="I556" s="9"/>
      <c r="J556" s="4" t="e">
        <f>VLOOKUP(I556,TIPOS_CONTRATOS!$E$4:$F$19,2,FALSE)</f>
        <v>#N/A</v>
      </c>
      <c r="K556" s="9"/>
      <c r="L556" s="13"/>
      <c r="M556" s="9"/>
      <c r="N556" s="9"/>
      <c r="O556" s="10"/>
      <c r="P556" s="10"/>
      <c r="Q556" s="10"/>
      <c r="R556" s="10"/>
      <c r="S556" s="8"/>
      <c r="T556" s="8"/>
      <c r="U556" s="8"/>
      <c r="V556" s="9"/>
      <c r="W556" s="4" t="e">
        <f>VLOOKUP(V556,TIPOS_ANULACION!$D$5:$E$6,2,FALSE)</f>
        <v>#N/A</v>
      </c>
      <c r="X556" s="8"/>
      <c r="Y556" s="9"/>
      <c r="Z556" s="10"/>
      <c r="AA556" s="38">
        <f t="shared" si="17"/>
        <v>0</v>
      </c>
      <c r="AB556" s="9"/>
      <c r="AC556" s="4" t="e">
        <f>VLOOKUP(AB556,'ESTADOS ACTUALES CONTRATO'!$E$4:$F$11,2,FALSE)</f>
        <v>#N/A</v>
      </c>
      <c r="AD556" s="9"/>
      <c r="AE556" s="9"/>
      <c r="AF556" s="9"/>
      <c r="AG556" s="12"/>
    </row>
    <row r="557" spans="1:33" x14ac:dyDescent="0.25">
      <c r="A557" s="26"/>
      <c r="B557" s="3" t="e">
        <f>VLOOKUP(A557,LOCALIDAD!$A$3:$C$22,3,FALSE)</f>
        <v>#N/A</v>
      </c>
      <c r="C557" s="9"/>
      <c r="D557" s="37">
        <f t="shared" si="16"/>
        <v>0</v>
      </c>
      <c r="E557" s="33" t="str">
        <f>IFERROR(VLOOKUP(C557,RUBROS!A:B,2,FALSE),"")</f>
        <v/>
      </c>
      <c r="F557" s="33" t="str">
        <f>IFERROR(VLOOKUP(C557,RUBROS!A:E,5,FALSE),"")</f>
        <v/>
      </c>
      <c r="G557" s="9"/>
      <c r="H557" s="33" t="str">
        <f>IFERROR(VLOOKUP(G557,CONTRATISTAS!E:F,2,FALSE),"")</f>
        <v/>
      </c>
      <c r="I557" s="9"/>
      <c r="J557" s="4" t="e">
        <f>VLOOKUP(I557,TIPOS_CONTRATOS!$E$4:$F$19,2,FALSE)</f>
        <v>#N/A</v>
      </c>
      <c r="K557" s="9"/>
      <c r="L557" s="13"/>
      <c r="M557" s="9"/>
      <c r="N557" s="9"/>
      <c r="O557" s="10"/>
      <c r="P557" s="10"/>
      <c r="Q557" s="10"/>
      <c r="R557" s="10"/>
      <c r="S557" s="8"/>
      <c r="T557" s="8"/>
      <c r="U557" s="8"/>
      <c r="V557" s="9"/>
      <c r="W557" s="4" t="e">
        <f>VLOOKUP(V557,TIPOS_ANULACION!$D$5:$E$6,2,FALSE)</f>
        <v>#N/A</v>
      </c>
      <c r="X557" s="8"/>
      <c r="Y557" s="9"/>
      <c r="Z557" s="10"/>
      <c r="AA557" s="38">
        <f t="shared" si="17"/>
        <v>0</v>
      </c>
      <c r="AB557" s="9"/>
      <c r="AC557" s="4" t="e">
        <f>VLOOKUP(AB557,'ESTADOS ACTUALES CONTRATO'!$E$4:$F$11,2,FALSE)</f>
        <v>#N/A</v>
      </c>
      <c r="AD557" s="9"/>
      <c r="AE557" s="9"/>
      <c r="AF557" s="9"/>
      <c r="AG557" s="12"/>
    </row>
    <row r="558" spans="1:33" x14ac:dyDescent="0.25">
      <c r="A558" s="26"/>
      <c r="B558" s="3" t="e">
        <f>VLOOKUP(A558,LOCALIDAD!$A$3:$C$22,3,FALSE)</f>
        <v>#N/A</v>
      </c>
      <c r="C558" s="9"/>
      <c r="D558" s="37">
        <f t="shared" si="16"/>
        <v>0</v>
      </c>
      <c r="E558" s="33" t="str">
        <f>IFERROR(VLOOKUP(C558,RUBROS!A:B,2,FALSE),"")</f>
        <v/>
      </c>
      <c r="F558" s="33" t="str">
        <f>IFERROR(VLOOKUP(C558,RUBROS!A:E,5,FALSE),"")</f>
        <v/>
      </c>
      <c r="G558" s="9"/>
      <c r="H558" s="33" t="str">
        <f>IFERROR(VLOOKUP(G558,CONTRATISTAS!E:F,2,FALSE),"")</f>
        <v/>
      </c>
      <c r="I558" s="9"/>
      <c r="J558" s="4" t="e">
        <f>VLOOKUP(I558,TIPOS_CONTRATOS!$E$4:$F$19,2,FALSE)</f>
        <v>#N/A</v>
      </c>
      <c r="K558" s="9"/>
      <c r="L558" s="13"/>
      <c r="M558" s="9"/>
      <c r="N558" s="9"/>
      <c r="O558" s="10"/>
      <c r="P558" s="10"/>
      <c r="Q558" s="10"/>
      <c r="R558" s="10"/>
      <c r="S558" s="8"/>
      <c r="T558" s="8"/>
      <c r="U558" s="8"/>
      <c r="V558" s="9"/>
      <c r="W558" s="4" t="e">
        <f>VLOOKUP(V558,TIPOS_ANULACION!$D$5:$E$6,2,FALSE)</f>
        <v>#N/A</v>
      </c>
      <c r="X558" s="8"/>
      <c r="Y558" s="9"/>
      <c r="Z558" s="10"/>
      <c r="AA558" s="38">
        <f t="shared" si="17"/>
        <v>0</v>
      </c>
      <c r="AB558" s="9"/>
      <c r="AC558" s="4" t="e">
        <f>VLOOKUP(AB558,'ESTADOS ACTUALES CONTRATO'!$E$4:$F$11,2,FALSE)</f>
        <v>#N/A</v>
      </c>
      <c r="AD558" s="9"/>
      <c r="AE558" s="9"/>
      <c r="AF558" s="9"/>
      <c r="AG558" s="12"/>
    </row>
    <row r="559" spans="1:33" x14ac:dyDescent="0.25">
      <c r="A559" s="26"/>
      <c r="B559" s="3" t="e">
        <f>VLOOKUP(A559,LOCALIDAD!$A$3:$C$22,3,FALSE)</f>
        <v>#N/A</v>
      </c>
      <c r="C559" s="9"/>
      <c r="D559" s="37">
        <f t="shared" si="16"/>
        <v>0</v>
      </c>
      <c r="E559" s="33" t="str">
        <f>IFERROR(VLOOKUP(C559,RUBROS!A:B,2,FALSE),"")</f>
        <v/>
      </c>
      <c r="F559" s="33" t="str">
        <f>IFERROR(VLOOKUP(C559,RUBROS!A:E,5,FALSE),"")</f>
        <v/>
      </c>
      <c r="G559" s="9"/>
      <c r="H559" s="33" t="str">
        <f>IFERROR(VLOOKUP(G559,CONTRATISTAS!E:F,2,FALSE),"")</f>
        <v/>
      </c>
      <c r="I559" s="9"/>
      <c r="J559" s="4" t="e">
        <f>VLOOKUP(I559,TIPOS_CONTRATOS!$E$4:$F$19,2,FALSE)</f>
        <v>#N/A</v>
      </c>
      <c r="K559" s="9"/>
      <c r="L559" s="13"/>
      <c r="M559" s="9"/>
      <c r="N559" s="9"/>
      <c r="O559" s="10"/>
      <c r="P559" s="10"/>
      <c r="Q559" s="10"/>
      <c r="R559" s="10"/>
      <c r="S559" s="8"/>
      <c r="T559" s="8"/>
      <c r="U559" s="8"/>
      <c r="V559" s="9"/>
      <c r="W559" s="4" t="e">
        <f>VLOOKUP(V559,TIPOS_ANULACION!$D$5:$E$6,2,FALSE)</f>
        <v>#N/A</v>
      </c>
      <c r="X559" s="8"/>
      <c r="Y559" s="9"/>
      <c r="Z559" s="10"/>
      <c r="AA559" s="38">
        <f t="shared" si="17"/>
        <v>0</v>
      </c>
      <c r="AB559" s="9"/>
      <c r="AC559" s="4" t="e">
        <f>VLOOKUP(AB559,'ESTADOS ACTUALES CONTRATO'!$E$4:$F$11,2,FALSE)</f>
        <v>#N/A</v>
      </c>
      <c r="AD559" s="9"/>
      <c r="AE559" s="9"/>
      <c r="AF559" s="9"/>
      <c r="AG559" s="12"/>
    </row>
    <row r="560" spans="1:33" x14ac:dyDescent="0.25">
      <c r="A560" s="26"/>
      <c r="B560" s="3" t="e">
        <f>VLOOKUP(A560,LOCALIDAD!$A$3:$C$22,3,FALSE)</f>
        <v>#N/A</v>
      </c>
      <c r="C560" s="9"/>
      <c r="D560" s="37">
        <f t="shared" si="16"/>
        <v>0</v>
      </c>
      <c r="E560" s="33" t="str">
        <f>IFERROR(VLOOKUP(C560,RUBROS!A:B,2,FALSE),"")</f>
        <v/>
      </c>
      <c r="F560" s="33" t="str">
        <f>IFERROR(VLOOKUP(C560,RUBROS!A:E,5,FALSE),"")</f>
        <v/>
      </c>
      <c r="G560" s="9"/>
      <c r="H560" s="33" t="str">
        <f>IFERROR(VLOOKUP(G560,CONTRATISTAS!E:F,2,FALSE),"")</f>
        <v/>
      </c>
      <c r="I560" s="9"/>
      <c r="J560" s="4" t="e">
        <f>VLOOKUP(I560,TIPOS_CONTRATOS!$E$4:$F$19,2,FALSE)</f>
        <v>#N/A</v>
      </c>
      <c r="K560" s="9"/>
      <c r="L560" s="13"/>
      <c r="M560" s="9"/>
      <c r="N560" s="9"/>
      <c r="O560" s="10"/>
      <c r="P560" s="10"/>
      <c r="Q560" s="10"/>
      <c r="R560" s="10"/>
      <c r="S560" s="8"/>
      <c r="T560" s="8"/>
      <c r="U560" s="8"/>
      <c r="V560" s="9"/>
      <c r="W560" s="4" t="e">
        <f>VLOOKUP(V560,TIPOS_ANULACION!$D$5:$E$6,2,FALSE)</f>
        <v>#N/A</v>
      </c>
      <c r="X560" s="8"/>
      <c r="Y560" s="9"/>
      <c r="Z560" s="10"/>
      <c r="AA560" s="38">
        <f t="shared" si="17"/>
        <v>0</v>
      </c>
      <c r="AB560" s="9"/>
      <c r="AC560" s="4" t="e">
        <f>VLOOKUP(AB560,'ESTADOS ACTUALES CONTRATO'!$E$4:$F$11,2,FALSE)</f>
        <v>#N/A</v>
      </c>
      <c r="AD560" s="9"/>
      <c r="AE560" s="9"/>
      <c r="AF560" s="9"/>
      <c r="AG560" s="12"/>
    </row>
    <row r="561" spans="1:33" x14ac:dyDescent="0.25">
      <c r="A561" s="26"/>
      <c r="B561" s="3" t="e">
        <f>VLOOKUP(A561,LOCALIDAD!$A$3:$C$22,3,FALSE)</f>
        <v>#N/A</v>
      </c>
      <c r="C561" s="9"/>
      <c r="D561" s="37">
        <f t="shared" si="16"/>
        <v>0</v>
      </c>
      <c r="E561" s="33" t="str">
        <f>IFERROR(VLOOKUP(C561,RUBROS!A:B,2,FALSE),"")</f>
        <v/>
      </c>
      <c r="F561" s="33" t="str">
        <f>IFERROR(VLOOKUP(C561,RUBROS!A:E,5,FALSE),"")</f>
        <v/>
      </c>
      <c r="G561" s="9"/>
      <c r="H561" s="33" t="str">
        <f>IFERROR(VLOOKUP(G561,CONTRATISTAS!E:F,2,FALSE),"")</f>
        <v/>
      </c>
      <c r="I561" s="9"/>
      <c r="J561" s="4" t="e">
        <f>VLOOKUP(I561,TIPOS_CONTRATOS!$E$4:$F$19,2,FALSE)</f>
        <v>#N/A</v>
      </c>
      <c r="K561" s="9"/>
      <c r="L561" s="13"/>
      <c r="M561" s="9"/>
      <c r="N561" s="9"/>
      <c r="O561" s="10"/>
      <c r="P561" s="10"/>
      <c r="Q561" s="10"/>
      <c r="R561" s="10"/>
      <c r="S561" s="8"/>
      <c r="T561" s="8"/>
      <c r="U561" s="8"/>
      <c r="V561" s="9"/>
      <c r="W561" s="4" t="e">
        <f>VLOOKUP(V561,TIPOS_ANULACION!$D$5:$E$6,2,FALSE)</f>
        <v>#N/A</v>
      </c>
      <c r="X561" s="8"/>
      <c r="Y561" s="9"/>
      <c r="Z561" s="10"/>
      <c r="AA561" s="38">
        <f t="shared" si="17"/>
        <v>0</v>
      </c>
      <c r="AB561" s="9"/>
      <c r="AC561" s="4" t="e">
        <f>VLOOKUP(AB561,'ESTADOS ACTUALES CONTRATO'!$E$4:$F$11,2,FALSE)</f>
        <v>#N/A</v>
      </c>
      <c r="AD561" s="9"/>
      <c r="AE561" s="9"/>
      <c r="AF561" s="9"/>
      <c r="AG561" s="12"/>
    </row>
    <row r="562" spans="1:33" x14ac:dyDescent="0.25">
      <c r="A562" s="26"/>
      <c r="B562" s="3" t="e">
        <f>VLOOKUP(A562,LOCALIDAD!$A$3:$C$22,3,FALSE)</f>
        <v>#N/A</v>
      </c>
      <c r="C562" s="9"/>
      <c r="D562" s="37">
        <f t="shared" si="16"/>
        <v>0</v>
      </c>
      <c r="E562" s="33" t="str">
        <f>IFERROR(VLOOKUP(C562,RUBROS!A:B,2,FALSE),"")</f>
        <v/>
      </c>
      <c r="F562" s="33" t="str">
        <f>IFERROR(VLOOKUP(C562,RUBROS!A:E,5,FALSE),"")</f>
        <v/>
      </c>
      <c r="G562" s="9"/>
      <c r="H562" s="33" t="str">
        <f>IFERROR(VLOOKUP(G562,CONTRATISTAS!E:F,2,FALSE),"")</f>
        <v/>
      </c>
      <c r="I562" s="9"/>
      <c r="J562" s="4" t="e">
        <f>VLOOKUP(I562,TIPOS_CONTRATOS!$E$4:$F$19,2,FALSE)</f>
        <v>#N/A</v>
      </c>
      <c r="K562" s="9"/>
      <c r="L562" s="13"/>
      <c r="M562" s="9"/>
      <c r="N562" s="9"/>
      <c r="O562" s="10"/>
      <c r="P562" s="10"/>
      <c r="Q562" s="10"/>
      <c r="R562" s="10"/>
      <c r="S562" s="8"/>
      <c r="T562" s="8"/>
      <c r="U562" s="8"/>
      <c r="V562" s="9"/>
      <c r="W562" s="4" t="e">
        <f>VLOOKUP(V562,TIPOS_ANULACION!$D$5:$E$6,2,FALSE)</f>
        <v>#N/A</v>
      </c>
      <c r="X562" s="8"/>
      <c r="Y562" s="9"/>
      <c r="Z562" s="10"/>
      <c r="AA562" s="38">
        <f t="shared" si="17"/>
        <v>0</v>
      </c>
      <c r="AB562" s="9"/>
      <c r="AC562" s="4" t="e">
        <f>VLOOKUP(AB562,'ESTADOS ACTUALES CONTRATO'!$E$4:$F$11,2,FALSE)</f>
        <v>#N/A</v>
      </c>
      <c r="AD562" s="9"/>
      <c r="AE562" s="9"/>
      <c r="AF562" s="9"/>
      <c r="AG562" s="12"/>
    </row>
    <row r="563" spans="1:33" x14ac:dyDescent="0.25">
      <c r="A563" s="26"/>
      <c r="B563" s="3" t="e">
        <f>VLOOKUP(A563,LOCALIDAD!$A$3:$C$22,3,FALSE)</f>
        <v>#N/A</v>
      </c>
      <c r="C563" s="9"/>
      <c r="D563" s="37">
        <f t="shared" si="16"/>
        <v>0</v>
      </c>
      <c r="E563" s="33" t="str">
        <f>IFERROR(VLOOKUP(C563,RUBROS!A:B,2,FALSE),"")</f>
        <v/>
      </c>
      <c r="F563" s="33" t="str">
        <f>IFERROR(VLOOKUP(C563,RUBROS!A:E,5,FALSE),"")</f>
        <v/>
      </c>
      <c r="G563" s="9"/>
      <c r="H563" s="33" t="str">
        <f>IFERROR(VLOOKUP(G563,CONTRATISTAS!E:F,2,FALSE),"")</f>
        <v/>
      </c>
      <c r="I563" s="9"/>
      <c r="J563" s="4" t="e">
        <f>VLOOKUP(I563,TIPOS_CONTRATOS!$E$4:$F$19,2,FALSE)</f>
        <v>#N/A</v>
      </c>
      <c r="K563" s="9"/>
      <c r="L563" s="13"/>
      <c r="M563" s="9"/>
      <c r="N563" s="9"/>
      <c r="O563" s="10"/>
      <c r="P563" s="10"/>
      <c r="Q563" s="10"/>
      <c r="R563" s="10"/>
      <c r="S563" s="8"/>
      <c r="T563" s="8"/>
      <c r="U563" s="8"/>
      <c r="V563" s="9"/>
      <c r="W563" s="4" t="e">
        <f>VLOOKUP(V563,TIPOS_ANULACION!$D$5:$E$6,2,FALSE)</f>
        <v>#N/A</v>
      </c>
      <c r="X563" s="8"/>
      <c r="Y563" s="9"/>
      <c r="Z563" s="10"/>
      <c r="AA563" s="38">
        <f t="shared" si="17"/>
        <v>0</v>
      </c>
      <c r="AB563" s="9"/>
      <c r="AC563" s="4" t="e">
        <f>VLOOKUP(AB563,'ESTADOS ACTUALES CONTRATO'!$E$4:$F$11,2,FALSE)</f>
        <v>#N/A</v>
      </c>
      <c r="AD563" s="9"/>
      <c r="AE563" s="9"/>
      <c r="AF563" s="9"/>
      <c r="AG563" s="12"/>
    </row>
    <row r="564" spans="1:33" x14ac:dyDescent="0.25">
      <c r="A564" s="26"/>
      <c r="B564" s="3" t="e">
        <f>VLOOKUP(A564,LOCALIDAD!$A$3:$C$22,3,FALSE)</f>
        <v>#N/A</v>
      </c>
      <c r="C564" s="9"/>
      <c r="D564" s="37">
        <f t="shared" si="16"/>
        <v>0</v>
      </c>
      <c r="E564" s="33" t="str">
        <f>IFERROR(VLOOKUP(C564,RUBROS!A:B,2,FALSE),"")</f>
        <v/>
      </c>
      <c r="F564" s="33" t="str">
        <f>IFERROR(VLOOKUP(C564,RUBROS!A:E,5,FALSE),"")</f>
        <v/>
      </c>
      <c r="G564" s="9"/>
      <c r="H564" s="33" t="str">
        <f>IFERROR(VLOOKUP(G564,CONTRATISTAS!E:F,2,FALSE),"")</f>
        <v/>
      </c>
      <c r="I564" s="9"/>
      <c r="J564" s="4" t="e">
        <f>VLOOKUP(I564,TIPOS_CONTRATOS!$E$4:$F$19,2,FALSE)</f>
        <v>#N/A</v>
      </c>
      <c r="K564" s="9"/>
      <c r="L564" s="13"/>
      <c r="M564" s="9"/>
      <c r="N564" s="9"/>
      <c r="O564" s="10"/>
      <c r="P564" s="10"/>
      <c r="Q564" s="10"/>
      <c r="R564" s="10"/>
      <c r="S564" s="8"/>
      <c r="T564" s="8"/>
      <c r="U564" s="8"/>
      <c r="V564" s="9"/>
      <c r="W564" s="4" t="e">
        <f>VLOOKUP(V564,TIPOS_ANULACION!$D$5:$E$6,2,FALSE)</f>
        <v>#N/A</v>
      </c>
      <c r="X564" s="8"/>
      <c r="Y564" s="9"/>
      <c r="Z564" s="10"/>
      <c r="AA564" s="38">
        <f t="shared" si="17"/>
        <v>0</v>
      </c>
      <c r="AB564" s="9"/>
      <c r="AC564" s="4" t="e">
        <f>VLOOKUP(AB564,'ESTADOS ACTUALES CONTRATO'!$E$4:$F$11,2,FALSE)</f>
        <v>#N/A</v>
      </c>
      <c r="AD564" s="9"/>
      <c r="AE564" s="9"/>
      <c r="AF564" s="9"/>
      <c r="AG564" s="12"/>
    </row>
    <row r="565" spans="1:33" x14ac:dyDescent="0.25">
      <c r="A565" s="26"/>
      <c r="B565" s="3" t="e">
        <f>VLOOKUP(A565,LOCALIDAD!$A$3:$C$22,3,FALSE)</f>
        <v>#N/A</v>
      </c>
      <c r="C565" s="9"/>
      <c r="D565" s="37">
        <f t="shared" si="16"/>
        <v>0</v>
      </c>
      <c r="E565" s="33" t="str">
        <f>IFERROR(VLOOKUP(C565,RUBROS!A:B,2,FALSE),"")</f>
        <v/>
      </c>
      <c r="F565" s="33" t="str">
        <f>IFERROR(VLOOKUP(C565,RUBROS!A:E,5,FALSE),"")</f>
        <v/>
      </c>
      <c r="G565" s="9"/>
      <c r="H565" s="33" t="str">
        <f>IFERROR(VLOOKUP(G565,CONTRATISTAS!E:F,2,FALSE),"")</f>
        <v/>
      </c>
      <c r="I565" s="9"/>
      <c r="J565" s="4" t="e">
        <f>VLOOKUP(I565,TIPOS_CONTRATOS!$E$4:$F$19,2,FALSE)</f>
        <v>#N/A</v>
      </c>
      <c r="K565" s="9"/>
      <c r="L565" s="13"/>
      <c r="M565" s="9"/>
      <c r="N565" s="9"/>
      <c r="O565" s="10"/>
      <c r="P565" s="10"/>
      <c r="Q565" s="10"/>
      <c r="R565" s="10"/>
      <c r="S565" s="8"/>
      <c r="T565" s="8"/>
      <c r="U565" s="8"/>
      <c r="V565" s="9"/>
      <c r="W565" s="4" t="e">
        <f>VLOOKUP(V565,TIPOS_ANULACION!$D$5:$E$6,2,FALSE)</f>
        <v>#N/A</v>
      </c>
      <c r="X565" s="8"/>
      <c r="Y565" s="9"/>
      <c r="Z565" s="10"/>
      <c r="AA565" s="38">
        <f t="shared" si="17"/>
        <v>0</v>
      </c>
      <c r="AB565" s="9"/>
      <c r="AC565" s="4" t="e">
        <f>VLOOKUP(AB565,'ESTADOS ACTUALES CONTRATO'!$E$4:$F$11,2,FALSE)</f>
        <v>#N/A</v>
      </c>
      <c r="AD565" s="9"/>
      <c r="AE565" s="9"/>
      <c r="AF565" s="9"/>
      <c r="AG565" s="12"/>
    </row>
    <row r="566" spans="1:33" x14ac:dyDescent="0.25">
      <c r="A566" s="26"/>
      <c r="B566" s="3" t="e">
        <f>VLOOKUP(A566,LOCALIDAD!$A$3:$C$22,3,FALSE)</f>
        <v>#N/A</v>
      </c>
      <c r="C566" s="9"/>
      <c r="D566" s="37">
        <f t="shared" si="16"/>
        <v>0</v>
      </c>
      <c r="E566" s="33" t="str">
        <f>IFERROR(VLOOKUP(C566,RUBROS!A:B,2,FALSE),"")</f>
        <v/>
      </c>
      <c r="F566" s="33" t="str">
        <f>IFERROR(VLOOKUP(C566,RUBROS!A:E,5,FALSE),"")</f>
        <v/>
      </c>
      <c r="G566" s="9"/>
      <c r="H566" s="33" t="str">
        <f>IFERROR(VLOOKUP(G566,CONTRATISTAS!E:F,2,FALSE),"")</f>
        <v/>
      </c>
      <c r="I566" s="9"/>
      <c r="J566" s="4" t="e">
        <f>VLOOKUP(I566,TIPOS_CONTRATOS!$E$4:$F$19,2,FALSE)</f>
        <v>#N/A</v>
      </c>
      <c r="K566" s="9"/>
      <c r="L566" s="13"/>
      <c r="M566" s="9"/>
      <c r="N566" s="9"/>
      <c r="O566" s="10"/>
      <c r="P566" s="10"/>
      <c r="Q566" s="10"/>
      <c r="R566" s="10"/>
      <c r="S566" s="8"/>
      <c r="T566" s="8"/>
      <c r="U566" s="8"/>
      <c r="V566" s="9"/>
      <c r="W566" s="4" t="e">
        <f>VLOOKUP(V566,TIPOS_ANULACION!$D$5:$E$6,2,FALSE)</f>
        <v>#N/A</v>
      </c>
      <c r="X566" s="8"/>
      <c r="Y566" s="9"/>
      <c r="Z566" s="10"/>
      <c r="AA566" s="38">
        <f t="shared" si="17"/>
        <v>0</v>
      </c>
      <c r="AB566" s="9"/>
      <c r="AC566" s="4" t="e">
        <f>VLOOKUP(AB566,'ESTADOS ACTUALES CONTRATO'!$E$4:$F$11,2,FALSE)</f>
        <v>#N/A</v>
      </c>
      <c r="AD566" s="9"/>
      <c r="AE566" s="9"/>
      <c r="AF566" s="9"/>
      <c r="AG566" s="12"/>
    </row>
    <row r="567" spans="1:33" x14ac:dyDescent="0.25">
      <c r="A567" s="26"/>
      <c r="B567" s="3" t="e">
        <f>VLOOKUP(A567,LOCALIDAD!$A$3:$C$22,3,FALSE)</f>
        <v>#N/A</v>
      </c>
      <c r="C567" s="9"/>
      <c r="D567" s="37">
        <f t="shared" si="16"/>
        <v>0</v>
      </c>
      <c r="E567" s="33" t="str">
        <f>IFERROR(VLOOKUP(C567,RUBROS!A:B,2,FALSE),"")</f>
        <v/>
      </c>
      <c r="F567" s="33" t="str">
        <f>IFERROR(VLOOKUP(C567,RUBROS!A:E,5,FALSE),"")</f>
        <v/>
      </c>
      <c r="G567" s="9"/>
      <c r="H567" s="33" t="str">
        <f>IFERROR(VLOOKUP(G567,CONTRATISTAS!E:F,2,FALSE),"")</f>
        <v/>
      </c>
      <c r="I567" s="9"/>
      <c r="J567" s="4" t="e">
        <f>VLOOKUP(I567,TIPOS_CONTRATOS!$E$4:$F$19,2,FALSE)</f>
        <v>#N/A</v>
      </c>
      <c r="K567" s="9"/>
      <c r="L567" s="13"/>
      <c r="M567" s="9"/>
      <c r="N567" s="9"/>
      <c r="O567" s="10"/>
      <c r="P567" s="10"/>
      <c r="Q567" s="10"/>
      <c r="R567" s="10"/>
      <c r="S567" s="8"/>
      <c r="T567" s="8"/>
      <c r="U567" s="8"/>
      <c r="V567" s="9"/>
      <c r="W567" s="4" t="e">
        <f>VLOOKUP(V567,TIPOS_ANULACION!$D$5:$E$6,2,FALSE)</f>
        <v>#N/A</v>
      </c>
      <c r="X567" s="8"/>
      <c r="Y567" s="9"/>
      <c r="Z567" s="10"/>
      <c r="AA567" s="38">
        <f t="shared" si="17"/>
        <v>0</v>
      </c>
      <c r="AB567" s="9"/>
      <c r="AC567" s="4" t="e">
        <f>VLOOKUP(AB567,'ESTADOS ACTUALES CONTRATO'!$E$4:$F$11,2,FALSE)</f>
        <v>#N/A</v>
      </c>
      <c r="AD567" s="9"/>
      <c r="AE567" s="9"/>
      <c r="AF567" s="9"/>
      <c r="AG567" s="12"/>
    </row>
    <row r="568" spans="1:33" x14ac:dyDescent="0.25">
      <c r="A568" s="26"/>
      <c r="B568" s="3" t="e">
        <f>VLOOKUP(A568,LOCALIDAD!$A$3:$C$22,3,FALSE)</f>
        <v>#N/A</v>
      </c>
      <c r="C568" s="9"/>
      <c r="D568" s="37">
        <f t="shared" si="16"/>
        <v>0</v>
      </c>
      <c r="E568" s="33" t="str">
        <f>IFERROR(VLOOKUP(C568,RUBROS!A:B,2,FALSE),"")</f>
        <v/>
      </c>
      <c r="F568" s="33" t="str">
        <f>IFERROR(VLOOKUP(C568,RUBROS!A:E,5,FALSE),"")</f>
        <v/>
      </c>
      <c r="G568" s="9"/>
      <c r="H568" s="33" t="str">
        <f>IFERROR(VLOOKUP(G568,CONTRATISTAS!E:F,2,FALSE),"")</f>
        <v/>
      </c>
      <c r="I568" s="9"/>
      <c r="J568" s="4" t="e">
        <f>VLOOKUP(I568,TIPOS_CONTRATOS!$E$4:$F$19,2,FALSE)</f>
        <v>#N/A</v>
      </c>
      <c r="K568" s="9"/>
      <c r="L568" s="13"/>
      <c r="M568" s="9"/>
      <c r="N568" s="9"/>
      <c r="O568" s="10"/>
      <c r="P568" s="10"/>
      <c r="Q568" s="10"/>
      <c r="R568" s="10"/>
      <c r="S568" s="8"/>
      <c r="T568" s="8"/>
      <c r="U568" s="8"/>
      <c r="V568" s="9"/>
      <c r="W568" s="4" t="e">
        <f>VLOOKUP(V568,TIPOS_ANULACION!$D$5:$E$6,2,FALSE)</f>
        <v>#N/A</v>
      </c>
      <c r="X568" s="8"/>
      <c r="Y568" s="9"/>
      <c r="Z568" s="10"/>
      <c r="AA568" s="38">
        <f t="shared" si="17"/>
        <v>0</v>
      </c>
      <c r="AB568" s="9"/>
      <c r="AC568" s="4" t="e">
        <f>VLOOKUP(AB568,'ESTADOS ACTUALES CONTRATO'!$E$4:$F$11,2,FALSE)</f>
        <v>#N/A</v>
      </c>
      <c r="AD568" s="9"/>
      <c r="AE568" s="9"/>
      <c r="AF568" s="9"/>
      <c r="AG568" s="12"/>
    </row>
    <row r="569" spans="1:33" x14ac:dyDescent="0.25">
      <c r="A569" s="26"/>
      <c r="B569" s="3" t="e">
        <f>VLOOKUP(A569,LOCALIDAD!$A$3:$C$22,3,FALSE)</f>
        <v>#N/A</v>
      </c>
      <c r="C569" s="9"/>
      <c r="D569" s="37">
        <f t="shared" si="16"/>
        <v>0</v>
      </c>
      <c r="E569" s="33" t="str">
        <f>IFERROR(VLOOKUP(C569,RUBROS!A:B,2,FALSE),"")</f>
        <v/>
      </c>
      <c r="F569" s="33" t="str">
        <f>IFERROR(VLOOKUP(C569,RUBROS!A:E,5,FALSE),"")</f>
        <v/>
      </c>
      <c r="G569" s="9"/>
      <c r="H569" s="33" t="str">
        <f>IFERROR(VLOOKUP(G569,CONTRATISTAS!E:F,2,FALSE),"")</f>
        <v/>
      </c>
      <c r="I569" s="9"/>
      <c r="J569" s="4" t="e">
        <f>VLOOKUP(I569,TIPOS_CONTRATOS!$E$4:$F$19,2,FALSE)</f>
        <v>#N/A</v>
      </c>
      <c r="K569" s="9"/>
      <c r="L569" s="13"/>
      <c r="M569" s="9"/>
      <c r="N569" s="9"/>
      <c r="O569" s="10"/>
      <c r="P569" s="10"/>
      <c r="Q569" s="10"/>
      <c r="R569" s="10"/>
      <c r="S569" s="8"/>
      <c r="T569" s="8"/>
      <c r="U569" s="8"/>
      <c r="V569" s="9"/>
      <c r="W569" s="4" t="e">
        <f>VLOOKUP(V569,TIPOS_ANULACION!$D$5:$E$6,2,FALSE)</f>
        <v>#N/A</v>
      </c>
      <c r="X569" s="8"/>
      <c r="Y569" s="9"/>
      <c r="Z569" s="10"/>
      <c r="AA569" s="38">
        <f t="shared" si="17"/>
        <v>0</v>
      </c>
      <c r="AB569" s="9"/>
      <c r="AC569" s="4" t="e">
        <f>VLOOKUP(AB569,'ESTADOS ACTUALES CONTRATO'!$E$4:$F$11,2,FALSE)</f>
        <v>#N/A</v>
      </c>
      <c r="AD569" s="9"/>
      <c r="AE569" s="9"/>
      <c r="AF569" s="9"/>
      <c r="AG569" s="12"/>
    </row>
    <row r="570" spans="1:33" x14ac:dyDescent="0.25">
      <c r="A570" s="26"/>
      <c r="B570" s="3" t="e">
        <f>VLOOKUP(A570,LOCALIDAD!$A$3:$C$22,3,FALSE)</f>
        <v>#N/A</v>
      </c>
      <c r="C570" s="9"/>
      <c r="D570" s="37">
        <f t="shared" si="16"/>
        <v>0</v>
      </c>
      <c r="E570" s="33" t="str">
        <f>IFERROR(VLOOKUP(C570,RUBROS!A:B,2,FALSE),"")</f>
        <v/>
      </c>
      <c r="F570" s="33" t="str">
        <f>IFERROR(VLOOKUP(C570,RUBROS!A:E,5,FALSE),"")</f>
        <v/>
      </c>
      <c r="G570" s="9"/>
      <c r="H570" s="33" t="str">
        <f>IFERROR(VLOOKUP(G570,CONTRATISTAS!E:F,2,FALSE),"")</f>
        <v/>
      </c>
      <c r="I570" s="9"/>
      <c r="J570" s="4" t="e">
        <f>VLOOKUP(I570,TIPOS_CONTRATOS!$E$4:$F$19,2,FALSE)</f>
        <v>#N/A</v>
      </c>
      <c r="K570" s="9"/>
      <c r="L570" s="13"/>
      <c r="M570" s="9"/>
      <c r="N570" s="9"/>
      <c r="O570" s="10"/>
      <c r="P570" s="10"/>
      <c r="Q570" s="10"/>
      <c r="R570" s="10"/>
      <c r="S570" s="8"/>
      <c r="T570" s="8"/>
      <c r="U570" s="8"/>
      <c r="V570" s="9"/>
      <c r="W570" s="4" t="e">
        <f>VLOOKUP(V570,TIPOS_ANULACION!$D$5:$E$6,2,FALSE)</f>
        <v>#N/A</v>
      </c>
      <c r="X570" s="8"/>
      <c r="Y570" s="9"/>
      <c r="Z570" s="10"/>
      <c r="AA570" s="38">
        <f t="shared" si="17"/>
        <v>0</v>
      </c>
      <c r="AB570" s="9"/>
      <c r="AC570" s="4" t="e">
        <f>VLOOKUP(AB570,'ESTADOS ACTUALES CONTRATO'!$E$4:$F$11,2,FALSE)</f>
        <v>#N/A</v>
      </c>
      <c r="AD570" s="9"/>
      <c r="AE570" s="9"/>
      <c r="AF570" s="9"/>
      <c r="AG570" s="12"/>
    </row>
    <row r="571" spans="1:33" x14ac:dyDescent="0.25">
      <c r="A571" s="26"/>
      <c r="B571" s="3" t="e">
        <f>VLOOKUP(A571,LOCALIDAD!$A$3:$C$22,3,FALSE)</f>
        <v>#N/A</v>
      </c>
      <c r="C571" s="9"/>
      <c r="D571" s="37">
        <f t="shared" si="16"/>
        <v>0</v>
      </c>
      <c r="E571" s="33" t="str">
        <f>IFERROR(VLOOKUP(C571,RUBROS!A:B,2,FALSE),"")</f>
        <v/>
      </c>
      <c r="F571" s="33" t="str">
        <f>IFERROR(VLOOKUP(C571,RUBROS!A:E,5,FALSE),"")</f>
        <v/>
      </c>
      <c r="G571" s="9"/>
      <c r="H571" s="33" t="str">
        <f>IFERROR(VLOOKUP(G571,CONTRATISTAS!E:F,2,FALSE),"")</f>
        <v/>
      </c>
      <c r="I571" s="9"/>
      <c r="J571" s="4" t="e">
        <f>VLOOKUP(I571,TIPOS_CONTRATOS!$E$4:$F$19,2,FALSE)</f>
        <v>#N/A</v>
      </c>
      <c r="K571" s="9"/>
      <c r="L571" s="13"/>
      <c r="M571" s="9"/>
      <c r="N571" s="9"/>
      <c r="O571" s="10"/>
      <c r="P571" s="10"/>
      <c r="Q571" s="10"/>
      <c r="R571" s="10"/>
      <c r="S571" s="8"/>
      <c r="T571" s="8"/>
      <c r="U571" s="8"/>
      <c r="V571" s="9"/>
      <c r="W571" s="4" t="e">
        <f>VLOOKUP(V571,TIPOS_ANULACION!$D$5:$E$6,2,FALSE)</f>
        <v>#N/A</v>
      </c>
      <c r="X571" s="8"/>
      <c r="Y571" s="9"/>
      <c r="Z571" s="10"/>
      <c r="AA571" s="38">
        <f t="shared" si="17"/>
        <v>0</v>
      </c>
      <c r="AB571" s="9"/>
      <c r="AC571" s="4" t="e">
        <f>VLOOKUP(AB571,'ESTADOS ACTUALES CONTRATO'!$E$4:$F$11,2,FALSE)</f>
        <v>#N/A</v>
      </c>
      <c r="AD571" s="9"/>
      <c r="AE571" s="9"/>
      <c r="AF571" s="9"/>
      <c r="AG571" s="12"/>
    </row>
    <row r="572" spans="1:33" x14ac:dyDescent="0.25">
      <c r="A572" s="26"/>
      <c r="B572" s="3" t="e">
        <f>VLOOKUP(A572,LOCALIDAD!$A$3:$C$22,3,FALSE)</f>
        <v>#N/A</v>
      </c>
      <c r="C572" s="9"/>
      <c r="D572" s="37">
        <f t="shared" si="16"/>
        <v>0</v>
      </c>
      <c r="E572" s="33" t="str">
        <f>IFERROR(VLOOKUP(C572,RUBROS!A:B,2,FALSE),"")</f>
        <v/>
      </c>
      <c r="F572" s="33" t="str">
        <f>IFERROR(VLOOKUP(C572,RUBROS!A:E,5,FALSE),"")</f>
        <v/>
      </c>
      <c r="G572" s="9"/>
      <c r="H572" s="33" t="str">
        <f>IFERROR(VLOOKUP(G572,CONTRATISTAS!E:F,2,FALSE),"")</f>
        <v/>
      </c>
      <c r="I572" s="9"/>
      <c r="J572" s="4" t="e">
        <f>VLOOKUP(I572,TIPOS_CONTRATOS!$E$4:$F$19,2,FALSE)</f>
        <v>#N/A</v>
      </c>
      <c r="K572" s="9"/>
      <c r="L572" s="13"/>
      <c r="M572" s="9"/>
      <c r="N572" s="9"/>
      <c r="O572" s="10"/>
      <c r="P572" s="10"/>
      <c r="Q572" s="10"/>
      <c r="R572" s="10"/>
      <c r="S572" s="8"/>
      <c r="T572" s="8"/>
      <c r="U572" s="8"/>
      <c r="V572" s="9"/>
      <c r="W572" s="4" t="e">
        <f>VLOOKUP(V572,TIPOS_ANULACION!$D$5:$E$6,2,FALSE)</f>
        <v>#N/A</v>
      </c>
      <c r="X572" s="8"/>
      <c r="Y572" s="9"/>
      <c r="Z572" s="10"/>
      <c r="AA572" s="38">
        <f t="shared" si="17"/>
        <v>0</v>
      </c>
      <c r="AB572" s="9"/>
      <c r="AC572" s="4" t="e">
        <f>VLOOKUP(AB572,'ESTADOS ACTUALES CONTRATO'!$E$4:$F$11,2,FALSE)</f>
        <v>#N/A</v>
      </c>
      <c r="AD572" s="9"/>
      <c r="AE572" s="9"/>
      <c r="AF572" s="9"/>
      <c r="AG572" s="12"/>
    </row>
    <row r="573" spans="1:33" x14ac:dyDescent="0.25">
      <c r="A573" s="26"/>
      <c r="B573" s="3" t="e">
        <f>VLOOKUP(A573,LOCALIDAD!$A$3:$C$22,3,FALSE)</f>
        <v>#N/A</v>
      </c>
      <c r="C573" s="9"/>
      <c r="D573" s="37">
        <f t="shared" si="16"/>
        <v>0</v>
      </c>
      <c r="E573" s="33" t="str">
        <f>IFERROR(VLOOKUP(C573,RUBROS!A:B,2,FALSE),"")</f>
        <v/>
      </c>
      <c r="F573" s="33" t="str">
        <f>IFERROR(VLOOKUP(C573,RUBROS!A:E,5,FALSE),"")</f>
        <v/>
      </c>
      <c r="G573" s="9"/>
      <c r="H573" s="33" t="str">
        <f>IFERROR(VLOOKUP(G573,CONTRATISTAS!E:F,2,FALSE),"")</f>
        <v/>
      </c>
      <c r="I573" s="9"/>
      <c r="J573" s="4" t="e">
        <f>VLOOKUP(I573,TIPOS_CONTRATOS!$E$4:$F$19,2,FALSE)</f>
        <v>#N/A</v>
      </c>
      <c r="K573" s="9"/>
      <c r="L573" s="13"/>
      <c r="M573" s="9"/>
      <c r="N573" s="9"/>
      <c r="O573" s="10"/>
      <c r="P573" s="10"/>
      <c r="Q573" s="10"/>
      <c r="R573" s="10"/>
      <c r="S573" s="8"/>
      <c r="T573" s="8"/>
      <c r="U573" s="8"/>
      <c r="V573" s="9"/>
      <c r="W573" s="4" t="e">
        <f>VLOOKUP(V573,TIPOS_ANULACION!$D$5:$E$6,2,FALSE)</f>
        <v>#N/A</v>
      </c>
      <c r="X573" s="8"/>
      <c r="Y573" s="9"/>
      <c r="Z573" s="10"/>
      <c r="AA573" s="38">
        <f t="shared" si="17"/>
        <v>0</v>
      </c>
      <c r="AB573" s="9"/>
      <c r="AC573" s="4" t="e">
        <f>VLOOKUP(AB573,'ESTADOS ACTUALES CONTRATO'!$E$4:$F$11,2,FALSE)</f>
        <v>#N/A</v>
      </c>
      <c r="AD573" s="9"/>
      <c r="AE573" s="9"/>
      <c r="AF573" s="9"/>
      <c r="AG573" s="12"/>
    </row>
    <row r="574" spans="1:33" x14ac:dyDescent="0.25">
      <c r="A574" s="26"/>
      <c r="B574" s="3" t="e">
        <f>VLOOKUP(A574,LOCALIDAD!$A$3:$C$22,3,FALSE)</f>
        <v>#N/A</v>
      </c>
      <c r="C574" s="9"/>
      <c r="D574" s="37">
        <f t="shared" si="16"/>
        <v>0</v>
      </c>
      <c r="E574" s="33" t="str">
        <f>IFERROR(VLOOKUP(C574,RUBROS!A:B,2,FALSE),"")</f>
        <v/>
      </c>
      <c r="F574" s="33" t="str">
        <f>IFERROR(VLOOKUP(C574,RUBROS!A:E,5,FALSE),"")</f>
        <v/>
      </c>
      <c r="G574" s="9"/>
      <c r="H574" s="33" t="str">
        <f>IFERROR(VLOOKUP(G574,CONTRATISTAS!E:F,2,FALSE),"")</f>
        <v/>
      </c>
      <c r="I574" s="9"/>
      <c r="J574" s="4" t="e">
        <f>VLOOKUP(I574,TIPOS_CONTRATOS!$E$4:$F$19,2,FALSE)</f>
        <v>#N/A</v>
      </c>
      <c r="K574" s="9"/>
      <c r="L574" s="13"/>
      <c r="M574" s="9"/>
      <c r="N574" s="9"/>
      <c r="O574" s="10"/>
      <c r="P574" s="10"/>
      <c r="Q574" s="10"/>
      <c r="R574" s="10"/>
      <c r="S574" s="8"/>
      <c r="T574" s="8"/>
      <c r="U574" s="8"/>
      <c r="V574" s="9"/>
      <c r="W574" s="4" t="e">
        <f>VLOOKUP(V574,TIPOS_ANULACION!$D$5:$E$6,2,FALSE)</f>
        <v>#N/A</v>
      </c>
      <c r="X574" s="8"/>
      <c r="Y574" s="9"/>
      <c r="Z574" s="10"/>
      <c r="AA574" s="38">
        <f t="shared" si="17"/>
        <v>0</v>
      </c>
      <c r="AB574" s="9"/>
      <c r="AC574" s="4" t="e">
        <f>VLOOKUP(AB574,'ESTADOS ACTUALES CONTRATO'!$E$4:$F$11,2,FALSE)</f>
        <v>#N/A</v>
      </c>
      <c r="AD574" s="9"/>
      <c r="AE574" s="9"/>
      <c r="AF574" s="9"/>
      <c r="AG574" s="12"/>
    </row>
    <row r="575" spans="1:33" x14ac:dyDescent="0.25">
      <c r="A575" s="26"/>
      <c r="B575" s="3" t="e">
        <f>VLOOKUP(A575,LOCALIDAD!$A$3:$C$22,3,FALSE)</f>
        <v>#N/A</v>
      </c>
      <c r="C575" s="9"/>
      <c r="D575" s="37">
        <f t="shared" si="16"/>
        <v>0</v>
      </c>
      <c r="E575" s="33" t="str">
        <f>IFERROR(VLOOKUP(C575,RUBROS!A:B,2,FALSE),"")</f>
        <v/>
      </c>
      <c r="F575" s="33" t="str">
        <f>IFERROR(VLOOKUP(C575,RUBROS!A:E,5,FALSE),"")</f>
        <v/>
      </c>
      <c r="G575" s="9"/>
      <c r="H575" s="33" t="str">
        <f>IFERROR(VLOOKUP(G575,CONTRATISTAS!E:F,2,FALSE),"")</f>
        <v/>
      </c>
      <c r="I575" s="9"/>
      <c r="J575" s="4" t="e">
        <f>VLOOKUP(I575,TIPOS_CONTRATOS!$E$4:$F$19,2,FALSE)</f>
        <v>#N/A</v>
      </c>
      <c r="K575" s="9"/>
      <c r="L575" s="13"/>
      <c r="M575" s="9"/>
      <c r="N575" s="9"/>
      <c r="O575" s="10"/>
      <c r="P575" s="10"/>
      <c r="Q575" s="10"/>
      <c r="R575" s="10"/>
      <c r="S575" s="8"/>
      <c r="T575" s="8"/>
      <c r="U575" s="8"/>
      <c r="V575" s="9"/>
      <c r="W575" s="4" t="e">
        <f>VLOOKUP(V575,TIPOS_ANULACION!$D$5:$E$6,2,FALSE)</f>
        <v>#N/A</v>
      </c>
      <c r="X575" s="8"/>
      <c r="Y575" s="9"/>
      <c r="Z575" s="10"/>
      <c r="AA575" s="38">
        <f t="shared" si="17"/>
        <v>0</v>
      </c>
      <c r="AB575" s="9"/>
      <c r="AC575" s="4" t="e">
        <f>VLOOKUP(AB575,'ESTADOS ACTUALES CONTRATO'!$E$4:$F$11,2,FALSE)</f>
        <v>#N/A</v>
      </c>
      <c r="AD575" s="9"/>
      <c r="AE575" s="9"/>
      <c r="AF575" s="9"/>
      <c r="AG575" s="12"/>
    </row>
    <row r="576" spans="1:33" x14ac:dyDescent="0.25">
      <c r="A576" s="26"/>
      <c r="B576" s="3" t="e">
        <f>VLOOKUP(A576,LOCALIDAD!$A$3:$C$22,3,FALSE)</f>
        <v>#N/A</v>
      </c>
      <c r="C576" s="9"/>
      <c r="D576" s="37">
        <f t="shared" si="16"/>
        <v>0</v>
      </c>
      <c r="E576" s="33" t="str">
        <f>IFERROR(VLOOKUP(C576,RUBROS!A:B,2,FALSE),"")</f>
        <v/>
      </c>
      <c r="F576" s="33" t="str">
        <f>IFERROR(VLOOKUP(C576,RUBROS!A:E,5,FALSE),"")</f>
        <v/>
      </c>
      <c r="G576" s="9"/>
      <c r="H576" s="33" t="str">
        <f>IFERROR(VLOOKUP(G576,CONTRATISTAS!E:F,2,FALSE),"")</f>
        <v/>
      </c>
      <c r="I576" s="9"/>
      <c r="J576" s="4" t="e">
        <f>VLOOKUP(I576,TIPOS_CONTRATOS!$E$4:$F$19,2,FALSE)</f>
        <v>#N/A</v>
      </c>
      <c r="K576" s="9"/>
      <c r="L576" s="13"/>
      <c r="M576" s="9"/>
      <c r="N576" s="9"/>
      <c r="O576" s="10"/>
      <c r="P576" s="10"/>
      <c r="Q576" s="10"/>
      <c r="R576" s="10"/>
      <c r="S576" s="8"/>
      <c r="T576" s="8"/>
      <c r="U576" s="8"/>
      <c r="V576" s="9"/>
      <c r="W576" s="4" t="e">
        <f>VLOOKUP(V576,TIPOS_ANULACION!$D$5:$E$6,2,FALSE)</f>
        <v>#N/A</v>
      </c>
      <c r="X576" s="8"/>
      <c r="Y576" s="9"/>
      <c r="Z576" s="10"/>
      <c r="AA576" s="38">
        <f t="shared" si="17"/>
        <v>0</v>
      </c>
      <c r="AB576" s="9"/>
      <c r="AC576" s="4" t="e">
        <f>VLOOKUP(AB576,'ESTADOS ACTUALES CONTRATO'!$E$4:$F$11,2,FALSE)</f>
        <v>#N/A</v>
      </c>
      <c r="AD576" s="9"/>
      <c r="AE576" s="9"/>
      <c r="AF576" s="9"/>
      <c r="AG576" s="12"/>
    </row>
    <row r="577" spans="1:33" x14ac:dyDescent="0.25">
      <c r="A577" s="26"/>
      <c r="B577" s="3" t="e">
        <f>VLOOKUP(A577,LOCALIDAD!$A$3:$C$22,3,FALSE)</f>
        <v>#N/A</v>
      </c>
      <c r="C577" s="9"/>
      <c r="D577" s="37">
        <f t="shared" si="16"/>
        <v>0</v>
      </c>
      <c r="E577" s="33" t="str">
        <f>IFERROR(VLOOKUP(C577,RUBROS!A:B,2,FALSE),"")</f>
        <v/>
      </c>
      <c r="F577" s="33" t="str">
        <f>IFERROR(VLOOKUP(C577,RUBROS!A:E,5,FALSE),"")</f>
        <v/>
      </c>
      <c r="G577" s="9"/>
      <c r="H577" s="33" t="str">
        <f>IFERROR(VLOOKUP(G577,CONTRATISTAS!E:F,2,FALSE),"")</f>
        <v/>
      </c>
      <c r="I577" s="9"/>
      <c r="J577" s="4" t="e">
        <f>VLOOKUP(I577,TIPOS_CONTRATOS!$E$4:$F$19,2,FALSE)</f>
        <v>#N/A</v>
      </c>
      <c r="K577" s="9"/>
      <c r="L577" s="13"/>
      <c r="M577" s="9"/>
      <c r="N577" s="9"/>
      <c r="O577" s="10"/>
      <c r="P577" s="10"/>
      <c r="Q577" s="10"/>
      <c r="R577" s="10"/>
      <c r="S577" s="8"/>
      <c r="T577" s="8"/>
      <c r="U577" s="8"/>
      <c r="V577" s="9"/>
      <c r="W577" s="4" t="e">
        <f>VLOOKUP(V577,TIPOS_ANULACION!$D$5:$E$6,2,FALSE)</f>
        <v>#N/A</v>
      </c>
      <c r="X577" s="8"/>
      <c r="Y577" s="9"/>
      <c r="Z577" s="10"/>
      <c r="AA577" s="38">
        <f t="shared" si="17"/>
        <v>0</v>
      </c>
      <c r="AB577" s="9"/>
      <c r="AC577" s="4" t="e">
        <f>VLOOKUP(AB577,'ESTADOS ACTUALES CONTRATO'!$E$4:$F$11,2,FALSE)</f>
        <v>#N/A</v>
      </c>
      <c r="AD577" s="9"/>
      <c r="AE577" s="9"/>
      <c r="AF577" s="9"/>
      <c r="AG577" s="12"/>
    </row>
    <row r="578" spans="1:33" x14ac:dyDescent="0.25">
      <c r="A578" s="26"/>
      <c r="B578" s="3" t="e">
        <f>VLOOKUP(A578,LOCALIDAD!$A$3:$C$22,3,FALSE)</f>
        <v>#N/A</v>
      </c>
      <c r="C578" s="9"/>
      <c r="D578" s="37">
        <f t="shared" si="16"/>
        <v>0</v>
      </c>
      <c r="E578" s="33" t="str">
        <f>IFERROR(VLOOKUP(C578,RUBROS!A:B,2,FALSE),"")</f>
        <v/>
      </c>
      <c r="F578" s="33" t="str">
        <f>IFERROR(VLOOKUP(C578,RUBROS!A:E,5,FALSE),"")</f>
        <v/>
      </c>
      <c r="G578" s="9"/>
      <c r="H578" s="33" t="str">
        <f>IFERROR(VLOOKUP(G578,CONTRATISTAS!E:F,2,FALSE),"")</f>
        <v/>
      </c>
      <c r="I578" s="9"/>
      <c r="J578" s="4" t="e">
        <f>VLOOKUP(I578,TIPOS_CONTRATOS!$E$4:$F$19,2,FALSE)</f>
        <v>#N/A</v>
      </c>
      <c r="K578" s="9"/>
      <c r="L578" s="13"/>
      <c r="M578" s="9"/>
      <c r="N578" s="9"/>
      <c r="O578" s="10"/>
      <c r="P578" s="10"/>
      <c r="Q578" s="10"/>
      <c r="R578" s="10"/>
      <c r="S578" s="8"/>
      <c r="T578" s="8"/>
      <c r="U578" s="8"/>
      <c r="V578" s="9"/>
      <c r="W578" s="4" t="e">
        <f>VLOOKUP(V578,TIPOS_ANULACION!$D$5:$E$6,2,FALSE)</f>
        <v>#N/A</v>
      </c>
      <c r="X578" s="8"/>
      <c r="Y578" s="9"/>
      <c r="Z578" s="10"/>
      <c r="AA578" s="38">
        <f t="shared" si="17"/>
        <v>0</v>
      </c>
      <c r="AB578" s="9"/>
      <c r="AC578" s="4" t="e">
        <f>VLOOKUP(AB578,'ESTADOS ACTUALES CONTRATO'!$E$4:$F$11,2,FALSE)</f>
        <v>#N/A</v>
      </c>
      <c r="AD578" s="9"/>
      <c r="AE578" s="9"/>
      <c r="AF578" s="9"/>
      <c r="AG578" s="12"/>
    </row>
    <row r="579" spans="1:33" x14ac:dyDescent="0.25">
      <c r="A579" s="26"/>
      <c r="B579" s="3" t="e">
        <f>VLOOKUP(A579,LOCALIDAD!$A$3:$C$22,3,FALSE)</f>
        <v>#N/A</v>
      </c>
      <c r="C579" s="9"/>
      <c r="D579" s="37">
        <f t="shared" si="16"/>
        <v>0</v>
      </c>
      <c r="E579" s="33" t="str">
        <f>IFERROR(VLOOKUP(C579,RUBROS!A:B,2,FALSE),"")</f>
        <v/>
      </c>
      <c r="F579" s="33" t="str">
        <f>IFERROR(VLOOKUP(C579,RUBROS!A:E,5,FALSE),"")</f>
        <v/>
      </c>
      <c r="G579" s="9"/>
      <c r="H579" s="33" t="str">
        <f>IFERROR(VLOOKUP(G579,CONTRATISTAS!E:F,2,FALSE),"")</f>
        <v/>
      </c>
      <c r="I579" s="9"/>
      <c r="J579" s="4" t="e">
        <f>VLOOKUP(I579,TIPOS_CONTRATOS!$E$4:$F$19,2,FALSE)</f>
        <v>#N/A</v>
      </c>
      <c r="K579" s="9"/>
      <c r="L579" s="13"/>
      <c r="M579" s="9"/>
      <c r="N579" s="9"/>
      <c r="O579" s="10"/>
      <c r="P579" s="10"/>
      <c r="Q579" s="10"/>
      <c r="R579" s="10"/>
      <c r="S579" s="8"/>
      <c r="T579" s="8"/>
      <c r="U579" s="8"/>
      <c r="V579" s="9"/>
      <c r="W579" s="4" t="e">
        <f>VLOOKUP(V579,TIPOS_ANULACION!$D$5:$E$6,2,FALSE)</f>
        <v>#N/A</v>
      </c>
      <c r="X579" s="8"/>
      <c r="Y579" s="9"/>
      <c r="Z579" s="10"/>
      <c r="AA579" s="38">
        <f t="shared" si="17"/>
        <v>0</v>
      </c>
      <c r="AB579" s="9"/>
      <c r="AC579" s="4" t="e">
        <f>VLOOKUP(AB579,'ESTADOS ACTUALES CONTRATO'!$E$4:$F$11,2,FALSE)</f>
        <v>#N/A</v>
      </c>
      <c r="AD579" s="9"/>
      <c r="AE579" s="9"/>
      <c r="AF579" s="9"/>
      <c r="AG579" s="12"/>
    </row>
    <row r="580" spans="1:33" x14ac:dyDescent="0.25">
      <c r="A580" s="26"/>
      <c r="B580" s="3" t="e">
        <f>VLOOKUP(A580,LOCALIDAD!$A$3:$C$22,3,FALSE)</f>
        <v>#N/A</v>
      </c>
      <c r="C580" s="9"/>
      <c r="D580" s="37">
        <f t="shared" si="16"/>
        <v>0</v>
      </c>
      <c r="E580" s="33" t="str">
        <f>IFERROR(VLOOKUP(C580,RUBROS!A:B,2,FALSE),"")</f>
        <v/>
      </c>
      <c r="F580" s="33" t="str">
        <f>IFERROR(VLOOKUP(C580,RUBROS!A:E,5,FALSE),"")</f>
        <v/>
      </c>
      <c r="G580" s="9"/>
      <c r="H580" s="33" t="str">
        <f>IFERROR(VLOOKUP(G580,CONTRATISTAS!E:F,2,FALSE),"")</f>
        <v/>
      </c>
      <c r="I580" s="9"/>
      <c r="J580" s="4" t="e">
        <f>VLOOKUP(I580,TIPOS_CONTRATOS!$E$4:$F$19,2,FALSE)</f>
        <v>#N/A</v>
      </c>
      <c r="K580" s="9"/>
      <c r="L580" s="13"/>
      <c r="M580" s="9"/>
      <c r="N580" s="9"/>
      <c r="O580" s="10"/>
      <c r="P580" s="10"/>
      <c r="Q580" s="10"/>
      <c r="R580" s="10"/>
      <c r="S580" s="8"/>
      <c r="T580" s="8"/>
      <c r="U580" s="8"/>
      <c r="V580" s="9"/>
      <c r="W580" s="4" t="e">
        <f>VLOOKUP(V580,TIPOS_ANULACION!$D$5:$E$6,2,FALSE)</f>
        <v>#N/A</v>
      </c>
      <c r="X580" s="8"/>
      <c r="Y580" s="9"/>
      <c r="Z580" s="10"/>
      <c r="AA580" s="38">
        <f t="shared" si="17"/>
        <v>0</v>
      </c>
      <c r="AB580" s="9"/>
      <c r="AC580" s="4" t="e">
        <f>VLOOKUP(AB580,'ESTADOS ACTUALES CONTRATO'!$E$4:$F$11,2,FALSE)</f>
        <v>#N/A</v>
      </c>
      <c r="AD580" s="9"/>
      <c r="AE580" s="9"/>
      <c r="AF580" s="9"/>
      <c r="AG580" s="12"/>
    </row>
    <row r="581" spans="1:33" x14ac:dyDescent="0.25">
      <c r="A581" s="26"/>
      <c r="B581" s="3" t="e">
        <f>VLOOKUP(A581,LOCALIDAD!$A$3:$C$22,3,FALSE)</f>
        <v>#N/A</v>
      </c>
      <c r="C581" s="9"/>
      <c r="D581" s="37">
        <f t="shared" si="16"/>
        <v>0</v>
      </c>
      <c r="E581" s="33" t="str">
        <f>IFERROR(VLOOKUP(C581,RUBROS!A:B,2,FALSE),"")</f>
        <v/>
      </c>
      <c r="F581" s="33" t="str">
        <f>IFERROR(VLOOKUP(C581,RUBROS!A:E,5,FALSE),"")</f>
        <v/>
      </c>
      <c r="G581" s="9"/>
      <c r="H581" s="33" t="str">
        <f>IFERROR(VLOOKUP(G581,CONTRATISTAS!E:F,2,FALSE),"")</f>
        <v/>
      </c>
      <c r="I581" s="9"/>
      <c r="J581" s="4" t="e">
        <f>VLOOKUP(I581,TIPOS_CONTRATOS!$E$4:$F$19,2,FALSE)</f>
        <v>#N/A</v>
      </c>
      <c r="K581" s="9"/>
      <c r="L581" s="13"/>
      <c r="M581" s="9"/>
      <c r="N581" s="9"/>
      <c r="O581" s="10"/>
      <c r="P581" s="10"/>
      <c r="Q581" s="10"/>
      <c r="R581" s="10"/>
      <c r="S581" s="8"/>
      <c r="T581" s="8"/>
      <c r="U581" s="8"/>
      <c r="V581" s="9"/>
      <c r="W581" s="4" t="e">
        <f>VLOOKUP(V581,TIPOS_ANULACION!$D$5:$E$6,2,FALSE)</f>
        <v>#N/A</v>
      </c>
      <c r="X581" s="8"/>
      <c r="Y581" s="9"/>
      <c r="Z581" s="10"/>
      <c r="AA581" s="38">
        <f t="shared" si="17"/>
        <v>0</v>
      </c>
      <c r="AB581" s="9"/>
      <c r="AC581" s="4" t="e">
        <f>VLOOKUP(AB581,'ESTADOS ACTUALES CONTRATO'!$E$4:$F$11,2,FALSE)</f>
        <v>#N/A</v>
      </c>
      <c r="AD581" s="9"/>
      <c r="AE581" s="9"/>
      <c r="AF581" s="9"/>
      <c r="AG581" s="12"/>
    </row>
    <row r="582" spans="1:33" x14ac:dyDescent="0.25">
      <c r="A582" s="26"/>
      <c r="B582" s="3" t="e">
        <f>VLOOKUP(A582,LOCALIDAD!$A$3:$C$22,3,FALSE)</f>
        <v>#N/A</v>
      </c>
      <c r="C582" s="9"/>
      <c r="D582" s="37">
        <f t="shared" si="16"/>
        <v>0</v>
      </c>
      <c r="E582" s="33" t="str">
        <f>IFERROR(VLOOKUP(C582,RUBROS!A:B,2,FALSE),"")</f>
        <v/>
      </c>
      <c r="F582" s="33" t="str">
        <f>IFERROR(VLOOKUP(C582,RUBROS!A:E,5,FALSE),"")</f>
        <v/>
      </c>
      <c r="G582" s="9"/>
      <c r="H582" s="33" t="str">
        <f>IFERROR(VLOOKUP(G582,CONTRATISTAS!E:F,2,FALSE),"")</f>
        <v/>
      </c>
      <c r="I582" s="9"/>
      <c r="J582" s="4" t="e">
        <f>VLOOKUP(I582,TIPOS_CONTRATOS!$E$4:$F$19,2,FALSE)</f>
        <v>#N/A</v>
      </c>
      <c r="K582" s="9"/>
      <c r="L582" s="13"/>
      <c r="M582" s="9"/>
      <c r="N582" s="9"/>
      <c r="O582" s="10"/>
      <c r="P582" s="10"/>
      <c r="Q582" s="10"/>
      <c r="R582" s="10"/>
      <c r="S582" s="8"/>
      <c r="T582" s="8"/>
      <c r="U582" s="8"/>
      <c r="V582" s="9"/>
      <c r="W582" s="4" t="e">
        <f>VLOOKUP(V582,TIPOS_ANULACION!$D$5:$E$6,2,FALSE)</f>
        <v>#N/A</v>
      </c>
      <c r="X582" s="8"/>
      <c r="Y582" s="9"/>
      <c r="Z582" s="10"/>
      <c r="AA582" s="38">
        <f t="shared" si="17"/>
        <v>0</v>
      </c>
      <c r="AB582" s="9"/>
      <c r="AC582" s="4" t="e">
        <f>VLOOKUP(AB582,'ESTADOS ACTUALES CONTRATO'!$E$4:$F$11,2,FALSE)</f>
        <v>#N/A</v>
      </c>
      <c r="AD582" s="9"/>
      <c r="AE582" s="9"/>
      <c r="AF582" s="9"/>
      <c r="AG582" s="12"/>
    </row>
    <row r="583" spans="1:33" x14ac:dyDescent="0.25">
      <c r="A583" s="26"/>
      <c r="B583" s="3" t="e">
        <f>VLOOKUP(A583,LOCALIDAD!$A$3:$C$22,3,FALSE)</f>
        <v>#N/A</v>
      </c>
      <c r="C583" s="9"/>
      <c r="D583" s="37">
        <f t="shared" si="16"/>
        <v>0</v>
      </c>
      <c r="E583" s="33" t="str">
        <f>IFERROR(VLOOKUP(C583,RUBROS!A:B,2,FALSE),"")</f>
        <v/>
      </c>
      <c r="F583" s="33" t="str">
        <f>IFERROR(VLOOKUP(C583,RUBROS!A:E,5,FALSE),"")</f>
        <v/>
      </c>
      <c r="G583" s="9"/>
      <c r="H583" s="33" t="str">
        <f>IFERROR(VLOOKUP(G583,CONTRATISTAS!E:F,2,FALSE),"")</f>
        <v/>
      </c>
      <c r="I583" s="9"/>
      <c r="J583" s="4" t="e">
        <f>VLOOKUP(I583,TIPOS_CONTRATOS!$E$4:$F$19,2,FALSE)</f>
        <v>#N/A</v>
      </c>
      <c r="K583" s="9"/>
      <c r="L583" s="13"/>
      <c r="M583" s="9"/>
      <c r="N583" s="9"/>
      <c r="O583" s="10"/>
      <c r="P583" s="10"/>
      <c r="Q583" s="10"/>
      <c r="R583" s="10"/>
      <c r="S583" s="8"/>
      <c r="T583" s="8"/>
      <c r="U583" s="8"/>
      <c r="V583" s="9"/>
      <c r="W583" s="4" t="e">
        <f>VLOOKUP(V583,TIPOS_ANULACION!$D$5:$E$6,2,FALSE)</f>
        <v>#N/A</v>
      </c>
      <c r="X583" s="8"/>
      <c r="Y583" s="9"/>
      <c r="Z583" s="10"/>
      <c r="AA583" s="38">
        <f t="shared" si="17"/>
        <v>0</v>
      </c>
      <c r="AB583" s="9"/>
      <c r="AC583" s="4" t="e">
        <f>VLOOKUP(AB583,'ESTADOS ACTUALES CONTRATO'!$E$4:$F$11,2,FALSE)</f>
        <v>#N/A</v>
      </c>
      <c r="AD583" s="9"/>
      <c r="AE583" s="9"/>
      <c r="AF583" s="9"/>
      <c r="AG583" s="12"/>
    </row>
    <row r="584" spans="1:33" x14ac:dyDescent="0.25">
      <c r="A584" s="26"/>
      <c r="B584" s="3" t="e">
        <f>VLOOKUP(A584,LOCALIDAD!$A$3:$C$22,3,FALSE)</f>
        <v>#N/A</v>
      </c>
      <c r="C584" s="9"/>
      <c r="D584" s="37">
        <f t="shared" si="16"/>
        <v>0</v>
      </c>
      <c r="E584" s="33" t="str">
        <f>IFERROR(VLOOKUP(C584,RUBROS!A:B,2,FALSE),"")</f>
        <v/>
      </c>
      <c r="F584" s="33" t="str">
        <f>IFERROR(VLOOKUP(C584,RUBROS!A:E,5,FALSE),"")</f>
        <v/>
      </c>
      <c r="G584" s="9"/>
      <c r="H584" s="33" t="str">
        <f>IFERROR(VLOOKUP(G584,CONTRATISTAS!E:F,2,FALSE),"")</f>
        <v/>
      </c>
      <c r="I584" s="9"/>
      <c r="J584" s="4" t="e">
        <f>VLOOKUP(I584,TIPOS_CONTRATOS!$E$4:$F$19,2,FALSE)</f>
        <v>#N/A</v>
      </c>
      <c r="K584" s="9"/>
      <c r="L584" s="13"/>
      <c r="M584" s="9"/>
      <c r="N584" s="9"/>
      <c r="O584" s="10"/>
      <c r="P584" s="10"/>
      <c r="Q584" s="10"/>
      <c r="R584" s="10"/>
      <c r="S584" s="8"/>
      <c r="T584" s="8"/>
      <c r="U584" s="8"/>
      <c r="V584" s="9"/>
      <c r="W584" s="4" t="e">
        <f>VLOOKUP(V584,TIPOS_ANULACION!$D$5:$E$6,2,FALSE)</f>
        <v>#N/A</v>
      </c>
      <c r="X584" s="8"/>
      <c r="Y584" s="9"/>
      <c r="Z584" s="10"/>
      <c r="AA584" s="38">
        <f t="shared" si="17"/>
        <v>0</v>
      </c>
      <c r="AB584" s="9"/>
      <c r="AC584" s="4" t="e">
        <f>VLOOKUP(AB584,'ESTADOS ACTUALES CONTRATO'!$E$4:$F$11,2,FALSE)</f>
        <v>#N/A</v>
      </c>
      <c r="AD584" s="9"/>
      <c r="AE584" s="9"/>
      <c r="AF584" s="9"/>
      <c r="AG584" s="12"/>
    </row>
    <row r="585" spans="1:33" x14ac:dyDescent="0.25">
      <c r="A585" s="26"/>
      <c r="B585" s="3" t="e">
        <f>VLOOKUP(A585,LOCALIDAD!$A$3:$C$22,3,FALSE)</f>
        <v>#N/A</v>
      </c>
      <c r="C585" s="9"/>
      <c r="D585" s="37">
        <f t="shared" ref="D585:D648" si="18">C585</f>
        <v>0</v>
      </c>
      <c r="E585" s="33" t="str">
        <f>IFERROR(VLOOKUP(C585,RUBROS!A:B,2,FALSE),"")</f>
        <v/>
      </c>
      <c r="F585" s="33" t="str">
        <f>IFERROR(VLOOKUP(C585,RUBROS!A:E,5,FALSE),"")</f>
        <v/>
      </c>
      <c r="G585" s="9"/>
      <c r="H585" s="33" t="str">
        <f>IFERROR(VLOOKUP(G585,CONTRATISTAS!E:F,2,FALSE),"")</f>
        <v/>
      </c>
      <c r="I585" s="9"/>
      <c r="J585" s="4" t="e">
        <f>VLOOKUP(I585,TIPOS_CONTRATOS!$E$4:$F$19,2,FALSE)</f>
        <v>#N/A</v>
      </c>
      <c r="K585" s="9"/>
      <c r="L585" s="13"/>
      <c r="M585" s="9"/>
      <c r="N585" s="9"/>
      <c r="O585" s="10"/>
      <c r="P585" s="10"/>
      <c r="Q585" s="10"/>
      <c r="R585" s="10"/>
      <c r="S585" s="8"/>
      <c r="T585" s="8"/>
      <c r="U585" s="8"/>
      <c r="V585" s="9"/>
      <c r="W585" s="4" t="e">
        <f>VLOOKUP(V585,TIPOS_ANULACION!$D$5:$E$6,2,FALSE)</f>
        <v>#N/A</v>
      </c>
      <c r="X585" s="8"/>
      <c r="Y585" s="9"/>
      <c r="Z585" s="10"/>
      <c r="AA585" s="38">
        <f t="shared" ref="AA585:AA648" si="19">T585-U585-X585</f>
        <v>0</v>
      </c>
      <c r="AB585" s="9"/>
      <c r="AC585" s="4" t="e">
        <f>VLOOKUP(AB585,'ESTADOS ACTUALES CONTRATO'!$E$4:$F$11,2,FALSE)</f>
        <v>#N/A</v>
      </c>
      <c r="AD585" s="9"/>
      <c r="AE585" s="9"/>
      <c r="AF585" s="9"/>
      <c r="AG585" s="12"/>
    </row>
    <row r="586" spans="1:33" x14ac:dyDescent="0.25">
      <c r="A586" s="26"/>
      <c r="B586" s="3" t="e">
        <f>VLOOKUP(A586,LOCALIDAD!$A$3:$C$22,3,FALSE)</f>
        <v>#N/A</v>
      </c>
      <c r="C586" s="9"/>
      <c r="D586" s="37">
        <f t="shared" si="18"/>
        <v>0</v>
      </c>
      <c r="E586" s="33" t="str">
        <f>IFERROR(VLOOKUP(C586,RUBROS!A:B,2,FALSE),"")</f>
        <v/>
      </c>
      <c r="F586" s="33" t="str">
        <f>IFERROR(VLOOKUP(C586,RUBROS!A:E,5,FALSE),"")</f>
        <v/>
      </c>
      <c r="G586" s="9"/>
      <c r="H586" s="33" t="str">
        <f>IFERROR(VLOOKUP(G586,CONTRATISTAS!E:F,2,FALSE),"")</f>
        <v/>
      </c>
      <c r="I586" s="9"/>
      <c r="J586" s="4" t="e">
        <f>VLOOKUP(I586,TIPOS_CONTRATOS!$E$4:$F$19,2,FALSE)</f>
        <v>#N/A</v>
      </c>
      <c r="K586" s="9"/>
      <c r="L586" s="13"/>
      <c r="M586" s="9"/>
      <c r="N586" s="9"/>
      <c r="O586" s="10"/>
      <c r="P586" s="10"/>
      <c r="Q586" s="10"/>
      <c r="R586" s="10"/>
      <c r="S586" s="8"/>
      <c r="T586" s="8"/>
      <c r="U586" s="8"/>
      <c r="V586" s="9"/>
      <c r="W586" s="4" t="e">
        <f>VLOOKUP(V586,TIPOS_ANULACION!$D$5:$E$6,2,FALSE)</f>
        <v>#N/A</v>
      </c>
      <c r="X586" s="8"/>
      <c r="Y586" s="9"/>
      <c r="Z586" s="10"/>
      <c r="AA586" s="38">
        <f t="shared" si="19"/>
        <v>0</v>
      </c>
      <c r="AB586" s="9"/>
      <c r="AC586" s="4" t="e">
        <f>VLOOKUP(AB586,'ESTADOS ACTUALES CONTRATO'!$E$4:$F$11,2,FALSE)</f>
        <v>#N/A</v>
      </c>
      <c r="AD586" s="9"/>
      <c r="AE586" s="9"/>
      <c r="AF586" s="9"/>
      <c r="AG586" s="12"/>
    </row>
    <row r="587" spans="1:33" x14ac:dyDescent="0.25">
      <c r="A587" s="26"/>
      <c r="B587" s="3" t="e">
        <f>VLOOKUP(A587,LOCALIDAD!$A$3:$C$22,3,FALSE)</f>
        <v>#N/A</v>
      </c>
      <c r="C587" s="9"/>
      <c r="D587" s="37">
        <f t="shared" si="18"/>
        <v>0</v>
      </c>
      <c r="E587" s="33" t="str">
        <f>IFERROR(VLOOKUP(C587,RUBROS!A:B,2,FALSE),"")</f>
        <v/>
      </c>
      <c r="F587" s="33" t="str">
        <f>IFERROR(VLOOKUP(C587,RUBROS!A:E,5,FALSE),"")</f>
        <v/>
      </c>
      <c r="G587" s="9"/>
      <c r="H587" s="33" t="str">
        <f>IFERROR(VLOOKUP(G587,CONTRATISTAS!E:F,2,FALSE),"")</f>
        <v/>
      </c>
      <c r="I587" s="9"/>
      <c r="J587" s="4" t="e">
        <f>VLOOKUP(I587,TIPOS_CONTRATOS!$E$4:$F$19,2,FALSE)</f>
        <v>#N/A</v>
      </c>
      <c r="K587" s="9"/>
      <c r="L587" s="13"/>
      <c r="M587" s="9"/>
      <c r="N587" s="9"/>
      <c r="O587" s="10"/>
      <c r="P587" s="10"/>
      <c r="Q587" s="10"/>
      <c r="R587" s="10"/>
      <c r="S587" s="8"/>
      <c r="T587" s="8"/>
      <c r="U587" s="8"/>
      <c r="V587" s="9"/>
      <c r="W587" s="4" t="e">
        <f>VLOOKUP(V587,TIPOS_ANULACION!$D$5:$E$6,2,FALSE)</f>
        <v>#N/A</v>
      </c>
      <c r="X587" s="8"/>
      <c r="Y587" s="9"/>
      <c r="Z587" s="10"/>
      <c r="AA587" s="38">
        <f t="shared" si="19"/>
        <v>0</v>
      </c>
      <c r="AB587" s="9"/>
      <c r="AC587" s="4" t="e">
        <f>VLOOKUP(AB587,'ESTADOS ACTUALES CONTRATO'!$E$4:$F$11,2,FALSE)</f>
        <v>#N/A</v>
      </c>
      <c r="AD587" s="9"/>
      <c r="AE587" s="9"/>
      <c r="AF587" s="9"/>
      <c r="AG587" s="12"/>
    </row>
    <row r="588" spans="1:33" x14ac:dyDescent="0.25">
      <c r="A588" s="26"/>
      <c r="B588" s="3" t="e">
        <f>VLOOKUP(A588,LOCALIDAD!$A$3:$C$22,3,FALSE)</f>
        <v>#N/A</v>
      </c>
      <c r="C588" s="9"/>
      <c r="D588" s="37">
        <f t="shared" si="18"/>
        <v>0</v>
      </c>
      <c r="E588" s="33" t="str">
        <f>IFERROR(VLOOKUP(C588,RUBROS!A:B,2,FALSE),"")</f>
        <v/>
      </c>
      <c r="F588" s="33" t="str">
        <f>IFERROR(VLOOKUP(C588,RUBROS!A:E,5,FALSE),"")</f>
        <v/>
      </c>
      <c r="G588" s="9"/>
      <c r="H588" s="33" t="str">
        <f>IFERROR(VLOOKUP(G588,CONTRATISTAS!E:F,2,FALSE),"")</f>
        <v/>
      </c>
      <c r="I588" s="9"/>
      <c r="J588" s="4" t="e">
        <f>VLOOKUP(I588,TIPOS_CONTRATOS!$E$4:$F$19,2,FALSE)</f>
        <v>#N/A</v>
      </c>
      <c r="K588" s="9"/>
      <c r="L588" s="13"/>
      <c r="M588" s="9"/>
      <c r="N588" s="9"/>
      <c r="O588" s="10"/>
      <c r="P588" s="10"/>
      <c r="Q588" s="10"/>
      <c r="R588" s="10"/>
      <c r="S588" s="8"/>
      <c r="T588" s="8"/>
      <c r="U588" s="8"/>
      <c r="V588" s="9"/>
      <c r="W588" s="4" t="e">
        <f>VLOOKUP(V588,TIPOS_ANULACION!$D$5:$E$6,2,FALSE)</f>
        <v>#N/A</v>
      </c>
      <c r="X588" s="8"/>
      <c r="Y588" s="9"/>
      <c r="Z588" s="10"/>
      <c r="AA588" s="38">
        <f t="shared" si="19"/>
        <v>0</v>
      </c>
      <c r="AB588" s="9"/>
      <c r="AC588" s="4" t="e">
        <f>VLOOKUP(AB588,'ESTADOS ACTUALES CONTRATO'!$E$4:$F$11,2,FALSE)</f>
        <v>#N/A</v>
      </c>
      <c r="AD588" s="9"/>
      <c r="AE588" s="9"/>
      <c r="AF588" s="9"/>
      <c r="AG588" s="12"/>
    </row>
    <row r="589" spans="1:33" x14ac:dyDescent="0.25">
      <c r="A589" s="26"/>
      <c r="B589" s="3" t="e">
        <f>VLOOKUP(A589,LOCALIDAD!$A$3:$C$22,3,FALSE)</f>
        <v>#N/A</v>
      </c>
      <c r="C589" s="9"/>
      <c r="D589" s="37">
        <f t="shared" si="18"/>
        <v>0</v>
      </c>
      <c r="E589" s="33" t="str">
        <f>IFERROR(VLOOKUP(C589,RUBROS!A:B,2,FALSE),"")</f>
        <v/>
      </c>
      <c r="F589" s="33" t="str">
        <f>IFERROR(VLOOKUP(C589,RUBROS!A:E,5,FALSE),"")</f>
        <v/>
      </c>
      <c r="G589" s="9"/>
      <c r="H589" s="33" t="str">
        <f>IFERROR(VLOOKUP(G589,CONTRATISTAS!E:F,2,FALSE),"")</f>
        <v/>
      </c>
      <c r="I589" s="9"/>
      <c r="J589" s="4" t="e">
        <f>VLOOKUP(I589,TIPOS_CONTRATOS!$E$4:$F$19,2,FALSE)</f>
        <v>#N/A</v>
      </c>
      <c r="K589" s="9"/>
      <c r="L589" s="13"/>
      <c r="M589" s="9"/>
      <c r="N589" s="9"/>
      <c r="O589" s="10"/>
      <c r="P589" s="10"/>
      <c r="Q589" s="10"/>
      <c r="R589" s="10"/>
      <c r="S589" s="8"/>
      <c r="T589" s="8"/>
      <c r="U589" s="8"/>
      <c r="V589" s="9"/>
      <c r="W589" s="4" t="e">
        <f>VLOOKUP(V589,TIPOS_ANULACION!$D$5:$E$6,2,FALSE)</f>
        <v>#N/A</v>
      </c>
      <c r="X589" s="8"/>
      <c r="Y589" s="9"/>
      <c r="Z589" s="10"/>
      <c r="AA589" s="38">
        <f t="shared" si="19"/>
        <v>0</v>
      </c>
      <c r="AB589" s="9"/>
      <c r="AC589" s="4" t="e">
        <f>VLOOKUP(AB589,'ESTADOS ACTUALES CONTRATO'!$E$4:$F$11,2,FALSE)</f>
        <v>#N/A</v>
      </c>
      <c r="AD589" s="9"/>
      <c r="AE589" s="9"/>
      <c r="AF589" s="9"/>
      <c r="AG589" s="12"/>
    </row>
    <row r="590" spans="1:33" x14ac:dyDescent="0.25">
      <c r="A590" s="26"/>
      <c r="B590" s="3" t="e">
        <f>VLOOKUP(A590,LOCALIDAD!$A$3:$C$22,3,FALSE)</f>
        <v>#N/A</v>
      </c>
      <c r="C590" s="9"/>
      <c r="D590" s="37">
        <f t="shared" si="18"/>
        <v>0</v>
      </c>
      <c r="E590" s="33" t="str">
        <f>IFERROR(VLOOKUP(C590,RUBROS!A:B,2,FALSE),"")</f>
        <v/>
      </c>
      <c r="F590" s="33" t="str">
        <f>IFERROR(VLOOKUP(C590,RUBROS!A:E,5,FALSE),"")</f>
        <v/>
      </c>
      <c r="G590" s="9"/>
      <c r="H590" s="33" t="str">
        <f>IFERROR(VLOOKUP(G590,CONTRATISTAS!E:F,2,FALSE),"")</f>
        <v/>
      </c>
      <c r="I590" s="9"/>
      <c r="J590" s="4" t="e">
        <f>VLOOKUP(I590,TIPOS_CONTRATOS!$E$4:$F$19,2,FALSE)</f>
        <v>#N/A</v>
      </c>
      <c r="K590" s="9"/>
      <c r="L590" s="13"/>
      <c r="M590" s="9"/>
      <c r="N590" s="9"/>
      <c r="O590" s="10"/>
      <c r="P590" s="10"/>
      <c r="Q590" s="10"/>
      <c r="R590" s="10"/>
      <c r="S590" s="8"/>
      <c r="T590" s="8"/>
      <c r="U590" s="8"/>
      <c r="V590" s="9"/>
      <c r="W590" s="4" t="e">
        <f>VLOOKUP(V590,TIPOS_ANULACION!$D$5:$E$6,2,FALSE)</f>
        <v>#N/A</v>
      </c>
      <c r="X590" s="8"/>
      <c r="Y590" s="9"/>
      <c r="Z590" s="10"/>
      <c r="AA590" s="38">
        <f t="shared" si="19"/>
        <v>0</v>
      </c>
      <c r="AB590" s="9"/>
      <c r="AC590" s="4" t="e">
        <f>VLOOKUP(AB590,'ESTADOS ACTUALES CONTRATO'!$E$4:$F$11,2,FALSE)</f>
        <v>#N/A</v>
      </c>
      <c r="AD590" s="9"/>
      <c r="AE590" s="9"/>
      <c r="AF590" s="9"/>
      <c r="AG590" s="12"/>
    </row>
    <row r="591" spans="1:33" x14ac:dyDescent="0.25">
      <c r="A591" s="26"/>
      <c r="B591" s="3" t="e">
        <f>VLOOKUP(A591,LOCALIDAD!$A$3:$C$22,3,FALSE)</f>
        <v>#N/A</v>
      </c>
      <c r="C591" s="9"/>
      <c r="D591" s="37">
        <f t="shared" si="18"/>
        <v>0</v>
      </c>
      <c r="E591" s="33" t="str">
        <f>IFERROR(VLOOKUP(C591,RUBROS!A:B,2,FALSE),"")</f>
        <v/>
      </c>
      <c r="F591" s="33" t="str">
        <f>IFERROR(VLOOKUP(C591,RUBROS!A:E,5,FALSE),"")</f>
        <v/>
      </c>
      <c r="G591" s="9"/>
      <c r="H591" s="33" t="str">
        <f>IFERROR(VLOOKUP(G591,CONTRATISTAS!E:F,2,FALSE),"")</f>
        <v/>
      </c>
      <c r="I591" s="9"/>
      <c r="J591" s="4" t="e">
        <f>VLOOKUP(I591,TIPOS_CONTRATOS!$E$4:$F$19,2,FALSE)</f>
        <v>#N/A</v>
      </c>
      <c r="K591" s="9"/>
      <c r="L591" s="13"/>
      <c r="M591" s="9"/>
      <c r="N591" s="9"/>
      <c r="O591" s="10"/>
      <c r="P591" s="10"/>
      <c r="Q591" s="10"/>
      <c r="R591" s="10"/>
      <c r="S591" s="8"/>
      <c r="T591" s="8"/>
      <c r="U591" s="8"/>
      <c r="V591" s="9"/>
      <c r="W591" s="4" t="e">
        <f>VLOOKUP(V591,TIPOS_ANULACION!$D$5:$E$6,2,FALSE)</f>
        <v>#N/A</v>
      </c>
      <c r="X591" s="8"/>
      <c r="Y591" s="9"/>
      <c r="Z591" s="10"/>
      <c r="AA591" s="38">
        <f t="shared" si="19"/>
        <v>0</v>
      </c>
      <c r="AB591" s="9"/>
      <c r="AC591" s="4" t="e">
        <f>VLOOKUP(AB591,'ESTADOS ACTUALES CONTRATO'!$E$4:$F$11,2,FALSE)</f>
        <v>#N/A</v>
      </c>
      <c r="AD591" s="9"/>
      <c r="AE591" s="9"/>
      <c r="AF591" s="9"/>
      <c r="AG591" s="12"/>
    </row>
    <row r="592" spans="1:33" x14ac:dyDescent="0.25">
      <c r="A592" s="26"/>
      <c r="B592" s="3" t="e">
        <f>VLOOKUP(A592,LOCALIDAD!$A$3:$C$22,3,FALSE)</f>
        <v>#N/A</v>
      </c>
      <c r="C592" s="9"/>
      <c r="D592" s="37">
        <f t="shared" si="18"/>
        <v>0</v>
      </c>
      <c r="E592" s="33" t="str">
        <f>IFERROR(VLOOKUP(C592,RUBROS!A:B,2,FALSE),"")</f>
        <v/>
      </c>
      <c r="F592" s="33" t="str">
        <f>IFERROR(VLOOKUP(C592,RUBROS!A:E,5,FALSE),"")</f>
        <v/>
      </c>
      <c r="G592" s="9"/>
      <c r="H592" s="33" t="str">
        <f>IFERROR(VLOOKUP(G592,CONTRATISTAS!E:F,2,FALSE),"")</f>
        <v/>
      </c>
      <c r="I592" s="9"/>
      <c r="J592" s="4" t="e">
        <f>VLOOKUP(I592,TIPOS_CONTRATOS!$E$4:$F$19,2,FALSE)</f>
        <v>#N/A</v>
      </c>
      <c r="K592" s="9"/>
      <c r="L592" s="13"/>
      <c r="M592" s="9"/>
      <c r="N592" s="9"/>
      <c r="O592" s="10"/>
      <c r="P592" s="10"/>
      <c r="Q592" s="10"/>
      <c r="R592" s="10"/>
      <c r="S592" s="8"/>
      <c r="T592" s="8"/>
      <c r="U592" s="8"/>
      <c r="V592" s="9"/>
      <c r="W592" s="4" t="e">
        <f>VLOOKUP(V592,TIPOS_ANULACION!$D$5:$E$6,2,FALSE)</f>
        <v>#N/A</v>
      </c>
      <c r="X592" s="8"/>
      <c r="Y592" s="9"/>
      <c r="Z592" s="10"/>
      <c r="AA592" s="38">
        <f t="shared" si="19"/>
        <v>0</v>
      </c>
      <c r="AB592" s="9"/>
      <c r="AC592" s="4" t="e">
        <f>VLOOKUP(AB592,'ESTADOS ACTUALES CONTRATO'!$E$4:$F$11,2,FALSE)</f>
        <v>#N/A</v>
      </c>
      <c r="AD592" s="9"/>
      <c r="AE592" s="9"/>
      <c r="AF592" s="9"/>
      <c r="AG592" s="12"/>
    </row>
    <row r="593" spans="1:33" x14ac:dyDescent="0.25">
      <c r="A593" s="26"/>
      <c r="B593" s="3" t="e">
        <f>VLOOKUP(A593,LOCALIDAD!$A$3:$C$22,3,FALSE)</f>
        <v>#N/A</v>
      </c>
      <c r="C593" s="9"/>
      <c r="D593" s="37">
        <f t="shared" si="18"/>
        <v>0</v>
      </c>
      <c r="E593" s="33" t="str">
        <f>IFERROR(VLOOKUP(C593,RUBROS!A:B,2,FALSE),"")</f>
        <v/>
      </c>
      <c r="F593" s="33" t="str">
        <f>IFERROR(VLOOKUP(C593,RUBROS!A:E,5,FALSE),"")</f>
        <v/>
      </c>
      <c r="G593" s="9"/>
      <c r="H593" s="33" t="str">
        <f>IFERROR(VLOOKUP(G593,CONTRATISTAS!E:F,2,FALSE),"")</f>
        <v/>
      </c>
      <c r="I593" s="9"/>
      <c r="J593" s="4" t="e">
        <f>VLOOKUP(I593,TIPOS_CONTRATOS!$E$4:$F$19,2,FALSE)</f>
        <v>#N/A</v>
      </c>
      <c r="K593" s="9"/>
      <c r="L593" s="13"/>
      <c r="M593" s="9"/>
      <c r="N593" s="9"/>
      <c r="O593" s="10"/>
      <c r="P593" s="10"/>
      <c r="Q593" s="10"/>
      <c r="R593" s="10"/>
      <c r="S593" s="8"/>
      <c r="T593" s="8"/>
      <c r="U593" s="8"/>
      <c r="V593" s="9"/>
      <c r="W593" s="4" t="e">
        <f>VLOOKUP(V593,TIPOS_ANULACION!$D$5:$E$6,2,FALSE)</f>
        <v>#N/A</v>
      </c>
      <c r="X593" s="8"/>
      <c r="Y593" s="9"/>
      <c r="Z593" s="10"/>
      <c r="AA593" s="38">
        <f t="shared" si="19"/>
        <v>0</v>
      </c>
      <c r="AB593" s="9"/>
      <c r="AC593" s="4" t="e">
        <f>VLOOKUP(AB593,'ESTADOS ACTUALES CONTRATO'!$E$4:$F$11,2,FALSE)</f>
        <v>#N/A</v>
      </c>
      <c r="AD593" s="9"/>
      <c r="AE593" s="9"/>
      <c r="AF593" s="9"/>
      <c r="AG593" s="12"/>
    </row>
    <row r="594" spans="1:33" x14ac:dyDescent="0.25">
      <c r="A594" s="26"/>
      <c r="B594" s="3" t="e">
        <f>VLOOKUP(A594,LOCALIDAD!$A$3:$C$22,3,FALSE)</f>
        <v>#N/A</v>
      </c>
      <c r="C594" s="9"/>
      <c r="D594" s="37">
        <f t="shared" si="18"/>
        <v>0</v>
      </c>
      <c r="E594" s="33" t="str">
        <f>IFERROR(VLOOKUP(C594,RUBROS!A:B,2,FALSE),"")</f>
        <v/>
      </c>
      <c r="F594" s="33" t="str">
        <f>IFERROR(VLOOKUP(C594,RUBROS!A:E,5,FALSE),"")</f>
        <v/>
      </c>
      <c r="G594" s="9"/>
      <c r="H594" s="33" t="str">
        <f>IFERROR(VLOOKUP(G594,CONTRATISTAS!E:F,2,FALSE),"")</f>
        <v/>
      </c>
      <c r="I594" s="9"/>
      <c r="J594" s="4" t="e">
        <f>VLOOKUP(I594,TIPOS_CONTRATOS!$E$4:$F$19,2,FALSE)</f>
        <v>#N/A</v>
      </c>
      <c r="K594" s="9"/>
      <c r="L594" s="13"/>
      <c r="M594" s="9"/>
      <c r="N594" s="9"/>
      <c r="O594" s="10"/>
      <c r="P594" s="10"/>
      <c r="Q594" s="10"/>
      <c r="R594" s="10"/>
      <c r="S594" s="8"/>
      <c r="T594" s="8"/>
      <c r="U594" s="8"/>
      <c r="V594" s="9"/>
      <c r="W594" s="4" t="e">
        <f>VLOOKUP(V594,TIPOS_ANULACION!$D$5:$E$6,2,FALSE)</f>
        <v>#N/A</v>
      </c>
      <c r="X594" s="8"/>
      <c r="Y594" s="9"/>
      <c r="Z594" s="10"/>
      <c r="AA594" s="38">
        <f t="shared" si="19"/>
        <v>0</v>
      </c>
      <c r="AB594" s="9"/>
      <c r="AC594" s="4" t="e">
        <f>VLOOKUP(AB594,'ESTADOS ACTUALES CONTRATO'!$E$4:$F$11,2,FALSE)</f>
        <v>#N/A</v>
      </c>
      <c r="AD594" s="9"/>
      <c r="AE594" s="9"/>
      <c r="AF594" s="9"/>
      <c r="AG594" s="12"/>
    </row>
    <row r="595" spans="1:33" x14ac:dyDescent="0.25">
      <c r="A595" s="26"/>
      <c r="B595" s="3" t="e">
        <f>VLOOKUP(A595,LOCALIDAD!$A$3:$C$22,3,FALSE)</f>
        <v>#N/A</v>
      </c>
      <c r="C595" s="9"/>
      <c r="D595" s="37">
        <f t="shared" si="18"/>
        <v>0</v>
      </c>
      <c r="E595" s="33" t="str">
        <f>IFERROR(VLOOKUP(C595,RUBROS!A:B,2,FALSE),"")</f>
        <v/>
      </c>
      <c r="F595" s="33" t="str">
        <f>IFERROR(VLOOKUP(C595,RUBROS!A:E,5,FALSE),"")</f>
        <v/>
      </c>
      <c r="G595" s="9"/>
      <c r="H595" s="33" t="str">
        <f>IFERROR(VLOOKUP(G595,CONTRATISTAS!E:F,2,FALSE),"")</f>
        <v/>
      </c>
      <c r="I595" s="9"/>
      <c r="J595" s="4" t="e">
        <f>VLOOKUP(I595,TIPOS_CONTRATOS!$E$4:$F$19,2,FALSE)</f>
        <v>#N/A</v>
      </c>
      <c r="K595" s="9"/>
      <c r="L595" s="13"/>
      <c r="M595" s="9"/>
      <c r="N595" s="9"/>
      <c r="O595" s="10"/>
      <c r="P595" s="10"/>
      <c r="Q595" s="10"/>
      <c r="R595" s="10"/>
      <c r="S595" s="8"/>
      <c r="T595" s="8"/>
      <c r="U595" s="8"/>
      <c r="V595" s="9"/>
      <c r="W595" s="4" t="e">
        <f>VLOOKUP(V595,TIPOS_ANULACION!$D$5:$E$6,2,FALSE)</f>
        <v>#N/A</v>
      </c>
      <c r="X595" s="8"/>
      <c r="Y595" s="9"/>
      <c r="Z595" s="10"/>
      <c r="AA595" s="38">
        <f t="shared" si="19"/>
        <v>0</v>
      </c>
      <c r="AB595" s="9"/>
      <c r="AC595" s="4" t="e">
        <f>VLOOKUP(AB595,'ESTADOS ACTUALES CONTRATO'!$E$4:$F$11,2,FALSE)</f>
        <v>#N/A</v>
      </c>
      <c r="AD595" s="9"/>
      <c r="AE595" s="9"/>
      <c r="AF595" s="9"/>
      <c r="AG595" s="12"/>
    </row>
    <row r="596" spans="1:33" x14ac:dyDescent="0.25">
      <c r="A596" s="26"/>
      <c r="B596" s="3" t="e">
        <f>VLOOKUP(A596,LOCALIDAD!$A$3:$C$22,3,FALSE)</f>
        <v>#N/A</v>
      </c>
      <c r="C596" s="9"/>
      <c r="D596" s="37">
        <f t="shared" si="18"/>
        <v>0</v>
      </c>
      <c r="E596" s="33" t="str">
        <f>IFERROR(VLOOKUP(C596,RUBROS!A:B,2,FALSE),"")</f>
        <v/>
      </c>
      <c r="F596" s="33" t="str">
        <f>IFERROR(VLOOKUP(C596,RUBROS!A:E,5,FALSE),"")</f>
        <v/>
      </c>
      <c r="G596" s="9"/>
      <c r="H596" s="33" t="str">
        <f>IFERROR(VLOOKUP(G596,CONTRATISTAS!E:F,2,FALSE),"")</f>
        <v/>
      </c>
      <c r="I596" s="9"/>
      <c r="J596" s="4" t="e">
        <f>VLOOKUP(I596,TIPOS_CONTRATOS!$E$4:$F$19,2,FALSE)</f>
        <v>#N/A</v>
      </c>
      <c r="K596" s="9"/>
      <c r="L596" s="13"/>
      <c r="M596" s="9"/>
      <c r="N596" s="9"/>
      <c r="O596" s="10"/>
      <c r="P596" s="10"/>
      <c r="Q596" s="10"/>
      <c r="R596" s="10"/>
      <c r="S596" s="8"/>
      <c r="T596" s="8"/>
      <c r="U596" s="8"/>
      <c r="V596" s="9"/>
      <c r="W596" s="4" t="e">
        <f>VLOOKUP(V596,TIPOS_ANULACION!$D$5:$E$6,2,FALSE)</f>
        <v>#N/A</v>
      </c>
      <c r="X596" s="8"/>
      <c r="Y596" s="9"/>
      <c r="Z596" s="10"/>
      <c r="AA596" s="38">
        <f t="shared" si="19"/>
        <v>0</v>
      </c>
      <c r="AB596" s="9"/>
      <c r="AC596" s="4" t="e">
        <f>VLOOKUP(AB596,'ESTADOS ACTUALES CONTRATO'!$E$4:$F$11,2,FALSE)</f>
        <v>#N/A</v>
      </c>
      <c r="AD596" s="9"/>
      <c r="AE596" s="9"/>
      <c r="AF596" s="9"/>
      <c r="AG596" s="12"/>
    </row>
    <row r="597" spans="1:33" x14ac:dyDescent="0.25">
      <c r="A597" s="26"/>
      <c r="B597" s="3" t="e">
        <f>VLOOKUP(A597,LOCALIDAD!$A$3:$C$22,3,FALSE)</f>
        <v>#N/A</v>
      </c>
      <c r="C597" s="9"/>
      <c r="D597" s="37">
        <f t="shared" si="18"/>
        <v>0</v>
      </c>
      <c r="E597" s="33" t="str">
        <f>IFERROR(VLOOKUP(C597,RUBROS!A:B,2,FALSE),"")</f>
        <v/>
      </c>
      <c r="F597" s="33" t="str">
        <f>IFERROR(VLOOKUP(C597,RUBROS!A:E,5,FALSE),"")</f>
        <v/>
      </c>
      <c r="G597" s="9"/>
      <c r="H597" s="33" t="str">
        <f>IFERROR(VLOOKUP(G597,CONTRATISTAS!E:F,2,FALSE),"")</f>
        <v/>
      </c>
      <c r="I597" s="9"/>
      <c r="J597" s="4" t="e">
        <f>VLOOKUP(I597,TIPOS_CONTRATOS!$E$4:$F$19,2,FALSE)</f>
        <v>#N/A</v>
      </c>
      <c r="K597" s="9"/>
      <c r="L597" s="13"/>
      <c r="M597" s="9"/>
      <c r="N597" s="9"/>
      <c r="O597" s="10"/>
      <c r="P597" s="10"/>
      <c r="Q597" s="10"/>
      <c r="R597" s="10"/>
      <c r="S597" s="8"/>
      <c r="T597" s="8"/>
      <c r="U597" s="8"/>
      <c r="V597" s="9"/>
      <c r="W597" s="4" t="e">
        <f>VLOOKUP(V597,TIPOS_ANULACION!$D$5:$E$6,2,FALSE)</f>
        <v>#N/A</v>
      </c>
      <c r="X597" s="8"/>
      <c r="Y597" s="9"/>
      <c r="Z597" s="10"/>
      <c r="AA597" s="38">
        <f t="shared" si="19"/>
        <v>0</v>
      </c>
      <c r="AB597" s="9"/>
      <c r="AC597" s="4" t="e">
        <f>VLOOKUP(AB597,'ESTADOS ACTUALES CONTRATO'!$E$4:$F$11,2,FALSE)</f>
        <v>#N/A</v>
      </c>
      <c r="AD597" s="9"/>
      <c r="AE597" s="9"/>
      <c r="AF597" s="9"/>
      <c r="AG597" s="12"/>
    </row>
    <row r="598" spans="1:33" x14ac:dyDescent="0.25">
      <c r="A598" s="26"/>
      <c r="B598" s="3" t="e">
        <f>VLOOKUP(A598,LOCALIDAD!$A$3:$C$22,3,FALSE)</f>
        <v>#N/A</v>
      </c>
      <c r="C598" s="9"/>
      <c r="D598" s="37">
        <f t="shared" si="18"/>
        <v>0</v>
      </c>
      <c r="E598" s="33" t="str">
        <f>IFERROR(VLOOKUP(C598,RUBROS!A:B,2,FALSE),"")</f>
        <v/>
      </c>
      <c r="F598" s="33" t="str">
        <f>IFERROR(VLOOKUP(C598,RUBROS!A:E,5,FALSE),"")</f>
        <v/>
      </c>
      <c r="G598" s="9"/>
      <c r="H598" s="33" t="str">
        <f>IFERROR(VLOOKUP(G598,CONTRATISTAS!E:F,2,FALSE),"")</f>
        <v/>
      </c>
      <c r="I598" s="9"/>
      <c r="J598" s="4" t="e">
        <f>VLOOKUP(I598,TIPOS_CONTRATOS!$E$4:$F$19,2,FALSE)</f>
        <v>#N/A</v>
      </c>
      <c r="K598" s="9"/>
      <c r="L598" s="13"/>
      <c r="M598" s="9"/>
      <c r="N598" s="9"/>
      <c r="O598" s="10"/>
      <c r="P598" s="10"/>
      <c r="Q598" s="10"/>
      <c r="R598" s="10"/>
      <c r="S598" s="8"/>
      <c r="T598" s="8"/>
      <c r="U598" s="8"/>
      <c r="V598" s="9"/>
      <c r="W598" s="4" t="e">
        <f>VLOOKUP(V598,TIPOS_ANULACION!$D$5:$E$6,2,FALSE)</f>
        <v>#N/A</v>
      </c>
      <c r="X598" s="8"/>
      <c r="Y598" s="9"/>
      <c r="Z598" s="10"/>
      <c r="AA598" s="38">
        <f t="shared" si="19"/>
        <v>0</v>
      </c>
      <c r="AB598" s="9"/>
      <c r="AC598" s="4" t="e">
        <f>VLOOKUP(AB598,'ESTADOS ACTUALES CONTRATO'!$E$4:$F$11,2,FALSE)</f>
        <v>#N/A</v>
      </c>
      <c r="AD598" s="9"/>
      <c r="AE598" s="9"/>
      <c r="AF598" s="9"/>
      <c r="AG598" s="12"/>
    </row>
    <row r="599" spans="1:33" x14ac:dyDescent="0.25">
      <c r="A599" s="26"/>
      <c r="B599" s="3" t="e">
        <f>VLOOKUP(A599,LOCALIDAD!$A$3:$C$22,3,FALSE)</f>
        <v>#N/A</v>
      </c>
      <c r="C599" s="9"/>
      <c r="D599" s="37">
        <f t="shared" si="18"/>
        <v>0</v>
      </c>
      <c r="E599" s="33" t="str">
        <f>IFERROR(VLOOKUP(C599,RUBROS!A:B,2,FALSE),"")</f>
        <v/>
      </c>
      <c r="F599" s="33" t="str">
        <f>IFERROR(VLOOKUP(C599,RUBROS!A:E,5,FALSE),"")</f>
        <v/>
      </c>
      <c r="G599" s="9"/>
      <c r="H599" s="33" t="str">
        <f>IFERROR(VLOOKUP(G599,CONTRATISTAS!E:F,2,FALSE),"")</f>
        <v/>
      </c>
      <c r="I599" s="9"/>
      <c r="J599" s="4" t="e">
        <f>VLOOKUP(I599,TIPOS_CONTRATOS!$E$4:$F$19,2,FALSE)</f>
        <v>#N/A</v>
      </c>
      <c r="K599" s="9"/>
      <c r="L599" s="13"/>
      <c r="M599" s="9"/>
      <c r="N599" s="9"/>
      <c r="O599" s="10"/>
      <c r="P599" s="10"/>
      <c r="Q599" s="10"/>
      <c r="R599" s="10"/>
      <c r="S599" s="8"/>
      <c r="T599" s="8"/>
      <c r="U599" s="8"/>
      <c r="V599" s="9"/>
      <c r="W599" s="4" t="e">
        <f>VLOOKUP(V599,TIPOS_ANULACION!$D$5:$E$6,2,FALSE)</f>
        <v>#N/A</v>
      </c>
      <c r="X599" s="8"/>
      <c r="Y599" s="9"/>
      <c r="Z599" s="10"/>
      <c r="AA599" s="38">
        <f t="shared" si="19"/>
        <v>0</v>
      </c>
      <c r="AB599" s="9"/>
      <c r="AC599" s="4" t="e">
        <f>VLOOKUP(AB599,'ESTADOS ACTUALES CONTRATO'!$E$4:$F$11,2,FALSE)</f>
        <v>#N/A</v>
      </c>
      <c r="AD599" s="9"/>
      <c r="AE599" s="9"/>
      <c r="AF599" s="9"/>
      <c r="AG599" s="12"/>
    </row>
    <row r="600" spans="1:33" x14ac:dyDescent="0.25">
      <c r="A600" s="26"/>
      <c r="B600" s="3" t="e">
        <f>VLOOKUP(A600,LOCALIDAD!$A$3:$C$22,3,FALSE)</f>
        <v>#N/A</v>
      </c>
      <c r="C600" s="9"/>
      <c r="D600" s="37">
        <f t="shared" si="18"/>
        <v>0</v>
      </c>
      <c r="E600" s="33" t="str">
        <f>IFERROR(VLOOKUP(C600,RUBROS!A:B,2,FALSE),"")</f>
        <v/>
      </c>
      <c r="F600" s="33" t="str">
        <f>IFERROR(VLOOKUP(C600,RUBROS!A:E,5,FALSE),"")</f>
        <v/>
      </c>
      <c r="G600" s="9"/>
      <c r="H600" s="33" t="str">
        <f>IFERROR(VLOOKUP(G600,CONTRATISTAS!E:F,2,FALSE),"")</f>
        <v/>
      </c>
      <c r="I600" s="9"/>
      <c r="J600" s="4" t="e">
        <f>VLOOKUP(I600,TIPOS_CONTRATOS!$E$4:$F$19,2,FALSE)</f>
        <v>#N/A</v>
      </c>
      <c r="K600" s="9"/>
      <c r="L600" s="13"/>
      <c r="M600" s="9"/>
      <c r="N600" s="9"/>
      <c r="O600" s="10"/>
      <c r="P600" s="10"/>
      <c r="Q600" s="10"/>
      <c r="R600" s="10"/>
      <c r="S600" s="8"/>
      <c r="T600" s="8"/>
      <c r="U600" s="8"/>
      <c r="V600" s="9"/>
      <c r="W600" s="4" t="e">
        <f>VLOOKUP(V600,TIPOS_ANULACION!$D$5:$E$6,2,FALSE)</f>
        <v>#N/A</v>
      </c>
      <c r="X600" s="8"/>
      <c r="Y600" s="9"/>
      <c r="Z600" s="10"/>
      <c r="AA600" s="38">
        <f t="shared" si="19"/>
        <v>0</v>
      </c>
      <c r="AB600" s="9"/>
      <c r="AC600" s="4" t="e">
        <f>VLOOKUP(AB600,'ESTADOS ACTUALES CONTRATO'!$E$4:$F$11,2,FALSE)</f>
        <v>#N/A</v>
      </c>
      <c r="AD600" s="9"/>
      <c r="AE600" s="9"/>
      <c r="AF600" s="9"/>
      <c r="AG600" s="12"/>
    </row>
    <row r="601" spans="1:33" x14ac:dyDescent="0.25">
      <c r="A601" s="26"/>
      <c r="B601" s="3" t="e">
        <f>VLOOKUP(A601,LOCALIDAD!$A$3:$C$22,3,FALSE)</f>
        <v>#N/A</v>
      </c>
      <c r="C601" s="9"/>
      <c r="D601" s="37">
        <f t="shared" si="18"/>
        <v>0</v>
      </c>
      <c r="E601" s="33" t="str">
        <f>IFERROR(VLOOKUP(C601,RUBROS!A:B,2,FALSE),"")</f>
        <v/>
      </c>
      <c r="F601" s="33" t="str">
        <f>IFERROR(VLOOKUP(C601,RUBROS!A:E,5,FALSE),"")</f>
        <v/>
      </c>
      <c r="G601" s="9"/>
      <c r="H601" s="33" t="str">
        <f>IFERROR(VLOOKUP(G601,CONTRATISTAS!E:F,2,FALSE),"")</f>
        <v/>
      </c>
      <c r="I601" s="9"/>
      <c r="J601" s="4" t="e">
        <f>VLOOKUP(I601,TIPOS_CONTRATOS!$E$4:$F$19,2,FALSE)</f>
        <v>#N/A</v>
      </c>
      <c r="K601" s="9"/>
      <c r="L601" s="13"/>
      <c r="M601" s="9"/>
      <c r="N601" s="9"/>
      <c r="O601" s="10"/>
      <c r="P601" s="10"/>
      <c r="Q601" s="10"/>
      <c r="R601" s="10"/>
      <c r="S601" s="8"/>
      <c r="T601" s="8"/>
      <c r="U601" s="8"/>
      <c r="V601" s="9"/>
      <c r="W601" s="4" t="e">
        <f>VLOOKUP(V601,TIPOS_ANULACION!$D$5:$E$6,2,FALSE)</f>
        <v>#N/A</v>
      </c>
      <c r="X601" s="8"/>
      <c r="Y601" s="9"/>
      <c r="Z601" s="10"/>
      <c r="AA601" s="38">
        <f t="shared" si="19"/>
        <v>0</v>
      </c>
      <c r="AB601" s="9"/>
      <c r="AC601" s="4" t="e">
        <f>VLOOKUP(AB601,'ESTADOS ACTUALES CONTRATO'!$E$4:$F$11,2,FALSE)</f>
        <v>#N/A</v>
      </c>
      <c r="AD601" s="9"/>
      <c r="AE601" s="9"/>
      <c r="AF601" s="9"/>
      <c r="AG601" s="12"/>
    </row>
    <row r="602" spans="1:33" x14ac:dyDescent="0.25">
      <c r="A602" s="26"/>
      <c r="B602" s="3" t="e">
        <f>VLOOKUP(A602,LOCALIDAD!$A$3:$C$22,3,FALSE)</f>
        <v>#N/A</v>
      </c>
      <c r="C602" s="9"/>
      <c r="D602" s="37">
        <f t="shared" si="18"/>
        <v>0</v>
      </c>
      <c r="E602" s="33" t="str">
        <f>IFERROR(VLOOKUP(C602,RUBROS!A:B,2,FALSE),"")</f>
        <v/>
      </c>
      <c r="F602" s="33" t="str">
        <f>IFERROR(VLOOKUP(C602,RUBROS!A:E,5,FALSE),"")</f>
        <v/>
      </c>
      <c r="G602" s="9"/>
      <c r="H602" s="33" t="str">
        <f>IFERROR(VLOOKUP(G602,CONTRATISTAS!E:F,2,FALSE),"")</f>
        <v/>
      </c>
      <c r="I602" s="9"/>
      <c r="J602" s="4" t="e">
        <f>VLOOKUP(I602,TIPOS_CONTRATOS!$E$4:$F$19,2,FALSE)</f>
        <v>#N/A</v>
      </c>
      <c r="K602" s="9"/>
      <c r="L602" s="13"/>
      <c r="M602" s="9"/>
      <c r="N602" s="9"/>
      <c r="O602" s="10"/>
      <c r="P602" s="10"/>
      <c r="Q602" s="10"/>
      <c r="R602" s="10"/>
      <c r="S602" s="8"/>
      <c r="T602" s="8"/>
      <c r="U602" s="8"/>
      <c r="V602" s="9"/>
      <c r="W602" s="4" t="e">
        <f>VLOOKUP(V602,TIPOS_ANULACION!$D$5:$E$6,2,FALSE)</f>
        <v>#N/A</v>
      </c>
      <c r="X602" s="8"/>
      <c r="Y602" s="9"/>
      <c r="Z602" s="10"/>
      <c r="AA602" s="38">
        <f t="shared" si="19"/>
        <v>0</v>
      </c>
      <c r="AB602" s="9"/>
      <c r="AC602" s="4" t="e">
        <f>VLOOKUP(AB602,'ESTADOS ACTUALES CONTRATO'!$E$4:$F$11,2,FALSE)</f>
        <v>#N/A</v>
      </c>
      <c r="AD602" s="9"/>
      <c r="AE602" s="9"/>
      <c r="AF602" s="9"/>
      <c r="AG602" s="12"/>
    </row>
    <row r="603" spans="1:33" x14ac:dyDescent="0.25">
      <c r="A603" s="26"/>
      <c r="B603" s="3" t="e">
        <f>VLOOKUP(A603,LOCALIDAD!$A$3:$C$22,3,FALSE)</f>
        <v>#N/A</v>
      </c>
      <c r="C603" s="9"/>
      <c r="D603" s="37">
        <f t="shared" si="18"/>
        <v>0</v>
      </c>
      <c r="E603" s="33" t="str">
        <f>IFERROR(VLOOKUP(C603,RUBROS!A:B,2,FALSE),"")</f>
        <v/>
      </c>
      <c r="F603" s="33" t="str">
        <f>IFERROR(VLOOKUP(C603,RUBROS!A:E,5,FALSE),"")</f>
        <v/>
      </c>
      <c r="G603" s="9"/>
      <c r="H603" s="33" t="str">
        <f>IFERROR(VLOOKUP(G603,CONTRATISTAS!E:F,2,FALSE),"")</f>
        <v/>
      </c>
      <c r="I603" s="9"/>
      <c r="J603" s="4" t="e">
        <f>VLOOKUP(I603,TIPOS_CONTRATOS!$E$4:$F$19,2,FALSE)</f>
        <v>#N/A</v>
      </c>
      <c r="K603" s="9"/>
      <c r="L603" s="13"/>
      <c r="M603" s="9"/>
      <c r="N603" s="9"/>
      <c r="O603" s="10"/>
      <c r="P603" s="10"/>
      <c r="Q603" s="10"/>
      <c r="R603" s="10"/>
      <c r="S603" s="8"/>
      <c r="T603" s="8"/>
      <c r="U603" s="8"/>
      <c r="V603" s="9"/>
      <c r="W603" s="4" t="e">
        <f>VLOOKUP(V603,TIPOS_ANULACION!$D$5:$E$6,2,FALSE)</f>
        <v>#N/A</v>
      </c>
      <c r="X603" s="8"/>
      <c r="Y603" s="9"/>
      <c r="Z603" s="10"/>
      <c r="AA603" s="38">
        <f t="shared" si="19"/>
        <v>0</v>
      </c>
      <c r="AB603" s="9"/>
      <c r="AC603" s="4" t="e">
        <f>VLOOKUP(AB603,'ESTADOS ACTUALES CONTRATO'!$E$4:$F$11,2,FALSE)</f>
        <v>#N/A</v>
      </c>
      <c r="AD603" s="9"/>
      <c r="AE603" s="9"/>
      <c r="AF603" s="9"/>
      <c r="AG603" s="12"/>
    </row>
    <row r="604" spans="1:33" x14ac:dyDescent="0.25">
      <c r="A604" s="26"/>
      <c r="B604" s="3" t="e">
        <f>VLOOKUP(A604,LOCALIDAD!$A$3:$C$22,3,FALSE)</f>
        <v>#N/A</v>
      </c>
      <c r="C604" s="9"/>
      <c r="D604" s="37">
        <f t="shared" si="18"/>
        <v>0</v>
      </c>
      <c r="E604" s="33" t="str">
        <f>IFERROR(VLOOKUP(C604,RUBROS!A:B,2,FALSE),"")</f>
        <v/>
      </c>
      <c r="F604" s="33" t="str">
        <f>IFERROR(VLOOKUP(C604,RUBROS!A:E,5,FALSE),"")</f>
        <v/>
      </c>
      <c r="G604" s="9"/>
      <c r="H604" s="33" t="str">
        <f>IFERROR(VLOOKUP(G604,CONTRATISTAS!E:F,2,FALSE),"")</f>
        <v/>
      </c>
      <c r="I604" s="9"/>
      <c r="J604" s="4" t="e">
        <f>VLOOKUP(I604,TIPOS_CONTRATOS!$E$4:$F$19,2,FALSE)</f>
        <v>#N/A</v>
      </c>
      <c r="K604" s="9"/>
      <c r="L604" s="13"/>
      <c r="M604" s="9"/>
      <c r="N604" s="9"/>
      <c r="O604" s="10"/>
      <c r="P604" s="10"/>
      <c r="Q604" s="10"/>
      <c r="R604" s="10"/>
      <c r="S604" s="8"/>
      <c r="T604" s="8"/>
      <c r="U604" s="8"/>
      <c r="V604" s="9"/>
      <c r="W604" s="4" t="e">
        <f>VLOOKUP(V604,TIPOS_ANULACION!$D$5:$E$6,2,FALSE)</f>
        <v>#N/A</v>
      </c>
      <c r="X604" s="8"/>
      <c r="Y604" s="9"/>
      <c r="Z604" s="10"/>
      <c r="AA604" s="38">
        <f t="shared" si="19"/>
        <v>0</v>
      </c>
      <c r="AB604" s="9"/>
      <c r="AC604" s="4" t="e">
        <f>VLOOKUP(AB604,'ESTADOS ACTUALES CONTRATO'!$E$4:$F$11,2,FALSE)</f>
        <v>#N/A</v>
      </c>
      <c r="AD604" s="9"/>
      <c r="AE604" s="9"/>
      <c r="AF604" s="9"/>
      <c r="AG604" s="12"/>
    </row>
    <row r="605" spans="1:33" x14ac:dyDescent="0.25">
      <c r="A605" s="26"/>
      <c r="B605" s="3" t="e">
        <f>VLOOKUP(A605,LOCALIDAD!$A$3:$C$22,3,FALSE)</f>
        <v>#N/A</v>
      </c>
      <c r="C605" s="9"/>
      <c r="D605" s="37">
        <f t="shared" si="18"/>
        <v>0</v>
      </c>
      <c r="E605" s="33" t="str">
        <f>IFERROR(VLOOKUP(C605,RUBROS!A:B,2,FALSE),"")</f>
        <v/>
      </c>
      <c r="F605" s="33" t="str">
        <f>IFERROR(VLOOKUP(C605,RUBROS!A:E,5,FALSE),"")</f>
        <v/>
      </c>
      <c r="G605" s="9"/>
      <c r="H605" s="33" t="str">
        <f>IFERROR(VLOOKUP(G605,CONTRATISTAS!E:F,2,FALSE),"")</f>
        <v/>
      </c>
      <c r="I605" s="9"/>
      <c r="J605" s="4" t="e">
        <f>VLOOKUP(I605,TIPOS_CONTRATOS!$E$4:$F$19,2,FALSE)</f>
        <v>#N/A</v>
      </c>
      <c r="K605" s="9"/>
      <c r="L605" s="13"/>
      <c r="M605" s="9"/>
      <c r="N605" s="9"/>
      <c r="O605" s="10"/>
      <c r="P605" s="10"/>
      <c r="Q605" s="10"/>
      <c r="R605" s="10"/>
      <c r="S605" s="8"/>
      <c r="T605" s="8"/>
      <c r="U605" s="8"/>
      <c r="V605" s="9"/>
      <c r="W605" s="4" t="e">
        <f>VLOOKUP(V605,TIPOS_ANULACION!$D$5:$E$6,2,FALSE)</f>
        <v>#N/A</v>
      </c>
      <c r="X605" s="8"/>
      <c r="Y605" s="9"/>
      <c r="Z605" s="10"/>
      <c r="AA605" s="38">
        <f t="shared" si="19"/>
        <v>0</v>
      </c>
      <c r="AB605" s="9"/>
      <c r="AC605" s="4" t="e">
        <f>VLOOKUP(AB605,'ESTADOS ACTUALES CONTRATO'!$E$4:$F$11,2,FALSE)</f>
        <v>#N/A</v>
      </c>
      <c r="AD605" s="9"/>
      <c r="AE605" s="9"/>
      <c r="AF605" s="9"/>
      <c r="AG605" s="12"/>
    </row>
    <row r="606" spans="1:33" x14ac:dyDescent="0.25">
      <c r="A606" s="26"/>
      <c r="B606" s="3" t="e">
        <f>VLOOKUP(A606,LOCALIDAD!$A$3:$C$22,3,FALSE)</f>
        <v>#N/A</v>
      </c>
      <c r="C606" s="9"/>
      <c r="D606" s="37">
        <f t="shared" si="18"/>
        <v>0</v>
      </c>
      <c r="E606" s="33" t="str">
        <f>IFERROR(VLOOKUP(C606,RUBROS!A:B,2,FALSE),"")</f>
        <v/>
      </c>
      <c r="F606" s="33" t="str">
        <f>IFERROR(VLOOKUP(C606,RUBROS!A:E,5,FALSE),"")</f>
        <v/>
      </c>
      <c r="G606" s="9"/>
      <c r="H606" s="33" t="str">
        <f>IFERROR(VLOOKUP(G606,CONTRATISTAS!E:F,2,FALSE),"")</f>
        <v/>
      </c>
      <c r="I606" s="9"/>
      <c r="J606" s="4" t="e">
        <f>VLOOKUP(I606,TIPOS_CONTRATOS!$E$4:$F$19,2,FALSE)</f>
        <v>#N/A</v>
      </c>
      <c r="K606" s="9"/>
      <c r="L606" s="13"/>
      <c r="M606" s="9"/>
      <c r="N606" s="9"/>
      <c r="O606" s="10"/>
      <c r="P606" s="10"/>
      <c r="Q606" s="10"/>
      <c r="R606" s="10"/>
      <c r="S606" s="8"/>
      <c r="T606" s="8"/>
      <c r="U606" s="8"/>
      <c r="V606" s="9"/>
      <c r="W606" s="4" t="e">
        <f>VLOOKUP(V606,TIPOS_ANULACION!$D$5:$E$6,2,FALSE)</f>
        <v>#N/A</v>
      </c>
      <c r="X606" s="8"/>
      <c r="Y606" s="9"/>
      <c r="Z606" s="10"/>
      <c r="AA606" s="38">
        <f t="shared" si="19"/>
        <v>0</v>
      </c>
      <c r="AB606" s="9"/>
      <c r="AC606" s="4" t="e">
        <f>VLOOKUP(AB606,'ESTADOS ACTUALES CONTRATO'!$E$4:$F$11,2,FALSE)</f>
        <v>#N/A</v>
      </c>
      <c r="AD606" s="9"/>
      <c r="AE606" s="9"/>
      <c r="AF606" s="9"/>
      <c r="AG606" s="12"/>
    </row>
    <row r="607" spans="1:33" x14ac:dyDescent="0.25">
      <c r="A607" s="26"/>
      <c r="B607" s="3" t="e">
        <f>VLOOKUP(A607,LOCALIDAD!$A$3:$C$22,3,FALSE)</f>
        <v>#N/A</v>
      </c>
      <c r="C607" s="9"/>
      <c r="D607" s="37">
        <f t="shared" si="18"/>
        <v>0</v>
      </c>
      <c r="E607" s="33" t="str">
        <f>IFERROR(VLOOKUP(C607,RUBROS!A:B,2,FALSE),"")</f>
        <v/>
      </c>
      <c r="F607" s="33" t="str">
        <f>IFERROR(VLOOKUP(C607,RUBROS!A:E,5,FALSE),"")</f>
        <v/>
      </c>
      <c r="G607" s="9"/>
      <c r="H607" s="33" t="str">
        <f>IFERROR(VLOOKUP(G607,CONTRATISTAS!E:F,2,FALSE),"")</f>
        <v/>
      </c>
      <c r="I607" s="9"/>
      <c r="J607" s="4" t="e">
        <f>VLOOKUP(I607,TIPOS_CONTRATOS!$E$4:$F$19,2,FALSE)</f>
        <v>#N/A</v>
      </c>
      <c r="K607" s="9"/>
      <c r="L607" s="13"/>
      <c r="M607" s="9"/>
      <c r="N607" s="9"/>
      <c r="O607" s="10"/>
      <c r="P607" s="10"/>
      <c r="Q607" s="10"/>
      <c r="R607" s="10"/>
      <c r="S607" s="8"/>
      <c r="T607" s="8"/>
      <c r="U607" s="8"/>
      <c r="V607" s="9"/>
      <c r="W607" s="4" t="e">
        <f>VLOOKUP(V607,TIPOS_ANULACION!$D$5:$E$6,2,FALSE)</f>
        <v>#N/A</v>
      </c>
      <c r="X607" s="8"/>
      <c r="Y607" s="9"/>
      <c r="Z607" s="10"/>
      <c r="AA607" s="38">
        <f t="shared" si="19"/>
        <v>0</v>
      </c>
      <c r="AB607" s="9"/>
      <c r="AC607" s="4" t="e">
        <f>VLOOKUP(AB607,'ESTADOS ACTUALES CONTRATO'!$E$4:$F$11,2,FALSE)</f>
        <v>#N/A</v>
      </c>
      <c r="AD607" s="9"/>
      <c r="AE607" s="9"/>
      <c r="AF607" s="9"/>
      <c r="AG607" s="12"/>
    </row>
    <row r="608" spans="1:33" x14ac:dyDescent="0.25">
      <c r="A608" s="26"/>
      <c r="B608" s="3" t="e">
        <f>VLOOKUP(A608,LOCALIDAD!$A$3:$C$22,3,FALSE)</f>
        <v>#N/A</v>
      </c>
      <c r="C608" s="9"/>
      <c r="D608" s="37">
        <f t="shared" si="18"/>
        <v>0</v>
      </c>
      <c r="E608" s="33" t="str">
        <f>IFERROR(VLOOKUP(C608,RUBROS!A:B,2,FALSE),"")</f>
        <v/>
      </c>
      <c r="F608" s="33" t="str">
        <f>IFERROR(VLOOKUP(C608,RUBROS!A:E,5,FALSE),"")</f>
        <v/>
      </c>
      <c r="G608" s="9"/>
      <c r="H608" s="33" t="str">
        <f>IFERROR(VLOOKUP(G608,CONTRATISTAS!E:F,2,FALSE),"")</f>
        <v/>
      </c>
      <c r="I608" s="9"/>
      <c r="J608" s="4" t="e">
        <f>VLOOKUP(I608,TIPOS_CONTRATOS!$E$4:$F$19,2,FALSE)</f>
        <v>#N/A</v>
      </c>
      <c r="K608" s="9"/>
      <c r="L608" s="13"/>
      <c r="M608" s="9"/>
      <c r="N608" s="9"/>
      <c r="O608" s="10"/>
      <c r="P608" s="10"/>
      <c r="Q608" s="10"/>
      <c r="R608" s="10"/>
      <c r="S608" s="8"/>
      <c r="T608" s="8"/>
      <c r="U608" s="8"/>
      <c r="V608" s="9"/>
      <c r="W608" s="4" t="e">
        <f>VLOOKUP(V608,TIPOS_ANULACION!$D$5:$E$6,2,FALSE)</f>
        <v>#N/A</v>
      </c>
      <c r="X608" s="8"/>
      <c r="Y608" s="9"/>
      <c r="Z608" s="10"/>
      <c r="AA608" s="38">
        <f t="shared" si="19"/>
        <v>0</v>
      </c>
      <c r="AB608" s="9"/>
      <c r="AC608" s="4" t="e">
        <f>VLOOKUP(AB608,'ESTADOS ACTUALES CONTRATO'!$E$4:$F$11,2,FALSE)</f>
        <v>#N/A</v>
      </c>
      <c r="AD608" s="9"/>
      <c r="AE608" s="9"/>
      <c r="AF608" s="9"/>
      <c r="AG608" s="12"/>
    </row>
    <row r="609" spans="1:33" x14ac:dyDescent="0.25">
      <c r="A609" s="26"/>
      <c r="B609" s="3" t="e">
        <f>VLOOKUP(A609,LOCALIDAD!$A$3:$C$22,3,FALSE)</f>
        <v>#N/A</v>
      </c>
      <c r="C609" s="9"/>
      <c r="D609" s="37">
        <f t="shared" si="18"/>
        <v>0</v>
      </c>
      <c r="E609" s="33" t="str">
        <f>IFERROR(VLOOKUP(C609,RUBROS!A:B,2,FALSE),"")</f>
        <v/>
      </c>
      <c r="F609" s="33" t="str">
        <f>IFERROR(VLOOKUP(C609,RUBROS!A:E,5,FALSE),"")</f>
        <v/>
      </c>
      <c r="G609" s="9"/>
      <c r="H609" s="33" t="str">
        <f>IFERROR(VLOOKUP(G609,CONTRATISTAS!E:F,2,FALSE),"")</f>
        <v/>
      </c>
      <c r="I609" s="9"/>
      <c r="J609" s="4" t="e">
        <f>VLOOKUP(I609,TIPOS_CONTRATOS!$E$4:$F$19,2,FALSE)</f>
        <v>#N/A</v>
      </c>
      <c r="K609" s="9"/>
      <c r="L609" s="13"/>
      <c r="M609" s="9"/>
      <c r="N609" s="9"/>
      <c r="O609" s="10"/>
      <c r="P609" s="10"/>
      <c r="Q609" s="10"/>
      <c r="R609" s="10"/>
      <c r="S609" s="8"/>
      <c r="T609" s="8"/>
      <c r="U609" s="8"/>
      <c r="V609" s="9"/>
      <c r="W609" s="4" t="e">
        <f>VLOOKUP(V609,TIPOS_ANULACION!$D$5:$E$6,2,FALSE)</f>
        <v>#N/A</v>
      </c>
      <c r="X609" s="8"/>
      <c r="Y609" s="9"/>
      <c r="Z609" s="10"/>
      <c r="AA609" s="38">
        <f t="shared" si="19"/>
        <v>0</v>
      </c>
      <c r="AB609" s="9"/>
      <c r="AC609" s="4" t="e">
        <f>VLOOKUP(AB609,'ESTADOS ACTUALES CONTRATO'!$E$4:$F$11,2,FALSE)</f>
        <v>#N/A</v>
      </c>
      <c r="AD609" s="9"/>
      <c r="AE609" s="9"/>
      <c r="AF609" s="9"/>
      <c r="AG609" s="12"/>
    </row>
    <row r="610" spans="1:33" x14ac:dyDescent="0.25">
      <c r="A610" s="26"/>
      <c r="B610" s="3" t="e">
        <f>VLOOKUP(A610,LOCALIDAD!$A$3:$C$22,3,FALSE)</f>
        <v>#N/A</v>
      </c>
      <c r="C610" s="9"/>
      <c r="D610" s="37">
        <f t="shared" si="18"/>
        <v>0</v>
      </c>
      <c r="E610" s="33" t="str">
        <f>IFERROR(VLOOKUP(C610,RUBROS!A:B,2,FALSE),"")</f>
        <v/>
      </c>
      <c r="F610" s="33" t="str">
        <f>IFERROR(VLOOKUP(C610,RUBROS!A:E,5,FALSE),"")</f>
        <v/>
      </c>
      <c r="G610" s="9"/>
      <c r="H610" s="33" t="str">
        <f>IFERROR(VLOOKUP(G610,CONTRATISTAS!E:F,2,FALSE),"")</f>
        <v/>
      </c>
      <c r="I610" s="9"/>
      <c r="J610" s="4" t="e">
        <f>VLOOKUP(I610,TIPOS_CONTRATOS!$E$4:$F$19,2,FALSE)</f>
        <v>#N/A</v>
      </c>
      <c r="K610" s="9"/>
      <c r="L610" s="13"/>
      <c r="M610" s="9"/>
      <c r="N610" s="9"/>
      <c r="O610" s="10"/>
      <c r="P610" s="10"/>
      <c r="Q610" s="10"/>
      <c r="R610" s="10"/>
      <c r="S610" s="8"/>
      <c r="T610" s="8"/>
      <c r="U610" s="8"/>
      <c r="V610" s="9"/>
      <c r="W610" s="4" t="e">
        <f>VLOOKUP(V610,TIPOS_ANULACION!$D$5:$E$6,2,FALSE)</f>
        <v>#N/A</v>
      </c>
      <c r="X610" s="8"/>
      <c r="Y610" s="9"/>
      <c r="Z610" s="10"/>
      <c r="AA610" s="38">
        <f t="shared" si="19"/>
        <v>0</v>
      </c>
      <c r="AB610" s="9"/>
      <c r="AC610" s="4" t="e">
        <f>VLOOKUP(AB610,'ESTADOS ACTUALES CONTRATO'!$E$4:$F$11,2,FALSE)</f>
        <v>#N/A</v>
      </c>
      <c r="AD610" s="9"/>
      <c r="AE610" s="9"/>
      <c r="AF610" s="9"/>
      <c r="AG610" s="12"/>
    </row>
    <row r="611" spans="1:33" x14ac:dyDescent="0.25">
      <c r="A611" s="26"/>
      <c r="B611" s="3" t="e">
        <f>VLOOKUP(A611,LOCALIDAD!$A$3:$C$22,3,FALSE)</f>
        <v>#N/A</v>
      </c>
      <c r="C611" s="9"/>
      <c r="D611" s="37">
        <f t="shared" si="18"/>
        <v>0</v>
      </c>
      <c r="E611" s="33" t="str">
        <f>IFERROR(VLOOKUP(C611,RUBROS!A:B,2,FALSE),"")</f>
        <v/>
      </c>
      <c r="F611" s="33" t="str">
        <f>IFERROR(VLOOKUP(C611,RUBROS!A:E,5,FALSE),"")</f>
        <v/>
      </c>
      <c r="G611" s="9"/>
      <c r="H611" s="33" t="str">
        <f>IFERROR(VLOOKUP(G611,CONTRATISTAS!E:F,2,FALSE),"")</f>
        <v/>
      </c>
      <c r="I611" s="9"/>
      <c r="J611" s="4" t="e">
        <f>VLOOKUP(I611,TIPOS_CONTRATOS!$E$4:$F$19,2,FALSE)</f>
        <v>#N/A</v>
      </c>
      <c r="K611" s="9"/>
      <c r="L611" s="13"/>
      <c r="M611" s="9"/>
      <c r="N611" s="9"/>
      <c r="O611" s="10"/>
      <c r="P611" s="10"/>
      <c r="Q611" s="10"/>
      <c r="R611" s="10"/>
      <c r="S611" s="8"/>
      <c r="T611" s="8"/>
      <c r="U611" s="8"/>
      <c r="V611" s="9"/>
      <c r="W611" s="4" t="e">
        <f>VLOOKUP(V611,TIPOS_ANULACION!$D$5:$E$6,2,FALSE)</f>
        <v>#N/A</v>
      </c>
      <c r="X611" s="8"/>
      <c r="Y611" s="9"/>
      <c r="Z611" s="10"/>
      <c r="AA611" s="38">
        <f t="shared" si="19"/>
        <v>0</v>
      </c>
      <c r="AB611" s="9"/>
      <c r="AC611" s="4" t="e">
        <f>VLOOKUP(AB611,'ESTADOS ACTUALES CONTRATO'!$E$4:$F$11,2,FALSE)</f>
        <v>#N/A</v>
      </c>
      <c r="AD611" s="9"/>
      <c r="AE611" s="9"/>
      <c r="AF611" s="9"/>
      <c r="AG611" s="12"/>
    </row>
    <row r="612" spans="1:33" x14ac:dyDescent="0.25">
      <c r="A612" s="26"/>
      <c r="B612" s="3" t="e">
        <f>VLOOKUP(A612,LOCALIDAD!$A$3:$C$22,3,FALSE)</f>
        <v>#N/A</v>
      </c>
      <c r="C612" s="9"/>
      <c r="D612" s="37">
        <f t="shared" si="18"/>
        <v>0</v>
      </c>
      <c r="E612" s="33" t="str">
        <f>IFERROR(VLOOKUP(C612,RUBROS!A:B,2,FALSE),"")</f>
        <v/>
      </c>
      <c r="F612" s="33" t="str">
        <f>IFERROR(VLOOKUP(C612,RUBROS!A:E,5,FALSE),"")</f>
        <v/>
      </c>
      <c r="G612" s="9"/>
      <c r="H612" s="33" t="str">
        <f>IFERROR(VLOOKUP(G612,CONTRATISTAS!E:F,2,FALSE),"")</f>
        <v/>
      </c>
      <c r="I612" s="9"/>
      <c r="J612" s="4" t="e">
        <f>VLOOKUP(I612,TIPOS_CONTRATOS!$E$4:$F$19,2,FALSE)</f>
        <v>#N/A</v>
      </c>
      <c r="K612" s="9"/>
      <c r="L612" s="13"/>
      <c r="M612" s="9"/>
      <c r="N612" s="9"/>
      <c r="O612" s="10"/>
      <c r="P612" s="10"/>
      <c r="Q612" s="10"/>
      <c r="R612" s="10"/>
      <c r="S612" s="8"/>
      <c r="T612" s="8"/>
      <c r="U612" s="8"/>
      <c r="V612" s="9"/>
      <c r="W612" s="4" t="e">
        <f>VLOOKUP(V612,TIPOS_ANULACION!$D$5:$E$6,2,FALSE)</f>
        <v>#N/A</v>
      </c>
      <c r="X612" s="8"/>
      <c r="Y612" s="9"/>
      <c r="Z612" s="10"/>
      <c r="AA612" s="38">
        <f t="shared" si="19"/>
        <v>0</v>
      </c>
      <c r="AB612" s="9"/>
      <c r="AC612" s="4" t="e">
        <f>VLOOKUP(AB612,'ESTADOS ACTUALES CONTRATO'!$E$4:$F$11,2,FALSE)</f>
        <v>#N/A</v>
      </c>
      <c r="AD612" s="9"/>
      <c r="AE612" s="9"/>
      <c r="AF612" s="9"/>
      <c r="AG612" s="12"/>
    </row>
    <row r="613" spans="1:33" x14ac:dyDescent="0.25">
      <c r="A613" s="26"/>
      <c r="B613" s="3" t="e">
        <f>VLOOKUP(A613,LOCALIDAD!$A$3:$C$22,3,FALSE)</f>
        <v>#N/A</v>
      </c>
      <c r="C613" s="9"/>
      <c r="D613" s="37">
        <f t="shared" si="18"/>
        <v>0</v>
      </c>
      <c r="E613" s="33" t="str">
        <f>IFERROR(VLOOKUP(C613,RUBROS!A:B,2,FALSE),"")</f>
        <v/>
      </c>
      <c r="F613" s="33" t="str">
        <f>IFERROR(VLOOKUP(C613,RUBROS!A:E,5,FALSE),"")</f>
        <v/>
      </c>
      <c r="G613" s="9"/>
      <c r="H613" s="33" t="str">
        <f>IFERROR(VLOOKUP(G613,CONTRATISTAS!E:F,2,FALSE),"")</f>
        <v/>
      </c>
      <c r="I613" s="9"/>
      <c r="J613" s="4" t="e">
        <f>VLOOKUP(I613,TIPOS_CONTRATOS!$E$4:$F$19,2,FALSE)</f>
        <v>#N/A</v>
      </c>
      <c r="K613" s="9"/>
      <c r="L613" s="13"/>
      <c r="M613" s="9"/>
      <c r="N613" s="9"/>
      <c r="O613" s="10"/>
      <c r="P613" s="10"/>
      <c r="Q613" s="10"/>
      <c r="R613" s="10"/>
      <c r="S613" s="8"/>
      <c r="T613" s="8"/>
      <c r="U613" s="8"/>
      <c r="V613" s="9"/>
      <c r="W613" s="4" t="e">
        <f>VLOOKUP(V613,TIPOS_ANULACION!$D$5:$E$6,2,FALSE)</f>
        <v>#N/A</v>
      </c>
      <c r="X613" s="8"/>
      <c r="Y613" s="9"/>
      <c r="Z613" s="10"/>
      <c r="AA613" s="38">
        <f t="shared" si="19"/>
        <v>0</v>
      </c>
      <c r="AB613" s="9"/>
      <c r="AC613" s="4" t="e">
        <f>VLOOKUP(AB613,'ESTADOS ACTUALES CONTRATO'!$E$4:$F$11,2,FALSE)</f>
        <v>#N/A</v>
      </c>
      <c r="AD613" s="9"/>
      <c r="AE613" s="9"/>
      <c r="AF613" s="9"/>
      <c r="AG613" s="12"/>
    </row>
    <row r="614" spans="1:33" x14ac:dyDescent="0.25">
      <c r="A614" s="26"/>
      <c r="B614" s="3" t="e">
        <f>VLOOKUP(A614,LOCALIDAD!$A$3:$C$22,3,FALSE)</f>
        <v>#N/A</v>
      </c>
      <c r="C614" s="9"/>
      <c r="D614" s="37">
        <f t="shared" si="18"/>
        <v>0</v>
      </c>
      <c r="E614" s="33" t="str">
        <f>IFERROR(VLOOKUP(C614,RUBROS!A:B,2,FALSE),"")</f>
        <v/>
      </c>
      <c r="F614" s="33" t="str">
        <f>IFERROR(VLOOKUP(C614,RUBROS!A:E,5,FALSE),"")</f>
        <v/>
      </c>
      <c r="G614" s="9"/>
      <c r="H614" s="33" t="str">
        <f>IFERROR(VLOOKUP(G614,CONTRATISTAS!E:F,2,FALSE),"")</f>
        <v/>
      </c>
      <c r="I614" s="9"/>
      <c r="J614" s="4" t="e">
        <f>VLOOKUP(I614,TIPOS_CONTRATOS!$E$4:$F$19,2,FALSE)</f>
        <v>#N/A</v>
      </c>
      <c r="K614" s="9"/>
      <c r="L614" s="13"/>
      <c r="M614" s="9"/>
      <c r="N614" s="9"/>
      <c r="O614" s="10"/>
      <c r="P614" s="10"/>
      <c r="Q614" s="10"/>
      <c r="R614" s="10"/>
      <c r="S614" s="8"/>
      <c r="T614" s="8"/>
      <c r="U614" s="8"/>
      <c r="V614" s="9"/>
      <c r="W614" s="4" t="e">
        <f>VLOOKUP(V614,TIPOS_ANULACION!$D$5:$E$6,2,FALSE)</f>
        <v>#N/A</v>
      </c>
      <c r="X614" s="8"/>
      <c r="Y614" s="9"/>
      <c r="Z614" s="10"/>
      <c r="AA614" s="38">
        <f t="shared" si="19"/>
        <v>0</v>
      </c>
      <c r="AB614" s="9"/>
      <c r="AC614" s="4" t="e">
        <f>VLOOKUP(AB614,'ESTADOS ACTUALES CONTRATO'!$E$4:$F$11,2,FALSE)</f>
        <v>#N/A</v>
      </c>
      <c r="AD614" s="9"/>
      <c r="AE614" s="9"/>
      <c r="AF614" s="9"/>
      <c r="AG614" s="12"/>
    </row>
    <row r="615" spans="1:33" x14ac:dyDescent="0.25">
      <c r="A615" s="26"/>
      <c r="B615" s="3" t="e">
        <f>VLOOKUP(A615,LOCALIDAD!$A$3:$C$22,3,FALSE)</f>
        <v>#N/A</v>
      </c>
      <c r="C615" s="9"/>
      <c r="D615" s="37">
        <f t="shared" si="18"/>
        <v>0</v>
      </c>
      <c r="E615" s="33" t="str">
        <f>IFERROR(VLOOKUP(C615,RUBROS!A:B,2,FALSE),"")</f>
        <v/>
      </c>
      <c r="F615" s="33" t="str">
        <f>IFERROR(VLOOKUP(C615,RUBROS!A:E,5,FALSE),"")</f>
        <v/>
      </c>
      <c r="G615" s="9"/>
      <c r="H615" s="33" t="str">
        <f>IFERROR(VLOOKUP(G615,CONTRATISTAS!E:F,2,FALSE),"")</f>
        <v/>
      </c>
      <c r="I615" s="9"/>
      <c r="J615" s="4" t="e">
        <f>VLOOKUP(I615,TIPOS_CONTRATOS!$E$4:$F$19,2,FALSE)</f>
        <v>#N/A</v>
      </c>
      <c r="K615" s="9"/>
      <c r="L615" s="13"/>
      <c r="M615" s="9"/>
      <c r="N615" s="9"/>
      <c r="O615" s="10"/>
      <c r="P615" s="10"/>
      <c r="Q615" s="10"/>
      <c r="R615" s="10"/>
      <c r="S615" s="8"/>
      <c r="T615" s="8"/>
      <c r="U615" s="8"/>
      <c r="V615" s="9"/>
      <c r="W615" s="4" t="e">
        <f>VLOOKUP(V615,TIPOS_ANULACION!$D$5:$E$6,2,FALSE)</f>
        <v>#N/A</v>
      </c>
      <c r="X615" s="8"/>
      <c r="Y615" s="9"/>
      <c r="Z615" s="10"/>
      <c r="AA615" s="38">
        <f t="shared" si="19"/>
        <v>0</v>
      </c>
      <c r="AB615" s="9"/>
      <c r="AC615" s="4" t="e">
        <f>VLOOKUP(AB615,'ESTADOS ACTUALES CONTRATO'!$E$4:$F$11,2,FALSE)</f>
        <v>#N/A</v>
      </c>
      <c r="AD615" s="9"/>
      <c r="AE615" s="9"/>
      <c r="AF615" s="9"/>
      <c r="AG615" s="12"/>
    </row>
    <row r="616" spans="1:33" x14ac:dyDescent="0.25">
      <c r="A616" s="26"/>
      <c r="B616" s="3" t="e">
        <f>VLOOKUP(A616,LOCALIDAD!$A$3:$C$22,3,FALSE)</f>
        <v>#N/A</v>
      </c>
      <c r="C616" s="9"/>
      <c r="D616" s="37">
        <f t="shared" si="18"/>
        <v>0</v>
      </c>
      <c r="E616" s="33" t="str">
        <f>IFERROR(VLOOKUP(C616,RUBROS!A:B,2,FALSE),"")</f>
        <v/>
      </c>
      <c r="F616" s="33" t="str">
        <f>IFERROR(VLOOKUP(C616,RUBROS!A:E,5,FALSE),"")</f>
        <v/>
      </c>
      <c r="G616" s="9"/>
      <c r="H616" s="33" t="str">
        <f>IFERROR(VLOOKUP(G616,CONTRATISTAS!E:F,2,FALSE),"")</f>
        <v/>
      </c>
      <c r="I616" s="9"/>
      <c r="J616" s="4" t="e">
        <f>VLOOKUP(I616,TIPOS_CONTRATOS!$E$4:$F$19,2,FALSE)</f>
        <v>#N/A</v>
      </c>
      <c r="K616" s="9"/>
      <c r="L616" s="13"/>
      <c r="M616" s="9"/>
      <c r="N616" s="9"/>
      <c r="O616" s="10"/>
      <c r="P616" s="10"/>
      <c r="Q616" s="10"/>
      <c r="R616" s="10"/>
      <c r="S616" s="8"/>
      <c r="T616" s="8"/>
      <c r="U616" s="8"/>
      <c r="V616" s="9"/>
      <c r="W616" s="4" t="e">
        <f>VLOOKUP(V616,TIPOS_ANULACION!$D$5:$E$6,2,FALSE)</f>
        <v>#N/A</v>
      </c>
      <c r="X616" s="8"/>
      <c r="Y616" s="9"/>
      <c r="Z616" s="10"/>
      <c r="AA616" s="38">
        <f t="shared" si="19"/>
        <v>0</v>
      </c>
      <c r="AB616" s="9"/>
      <c r="AC616" s="4" t="e">
        <f>VLOOKUP(AB616,'ESTADOS ACTUALES CONTRATO'!$E$4:$F$11,2,FALSE)</f>
        <v>#N/A</v>
      </c>
      <c r="AD616" s="9"/>
      <c r="AE616" s="9"/>
      <c r="AF616" s="9"/>
      <c r="AG616" s="12"/>
    </row>
    <row r="617" spans="1:33" x14ac:dyDescent="0.25">
      <c r="A617" s="26"/>
      <c r="B617" s="3" t="e">
        <f>VLOOKUP(A617,LOCALIDAD!$A$3:$C$22,3,FALSE)</f>
        <v>#N/A</v>
      </c>
      <c r="C617" s="9"/>
      <c r="D617" s="37">
        <f t="shared" si="18"/>
        <v>0</v>
      </c>
      <c r="E617" s="33" t="str">
        <f>IFERROR(VLOOKUP(C617,RUBROS!A:B,2,FALSE),"")</f>
        <v/>
      </c>
      <c r="F617" s="33" t="str">
        <f>IFERROR(VLOOKUP(C617,RUBROS!A:E,5,FALSE),"")</f>
        <v/>
      </c>
      <c r="G617" s="9"/>
      <c r="H617" s="33" t="str">
        <f>IFERROR(VLOOKUP(G617,CONTRATISTAS!E:F,2,FALSE),"")</f>
        <v/>
      </c>
      <c r="I617" s="9"/>
      <c r="J617" s="4" t="e">
        <f>VLOOKUP(I617,TIPOS_CONTRATOS!$E$4:$F$19,2,FALSE)</f>
        <v>#N/A</v>
      </c>
      <c r="K617" s="9"/>
      <c r="L617" s="13"/>
      <c r="M617" s="9"/>
      <c r="N617" s="9"/>
      <c r="O617" s="10"/>
      <c r="P617" s="10"/>
      <c r="Q617" s="10"/>
      <c r="R617" s="10"/>
      <c r="S617" s="8"/>
      <c r="T617" s="8"/>
      <c r="U617" s="8"/>
      <c r="V617" s="9"/>
      <c r="W617" s="4" t="e">
        <f>VLOOKUP(V617,TIPOS_ANULACION!$D$5:$E$6,2,FALSE)</f>
        <v>#N/A</v>
      </c>
      <c r="X617" s="8"/>
      <c r="Y617" s="9"/>
      <c r="Z617" s="10"/>
      <c r="AA617" s="38">
        <f t="shared" si="19"/>
        <v>0</v>
      </c>
      <c r="AB617" s="9"/>
      <c r="AC617" s="4" t="e">
        <f>VLOOKUP(AB617,'ESTADOS ACTUALES CONTRATO'!$E$4:$F$11,2,FALSE)</f>
        <v>#N/A</v>
      </c>
      <c r="AD617" s="9"/>
      <c r="AE617" s="9"/>
      <c r="AF617" s="9"/>
      <c r="AG617" s="12"/>
    </row>
    <row r="618" spans="1:33" x14ac:dyDescent="0.25">
      <c r="A618" s="26"/>
      <c r="B618" s="3" t="e">
        <f>VLOOKUP(A618,LOCALIDAD!$A$3:$C$22,3,FALSE)</f>
        <v>#N/A</v>
      </c>
      <c r="C618" s="9"/>
      <c r="D618" s="37">
        <f t="shared" si="18"/>
        <v>0</v>
      </c>
      <c r="E618" s="33" t="str">
        <f>IFERROR(VLOOKUP(C618,RUBROS!A:B,2,FALSE),"")</f>
        <v/>
      </c>
      <c r="F618" s="33" t="str">
        <f>IFERROR(VLOOKUP(C618,RUBROS!A:E,5,FALSE),"")</f>
        <v/>
      </c>
      <c r="G618" s="9"/>
      <c r="H618" s="33" t="str">
        <f>IFERROR(VLOOKUP(G618,CONTRATISTAS!E:F,2,FALSE),"")</f>
        <v/>
      </c>
      <c r="I618" s="9"/>
      <c r="J618" s="4" t="e">
        <f>VLOOKUP(I618,TIPOS_CONTRATOS!$E$4:$F$19,2,FALSE)</f>
        <v>#N/A</v>
      </c>
      <c r="K618" s="9"/>
      <c r="L618" s="13"/>
      <c r="M618" s="9"/>
      <c r="N618" s="9"/>
      <c r="O618" s="10"/>
      <c r="P618" s="10"/>
      <c r="Q618" s="10"/>
      <c r="R618" s="10"/>
      <c r="S618" s="8"/>
      <c r="T618" s="8"/>
      <c r="U618" s="8"/>
      <c r="V618" s="9"/>
      <c r="W618" s="4" t="e">
        <f>VLOOKUP(V618,TIPOS_ANULACION!$D$5:$E$6,2,FALSE)</f>
        <v>#N/A</v>
      </c>
      <c r="X618" s="8"/>
      <c r="Y618" s="9"/>
      <c r="Z618" s="10"/>
      <c r="AA618" s="38">
        <f t="shared" si="19"/>
        <v>0</v>
      </c>
      <c r="AB618" s="9"/>
      <c r="AC618" s="4" t="e">
        <f>VLOOKUP(AB618,'ESTADOS ACTUALES CONTRATO'!$E$4:$F$11,2,FALSE)</f>
        <v>#N/A</v>
      </c>
      <c r="AD618" s="9"/>
      <c r="AE618" s="9"/>
      <c r="AF618" s="9"/>
      <c r="AG618" s="12"/>
    </row>
    <row r="619" spans="1:33" x14ac:dyDescent="0.25">
      <c r="A619" s="26"/>
      <c r="B619" s="3" t="e">
        <f>VLOOKUP(A619,LOCALIDAD!$A$3:$C$22,3,FALSE)</f>
        <v>#N/A</v>
      </c>
      <c r="C619" s="9"/>
      <c r="D619" s="37">
        <f t="shared" si="18"/>
        <v>0</v>
      </c>
      <c r="E619" s="33" t="str">
        <f>IFERROR(VLOOKUP(C619,RUBROS!A:B,2,FALSE),"")</f>
        <v/>
      </c>
      <c r="F619" s="33" t="str">
        <f>IFERROR(VLOOKUP(C619,RUBROS!A:E,5,FALSE),"")</f>
        <v/>
      </c>
      <c r="G619" s="9"/>
      <c r="H619" s="33" t="str">
        <f>IFERROR(VLOOKUP(G619,CONTRATISTAS!E:F,2,FALSE),"")</f>
        <v/>
      </c>
      <c r="I619" s="9"/>
      <c r="J619" s="4" t="e">
        <f>VLOOKUP(I619,TIPOS_CONTRATOS!$E$4:$F$19,2,FALSE)</f>
        <v>#N/A</v>
      </c>
      <c r="K619" s="9"/>
      <c r="L619" s="13"/>
      <c r="M619" s="9"/>
      <c r="N619" s="9"/>
      <c r="O619" s="10"/>
      <c r="P619" s="10"/>
      <c r="Q619" s="10"/>
      <c r="R619" s="10"/>
      <c r="S619" s="8"/>
      <c r="T619" s="8"/>
      <c r="U619" s="8"/>
      <c r="V619" s="9"/>
      <c r="W619" s="4" t="e">
        <f>VLOOKUP(V619,TIPOS_ANULACION!$D$5:$E$6,2,FALSE)</f>
        <v>#N/A</v>
      </c>
      <c r="X619" s="8"/>
      <c r="Y619" s="9"/>
      <c r="Z619" s="10"/>
      <c r="AA619" s="38">
        <f t="shared" si="19"/>
        <v>0</v>
      </c>
      <c r="AB619" s="9"/>
      <c r="AC619" s="4" t="e">
        <f>VLOOKUP(AB619,'ESTADOS ACTUALES CONTRATO'!$E$4:$F$11,2,FALSE)</f>
        <v>#N/A</v>
      </c>
      <c r="AD619" s="9"/>
      <c r="AE619" s="9"/>
      <c r="AF619" s="9"/>
      <c r="AG619" s="12"/>
    </row>
    <row r="620" spans="1:33" x14ac:dyDescent="0.25">
      <c r="A620" s="26"/>
      <c r="B620" s="3" t="e">
        <f>VLOOKUP(A620,LOCALIDAD!$A$3:$C$22,3,FALSE)</f>
        <v>#N/A</v>
      </c>
      <c r="C620" s="9"/>
      <c r="D620" s="37">
        <f t="shared" si="18"/>
        <v>0</v>
      </c>
      <c r="E620" s="33" t="str">
        <f>IFERROR(VLOOKUP(C620,RUBROS!A:B,2,FALSE),"")</f>
        <v/>
      </c>
      <c r="F620" s="33" t="str">
        <f>IFERROR(VLOOKUP(C620,RUBROS!A:E,5,FALSE),"")</f>
        <v/>
      </c>
      <c r="G620" s="9"/>
      <c r="H620" s="33" t="str">
        <f>IFERROR(VLOOKUP(G620,CONTRATISTAS!E:F,2,FALSE),"")</f>
        <v/>
      </c>
      <c r="I620" s="9"/>
      <c r="J620" s="4" t="e">
        <f>VLOOKUP(I620,TIPOS_CONTRATOS!$E$4:$F$19,2,FALSE)</f>
        <v>#N/A</v>
      </c>
      <c r="K620" s="9"/>
      <c r="L620" s="13"/>
      <c r="M620" s="9"/>
      <c r="N620" s="9"/>
      <c r="O620" s="10"/>
      <c r="P620" s="10"/>
      <c r="Q620" s="10"/>
      <c r="R620" s="10"/>
      <c r="S620" s="8"/>
      <c r="T620" s="8"/>
      <c r="U620" s="8"/>
      <c r="V620" s="9"/>
      <c r="W620" s="4" t="e">
        <f>VLOOKUP(V620,TIPOS_ANULACION!$D$5:$E$6,2,FALSE)</f>
        <v>#N/A</v>
      </c>
      <c r="X620" s="8"/>
      <c r="Y620" s="9"/>
      <c r="Z620" s="10"/>
      <c r="AA620" s="38">
        <f t="shared" si="19"/>
        <v>0</v>
      </c>
      <c r="AB620" s="9"/>
      <c r="AC620" s="4" t="e">
        <f>VLOOKUP(AB620,'ESTADOS ACTUALES CONTRATO'!$E$4:$F$11,2,FALSE)</f>
        <v>#N/A</v>
      </c>
      <c r="AD620" s="9"/>
      <c r="AE620" s="9"/>
      <c r="AF620" s="9"/>
      <c r="AG620" s="12"/>
    </row>
    <row r="621" spans="1:33" x14ac:dyDescent="0.25">
      <c r="A621" s="26"/>
      <c r="B621" s="3" t="e">
        <f>VLOOKUP(A621,LOCALIDAD!$A$3:$C$22,3,FALSE)</f>
        <v>#N/A</v>
      </c>
      <c r="C621" s="9"/>
      <c r="D621" s="37">
        <f t="shared" si="18"/>
        <v>0</v>
      </c>
      <c r="E621" s="33" t="str">
        <f>IFERROR(VLOOKUP(C621,RUBROS!A:B,2,FALSE),"")</f>
        <v/>
      </c>
      <c r="F621" s="33" t="str">
        <f>IFERROR(VLOOKUP(C621,RUBROS!A:E,5,FALSE),"")</f>
        <v/>
      </c>
      <c r="G621" s="9"/>
      <c r="H621" s="33" t="str">
        <f>IFERROR(VLOOKUP(G621,CONTRATISTAS!E:F,2,FALSE),"")</f>
        <v/>
      </c>
      <c r="I621" s="9"/>
      <c r="J621" s="4" t="e">
        <f>VLOOKUP(I621,TIPOS_CONTRATOS!$E$4:$F$19,2,FALSE)</f>
        <v>#N/A</v>
      </c>
      <c r="K621" s="9"/>
      <c r="L621" s="13"/>
      <c r="M621" s="9"/>
      <c r="N621" s="9"/>
      <c r="O621" s="10"/>
      <c r="P621" s="10"/>
      <c r="Q621" s="10"/>
      <c r="R621" s="10"/>
      <c r="S621" s="8"/>
      <c r="T621" s="8"/>
      <c r="U621" s="8"/>
      <c r="V621" s="9"/>
      <c r="W621" s="4" t="e">
        <f>VLOOKUP(V621,TIPOS_ANULACION!$D$5:$E$6,2,FALSE)</f>
        <v>#N/A</v>
      </c>
      <c r="X621" s="8"/>
      <c r="Y621" s="9"/>
      <c r="Z621" s="10"/>
      <c r="AA621" s="38">
        <f t="shared" si="19"/>
        <v>0</v>
      </c>
      <c r="AB621" s="9"/>
      <c r="AC621" s="4" t="e">
        <f>VLOOKUP(AB621,'ESTADOS ACTUALES CONTRATO'!$E$4:$F$11,2,FALSE)</f>
        <v>#N/A</v>
      </c>
      <c r="AD621" s="9"/>
      <c r="AE621" s="9"/>
      <c r="AF621" s="9"/>
      <c r="AG621" s="12"/>
    </row>
    <row r="622" spans="1:33" x14ac:dyDescent="0.25">
      <c r="A622" s="26"/>
      <c r="B622" s="3" t="e">
        <f>VLOOKUP(A622,LOCALIDAD!$A$3:$C$22,3,FALSE)</f>
        <v>#N/A</v>
      </c>
      <c r="C622" s="9"/>
      <c r="D622" s="37">
        <f t="shared" si="18"/>
        <v>0</v>
      </c>
      <c r="E622" s="33" t="str">
        <f>IFERROR(VLOOKUP(C622,RUBROS!A:B,2,FALSE),"")</f>
        <v/>
      </c>
      <c r="F622" s="33" t="str">
        <f>IFERROR(VLOOKUP(C622,RUBROS!A:E,5,FALSE),"")</f>
        <v/>
      </c>
      <c r="G622" s="9"/>
      <c r="H622" s="33" t="str">
        <f>IFERROR(VLOOKUP(G622,CONTRATISTAS!E:F,2,FALSE),"")</f>
        <v/>
      </c>
      <c r="I622" s="9"/>
      <c r="J622" s="4" t="e">
        <f>VLOOKUP(I622,TIPOS_CONTRATOS!$E$4:$F$19,2,FALSE)</f>
        <v>#N/A</v>
      </c>
      <c r="K622" s="9"/>
      <c r="L622" s="13"/>
      <c r="M622" s="9"/>
      <c r="N622" s="9"/>
      <c r="O622" s="10"/>
      <c r="P622" s="10"/>
      <c r="Q622" s="10"/>
      <c r="R622" s="10"/>
      <c r="S622" s="8"/>
      <c r="T622" s="8"/>
      <c r="U622" s="8"/>
      <c r="V622" s="9"/>
      <c r="W622" s="4" t="e">
        <f>VLOOKUP(V622,TIPOS_ANULACION!$D$5:$E$6,2,FALSE)</f>
        <v>#N/A</v>
      </c>
      <c r="X622" s="8"/>
      <c r="Y622" s="9"/>
      <c r="Z622" s="10"/>
      <c r="AA622" s="38">
        <f t="shared" si="19"/>
        <v>0</v>
      </c>
      <c r="AB622" s="9"/>
      <c r="AC622" s="4" t="e">
        <f>VLOOKUP(AB622,'ESTADOS ACTUALES CONTRATO'!$E$4:$F$11,2,FALSE)</f>
        <v>#N/A</v>
      </c>
      <c r="AD622" s="9"/>
      <c r="AE622" s="9"/>
      <c r="AF622" s="9"/>
      <c r="AG622" s="12"/>
    </row>
    <row r="623" spans="1:33" x14ac:dyDescent="0.25">
      <c r="A623" s="26"/>
      <c r="B623" s="3" t="e">
        <f>VLOOKUP(A623,LOCALIDAD!$A$3:$C$22,3,FALSE)</f>
        <v>#N/A</v>
      </c>
      <c r="C623" s="9"/>
      <c r="D623" s="37">
        <f t="shared" si="18"/>
        <v>0</v>
      </c>
      <c r="E623" s="33" t="str">
        <f>IFERROR(VLOOKUP(C623,RUBROS!A:B,2,FALSE),"")</f>
        <v/>
      </c>
      <c r="F623" s="33" t="str">
        <f>IFERROR(VLOOKUP(C623,RUBROS!A:E,5,FALSE),"")</f>
        <v/>
      </c>
      <c r="G623" s="9"/>
      <c r="H623" s="33" t="str">
        <f>IFERROR(VLOOKUP(G623,CONTRATISTAS!E:F,2,FALSE),"")</f>
        <v/>
      </c>
      <c r="I623" s="9"/>
      <c r="J623" s="4" t="e">
        <f>VLOOKUP(I623,TIPOS_CONTRATOS!$E$4:$F$19,2,FALSE)</f>
        <v>#N/A</v>
      </c>
      <c r="K623" s="9"/>
      <c r="L623" s="13"/>
      <c r="M623" s="9"/>
      <c r="N623" s="9"/>
      <c r="O623" s="10"/>
      <c r="P623" s="10"/>
      <c r="Q623" s="10"/>
      <c r="R623" s="10"/>
      <c r="S623" s="8"/>
      <c r="T623" s="8"/>
      <c r="U623" s="8"/>
      <c r="V623" s="9"/>
      <c r="W623" s="4" t="e">
        <f>VLOOKUP(V623,TIPOS_ANULACION!$D$5:$E$6,2,FALSE)</f>
        <v>#N/A</v>
      </c>
      <c r="X623" s="8"/>
      <c r="Y623" s="9"/>
      <c r="Z623" s="10"/>
      <c r="AA623" s="38">
        <f t="shared" si="19"/>
        <v>0</v>
      </c>
      <c r="AB623" s="9"/>
      <c r="AC623" s="4" t="e">
        <f>VLOOKUP(AB623,'ESTADOS ACTUALES CONTRATO'!$E$4:$F$11,2,FALSE)</f>
        <v>#N/A</v>
      </c>
      <c r="AD623" s="9"/>
      <c r="AE623" s="9"/>
      <c r="AF623" s="9"/>
      <c r="AG623" s="12"/>
    </row>
    <row r="624" spans="1:33" x14ac:dyDescent="0.25">
      <c r="A624" s="26"/>
      <c r="B624" s="3" t="e">
        <f>VLOOKUP(A624,LOCALIDAD!$A$3:$C$22,3,FALSE)</f>
        <v>#N/A</v>
      </c>
      <c r="C624" s="9"/>
      <c r="D624" s="37">
        <f t="shared" si="18"/>
        <v>0</v>
      </c>
      <c r="E624" s="33" t="str">
        <f>IFERROR(VLOOKUP(C624,RUBROS!A:B,2,FALSE),"")</f>
        <v/>
      </c>
      <c r="F624" s="33" t="str">
        <f>IFERROR(VLOOKUP(C624,RUBROS!A:E,5,FALSE),"")</f>
        <v/>
      </c>
      <c r="G624" s="9"/>
      <c r="H624" s="33" t="str">
        <f>IFERROR(VLOOKUP(G624,CONTRATISTAS!E:F,2,FALSE),"")</f>
        <v/>
      </c>
      <c r="I624" s="9"/>
      <c r="J624" s="4" t="e">
        <f>VLOOKUP(I624,TIPOS_CONTRATOS!$E$4:$F$19,2,FALSE)</f>
        <v>#N/A</v>
      </c>
      <c r="K624" s="9"/>
      <c r="L624" s="13"/>
      <c r="M624" s="9"/>
      <c r="N624" s="9"/>
      <c r="O624" s="10"/>
      <c r="P624" s="10"/>
      <c r="Q624" s="10"/>
      <c r="R624" s="10"/>
      <c r="S624" s="8"/>
      <c r="T624" s="8"/>
      <c r="U624" s="8"/>
      <c r="V624" s="9"/>
      <c r="W624" s="4" t="e">
        <f>VLOOKUP(V624,TIPOS_ANULACION!$D$5:$E$6,2,FALSE)</f>
        <v>#N/A</v>
      </c>
      <c r="X624" s="8"/>
      <c r="Y624" s="9"/>
      <c r="Z624" s="10"/>
      <c r="AA624" s="38">
        <f t="shared" si="19"/>
        <v>0</v>
      </c>
      <c r="AB624" s="9"/>
      <c r="AC624" s="4" t="e">
        <f>VLOOKUP(AB624,'ESTADOS ACTUALES CONTRATO'!$E$4:$F$11,2,FALSE)</f>
        <v>#N/A</v>
      </c>
      <c r="AD624" s="9"/>
      <c r="AE624" s="9"/>
      <c r="AF624" s="9"/>
      <c r="AG624" s="12"/>
    </row>
    <row r="625" spans="1:33" x14ac:dyDescent="0.25">
      <c r="A625" s="26"/>
      <c r="B625" s="3" t="e">
        <f>VLOOKUP(A625,LOCALIDAD!$A$3:$C$22,3,FALSE)</f>
        <v>#N/A</v>
      </c>
      <c r="C625" s="9"/>
      <c r="D625" s="37">
        <f t="shared" si="18"/>
        <v>0</v>
      </c>
      <c r="E625" s="33" t="str">
        <f>IFERROR(VLOOKUP(C625,RUBROS!A:B,2,FALSE),"")</f>
        <v/>
      </c>
      <c r="F625" s="33" t="str">
        <f>IFERROR(VLOOKUP(C625,RUBROS!A:E,5,FALSE),"")</f>
        <v/>
      </c>
      <c r="G625" s="9"/>
      <c r="H625" s="33" t="str">
        <f>IFERROR(VLOOKUP(G625,CONTRATISTAS!E:F,2,FALSE),"")</f>
        <v/>
      </c>
      <c r="I625" s="9"/>
      <c r="J625" s="4" t="e">
        <f>VLOOKUP(I625,TIPOS_CONTRATOS!$E$4:$F$19,2,FALSE)</f>
        <v>#N/A</v>
      </c>
      <c r="K625" s="9"/>
      <c r="L625" s="13"/>
      <c r="M625" s="9"/>
      <c r="N625" s="9"/>
      <c r="O625" s="10"/>
      <c r="P625" s="10"/>
      <c r="Q625" s="10"/>
      <c r="R625" s="10"/>
      <c r="S625" s="8"/>
      <c r="T625" s="8"/>
      <c r="U625" s="8"/>
      <c r="V625" s="9"/>
      <c r="W625" s="4" t="e">
        <f>VLOOKUP(V625,TIPOS_ANULACION!$D$5:$E$6,2,FALSE)</f>
        <v>#N/A</v>
      </c>
      <c r="X625" s="8"/>
      <c r="Y625" s="9"/>
      <c r="Z625" s="10"/>
      <c r="AA625" s="38">
        <f t="shared" si="19"/>
        <v>0</v>
      </c>
      <c r="AB625" s="9"/>
      <c r="AC625" s="4" t="e">
        <f>VLOOKUP(AB625,'ESTADOS ACTUALES CONTRATO'!$E$4:$F$11,2,FALSE)</f>
        <v>#N/A</v>
      </c>
      <c r="AD625" s="9"/>
      <c r="AE625" s="9"/>
      <c r="AF625" s="9"/>
      <c r="AG625" s="12"/>
    </row>
    <row r="626" spans="1:33" x14ac:dyDescent="0.25">
      <c r="A626" s="26"/>
      <c r="B626" s="3" t="e">
        <f>VLOOKUP(A626,LOCALIDAD!$A$3:$C$22,3,FALSE)</f>
        <v>#N/A</v>
      </c>
      <c r="C626" s="9"/>
      <c r="D626" s="37">
        <f t="shared" si="18"/>
        <v>0</v>
      </c>
      <c r="E626" s="33" t="str">
        <f>IFERROR(VLOOKUP(C626,RUBROS!A:B,2,FALSE),"")</f>
        <v/>
      </c>
      <c r="F626" s="33" t="str">
        <f>IFERROR(VLOOKUP(C626,RUBROS!A:E,5,FALSE),"")</f>
        <v/>
      </c>
      <c r="G626" s="9"/>
      <c r="H626" s="33" t="str">
        <f>IFERROR(VLOOKUP(G626,CONTRATISTAS!E:F,2,FALSE),"")</f>
        <v/>
      </c>
      <c r="I626" s="9"/>
      <c r="J626" s="4" t="e">
        <f>VLOOKUP(I626,TIPOS_CONTRATOS!$E$4:$F$19,2,FALSE)</f>
        <v>#N/A</v>
      </c>
      <c r="K626" s="9"/>
      <c r="L626" s="13"/>
      <c r="M626" s="9"/>
      <c r="N626" s="9"/>
      <c r="O626" s="10"/>
      <c r="P626" s="10"/>
      <c r="Q626" s="10"/>
      <c r="R626" s="10"/>
      <c r="S626" s="8"/>
      <c r="T626" s="8"/>
      <c r="U626" s="8"/>
      <c r="V626" s="9"/>
      <c r="W626" s="4" t="e">
        <f>VLOOKUP(V626,TIPOS_ANULACION!$D$5:$E$6,2,FALSE)</f>
        <v>#N/A</v>
      </c>
      <c r="X626" s="8"/>
      <c r="Y626" s="9"/>
      <c r="Z626" s="10"/>
      <c r="AA626" s="38">
        <f t="shared" si="19"/>
        <v>0</v>
      </c>
      <c r="AB626" s="9"/>
      <c r="AC626" s="4" t="e">
        <f>VLOOKUP(AB626,'ESTADOS ACTUALES CONTRATO'!$E$4:$F$11,2,FALSE)</f>
        <v>#N/A</v>
      </c>
      <c r="AD626" s="9"/>
      <c r="AE626" s="9"/>
      <c r="AF626" s="9"/>
      <c r="AG626" s="12"/>
    </row>
    <row r="627" spans="1:33" x14ac:dyDescent="0.25">
      <c r="A627" s="26"/>
      <c r="B627" s="3" t="e">
        <f>VLOOKUP(A627,LOCALIDAD!$A$3:$C$22,3,FALSE)</f>
        <v>#N/A</v>
      </c>
      <c r="C627" s="9"/>
      <c r="D627" s="37">
        <f t="shared" si="18"/>
        <v>0</v>
      </c>
      <c r="E627" s="33" t="str">
        <f>IFERROR(VLOOKUP(C627,RUBROS!A:B,2,FALSE),"")</f>
        <v/>
      </c>
      <c r="F627" s="33" t="str">
        <f>IFERROR(VLOOKUP(C627,RUBROS!A:E,5,FALSE),"")</f>
        <v/>
      </c>
      <c r="G627" s="9"/>
      <c r="H627" s="33" t="str">
        <f>IFERROR(VLOOKUP(G627,CONTRATISTAS!E:F,2,FALSE),"")</f>
        <v/>
      </c>
      <c r="I627" s="9"/>
      <c r="J627" s="4" t="e">
        <f>VLOOKUP(I627,TIPOS_CONTRATOS!$E$4:$F$19,2,FALSE)</f>
        <v>#N/A</v>
      </c>
      <c r="K627" s="9"/>
      <c r="L627" s="13"/>
      <c r="M627" s="9"/>
      <c r="N627" s="9"/>
      <c r="O627" s="10"/>
      <c r="P627" s="10"/>
      <c r="Q627" s="10"/>
      <c r="R627" s="10"/>
      <c r="S627" s="8"/>
      <c r="T627" s="8"/>
      <c r="U627" s="8"/>
      <c r="V627" s="9"/>
      <c r="W627" s="4" t="e">
        <f>VLOOKUP(V627,TIPOS_ANULACION!$D$5:$E$6,2,FALSE)</f>
        <v>#N/A</v>
      </c>
      <c r="X627" s="8"/>
      <c r="Y627" s="9"/>
      <c r="Z627" s="10"/>
      <c r="AA627" s="38">
        <f t="shared" si="19"/>
        <v>0</v>
      </c>
      <c r="AB627" s="9"/>
      <c r="AC627" s="4" t="e">
        <f>VLOOKUP(AB627,'ESTADOS ACTUALES CONTRATO'!$E$4:$F$11,2,FALSE)</f>
        <v>#N/A</v>
      </c>
      <c r="AD627" s="9"/>
      <c r="AE627" s="9"/>
      <c r="AF627" s="9"/>
      <c r="AG627" s="12"/>
    </row>
    <row r="628" spans="1:33" x14ac:dyDescent="0.25">
      <c r="A628" s="26"/>
      <c r="B628" s="3" t="e">
        <f>VLOOKUP(A628,LOCALIDAD!$A$3:$C$22,3,FALSE)</f>
        <v>#N/A</v>
      </c>
      <c r="C628" s="9"/>
      <c r="D628" s="37">
        <f t="shared" si="18"/>
        <v>0</v>
      </c>
      <c r="E628" s="33" t="str">
        <f>IFERROR(VLOOKUP(C628,RUBROS!A:B,2,FALSE),"")</f>
        <v/>
      </c>
      <c r="F628" s="33" t="str">
        <f>IFERROR(VLOOKUP(C628,RUBROS!A:E,5,FALSE),"")</f>
        <v/>
      </c>
      <c r="G628" s="9"/>
      <c r="H628" s="33" t="str">
        <f>IFERROR(VLOOKUP(G628,CONTRATISTAS!E:F,2,FALSE),"")</f>
        <v/>
      </c>
      <c r="I628" s="9"/>
      <c r="J628" s="4" t="e">
        <f>VLOOKUP(I628,TIPOS_CONTRATOS!$E$4:$F$19,2,FALSE)</f>
        <v>#N/A</v>
      </c>
      <c r="K628" s="9"/>
      <c r="L628" s="13"/>
      <c r="M628" s="9"/>
      <c r="N628" s="9"/>
      <c r="O628" s="10"/>
      <c r="P628" s="10"/>
      <c r="Q628" s="10"/>
      <c r="R628" s="10"/>
      <c r="S628" s="8"/>
      <c r="T628" s="8"/>
      <c r="U628" s="8"/>
      <c r="V628" s="9"/>
      <c r="W628" s="4" t="e">
        <f>VLOOKUP(V628,TIPOS_ANULACION!$D$5:$E$6,2,FALSE)</f>
        <v>#N/A</v>
      </c>
      <c r="X628" s="8"/>
      <c r="Y628" s="9"/>
      <c r="Z628" s="10"/>
      <c r="AA628" s="38">
        <f t="shared" si="19"/>
        <v>0</v>
      </c>
      <c r="AB628" s="9"/>
      <c r="AC628" s="4" t="e">
        <f>VLOOKUP(AB628,'ESTADOS ACTUALES CONTRATO'!$E$4:$F$11,2,FALSE)</f>
        <v>#N/A</v>
      </c>
      <c r="AD628" s="9"/>
      <c r="AE628" s="9"/>
      <c r="AF628" s="9"/>
      <c r="AG628" s="12"/>
    </row>
    <row r="629" spans="1:33" x14ac:dyDescent="0.25">
      <c r="A629" s="26"/>
      <c r="B629" s="3" t="e">
        <f>VLOOKUP(A629,LOCALIDAD!$A$3:$C$22,3,FALSE)</f>
        <v>#N/A</v>
      </c>
      <c r="C629" s="9"/>
      <c r="D629" s="37">
        <f t="shared" si="18"/>
        <v>0</v>
      </c>
      <c r="E629" s="33" t="str">
        <f>IFERROR(VLOOKUP(C629,RUBROS!A:B,2,FALSE),"")</f>
        <v/>
      </c>
      <c r="F629" s="33" t="str">
        <f>IFERROR(VLOOKUP(C629,RUBROS!A:E,5,FALSE),"")</f>
        <v/>
      </c>
      <c r="G629" s="9"/>
      <c r="H629" s="33" t="str">
        <f>IFERROR(VLOOKUP(G629,CONTRATISTAS!E:F,2,FALSE),"")</f>
        <v/>
      </c>
      <c r="I629" s="9"/>
      <c r="J629" s="4" t="e">
        <f>VLOOKUP(I629,TIPOS_CONTRATOS!$E$4:$F$19,2,FALSE)</f>
        <v>#N/A</v>
      </c>
      <c r="K629" s="9"/>
      <c r="L629" s="13"/>
      <c r="M629" s="9"/>
      <c r="N629" s="9"/>
      <c r="O629" s="10"/>
      <c r="P629" s="10"/>
      <c r="Q629" s="10"/>
      <c r="R629" s="10"/>
      <c r="S629" s="8"/>
      <c r="T629" s="8"/>
      <c r="U629" s="8"/>
      <c r="V629" s="9"/>
      <c r="W629" s="4" t="e">
        <f>VLOOKUP(V629,TIPOS_ANULACION!$D$5:$E$6,2,FALSE)</f>
        <v>#N/A</v>
      </c>
      <c r="X629" s="8"/>
      <c r="Y629" s="9"/>
      <c r="Z629" s="10"/>
      <c r="AA629" s="38">
        <f t="shared" si="19"/>
        <v>0</v>
      </c>
      <c r="AB629" s="9"/>
      <c r="AC629" s="4" t="e">
        <f>VLOOKUP(AB629,'ESTADOS ACTUALES CONTRATO'!$E$4:$F$11,2,FALSE)</f>
        <v>#N/A</v>
      </c>
      <c r="AD629" s="9"/>
      <c r="AE629" s="9"/>
      <c r="AF629" s="9"/>
      <c r="AG629" s="12"/>
    </row>
    <row r="630" spans="1:33" x14ac:dyDescent="0.25">
      <c r="A630" s="26"/>
      <c r="B630" s="3" t="e">
        <f>VLOOKUP(A630,LOCALIDAD!$A$3:$C$22,3,FALSE)</f>
        <v>#N/A</v>
      </c>
      <c r="C630" s="9"/>
      <c r="D630" s="37">
        <f t="shared" si="18"/>
        <v>0</v>
      </c>
      <c r="E630" s="33" t="str">
        <f>IFERROR(VLOOKUP(C630,RUBROS!A:B,2,FALSE),"")</f>
        <v/>
      </c>
      <c r="F630" s="33" t="str">
        <f>IFERROR(VLOOKUP(C630,RUBROS!A:E,5,FALSE),"")</f>
        <v/>
      </c>
      <c r="G630" s="9"/>
      <c r="H630" s="33" t="str">
        <f>IFERROR(VLOOKUP(G630,CONTRATISTAS!E:F,2,FALSE),"")</f>
        <v/>
      </c>
      <c r="I630" s="9"/>
      <c r="J630" s="4" t="e">
        <f>VLOOKUP(I630,TIPOS_CONTRATOS!$E$4:$F$19,2,FALSE)</f>
        <v>#N/A</v>
      </c>
      <c r="K630" s="9"/>
      <c r="L630" s="13"/>
      <c r="M630" s="9"/>
      <c r="N630" s="9"/>
      <c r="O630" s="10"/>
      <c r="P630" s="10"/>
      <c r="Q630" s="10"/>
      <c r="R630" s="10"/>
      <c r="S630" s="8"/>
      <c r="T630" s="8"/>
      <c r="U630" s="8"/>
      <c r="V630" s="9"/>
      <c r="W630" s="4" t="e">
        <f>VLOOKUP(V630,TIPOS_ANULACION!$D$5:$E$6,2,FALSE)</f>
        <v>#N/A</v>
      </c>
      <c r="X630" s="8"/>
      <c r="Y630" s="9"/>
      <c r="Z630" s="10"/>
      <c r="AA630" s="38">
        <f t="shared" si="19"/>
        <v>0</v>
      </c>
      <c r="AB630" s="9"/>
      <c r="AC630" s="4" t="e">
        <f>VLOOKUP(AB630,'ESTADOS ACTUALES CONTRATO'!$E$4:$F$11,2,FALSE)</f>
        <v>#N/A</v>
      </c>
      <c r="AD630" s="9"/>
      <c r="AE630" s="9"/>
      <c r="AF630" s="9"/>
      <c r="AG630" s="12"/>
    </row>
    <row r="631" spans="1:33" x14ac:dyDescent="0.25">
      <c r="A631" s="26"/>
      <c r="B631" s="3" t="e">
        <f>VLOOKUP(A631,LOCALIDAD!$A$3:$C$22,3,FALSE)</f>
        <v>#N/A</v>
      </c>
      <c r="C631" s="9"/>
      <c r="D631" s="37">
        <f t="shared" si="18"/>
        <v>0</v>
      </c>
      <c r="E631" s="33" t="str">
        <f>IFERROR(VLOOKUP(C631,RUBROS!A:B,2,FALSE),"")</f>
        <v/>
      </c>
      <c r="F631" s="33" t="str">
        <f>IFERROR(VLOOKUP(C631,RUBROS!A:E,5,FALSE),"")</f>
        <v/>
      </c>
      <c r="G631" s="9"/>
      <c r="H631" s="33" t="str">
        <f>IFERROR(VLOOKUP(G631,CONTRATISTAS!E:F,2,FALSE),"")</f>
        <v/>
      </c>
      <c r="I631" s="9"/>
      <c r="J631" s="4" t="e">
        <f>VLOOKUP(I631,TIPOS_CONTRATOS!$E$4:$F$19,2,FALSE)</f>
        <v>#N/A</v>
      </c>
      <c r="K631" s="9"/>
      <c r="L631" s="13"/>
      <c r="M631" s="9"/>
      <c r="N631" s="9"/>
      <c r="O631" s="10"/>
      <c r="P631" s="10"/>
      <c r="Q631" s="10"/>
      <c r="R631" s="10"/>
      <c r="S631" s="8"/>
      <c r="T631" s="8"/>
      <c r="U631" s="8"/>
      <c r="V631" s="9"/>
      <c r="W631" s="4" t="e">
        <f>VLOOKUP(V631,TIPOS_ANULACION!$D$5:$E$6,2,FALSE)</f>
        <v>#N/A</v>
      </c>
      <c r="X631" s="8"/>
      <c r="Y631" s="9"/>
      <c r="Z631" s="10"/>
      <c r="AA631" s="38">
        <f t="shared" si="19"/>
        <v>0</v>
      </c>
      <c r="AB631" s="9"/>
      <c r="AC631" s="4" t="e">
        <f>VLOOKUP(AB631,'ESTADOS ACTUALES CONTRATO'!$E$4:$F$11,2,FALSE)</f>
        <v>#N/A</v>
      </c>
      <c r="AD631" s="9"/>
      <c r="AE631" s="9"/>
      <c r="AF631" s="9"/>
      <c r="AG631" s="12"/>
    </row>
    <row r="632" spans="1:33" x14ac:dyDescent="0.25">
      <c r="A632" s="26"/>
      <c r="B632" s="3" t="e">
        <f>VLOOKUP(A632,LOCALIDAD!$A$3:$C$22,3,FALSE)</f>
        <v>#N/A</v>
      </c>
      <c r="C632" s="9"/>
      <c r="D632" s="37">
        <f t="shared" si="18"/>
        <v>0</v>
      </c>
      <c r="E632" s="33" t="str">
        <f>IFERROR(VLOOKUP(C632,RUBROS!A:B,2,FALSE),"")</f>
        <v/>
      </c>
      <c r="F632" s="33" t="str">
        <f>IFERROR(VLOOKUP(C632,RUBROS!A:E,5,FALSE),"")</f>
        <v/>
      </c>
      <c r="G632" s="9"/>
      <c r="H632" s="33" t="str">
        <f>IFERROR(VLOOKUP(G632,CONTRATISTAS!E:F,2,FALSE),"")</f>
        <v/>
      </c>
      <c r="I632" s="9"/>
      <c r="J632" s="4" t="e">
        <f>VLOOKUP(I632,TIPOS_CONTRATOS!$E$4:$F$19,2,FALSE)</f>
        <v>#N/A</v>
      </c>
      <c r="K632" s="9"/>
      <c r="L632" s="13"/>
      <c r="M632" s="9"/>
      <c r="N632" s="9"/>
      <c r="O632" s="10"/>
      <c r="P632" s="10"/>
      <c r="Q632" s="10"/>
      <c r="R632" s="10"/>
      <c r="S632" s="8"/>
      <c r="T632" s="8"/>
      <c r="U632" s="8"/>
      <c r="V632" s="9"/>
      <c r="W632" s="4" t="e">
        <f>VLOOKUP(V632,TIPOS_ANULACION!$D$5:$E$6,2,FALSE)</f>
        <v>#N/A</v>
      </c>
      <c r="X632" s="8"/>
      <c r="Y632" s="9"/>
      <c r="Z632" s="10"/>
      <c r="AA632" s="38">
        <f t="shared" si="19"/>
        <v>0</v>
      </c>
      <c r="AB632" s="9"/>
      <c r="AC632" s="4" t="e">
        <f>VLOOKUP(AB632,'ESTADOS ACTUALES CONTRATO'!$E$4:$F$11,2,FALSE)</f>
        <v>#N/A</v>
      </c>
      <c r="AD632" s="9"/>
      <c r="AE632" s="9"/>
      <c r="AF632" s="9"/>
      <c r="AG632" s="12"/>
    </row>
    <row r="633" spans="1:33" x14ac:dyDescent="0.25">
      <c r="A633" s="26"/>
      <c r="B633" s="3" t="e">
        <f>VLOOKUP(A633,LOCALIDAD!$A$3:$C$22,3,FALSE)</f>
        <v>#N/A</v>
      </c>
      <c r="C633" s="9"/>
      <c r="D633" s="37">
        <f t="shared" si="18"/>
        <v>0</v>
      </c>
      <c r="E633" s="33" t="str">
        <f>IFERROR(VLOOKUP(C633,RUBROS!A:B,2,FALSE),"")</f>
        <v/>
      </c>
      <c r="F633" s="33" t="str">
        <f>IFERROR(VLOOKUP(C633,RUBROS!A:E,5,FALSE),"")</f>
        <v/>
      </c>
      <c r="G633" s="9"/>
      <c r="H633" s="33" t="str">
        <f>IFERROR(VLOOKUP(G633,CONTRATISTAS!E:F,2,FALSE),"")</f>
        <v/>
      </c>
      <c r="I633" s="9"/>
      <c r="J633" s="4" t="e">
        <f>VLOOKUP(I633,TIPOS_CONTRATOS!$E$4:$F$19,2,FALSE)</f>
        <v>#N/A</v>
      </c>
      <c r="K633" s="9"/>
      <c r="L633" s="13"/>
      <c r="M633" s="9"/>
      <c r="N633" s="9"/>
      <c r="O633" s="10"/>
      <c r="P633" s="10"/>
      <c r="Q633" s="10"/>
      <c r="R633" s="10"/>
      <c r="S633" s="8"/>
      <c r="T633" s="8"/>
      <c r="U633" s="8"/>
      <c r="V633" s="9"/>
      <c r="W633" s="4" t="e">
        <f>VLOOKUP(V633,TIPOS_ANULACION!$D$5:$E$6,2,FALSE)</f>
        <v>#N/A</v>
      </c>
      <c r="X633" s="8"/>
      <c r="Y633" s="9"/>
      <c r="Z633" s="10"/>
      <c r="AA633" s="38">
        <f t="shared" si="19"/>
        <v>0</v>
      </c>
      <c r="AB633" s="9"/>
      <c r="AC633" s="4" t="e">
        <f>VLOOKUP(AB633,'ESTADOS ACTUALES CONTRATO'!$E$4:$F$11,2,FALSE)</f>
        <v>#N/A</v>
      </c>
      <c r="AD633" s="9"/>
      <c r="AE633" s="9"/>
      <c r="AF633" s="9"/>
      <c r="AG633" s="12"/>
    </row>
    <row r="634" spans="1:33" x14ac:dyDescent="0.25">
      <c r="A634" s="26"/>
      <c r="B634" s="3" t="e">
        <f>VLOOKUP(A634,LOCALIDAD!$A$3:$C$22,3,FALSE)</f>
        <v>#N/A</v>
      </c>
      <c r="C634" s="9"/>
      <c r="D634" s="37">
        <f t="shared" si="18"/>
        <v>0</v>
      </c>
      <c r="E634" s="33" t="str">
        <f>IFERROR(VLOOKUP(C634,RUBROS!A:B,2,FALSE),"")</f>
        <v/>
      </c>
      <c r="F634" s="33" t="str">
        <f>IFERROR(VLOOKUP(C634,RUBROS!A:E,5,FALSE),"")</f>
        <v/>
      </c>
      <c r="G634" s="9"/>
      <c r="H634" s="33" t="str">
        <f>IFERROR(VLOOKUP(G634,CONTRATISTAS!E:F,2,FALSE),"")</f>
        <v/>
      </c>
      <c r="I634" s="9"/>
      <c r="J634" s="4" t="e">
        <f>VLOOKUP(I634,TIPOS_CONTRATOS!$E$4:$F$19,2,FALSE)</f>
        <v>#N/A</v>
      </c>
      <c r="K634" s="9"/>
      <c r="L634" s="13"/>
      <c r="M634" s="9"/>
      <c r="N634" s="9"/>
      <c r="O634" s="10"/>
      <c r="P634" s="10"/>
      <c r="Q634" s="10"/>
      <c r="R634" s="10"/>
      <c r="S634" s="8"/>
      <c r="T634" s="8"/>
      <c r="U634" s="8"/>
      <c r="V634" s="9"/>
      <c r="W634" s="4" t="e">
        <f>VLOOKUP(V634,TIPOS_ANULACION!$D$5:$E$6,2,FALSE)</f>
        <v>#N/A</v>
      </c>
      <c r="X634" s="8"/>
      <c r="Y634" s="9"/>
      <c r="Z634" s="10"/>
      <c r="AA634" s="38">
        <f t="shared" si="19"/>
        <v>0</v>
      </c>
      <c r="AB634" s="9"/>
      <c r="AC634" s="4" t="e">
        <f>VLOOKUP(AB634,'ESTADOS ACTUALES CONTRATO'!$E$4:$F$11,2,FALSE)</f>
        <v>#N/A</v>
      </c>
      <c r="AD634" s="9"/>
      <c r="AE634" s="9"/>
      <c r="AF634" s="9"/>
      <c r="AG634" s="12"/>
    </row>
    <row r="635" spans="1:33" x14ac:dyDescent="0.25">
      <c r="A635" s="26"/>
      <c r="B635" s="3" t="e">
        <f>VLOOKUP(A635,LOCALIDAD!$A$3:$C$22,3,FALSE)</f>
        <v>#N/A</v>
      </c>
      <c r="C635" s="9"/>
      <c r="D635" s="37">
        <f t="shared" si="18"/>
        <v>0</v>
      </c>
      <c r="E635" s="33" t="str">
        <f>IFERROR(VLOOKUP(C635,RUBROS!A:B,2,FALSE),"")</f>
        <v/>
      </c>
      <c r="F635" s="33" t="str">
        <f>IFERROR(VLOOKUP(C635,RUBROS!A:E,5,FALSE),"")</f>
        <v/>
      </c>
      <c r="G635" s="9"/>
      <c r="H635" s="33" t="str">
        <f>IFERROR(VLOOKUP(G635,CONTRATISTAS!E:F,2,FALSE),"")</f>
        <v/>
      </c>
      <c r="I635" s="9"/>
      <c r="J635" s="4" t="e">
        <f>VLOOKUP(I635,TIPOS_CONTRATOS!$E$4:$F$19,2,FALSE)</f>
        <v>#N/A</v>
      </c>
      <c r="K635" s="9"/>
      <c r="L635" s="13"/>
      <c r="M635" s="9"/>
      <c r="N635" s="9"/>
      <c r="O635" s="10"/>
      <c r="P635" s="10"/>
      <c r="Q635" s="10"/>
      <c r="R635" s="10"/>
      <c r="S635" s="8"/>
      <c r="T635" s="8"/>
      <c r="U635" s="8"/>
      <c r="V635" s="9"/>
      <c r="W635" s="4" t="e">
        <f>VLOOKUP(V635,TIPOS_ANULACION!$D$5:$E$6,2,FALSE)</f>
        <v>#N/A</v>
      </c>
      <c r="X635" s="8"/>
      <c r="Y635" s="9"/>
      <c r="Z635" s="10"/>
      <c r="AA635" s="38">
        <f t="shared" si="19"/>
        <v>0</v>
      </c>
      <c r="AB635" s="9"/>
      <c r="AC635" s="4" t="e">
        <f>VLOOKUP(AB635,'ESTADOS ACTUALES CONTRATO'!$E$4:$F$11,2,FALSE)</f>
        <v>#N/A</v>
      </c>
      <c r="AD635" s="9"/>
      <c r="AE635" s="9"/>
      <c r="AF635" s="9"/>
      <c r="AG635" s="12"/>
    </row>
    <row r="636" spans="1:33" x14ac:dyDescent="0.25">
      <c r="A636" s="26"/>
      <c r="B636" s="3" t="e">
        <f>VLOOKUP(A636,LOCALIDAD!$A$3:$C$22,3,FALSE)</f>
        <v>#N/A</v>
      </c>
      <c r="C636" s="9"/>
      <c r="D636" s="37">
        <f t="shared" si="18"/>
        <v>0</v>
      </c>
      <c r="E636" s="33" t="str">
        <f>IFERROR(VLOOKUP(C636,RUBROS!A:B,2,FALSE),"")</f>
        <v/>
      </c>
      <c r="F636" s="33" t="str">
        <f>IFERROR(VLOOKUP(C636,RUBROS!A:E,5,FALSE),"")</f>
        <v/>
      </c>
      <c r="G636" s="9"/>
      <c r="H636" s="33" t="str">
        <f>IFERROR(VLOOKUP(G636,CONTRATISTAS!E:F,2,FALSE),"")</f>
        <v/>
      </c>
      <c r="I636" s="9"/>
      <c r="J636" s="4" t="e">
        <f>VLOOKUP(I636,TIPOS_CONTRATOS!$E$4:$F$19,2,FALSE)</f>
        <v>#N/A</v>
      </c>
      <c r="K636" s="9"/>
      <c r="L636" s="13"/>
      <c r="M636" s="9"/>
      <c r="N636" s="9"/>
      <c r="O636" s="10"/>
      <c r="P636" s="10"/>
      <c r="Q636" s="10"/>
      <c r="R636" s="10"/>
      <c r="S636" s="8"/>
      <c r="T636" s="8"/>
      <c r="U636" s="8"/>
      <c r="V636" s="9"/>
      <c r="W636" s="4" t="e">
        <f>VLOOKUP(V636,TIPOS_ANULACION!$D$5:$E$6,2,FALSE)</f>
        <v>#N/A</v>
      </c>
      <c r="X636" s="8"/>
      <c r="Y636" s="9"/>
      <c r="Z636" s="10"/>
      <c r="AA636" s="38">
        <f t="shared" si="19"/>
        <v>0</v>
      </c>
      <c r="AB636" s="9"/>
      <c r="AC636" s="4" t="e">
        <f>VLOOKUP(AB636,'ESTADOS ACTUALES CONTRATO'!$E$4:$F$11,2,FALSE)</f>
        <v>#N/A</v>
      </c>
      <c r="AD636" s="9"/>
      <c r="AE636" s="9"/>
      <c r="AF636" s="9"/>
      <c r="AG636" s="12"/>
    </row>
    <row r="637" spans="1:33" x14ac:dyDescent="0.25">
      <c r="A637" s="26"/>
      <c r="B637" s="3" t="e">
        <f>VLOOKUP(A637,LOCALIDAD!$A$3:$C$22,3,FALSE)</f>
        <v>#N/A</v>
      </c>
      <c r="C637" s="9"/>
      <c r="D637" s="37">
        <f t="shared" si="18"/>
        <v>0</v>
      </c>
      <c r="E637" s="33" t="str">
        <f>IFERROR(VLOOKUP(C637,RUBROS!A:B,2,FALSE),"")</f>
        <v/>
      </c>
      <c r="F637" s="33" t="str">
        <f>IFERROR(VLOOKUP(C637,RUBROS!A:E,5,FALSE),"")</f>
        <v/>
      </c>
      <c r="G637" s="9"/>
      <c r="H637" s="33" t="str">
        <f>IFERROR(VLOOKUP(G637,CONTRATISTAS!E:F,2,FALSE),"")</f>
        <v/>
      </c>
      <c r="I637" s="9"/>
      <c r="J637" s="4" t="e">
        <f>VLOOKUP(I637,TIPOS_CONTRATOS!$E$4:$F$19,2,FALSE)</f>
        <v>#N/A</v>
      </c>
      <c r="K637" s="9"/>
      <c r="L637" s="13"/>
      <c r="M637" s="9"/>
      <c r="N637" s="9"/>
      <c r="O637" s="10"/>
      <c r="P637" s="10"/>
      <c r="Q637" s="10"/>
      <c r="R637" s="10"/>
      <c r="S637" s="8"/>
      <c r="T637" s="8"/>
      <c r="U637" s="8"/>
      <c r="V637" s="9"/>
      <c r="W637" s="4" t="e">
        <f>VLOOKUP(V637,TIPOS_ANULACION!$D$5:$E$6,2,FALSE)</f>
        <v>#N/A</v>
      </c>
      <c r="X637" s="8"/>
      <c r="Y637" s="9"/>
      <c r="Z637" s="10"/>
      <c r="AA637" s="38">
        <f t="shared" si="19"/>
        <v>0</v>
      </c>
      <c r="AB637" s="9"/>
      <c r="AC637" s="4" t="e">
        <f>VLOOKUP(AB637,'ESTADOS ACTUALES CONTRATO'!$E$4:$F$11,2,FALSE)</f>
        <v>#N/A</v>
      </c>
      <c r="AD637" s="9"/>
      <c r="AE637" s="9"/>
      <c r="AF637" s="9"/>
      <c r="AG637" s="12"/>
    </row>
    <row r="638" spans="1:33" x14ac:dyDescent="0.25">
      <c r="A638" s="26"/>
      <c r="B638" s="3" t="e">
        <f>VLOOKUP(A638,LOCALIDAD!$A$3:$C$22,3,FALSE)</f>
        <v>#N/A</v>
      </c>
      <c r="C638" s="9"/>
      <c r="D638" s="37">
        <f t="shared" si="18"/>
        <v>0</v>
      </c>
      <c r="E638" s="33" t="str">
        <f>IFERROR(VLOOKUP(C638,RUBROS!A:B,2,FALSE),"")</f>
        <v/>
      </c>
      <c r="F638" s="33" t="str">
        <f>IFERROR(VLOOKUP(C638,RUBROS!A:E,5,FALSE),"")</f>
        <v/>
      </c>
      <c r="G638" s="9"/>
      <c r="H638" s="33" t="str">
        <f>IFERROR(VLOOKUP(G638,CONTRATISTAS!E:F,2,FALSE),"")</f>
        <v/>
      </c>
      <c r="I638" s="9"/>
      <c r="J638" s="4" t="e">
        <f>VLOOKUP(I638,TIPOS_CONTRATOS!$E$4:$F$19,2,FALSE)</f>
        <v>#N/A</v>
      </c>
      <c r="K638" s="9"/>
      <c r="L638" s="13"/>
      <c r="M638" s="9"/>
      <c r="N638" s="9"/>
      <c r="O638" s="10"/>
      <c r="P638" s="10"/>
      <c r="Q638" s="10"/>
      <c r="R638" s="10"/>
      <c r="S638" s="8"/>
      <c r="T638" s="8"/>
      <c r="U638" s="8"/>
      <c r="V638" s="9"/>
      <c r="W638" s="4" t="e">
        <f>VLOOKUP(V638,TIPOS_ANULACION!$D$5:$E$6,2,FALSE)</f>
        <v>#N/A</v>
      </c>
      <c r="X638" s="8"/>
      <c r="Y638" s="9"/>
      <c r="Z638" s="10"/>
      <c r="AA638" s="38">
        <f t="shared" si="19"/>
        <v>0</v>
      </c>
      <c r="AB638" s="9"/>
      <c r="AC638" s="4" t="e">
        <f>VLOOKUP(AB638,'ESTADOS ACTUALES CONTRATO'!$E$4:$F$11,2,FALSE)</f>
        <v>#N/A</v>
      </c>
      <c r="AD638" s="9"/>
      <c r="AE638" s="9"/>
      <c r="AF638" s="9"/>
      <c r="AG638" s="12"/>
    </row>
    <row r="639" spans="1:33" x14ac:dyDescent="0.25">
      <c r="A639" s="26"/>
      <c r="B639" s="3" t="e">
        <f>VLOOKUP(A639,LOCALIDAD!$A$3:$C$22,3,FALSE)</f>
        <v>#N/A</v>
      </c>
      <c r="C639" s="9"/>
      <c r="D639" s="37">
        <f t="shared" si="18"/>
        <v>0</v>
      </c>
      <c r="E639" s="33" t="str">
        <f>IFERROR(VLOOKUP(C639,RUBROS!A:B,2,FALSE),"")</f>
        <v/>
      </c>
      <c r="F639" s="33" t="str">
        <f>IFERROR(VLOOKUP(C639,RUBROS!A:E,5,FALSE),"")</f>
        <v/>
      </c>
      <c r="G639" s="9"/>
      <c r="H639" s="33" t="str">
        <f>IFERROR(VLOOKUP(G639,CONTRATISTAS!E:F,2,FALSE),"")</f>
        <v/>
      </c>
      <c r="I639" s="9"/>
      <c r="J639" s="4" t="e">
        <f>VLOOKUP(I639,TIPOS_CONTRATOS!$E$4:$F$19,2,FALSE)</f>
        <v>#N/A</v>
      </c>
      <c r="K639" s="9"/>
      <c r="L639" s="13"/>
      <c r="M639" s="9"/>
      <c r="N639" s="9"/>
      <c r="O639" s="10"/>
      <c r="P639" s="10"/>
      <c r="Q639" s="10"/>
      <c r="R639" s="10"/>
      <c r="S639" s="8"/>
      <c r="T639" s="8"/>
      <c r="U639" s="8"/>
      <c r="V639" s="9"/>
      <c r="W639" s="4" t="e">
        <f>VLOOKUP(V639,TIPOS_ANULACION!$D$5:$E$6,2,FALSE)</f>
        <v>#N/A</v>
      </c>
      <c r="X639" s="8"/>
      <c r="Y639" s="9"/>
      <c r="Z639" s="10"/>
      <c r="AA639" s="38">
        <f t="shared" si="19"/>
        <v>0</v>
      </c>
      <c r="AB639" s="9"/>
      <c r="AC639" s="4" t="e">
        <f>VLOOKUP(AB639,'ESTADOS ACTUALES CONTRATO'!$E$4:$F$11,2,FALSE)</f>
        <v>#N/A</v>
      </c>
      <c r="AD639" s="9"/>
      <c r="AE639" s="9"/>
      <c r="AF639" s="9"/>
      <c r="AG639" s="12"/>
    </row>
    <row r="640" spans="1:33" x14ac:dyDescent="0.25">
      <c r="A640" s="26"/>
      <c r="B640" s="3" t="e">
        <f>VLOOKUP(A640,LOCALIDAD!$A$3:$C$22,3,FALSE)</f>
        <v>#N/A</v>
      </c>
      <c r="C640" s="9"/>
      <c r="D640" s="37">
        <f t="shared" si="18"/>
        <v>0</v>
      </c>
      <c r="E640" s="33" t="str">
        <f>IFERROR(VLOOKUP(C640,RUBROS!A:B,2,FALSE),"")</f>
        <v/>
      </c>
      <c r="F640" s="33" t="str">
        <f>IFERROR(VLOOKUP(C640,RUBROS!A:E,5,FALSE),"")</f>
        <v/>
      </c>
      <c r="G640" s="9"/>
      <c r="H640" s="33" t="str">
        <f>IFERROR(VLOOKUP(G640,CONTRATISTAS!E:F,2,FALSE),"")</f>
        <v/>
      </c>
      <c r="I640" s="9"/>
      <c r="J640" s="4" t="e">
        <f>VLOOKUP(I640,TIPOS_CONTRATOS!$E$4:$F$19,2,FALSE)</f>
        <v>#N/A</v>
      </c>
      <c r="K640" s="9"/>
      <c r="L640" s="13"/>
      <c r="M640" s="9"/>
      <c r="N640" s="9"/>
      <c r="O640" s="10"/>
      <c r="P640" s="10"/>
      <c r="Q640" s="10"/>
      <c r="R640" s="10"/>
      <c r="S640" s="8"/>
      <c r="T640" s="8"/>
      <c r="U640" s="8"/>
      <c r="V640" s="9"/>
      <c r="W640" s="4" t="e">
        <f>VLOOKUP(V640,TIPOS_ANULACION!$D$5:$E$6,2,FALSE)</f>
        <v>#N/A</v>
      </c>
      <c r="X640" s="8"/>
      <c r="Y640" s="9"/>
      <c r="Z640" s="10"/>
      <c r="AA640" s="38">
        <f t="shared" si="19"/>
        <v>0</v>
      </c>
      <c r="AB640" s="9"/>
      <c r="AC640" s="4" t="e">
        <f>VLOOKUP(AB640,'ESTADOS ACTUALES CONTRATO'!$E$4:$F$11,2,FALSE)</f>
        <v>#N/A</v>
      </c>
      <c r="AD640" s="9"/>
      <c r="AE640" s="9"/>
      <c r="AF640" s="9"/>
      <c r="AG640" s="12"/>
    </row>
    <row r="641" spans="1:33" x14ac:dyDescent="0.25">
      <c r="A641" s="26"/>
      <c r="B641" s="3" t="e">
        <f>VLOOKUP(A641,LOCALIDAD!$A$3:$C$22,3,FALSE)</f>
        <v>#N/A</v>
      </c>
      <c r="C641" s="9"/>
      <c r="D641" s="37">
        <f t="shared" si="18"/>
        <v>0</v>
      </c>
      <c r="E641" s="33" t="str">
        <f>IFERROR(VLOOKUP(C641,RUBROS!A:B,2,FALSE),"")</f>
        <v/>
      </c>
      <c r="F641" s="33" t="str">
        <f>IFERROR(VLOOKUP(C641,RUBROS!A:E,5,FALSE),"")</f>
        <v/>
      </c>
      <c r="G641" s="9"/>
      <c r="H641" s="33" t="str">
        <f>IFERROR(VLOOKUP(G641,CONTRATISTAS!E:F,2,FALSE),"")</f>
        <v/>
      </c>
      <c r="I641" s="9"/>
      <c r="J641" s="4" t="e">
        <f>VLOOKUP(I641,TIPOS_CONTRATOS!$E$4:$F$19,2,FALSE)</f>
        <v>#N/A</v>
      </c>
      <c r="K641" s="9"/>
      <c r="L641" s="13"/>
      <c r="M641" s="9"/>
      <c r="N641" s="9"/>
      <c r="O641" s="10"/>
      <c r="P641" s="10"/>
      <c r="Q641" s="10"/>
      <c r="R641" s="10"/>
      <c r="S641" s="8"/>
      <c r="T641" s="8"/>
      <c r="U641" s="8"/>
      <c r="V641" s="9"/>
      <c r="W641" s="4" t="e">
        <f>VLOOKUP(V641,TIPOS_ANULACION!$D$5:$E$6,2,FALSE)</f>
        <v>#N/A</v>
      </c>
      <c r="X641" s="8"/>
      <c r="Y641" s="9"/>
      <c r="Z641" s="10"/>
      <c r="AA641" s="38">
        <f t="shared" si="19"/>
        <v>0</v>
      </c>
      <c r="AB641" s="9"/>
      <c r="AC641" s="4" t="e">
        <f>VLOOKUP(AB641,'ESTADOS ACTUALES CONTRATO'!$E$4:$F$11,2,FALSE)</f>
        <v>#N/A</v>
      </c>
      <c r="AD641" s="9"/>
      <c r="AE641" s="9"/>
      <c r="AF641" s="9"/>
      <c r="AG641" s="12"/>
    </row>
    <row r="642" spans="1:33" x14ac:dyDescent="0.25">
      <c r="A642" s="26"/>
      <c r="B642" s="3" t="e">
        <f>VLOOKUP(A642,LOCALIDAD!$A$3:$C$22,3,FALSE)</f>
        <v>#N/A</v>
      </c>
      <c r="C642" s="9"/>
      <c r="D642" s="37">
        <f t="shared" si="18"/>
        <v>0</v>
      </c>
      <c r="E642" s="33" t="str">
        <f>IFERROR(VLOOKUP(C642,RUBROS!A:B,2,FALSE),"")</f>
        <v/>
      </c>
      <c r="F642" s="33" t="str">
        <f>IFERROR(VLOOKUP(C642,RUBROS!A:E,5,FALSE),"")</f>
        <v/>
      </c>
      <c r="G642" s="9"/>
      <c r="H642" s="33" t="str">
        <f>IFERROR(VLOOKUP(G642,CONTRATISTAS!E:F,2,FALSE),"")</f>
        <v/>
      </c>
      <c r="I642" s="9"/>
      <c r="J642" s="4" t="e">
        <f>VLOOKUP(I642,TIPOS_CONTRATOS!$E$4:$F$19,2,FALSE)</f>
        <v>#N/A</v>
      </c>
      <c r="K642" s="9"/>
      <c r="L642" s="13"/>
      <c r="M642" s="9"/>
      <c r="N642" s="9"/>
      <c r="O642" s="10"/>
      <c r="P642" s="10"/>
      <c r="Q642" s="10"/>
      <c r="R642" s="10"/>
      <c r="S642" s="8"/>
      <c r="T642" s="8"/>
      <c r="U642" s="8"/>
      <c r="V642" s="9"/>
      <c r="W642" s="4" t="e">
        <f>VLOOKUP(V642,TIPOS_ANULACION!$D$5:$E$6,2,FALSE)</f>
        <v>#N/A</v>
      </c>
      <c r="X642" s="8"/>
      <c r="Y642" s="9"/>
      <c r="Z642" s="10"/>
      <c r="AA642" s="38">
        <f t="shared" si="19"/>
        <v>0</v>
      </c>
      <c r="AB642" s="9"/>
      <c r="AC642" s="4" t="e">
        <f>VLOOKUP(AB642,'ESTADOS ACTUALES CONTRATO'!$E$4:$F$11,2,FALSE)</f>
        <v>#N/A</v>
      </c>
      <c r="AD642" s="9"/>
      <c r="AE642" s="9"/>
      <c r="AF642" s="9"/>
      <c r="AG642" s="12"/>
    </row>
    <row r="643" spans="1:33" x14ac:dyDescent="0.25">
      <c r="A643" s="26"/>
      <c r="B643" s="3" t="e">
        <f>VLOOKUP(A643,LOCALIDAD!$A$3:$C$22,3,FALSE)</f>
        <v>#N/A</v>
      </c>
      <c r="C643" s="9"/>
      <c r="D643" s="37">
        <f t="shared" si="18"/>
        <v>0</v>
      </c>
      <c r="E643" s="33" t="str">
        <f>IFERROR(VLOOKUP(C643,RUBROS!A:B,2,FALSE),"")</f>
        <v/>
      </c>
      <c r="F643" s="33" t="str">
        <f>IFERROR(VLOOKUP(C643,RUBROS!A:E,5,FALSE),"")</f>
        <v/>
      </c>
      <c r="G643" s="9"/>
      <c r="H643" s="33" t="str">
        <f>IFERROR(VLOOKUP(G643,CONTRATISTAS!E:F,2,FALSE),"")</f>
        <v/>
      </c>
      <c r="I643" s="9"/>
      <c r="J643" s="4" t="e">
        <f>VLOOKUP(I643,TIPOS_CONTRATOS!$E$4:$F$19,2,FALSE)</f>
        <v>#N/A</v>
      </c>
      <c r="K643" s="9"/>
      <c r="L643" s="13"/>
      <c r="M643" s="9"/>
      <c r="N643" s="9"/>
      <c r="O643" s="10"/>
      <c r="P643" s="10"/>
      <c r="Q643" s="10"/>
      <c r="R643" s="10"/>
      <c r="S643" s="8"/>
      <c r="T643" s="8"/>
      <c r="U643" s="8"/>
      <c r="V643" s="9"/>
      <c r="W643" s="4" t="e">
        <f>VLOOKUP(V643,TIPOS_ANULACION!$D$5:$E$6,2,FALSE)</f>
        <v>#N/A</v>
      </c>
      <c r="X643" s="8"/>
      <c r="Y643" s="9"/>
      <c r="Z643" s="10"/>
      <c r="AA643" s="38">
        <f t="shared" si="19"/>
        <v>0</v>
      </c>
      <c r="AB643" s="9"/>
      <c r="AC643" s="4" t="e">
        <f>VLOOKUP(AB643,'ESTADOS ACTUALES CONTRATO'!$E$4:$F$11,2,FALSE)</f>
        <v>#N/A</v>
      </c>
      <c r="AD643" s="9"/>
      <c r="AE643" s="9"/>
      <c r="AF643" s="9"/>
      <c r="AG643" s="12"/>
    </row>
    <row r="644" spans="1:33" x14ac:dyDescent="0.25">
      <c r="A644" s="26"/>
      <c r="B644" s="3" t="e">
        <f>VLOOKUP(A644,LOCALIDAD!$A$3:$C$22,3,FALSE)</f>
        <v>#N/A</v>
      </c>
      <c r="C644" s="9"/>
      <c r="D644" s="37">
        <f t="shared" si="18"/>
        <v>0</v>
      </c>
      <c r="E644" s="33" t="str">
        <f>IFERROR(VLOOKUP(C644,RUBROS!A:B,2,FALSE),"")</f>
        <v/>
      </c>
      <c r="F644" s="33" t="str">
        <f>IFERROR(VLOOKUP(C644,RUBROS!A:E,5,FALSE),"")</f>
        <v/>
      </c>
      <c r="G644" s="9"/>
      <c r="H644" s="33" t="str">
        <f>IFERROR(VLOOKUP(G644,CONTRATISTAS!E:F,2,FALSE),"")</f>
        <v/>
      </c>
      <c r="I644" s="9"/>
      <c r="J644" s="4" t="e">
        <f>VLOOKUP(I644,TIPOS_CONTRATOS!$E$4:$F$19,2,FALSE)</f>
        <v>#N/A</v>
      </c>
      <c r="K644" s="9"/>
      <c r="L644" s="13"/>
      <c r="M644" s="9"/>
      <c r="N644" s="9"/>
      <c r="O644" s="10"/>
      <c r="P644" s="10"/>
      <c r="Q644" s="10"/>
      <c r="R644" s="10"/>
      <c r="S644" s="8"/>
      <c r="T644" s="8"/>
      <c r="U644" s="8"/>
      <c r="V644" s="9"/>
      <c r="W644" s="4" t="e">
        <f>VLOOKUP(V644,TIPOS_ANULACION!$D$5:$E$6,2,FALSE)</f>
        <v>#N/A</v>
      </c>
      <c r="X644" s="8"/>
      <c r="Y644" s="9"/>
      <c r="Z644" s="10"/>
      <c r="AA644" s="38">
        <f t="shared" si="19"/>
        <v>0</v>
      </c>
      <c r="AB644" s="9"/>
      <c r="AC644" s="4" t="e">
        <f>VLOOKUP(AB644,'ESTADOS ACTUALES CONTRATO'!$E$4:$F$11,2,FALSE)</f>
        <v>#N/A</v>
      </c>
      <c r="AD644" s="9"/>
      <c r="AE644" s="9"/>
      <c r="AF644" s="9"/>
      <c r="AG644" s="12"/>
    </row>
    <row r="645" spans="1:33" x14ac:dyDescent="0.25">
      <c r="A645" s="26"/>
      <c r="B645" s="3" t="e">
        <f>VLOOKUP(A645,LOCALIDAD!$A$3:$C$22,3,FALSE)</f>
        <v>#N/A</v>
      </c>
      <c r="C645" s="9"/>
      <c r="D645" s="37">
        <f t="shared" si="18"/>
        <v>0</v>
      </c>
      <c r="E645" s="33" t="str">
        <f>IFERROR(VLOOKUP(C645,RUBROS!A:B,2,FALSE),"")</f>
        <v/>
      </c>
      <c r="F645" s="33" t="str">
        <f>IFERROR(VLOOKUP(C645,RUBROS!A:E,5,FALSE),"")</f>
        <v/>
      </c>
      <c r="G645" s="9"/>
      <c r="H645" s="33" t="str">
        <f>IFERROR(VLOOKUP(G645,CONTRATISTAS!E:F,2,FALSE),"")</f>
        <v/>
      </c>
      <c r="I645" s="9"/>
      <c r="J645" s="4" t="e">
        <f>VLOOKUP(I645,TIPOS_CONTRATOS!$E$4:$F$19,2,FALSE)</f>
        <v>#N/A</v>
      </c>
      <c r="K645" s="9"/>
      <c r="L645" s="13"/>
      <c r="M645" s="9"/>
      <c r="N645" s="9"/>
      <c r="O645" s="10"/>
      <c r="P645" s="10"/>
      <c r="Q645" s="10"/>
      <c r="R645" s="10"/>
      <c r="S645" s="8"/>
      <c r="T645" s="8"/>
      <c r="U645" s="8"/>
      <c r="V645" s="9"/>
      <c r="W645" s="4" t="e">
        <f>VLOOKUP(V645,TIPOS_ANULACION!$D$5:$E$6,2,FALSE)</f>
        <v>#N/A</v>
      </c>
      <c r="X645" s="8"/>
      <c r="Y645" s="9"/>
      <c r="Z645" s="10"/>
      <c r="AA645" s="38">
        <f t="shared" si="19"/>
        <v>0</v>
      </c>
      <c r="AB645" s="9"/>
      <c r="AC645" s="4" t="e">
        <f>VLOOKUP(AB645,'ESTADOS ACTUALES CONTRATO'!$E$4:$F$11,2,FALSE)</f>
        <v>#N/A</v>
      </c>
      <c r="AD645" s="9"/>
      <c r="AE645" s="9"/>
      <c r="AF645" s="9"/>
      <c r="AG645" s="12"/>
    </row>
    <row r="646" spans="1:33" x14ac:dyDescent="0.25">
      <c r="A646" s="26"/>
      <c r="B646" s="3" t="e">
        <f>VLOOKUP(A646,LOCALIDAD!$A$3:$C$22,3,FALSE)</f>
        <v>#N/A</v>
      </c>
      <c r="C646" s="9"/>
      <c r="D646" s="37">
        <f t="shared" si="18"/>
        <v>0</v>
      </c>
      <c r="E646" s="33" t="str">
        <f>IFERROR(VLOOKUP(C646,RUBROS!A:B,2,FALSE),"")</f>
        <v/>
      </c>
      <c r="F646" s="33" t="str">
        <f>IFERROR(VLOOKUP(C646,RUBROS!A:E,5,FALSE),"")</f>
        <v/>
      </c>
      <c r="G646" s="9"/>
      <c r="H646" s="33" t="str">
        <f>IFERROR(VLOOKUP(G646,CONTRATISTAS!E:F,2,FALSE),"")</f>
        <v/>
      </c>
      <c r="I646" s="9"/>
      <c r="J646" s="4" t="e">
        <f>VLOOKUP(I646,TIPOS_CONTRATOS!$E$4:$F$19,2,FALSE)</f>
        <v>#N/A</v>
      </c>
      <c r="K646" s="9"/>
      <c r="L646" s="13"/>
      <c r="M646" s="9"/>
      <c r="N646" s="9"/>
      <c r="O646" s="10"/>
      <c r="P646" s="10"/>
      <c r="Q646" s="10"/>
      <c r="R646" s="10"/>
      <c r="S646" s="8"/>
      <c r="T646" s="8"/>
      <c r="U646" s="8"/>
      <c r="V646" s="9"/>
      <c r="W646" s="4" t="e">
        <f>VLOOKUP(V646,TIPOS_ANULACION!$D$5:$E$6,2,FALSE)</f>
        <v>#N/A</v>
      </c>
      <c r="X646" s="8"/>
      <c r="Y646" s="9"/>
      <c r="Z646" s="10"/>
      <c r="AA646" s="38">
        <f t="shared" si="19"/>
        <v>0</v>
      </c>
      <c r="AB646" s="9"/>
      <c r="AC646" s="4" t="e">
        <f>VLOOKUP(AB646,'ESTADOS ACTUALES CONTRATO'!$E$4:$F$11,2,FALSE)</f>
        <v>#N/A</v>
      </c>
      <c r="AD646" s="9"/>
      <c r="AE646" s="9"/>
      <c r="AF646" s="9"/>
      <c r="AG646" s="12"/>
    </row>
    <row r="647" spans="1:33" x14ac:dyDescent="0.25">
      <c r="A647" s="26"/>
      <c r="B647" s="3" t="e">
        <f>VLOOKUP(A647,LOCALIDAD!$A$3:$C$22,3,FALSE)</f>
        <v>#N/A</v>
      </c>
      <c r="C647" s="9"/>
      <c r="D647" s="37">
        <f t="shared" si="18"/>
        <v>0</v>
      </c>
      <c r="E647" s="33" t="str">
        <f>IFERROR(VLOOKUP(C647,RUBROS!A:B,2,FALSE),"")</f>
        <v/>
      </c>
      <c r="F647" s="33" t="str">
        <f>IFERROR(VLOOKUP(C647,RUBROS!A:E,5,FALSE),"")</f>
        <v/>
      </c>
      <c r="G647" s="9"/>
      <c r="H647" s="33" t="str">
        <f>IFERROR(VLOOKUP(G647,CONTRATISTAS!E:F,2,FALSE),"")</f>
        <v/>
      </c>
      <c r="I647" s="9"/>
      <c r="J647" s="4" t="e">
        <f>VLOOKUP(I647,TIPOS_CONTRATOS!$E$4:$F$19,2,FALSE)</f>
        <v>#N/A</v>
      </c>
      <c r="K647" s="9"/>
      <c r="L647" s="13"/>
      <c r="M647" s="9"/>
      <c r="N647" s="9"/>
      <c r="O647" s="10"/>
      <c r="P647" s="10"/>
      <c r="Q647" s="10"/>
      <c r="R647" s="10"/>
      <c r="S647" s="8"/>
      <c r="T647" s="8"/>
      <c r="U647" s="8"/>
      <c r="V647" s="9"/>
      <c r="W647" s="4" t="e">
        <f>VLOOKUP(V647,TIPOS_ANULACION!$D$5:$E$6,2,FALSE)</f>
        <v>#N/A</v>
      </c>
      <c r="X647" s="8"/>
      <c r="Y647" s="9"/>
      <c r="Z647" s="10"/>
      <c r="AA647" s="38">
        <f t="shared" si="19"/>
        <v>0</v>
      </c>
      <c r="AB647" s="9"/>
      <c r="AC647" s="4" t="e">
        <f>VLOOKUP(AB647,'ESTADOS ACTUALES CONTRATO'!$E$4:$F$11,2,FALSE)</f>
        <v>#N/A</v>
      </c>
      <c r="AD647" s="9"/>
      <c r="AE647" s="9"/>
      <c r="AF647" s="9"/>
      <c r="AG647" s="12"/>
    </row>
    <row r="648" spans="1:33" x14ac:dyDescent="0.25">
      <c r="A648" s="26"/>
      <c r="B648" s="3" t="e">
        <f>VLOOKUP(A648,LOCALIDAD!$A$3:$C$22,3,FALSE)</f>
        <v>#N/A</v>
      </c>
      <c r="C648" s="9"/>
      <c r="D648" s="37">
        <f t="shared" si="18"/>
        <v>0</v>
      </c>
      <c r="E648" s="33" t="str">
        <f>IFERROR(VLOOKUP(C648,RUBROS!A:B,2,FALSE),"")</f>
        <v/>
      </c>
      <c r="F648" s="33" t="str">
        <f>IFERROR(VLOOKUP(C648,RUBROS!A:E,5,FALSE),"")</f>
        <v/>
      </c>
      <c r="G648" s="9"/>
      <c r="H648" s="33" t="str">
        <f>IFERROR(VLOOKUP(G648,CONTRATISTAS!E:F,2,FALSE),"")</f>
        <v/>
      </c>
      <c r="I648" s="9"/>
      <c r="J648" s="4" t="e">
        <f>VLOOKUP(I648,TIPOS_CONTRATOS!$E$4:$F$19,2,FALSE)</f>
        <v>#N/A</v>
      </c>
      <c r="K648" s="9"/>
      <c r="L648" s="13"/>
      <c r="M648" s="9"/>
      <c r="N648" s="9"/>
      <c r="O648" s="10"/>
      <c r="P648" s="10"/>
      <c r="Q648" s="10"/>
      <c r="R648" s="10"/>
      <c r="S648" s="8"/>
      <c r="T648" s="8"/>
      <c r="U648" s="8"/>
      <c r="V648" s="9"/>
      <c r="W648" s="4" t="e">
        <f>VLOOKUP(V648,TIPOS_ANULACION!$D$5:$E$6,2,FALSE)</f>
        <v>#N/A</v>
      </c>
      <c r="X648" s="8"/>
      <c r="Y648" s="9"/>
      <c r="Z648" s="10"/>
      <c r="AA648" s="38">
        <f t="shared" si="19"/>
        <v>0</v>
      </c>
      <c r="AB648" s="9"/>
      <c r="AC648" s="4" t="e">
        <f>VLOOKUP(AB648,'ESTADOS ACTUALES CONTRATO'!$E$4:$F$11,2,FALSE)</f>
        <v>#N/A</v>
      </c>
      <c r="AD648" s="9"/>
      <c r="AE648" s="9"/>
      <c r="AF648" s="9"/>
      <c r="AG648" s="12"/>
    </row>
    <row r="649" spans="1:33" x14ac:dyDescent="0.25">
      <c r="A649" s="26"/>
      <c r="B649" s="3" t="e">
        <f>VLOOKUP(A649,LOCALIDAD!$A$3:$C$22,3,FALSE)</f>
        <v>#N/A</v>
      </c>
      <c r="C649" s="9"/>
      <c r="D649" s="37">
        <f t="shared" ref="D649:D712" si="20">C649</f>
        <v>0</v>
      </c>
      <c r="E649" s="33" t="str">
        <f>IFERROR(VLOOKUP(C649,RUBROS!A:B,2,FALSE),"")</f>
        <v/>
      </c>
      <c r="F649" s="33" t="str">
        <f>IFERROR(VLOOKUP(C649,RUBROS!A:E,5,FALSE),"")</f>
        <v/>
      </c>
      <c r="G649" s="9"/>
      <c r="H649" s="33" t="str">
        <f>IFERROR(VLOOKUP(G649,CONTRATISTAS!E:F,2,FALSE),"")</f>
        <v/>
      </c>
      <c r="I649" s="9"/>
      <c r="J649" s="4" t="e">
        <f>VLOOKUP(I649,TIPOS_CONTRATOS!$E$4:$F$19,2,FALSE)</f>
        <v>#N/A</v>
      </c>
      <c r="K649" s="9"/>
      <c r="L649" s="13"/>
      <c r="M649" s="9"/>
      <c r="N649" s="9"/>
      <c r="O649" s="10"/>
      <c r="P649" s="10"/>
      <c r="Q649" s="10"/>
      <c r="R649" s="10"/>
      <c r="S649" s="8"/>
      <c r="T649" s="8"/>
      <c r="U649" s="8"/>
      <c r="V649" s="9"/>
      <c r="W649" s="4" t="e">
        <f>VLOOKUP(V649,TIPOS_ANULACION!$D$5:$E$6,2,FALSE)</f>
        <v>#N/A</v>
      </c>
      <c r="X649" s="8"/>
      <c r="Y649" s="9"/>
      <c r="Z649" s="10"/>
      <c r="AA649" s="38">
        <f t="shared" ref="AA649:AA712" si="21">T649-U649-X649</f>
        <v>0</v>
      </c>
      <c r="AB649" s="9"/>
      <c r="AC649" s="4" t="e">
        <f>VLOOKUP(AB649,'ESTADOS ACTUALES CONTRATO'!$E$4:$F$11,2,FALSE)</f>
        <v>#N/A</v>
      </c>
      <c r="AD649" s="9"/>
      <c r="AE649" s="9"/>
      <c r="AF649" s="9"/>
      <c r="AG649" s="12"/>
    </row>
    <row r="650" spans="1:33" x14ac:dyDescent="0.25">
      <c r="A650" s="26"/>
      <c r="B650" s="3" t="e">
        <f>VLOOKUP(A650,LOCALIDAD!$A$3:$C$22,3,FALSE)</f>
        <v>#N/A</v>
      </c>
      <c r="C650" s="9"/>
      <c r="D650" s="37">
        <f t="shared" si="20"/>
        <v>0</v>
      </c>
      <c r="E650" s="33" t="str">
        <f>IFERROR(VLOOKUP(C650,RUBROS!A:B,2,FALSE),"")</f>
        <v/>
      </c>
      <c r="F650" s="33" t="str">
        <f>IFERROR(VLOOKUP(C650,RUBROS!A:E,5,FALSE),"")</f>
        <v/>
      </c>
      <c r="G650" s="9"/>
      <c r="H650" s="33" t="str">
        <f>IFERROR(VLOOKUP(G650,CONTRATISTAS!E:F,2,FALSE),"")</f>
        <v/>
      </c>
      <c r="I650" s="9"/>
      <c r="J650" s="4" t="e">
        <f>VLOOKUP(I650,TIPOS_CONTRATOS!$E$4:$F$19,2,FALSE)</f>
        <v>#N/A</v>
      </c>
      <c r="K650" s="9"/>
      <c r="L650" s="13"/>
      <c r="M650" s="9"/>
      <c r="N650" s="9"/>
      <c r="O650" s="10"/>
      <c r="P650" s="10"/>
      <c r="Q650" s="10"/>
      <c r="R650" s="10"/>
      <c r="S650" s="8"/>
      <c r="T650" s="8"/>
      <c r="U650" s="8"/>
      <c r="V650" s="9"/>
      <c r="W650" s="4" t="e">
        <f>VLOOKUP(V650,TIPOS_ANULACION!$D$5:$E$6,2,FALSE)</f>
        <v>#N/A</v>
      </c>
      <c r="X650" s="8"/>
      <c r="Y650" s="9"/>
      <c r="Z650" s="10"/>
      <c r="AA650" s="38">
        <f t="shared" si="21"/>
        <v>0</v>
      </c>
      <c r="AB650" s="9"/>
      <c r="AC650" s="4" t="e">
        <f>VLOOKUP(AB650,'ESTADOS ACTUALES CONTRATO'!$E$4:$F$11,2,FALSE)</f>
        <v>#N/A</v>
      </c>
      <c r="AD650" s="9"/>
      <c r="AE650" s="9"/>
      <c r="AF650" s="9"/>
      <c r="AG650" s="12"/>
    </row>
    <row r="651" spans="1:33" x14ac:dyDescent="0.25">
      <c r="A651" s="26"/>
      <c r="B651" s="3" t="e">
        <f>VLOOKUP(A651,LOCALIDAD!$A$3:$C$22,3,FALSE)</f>
        <v>#N/A</v>
      </c>
      <c r="C651" s="9"/>
      <c r="D651" s="37">
        <f t="shared" si="20"/>
        <v>0</v>
      </c>
      <c r="E651" s="33" t="str">
        <f>IFERROR(VLOOKUP(C651,RUBROS!A:B,2,FALSE),"")</f>
        <v/>
      </c>
      <c r="F651" s="33" t="str">
        <f>IFERROR(VLOOKUP(C651,RUBROS!A:E,5,FALSE),"")</f>
        <v/>
      </c>
      <c r="G651" s="9"/>
      <c r="H651" s="33" t="str">
        <f>IFERROR(VLOOKUP(G651,CONTRATISTAS!E:F,2,FALSE),"")</f>
        <v/>
      </c>
      <c r="I651" s="9"/>
      <c r="J651" s="4" t="e">
        <f>VLOOKUP(I651,TIPOS_CONTRATOS!$E$4:$F$19,2,FALSE)</f>
        <v>#N/A</v>
      </c>
      <c r="K651" s="9"/>
      <c r="L651" s="13"/>
      <c r="M651" s="9"/>
      <c r="N651" s="9"/>
      <c r="O651" s="10"/>
      <c r="P651" s="10"/>
      <c r="Q651" s="10"/>
      <c r="R651" s="10"/>
      <c r="S651" s="8"/>
      <c r="T651" s="8"/>
      <c r="U651" s="8"/>
      <c r="V651" s="9"/>
      <c r="W651" s="4" t="e">
        <f>VLOOKUP(V651,TIPOS_ANULACION!$D$5:$E$6,2,FALSE)</f>
        <v>#N/A</v>
      </c>
      <c r="X651" s="8"/>
      <c r="Y651" s="9"/>
      <c r="Z651" s="10"/>
      <c r="AA651" s="38">
        <f t="shared" si="21"/>
        <v>0</v>
      </c>
      <c r="AB651" s="9"/>
      <c r="AC651" s="4" t="e">
        <f>VLOOKUP(AB651,'ESTADOS ACTUALES CONTRATO'!$E$4:$F$11,2,FALSE)</f>
        <v>#N/A</v>
      </c>
      <c r="AD651" s="9"/>
      <c r="AE651" s="9"/>
      <c r="AF651" s="9"/>
      <c r="AG651" s="12"/>
    </row>
    <row r="652" spans="1:33" x14ac:dyDescent="0.25">
      <c r="A652" s="26"/>
      <c r="B652" s="3" t="e">
        <f>VLOOKUP(A652,LOCALIDAD!$A$3:$C$22,3,FALSE)</f>
        <v>#N/A</v>
      </c>
      <c r="C652" s="9"/>
      <c r="D652" s="37">
        <f t="shared" si="20"/>
        <v>0</v>
      </c>
      <c r="E652" s="33" t="str">
        <f>IFERROR(VLOOKUP(C652,RUBROS!A:B,2,FALSE),"")</f>
        <v/>
      </c>
      <c r="F652" s="33" t="str">
        <f>IFERROR(VLOOKUP(C652,RUBROS!A:E,5,FALSE),"")</f>
        <v/>
      </c>
      <c r="G652" s="9"/>
      <c r="H652" s="33" t="str">
        <f>IFERROR(VLOOKUP(G652,CONTRATISTAS!E:F,2,FALSE),"")</f>
        <v/>
      </c>
      <c r="I652" s="9"/>
      <c r="J652" s="4" t="e">
        <f>VLOOKUP(I652,TIPOS_CONTRATOS!$E$4:$F$19,2,FALSE)</f>
        <v>#N/A</v>
      </c>
      <c r="K652" s="9"/>
      <c r="L652" s="13"/>
      <c r="M652" s="9"/>
      <c r="N652" s="9"/>
      <c r="O652" s="10"/>
      <c r="P652" s="10"/>
      <c r="Q652" s="10"/>
      <c r="R652" s="10"/>
      <c r="S652" s="8"/>
      <c r="T652" s="8"/>
      <c r="U652" s="8"/>
      <c r="V652" s="9"/>
      <c r="W652" s="4" t="e">
        <f>VLOOKUP(V652,TIPOS_ANULACION!$D$5:$E$6,2,FALSE)</f>
        <v>#N/A</v>
      </c>
      <c r="X652" s="8"/>
      <c r="Y652" s="9"/>
      <c r="Z652" s="10"/>
      <c r="AA652" s="38">
        <f t="shared" si="21"/>
        <v>0</v>
      </c>
      <c r="AB652" s="9"/>
      <c r="AC652" s="4" t="e">
        <f>VLOOKUP(AB652,'ESTADOS ACTUALES CONTRATO'!$E$4:$F$11,2,FALSE)</f>
        <v>#N/A</v>
      </c>
      <c r="AD652" s="9"/>
      <c r="AE652" s="9"/>
      <c r="AF652" s="9"/>
      <c r="AG652" s="12"/>
    </row>
    <row r="653" spans="1:33" x14ac:dyDescent="0.25">
      <c r="A653" s="26"/>
      <c r="B653" s="3" t="e">
        <f>VLOOKUP(A653,LOCALIDAD!$A$3:$C$22,3,FALSE)</f>
        <v>#N/A</v>
      </c>
      <c r="C653" s="9"/>
      <c r="D653" s="37">
        <f t="shared" si="20"/>
        <v>0</v>
      </c>
      <c r="E653" s="33" t="str">
        <f>IFERROR(VLOOKUP(C653,RUBROS!A:B,2,FALSE),"")</f>
        <v/>
      </c>
      <c r="F653" s="33" t="str">
        <f>IFERROR(VLOOKUP(C653,RUBROS!A:E,5,FALSE),"")</f>
        <v/>
      </c>
      <c r="G653" s="9"/>
      <c r="H653" s="33" t="str">
        <f>IFERROR(VLOOKUP(G653,CONTRATISTAS!E:F,2,FALSE),"")</f>
        <v/>
      </c>
      <c r="I653" s="9"/>
      <c r="J653" s="4" t="e">
        <f>VLOOKUP(I653,TIPOS_CONTRATOS!$E$4:$F$19,2,FALSE)</f>
        <v>#N/A</v>
      </c>
      <c r="K653" s="9"/>
      <c r="L653" s="13"/>
      <c r="M653" s="9"/>
      <c r="N653" s="9"/>
      <c r="O653" s="10"/>
      <c r="P653" s="10"/>
      <c r="Q653" s="10"/>
      <c r="R653" s="10"/>
      <c r="S653" s="8"/>
      <c r="T653" s="8"/>
      <c r="U653" s="8"/>
      <c r="V653" s="9"/>
      <c r="W653" s="4" t="e">
        <f>VLOOKUP(V653,TIPOS_ANULACION!$D$5:$E$6,2,FALSE)</f>
        <v>#N/A</v>
      </c>
      <c r="X653" s="8"/>
      <c r="Y653" s="9"/>
      <c r="Z653" s="10"/>
      <c r="AA653" s="38">
        <f t="shared" si="21"/>
        <v>0</v>
      </c>
      <c r="AB653" s="9"/>
      <c r="AC653" s="4" t="e">
        <f>VLOOKUP(AB653,'ESTADOS ACTUALES CONTRATO'!$E$4:$F$11,2,FALSE)</f>
        <v>#N/A</v>
      </c>
      <c r="AD653" s="9"/>
      <c r="AE653" s="9"/>
      <c r="AF653" s="9"/>
      <c r="AG653" s="12"/>
    </row>
    <row r="654" spans="1:33" x14ac:dyDescent="0.25">
      <c r="A654" s="26"/>
      <c r="B654" s="3" t="e">
        <f>VLOOKUP(A654,LOCALIDAD!$A$3:$C$22,3,FALSE)</f>
        <v>#N/A</v>
      </c>
      <c r="C654" s="9"/>
      <c r="D654" s="37">
        <f t="shared" si="20"/>
        <v>0</v>
      </c>
      <c r="E654" s="33" t="str">
        <f>IFERROR(VLOOKUP(C654,RUBROS!A:B,2,FALSE),"")</f>
        <v/>
      </c>
      <c r="F654" s="33" t="str">
        <f>IFERROR(VLOOKUP(C654,RUBROS!A:E,5,FALSE),"")</f>
        <v/>
      </c>
      <c r="G654" s="9"/>
      <c r="H654" s="33" t="str">
        <f>IFERROR(VLOOKUP(G654,CONTRATISTAS!E:F,2,FALSE),"")</f>
        <v/>
      </c>
      <c r="I654" s="9"/>
      <c r="J654" s="4" t="e">
        <f>VLOOKUP(I654,TIPOS_CONTRATOS!$E$4:$F$19,2,FALSE)</f>
        <v>#N/A</v>
      </c>
      <c r="K654" s="9"/>
      <c r="L654" s="13"/>
      <c r="M654" s="9"/>
      <c r="N654" s="9"/>
      <c r="O654" s="10"/>
      <c r="P654" s="10"/>
      <c r="Q654" s="10"/>
      <c r="R654" s="10"/>
      <c r="S654" s="8"/>
      <c r="T654" s="8"/>
      <c r="U654" s="8"/>
      <c r="V654" s="9"/>
      <c r="W654" s="4" t="e">
        <f>VLOOKUP(V654,TIPOS_ANULACION!$D$5:$E$6,2,FALSE)</f>
        <v>#N/A</v>
      </c>
      <c r="X654" s="8"/>
      <c r="Y654" s="9"/>
      <c r="Z654" s="10"/>
      <c r="AA654" s="38">
        <f t="shared" si="21"/>
        <v>0</v>
      </c>
      <c r="AB654" s="9"/>
      <c r="AC654" s="4" t="e">
        <f>VLOOKUP(AB654,'ESTADOS ACTUALES CONTRATO'!$E$4:$F$11,2,FALSE)</f>
        <v>#N/A</v>
      </c>
      <c r="AD654" s="9"/>
      <c r="AE654" s="9"/>
      <c r="AF654" s="9"/>
      <c r="AG654" s="12"/>
    </row>
    <row r="655" spans="1:33" x14ac:dyDescent="0.25">
      <c r="A655" s="26"/>
      <c r="B655" s="3" t="e">
        <f>VLOOKUP(A655,LOCALIDAD!$A$3:$C$22,3,FALSE)</f>
        <v>#N/A</v>
      </c>
      <c r="C655" s="9"/>
      <c r="D655" s="37">
        <f t="shared" si="20"/>
        <v>0</v>
      </c>
      <c r="E655" s="33" t="str">
        <f>IFERROR(VLOOKUP(C655,RUBROS!A:B,2,FALSE),"")</f>
        <v/>
      </c>
      <c r="F655" s="33" t="str">
        <f>IFERROR(VLOOKUP(C655,RUBROS!A:E,5,FALSE),"")</f>
        <v/>
      </c>
      <c r="G655" s="9"/>
      <c r="H655" s="33" t="str">
        <f>IFERROR(VLOOKUP(G655,CONTRATISTAS!E:F,2,FALSE),"")</f>
        <v/>
      </c>
      <c r="I655" s="9"/>
      <c r="J655" s="4" t="e">
        <f>VLOOKUP(I655,TIPOS_CONTRATOS!$E$4:$F$19,2,FALSE)</f>
        <v>#N/A</v>
      </c>
      <c r="K655" s="9"/>
      <c r="L655" s="13"/>
      <c r="M655" s="9"/>
      <c r="N655" s="9"/>
      <c r="O655" s="10"/>
      <c r="P655" s="10"/>
      <c r="Q655" s="10"/>
      <c r="R655" s="10"/>
      <c r="S655" s="8"/>
      <c r="T655" s="8"/>
      <c r="U655" s="8"/>
      <c r="V655" s="9"/>
      <c r="W655" s="4" t="e">
        <f>VLOOKUP(V655,TIPOS_ANULACION!$D$5:$E$6,2,FALSE)</f>
        <v>#N/A</v>
      </c>
      <c r="X655" s="8"/>
      <c r="Y655" s="9"/>
      <c r="Z655" s="10"/>
      <c r="AA655" s="38">
        <f t="shared" si="21"/>
        <v>0</v>
      </c>
      <c r="AB655" s="9"/>
      <c r="AC655" s="4" t="e">
        <f>VLOOKUP(AB655,'ESTADOS ACTUALES CONTRATO'!$E$4:$F$11,2,FALSE)</f>
        <v>#N/A</v>
      </c>
      <c r="AD655" s="9"/>
      <c r="AE655" s="9"/>
      <c r="AF655" s="9"/>
      <c r="AG655" s="12"/>
    </row>
    <row r="656" spans="1:33" x14ac:dyDescent="0.25">
      <c r="A656" s="26"/>
      <c r="B656" s="3" t="e">
        <f>VLOOKUP(A656,LOCALIDAD!$A$3:$C$22,3,FALSE)</f>
        <v>#N/A</v>
      </c>
      <c r="C656" s="9"/>
      <c r="D656" s="37">
        <f t="shared" si="20"/>
        <v>0</v>
      </c>
      <c r="E656" s="33" t="str">
        <f>IFERROR(VLOOKUP(C656,RUBROS!A:B,2,FALSE),"")</f>
        <v/>
      </c>
      <c r="F656" s="33" t="str">
        <f>IFERROR(VLOOKUP(C656,RUBROS!A:E,5,FALSE),"")</f>
        <v/>
      </c>
      <c r="G656" s="9"/>
      <c r="H656" s="33" t="str">
        <f>IFERROR(VLOOKUP(G656,CONTRATISTAS!E:F,2,FALSE),"")</f>
        <v/>
      </c>
      <c r="I656" s="9"/>
      <c r="J656" s="4" t="e">
        <f>VLOOKUP(I656,TIPOS_CONTRATOS!$E$4:$F$19,2,FALSE)</f>
        <v>#N/A</v>
      </c>
      <c r="K656" s="9"/>
      <c r="L656" s="13"/>
      <c r="M656" s="9"/>
      <c r="N656" s="9"/>
      <c r="O656" s="10"/>
      <c r="P656" s="10"/>
      <c r="Q656" s="10"/>
      <c r="R656" s="10"/>
      <c r="S656" s="8"/>
      <c r="T656" s="8"/>
      <c r="U656" s="8"/>
      <c r="V656" s="9"/>
      <c r="W656" s="4" t="e">
        <f>VLOOKUP(V656,TIPOS_ANULACION!$D$5:$E$6,2,FALSE)</f>
        <v>#N/A</v>
      </c>
      <c r="X656" s="8"/>
      <c r="Y656" s="9"/>
      <c r="Z656" s="10"/>
      <c r="AA656" s="38">
        <f t="shared" si="21"/>
        <v>0</v>
      </c>
      <c r="AB656" s="9"/>
      <c r="AC656" s="4" t="e">
        <f>VLOOKUP(AB656,'ESTADOS ACTUALES CONTRATO'!$E$4:$F$11,2,FALSE)</f>
        <v>#N/A</v>
      </c>
      <c r="AD656" s="9"/>
      <c r="AE656" s="9"/>
      <c r="AF656" s="9"/>
      <c r="AG656" s="12"/>
    </row>
    <row r="657" spans="1:33" x14ac:dyDescent="0.25">
      <c r="A657" s="26"/>
      <c r="B657" s="3" t="e">
        <f>VLOOKUP(A657,LOCALIDAD!$A$3:$C$22,3,FALSE)</f>
        <v>#N/A</v>
      </c>
      <c r="C657" s="9"/>
      <c r="D657" s="37">
        <f t="shared" si="20"/>
        <v>0</v>
      </c>
      <c r="E657" s="33" t="str">
        <f>IFERROR(VLOOKUP(C657,RUBROS!A:B,2,FALSE),"")</f>
        <v/>
      </c>
      <c r="F657" s="33" t="str">
        <f>IFERROR(VLOOKUP(C657,RUBROS!A:E,5,FALSE),"")</f>
        <v/>
      </c>
      <c r="G657" s="9"/>
      <c r="H657" s="33" t="str">
        <f>IFERROR(VLOOKUP(G657,CONTRATISTAS!E:F,2,FALSE),"")</f>
        <v/>
      </c>
      <c r="I657" s="9"/>
      <c r="J657" s="4" t="e">
        <f>VLOOKUP(I657,TIPOS_CONTRATOS!$E$4:$F$19,2,FALSE)</f>
        <v>#N/A</v>
      </c>
      <c r="K657" s="9"/>
      <c r="L657" s="13"/>
      <c r="M657" s="9"/>
      <c r="N657" s="9"/>
      <c r="O657" s="10"/>
      <c r="P657" s="10"/>
      <c r="Q657" s="10"/>
      <c r="R657" s="10"/>
      <c r="S657" s="8"/>
      <c r="T657" s="8"/>
      <c r="U657" s="8"/>
      <c r="V657" s="9"/>
      <c r="W657" s="4" t="e">
        <f>VLOOKUP(V657,TIPOS_ANULACION!$D$5:$E$6,2,FALSE)</f>
        <v>#N/A</v>
      </c>
      <c r="X657" s="8"/>
      <c r="Y657" s="9"/>
      <c r="Z657" s="10"/>
      <c r="AA657" s="38">
        <f t="shared" si="21"/>
        <v>0</v>
      </c>
      <c r="AB657" s="9"/>
      <c r="AC657" s="4" t="e">
        <f>VLOOKUP(AB657,'ESTADOS ACTUALES CONTRATO'!$E$4:$F$11,2,FALSE)</f>
        <v>#N/A</v>
      </c>
      <c r="AD657" s="9"/>
      <c r="AE657" s="9"/>
      <c r="AF657" s="9"/>
      <c r="AG657" s="12"/>
    </row>
    <row r="658" spans="1:33" x14ac:dyDescent="0.25">
      <c r="A658" s="26"/>
      <c r="B658" s="3" t="e">
        <f>VLOOKUP(A658,LOCALIDAD!$A$3:$C$22,3,FALSE)</f>
        <v>#N/A</v>
      </c>
      <c r="C658" s="9"/>
      <c r="D658" s="37">
        <f t="shared" si="20"/>
        <v>0</v>
      </c>
      <c r="E658" s="33" t="str">
        <f>IFERROR(VLOOKUP(C658,RUBROS!A:B,2,FALSE),"")</f>
        <v/>
      </c>
      <c r="F658" s="33" t="str">
        <f>IFERROR(VLOOKUP(C658,RUBROS!A:E,5,FALSE),"")</f>
        <v/>
      </c>
      <c r="G658" s="9"/>
      <c r="H658" s="33" t="str">
        <f>IFERROR(VLOOKUP(G658,CONTRATISTAS!E:F,2,FALSE),"")</f>
        <v/>
      </c>
      <c r="I658" s="9"/>
      <c r="J658" s="4" t="e">
        <f>VLOOKUP(I658,TIPOS_CONTRATOS!$E$4:$F$19,2,FALSE)</f>
        <v>#N/A</v>
      </c>
      <c r="K658" s="9"/>
      <c r="L658" s="13"/>
      <c r="M658" s="9"/>
      <c r="N658" s="9"/>
      <c r="O658" s="10"/>
      <c r="P658" s="10"/>
      <c r="Q658" s="10"/>
      <c r="R658" s="10"/>
      <c r="S658" s="8"/>
      <c r="T658" s="8"/>
      <c r="U658" s="8"/>
      <c r="V658" s="9"/>
      <c r="W658" s="4" t="e">
        <f>VLOOKUP(V658,TIPOS_ANULACION!$D$5:$E$6,2,FALSE)</f>
        <v>#N/A</v>
      </c>
      <c r="X658" s="8"/>
      <c r="Y658" s="9"/>
      <c r="Z658" s="10"/>
      <c r="AA658" s="38">
        <f t="shared" si="21"/>
        <v>0</v>
      </c>
      <c r="AB658" s="9"/>
      <c r="AC658" s="4" t="e">
        <f>VLOOKUP(AB658,'ESTADOS ACTUALES CONTRATO'!$E$4:$F$11,2,FALSE)</f>
        <v>#N/A</v>
      </c>
      <c r="AD658" s="9"/>
      <c r="AE658" s="9"/>
      <c r="AF658" s="9"/>
      <c r="AG658" s="12"/>
    </row>
    <row r="659" spans="1:33" x14ac:dyDescent="0.25">
      <c r="A659" s="26"/>
      <c r="B659" s="3" t="e">
        <f>VLOOKUP(A659,LOCALIDAD!$A$3:$C$22,3,FALSE)</f>
        <v>#N/A</v>
      </c>
      <c r="C659" s="9"/>
      <c r="D659" s="37">
        <f t="shared" si="20"/>
        <v>0</v>
      </c>
      <c r="E659" s="33" t="str">
        <f>IFERROR(VLOOKUP(C659,RUBROS!A:B,2,FALSE),"")</f>
        <v/>
      </c>
      <c r="F659" s="33" t="str">
        <f>IFERROR(VLOOKUP(C659,RUBROS!A:E,5,FALSE),"")</f>
        <v/>
      </c>
      <c r="G659" s="9"/>
      <c r="H659" s="33" t="str">
        <f>IFERROR(VLOOKUP(G659,CONTRATISTAS!E:F,2,FALSE),"")</f>
        <v/>
      </c>
      <c r="I659" s="9"/>
      <c r="J659" s="4" t="e">
        <f>VLOOKUP(I659,TIPOS_CONTRATOS!$E$4:$F$19,2,FALSE)</f>
        <v>#N/A</v>
      </c>
      <c r="K659" s="9"/>
      <c r="L659" s="13"/>
      <c r="M659" s="9"/>
      <c r="N659" s="9"/>
      <c r="O659" s="10"/>
      <c r="P659" s="10"/>
      <c r="Q659" s="10"/>
      <c r="R659" s="10"/>
      <c r="S659" s="8"/>
      <c r="T659" s="8"/>
      <c r="U659" s="8"/>
      <c r="V659" s="9"/>
      <c r="W659" s="4" t="e">
        <f>VLOOKUP(V659,TIPOS_ANULACION!$D$5:$E$6,2,FALSE)</f>
        <v>#N/A</v>
      </c>
      <c r="X659" s="8"/>
      <c r="Y659" s="9"/>
      <c r="Z659" s="10"/>
      <c r="AA659" s="38">
        <f t="shared" si="21"/>
        <v>0</v>
      </c>
      <c r="AB659" s="9"/>
      <c r="AC659" s="4" t="e">
        <f>VLOOKUP(AB659,'ESTADOS ACTUALES CONTRATO'!$E$4:$F$11,2,FALSE)</f>
        <v>#N/A</v>
      </c>
      <c r="AD659" s="9"/>
      <c r="AE659" s="9"/>
      <c r="AF659" s="9"/>
      <c r="AG659" s="12"/>
    </row>
    <row r="660" spans="1:33" x14ac:dyDescent="0.25">
      <c r="A660" s="26"/>
      <c r="B660" s="3" t="e">
        <f>VLOOKUP(A660,LOCALIDAD!$A$3:$C$22,3,FALSE)</f>
        <v>#N/A</v>
      </c>
      <c r="C660" s="9"/>
      <c r="D660" s="37">
        <f t="shared" si="20"/>
        <v>0</v>
      </c>
      <c r="E660" s="33" t="str">
        <f>IFERROR(VLOOKUP(C660,RUBROS!A:B,2,FALSE),"")</f>
        <v/>
      </c>
      <c r="F660" s="33" t="str">
        <f>IFERROR(VLOOKUP(C660,RUBROS!A:E,5,FALSE),"")</f>
        <v/>
      </c>
      <c r="G660" s="9"/>
      <c r="H660" s="33" t="str">
        <f>IFERROR(VLOOKUP(G660,CONTRATISTAS!E:F,2,FALSE),"")</f>
        <v/>
      </c>
      <c r="I660" s="9"/>
      <c r="J660" s="4" t="e">
        <f>VLOOKUP(I660,TIPOS_CONTRATOS!$E$4:$F$19,2,FALSE)</f>
        <v>#N/A</v>
      </c>
      <c r="K660" s="9"/>
      <c r="L660" s="13"/>
      <c r="M660" s="9"/>
      <c r="N660" s="9"/>
      <c r="O660" s="10"/>
      <c r="P660" s="10"/>
      <c r="Q660" s="10"/>
      <c r="R660" s="10"/>
      <c r="S660" s="8"/>
      <c r="T660" s="8"/>
      <c r="U660" s="8"/>
      <c r="V660" s="9"/>
      <c r="W660" s="4" t="e">
        <f>VLOOKUP(V660,TIPOS_ANULACION!$D$5:$E$6,2,FALSE)</f>
        <v>#N/A</v>
      </c>
      <c r="X660" s="8"/>
      <c r="Y660" s="9"/>
      <c r="Z660" s="10"/>
      <c r="AA660" s="38">
        <f t="shared" si="21"/>
        <v>0</v>
      </c>
      <c r="AB660" s="9"/>
      <c r="AC660" s="4" t="e">
        <f>VLOOKUP(AB660,'ESTADOS ACTUALES CONTRATO'!$E$4:$F$11,2,FALSE)</f>
        <v>#N/A</v>
      </c>
      <c r="AD660" s="9"/>
      <c r="AE660" s="9"/>
      <c r="AF660" s="9"/>
      <c r="AG660" s="12"/>
    </row>
    <row r="661" spans="1:33" x14ac:dyDescent="0.25">
      <c r="A661" s="26"/>
      <c r="B661" s="3" t="e">
        <f>VLOOKUP(A661,LOCALIDAD!$A$3:$C$22,3,FALSE)</f>
        <v>#N/A</v>
      </c>
      <c r="C661" s="9"/>
      <c r="D661" s="37">
        <f t="shared" si="20"/>
        <v>0</v>
      </c>
      <c r="E661" s="33" t="str">
        <f>IFERROR(VLOOKUP(C661,RUBROS!A:B,2,FALSE),"")</f>
        <v/>
      </c>
      <c r="F661" s="33" t="str">
        <f>IFERROR(VLOOKUP(C661,RUBROS!A:E,5,FALSE),"")</f>
        <v/>
      </c>
      <c r="G661" s="9"/>
      <c r="H661" s="33" t="str">
        <f>IFERROR(VLOOKUP(G661,CONTRATISTAS!E:F,2,FALSE),"")</f>
        <v/>
      </c>
      <c r="I661" s="9"/>
      <c r="J661" s="4" t="e">
        <f>VLOOKUP(I661,TIPOS_CONTRATOS!$E$4:$F$19,2,FALSE)</f>
        <v>#N/A</v>
      </c>
      <c r="K661" s="9"/>
      <c r="L661" s="13"/>
      <c r="M661" s="9"/>
      <c r="N661" s="9"/>
      <c r="O661" s="10"/>
      <c r="P661" s="10"/>
      <c r="Q661" s="10"/>
      <c r="R661" s="10"/>
      <c r="S661" s="8"/>
      <c r="T661" s="8"/>
      <c r="U661" s="8"/>
      <c r="V661" s="9"/>
      <c r="W661" s="4" t="e">
        <f>VLOOKUP(V661,TIPOS_ANULACION!$D$5:$E$6,2,FALSE)</f>
        <v>#N/A</v>
      </c>
      <c r="X661" s="8"/>
      <c r="Y661" s="9"/>
      <c r="Z661" s="10"/>
      <c r="AA661" s="38">
        <f t="shared" si="21"/>
        <v>0</v>
      </c>
      <c r="AB661" s="9"/>
      <c r="AC661" s="4" t="e">
        <f>VLOOKUP(AB661,'ESTADOS ACTUALES CONTRATO'!$E$4:$F$11,2,FALSE)</f>
        <v>#N/A</v>
      </c>
      <c r="AD661" s="9"/>
      <c r="AE661" s="9"/>
      <c r="AF661" s="9"/>
      <c r="AG661" s="12"/>
    </row>
    <row r="662" spans="1:33" x14ac:dyDescent="0.25">
      <c r="A662" s="26"/>
      <c r="B662" s="3" t="e">
        <f>VLOOKUP(A662,LOCALIDAD!$A$3:$C$22,3,FALSE)</f>
        <v>#N/A</v>
      </c>
      <c r="C662" s="9"/>
      <c r="D662" s="37">
        <f t="shared" si="20"/>
        <v>0</v>
      </c>
      <c r="E662" s="33" t="str">
        <f>IFERROR(VLOOKUP(C662,RUBROS!A:B,2,FALSE),"")</f>
        <v/>
      </c>
      <c r="F662" s="33" t="str">
        <f>IFERROR(VLOOKUP(C662,RUBROS!A:E,5,FALSE),"")</f>
        <v/>
      </c>
      <c r="G662" s="9"/>
      <c r="H662" s="33" t="str">
        <f>IFERROR(VLOOKUP(G662,CONTRATISTAS!E:F,2,FALSE),"")</f>
        <v/>
      </c>
      <c r="I662" s="9"/>
      <c r="J662" s="4" t="e">
        <f>VLOOKUP(I662,TIPOS_CONTRATOS!$E$4:$F$19,2,FALSE)</f>
        <v>#N/A</v>
      </c>
      <c r="K662" s="9"/>
      <c r="L662" s="13"/>
      <c r="M662" s="9"/>
      <c r="N662" s="9"/>
      <c r="O662" s="10"/>
      <c r="P662" s="10"/>
      <c r="Q662" s="10"/>
      <c r="R662" s="10"/>
      <c r="S662" s="8"/>
      <c r="T662" s="8"/>
      <c r="U662" s="8"/>
      <c r="V662" s="9"/>
      <c r="W662" s="4" t="e">
        <f>VLOOKUP(V662,TIPOS_ANULACION!$D$5:$E$6,2,FALSE)</f>
        <v>#N/A</v>
      </c>
      <c r="X662" s="8"/>
      <c r="Y662" s="9"/>
      <c r="Z662" s="10"/>
      <c r="AA662" s="38">
        <f t="shared" si="21"/>
        <v>0</v>
      </c>
      <c r="AB662" s="9"/>
      <c r="AC662" s="4" t="e">
        <f>VLOOKUP(AB662,'ESTADOS ACTUALES CONTRATO'!$E$4:$F$11,2,FALSE)</f>
        <v>#N/A</v>
      </c>
      <c r="AD662" s="9"/>
      <c r="AE662" s="9"/>
      <c r="AF662" s="9"/>
      <c r="AG662" s="12"/>
    </row>
    <row r="663" spans="1:33" x14ac:dyDescent="0.25">
      <c r="A663" s="26"/>
      <c r="B663" s="3" t="e">
        <f>VLOOKUP(A663,LOCALIDAD!$A$3:$C$22,3,FALSE)</f>
        <v>#N/A</v>
      </c>
      <c r="C663" s="9"/>
      <c r="D663" s="37">
        <f t="shared" si="20"/>
        <v>0</v>
      </c>
      <c r="E663" s="33" t="str">
        <f>IFERROR(VLOOKUP(C663,RUBROS!A:B,2,FALSE),"")</f>
        <v/>
      </c>
      <c r="F663" s="33" t="str">
        <f>IFERROR(VLOOKUP(C663,RUBROS!A:E,5,FALSE),"")</f>
        <v/>
      </c>
      <c r="G663" s="9"/>
      <c r="H663" s="33" t="str">
        <f>IFERROR(VLOOKUP(G663,CONTRATISTAS!E:F,2,FALSE),"")</f>
        <v/>
      </c>
      <c r="I663" s="9"/>
      <c r="J663" s="4" t="e">
        <f>VLOOKUP(I663,TIPOS_CONTRATOS!$E$4:$F$19,2,FALSE)</f>
        <v>#N/A</v>
      </c>
      <c r="K663" s="9"/>
      <c r="L663" s="13"/>
      <c r="M663" s="9"/>
      <c r="N663" s="9"/>
      <c r="O663" s="10"/>
      <c r="P663" s="10"/>
      <c r="Q663" s="10"/>
      <c r="R663" s="10"/>
      <c r="S663" s="8"/>
      <c r="T663" s="8"/>
      <c r="U663" s="8"/>
      <c r="V663" s="9"/>
      <c r="W663" s="4" t="e">
        <f>VLOOKUP(V663,TIPOS_ANULACION!$D$5:$E$6,2,FALSE)</f>
        <v>#N/A</v>
      </c>
      <c r="X663" s="8"/>
      <c r="Y663" s="9"/>
      <c r="Z663" s="10"/>
      <c r="AA663" s="38">
        <f t="shared" si="21"/>
        <v>0</v>
      </c>
      <c r="AB663" s="9"/>
      <c r="AC663" s="4" t="e">
        <f>VLOOKUP(AB663,'ESTADOS ACTUALES CONTRATO'!$E$4:$F$11,2,FALSE)</f>
        <v>#N/A</v>
      </c>
      <c r="AD663" s="9"/>
      <c r="AE663" s="9"/>
      <c r="AF663" s="9"/>
      <c r="AG663" s="12"/>
    </row>
    <row r="664" spans="1:33" x14ac:dyDescent="0.25">
      <c r="A664" s="26"/>
      <c r="B664" s="3" t="e">
        <f>VLOOKUP(A664,LOCALIDAD!$A$3:$C$22,3,FALSE)</f>
        <v>#N/A</v>
      </c>
      <c r="C664" s="9"/>
      <c r="D664" s="37">
        <f t="shared" si="20"/>
        <v>0</v>
      </c>
      <c r="E664" s="33" t="str">
        <f>IFERROR(VLOOKUP(C664,RUBROS!A:B,2,FALSE),"")</f>
        <v/>
      </c>
      <c r="F664" s="33" t="str">
        <f>IFERROR(VLOOKUP(C664,RUBROS!A:E,5,FALSE),"")</f>
        <v/>
      </c>
      <c r="G664" s="9"/>
      <c r="H664" s="33" t="str">
        <f>IFERROR(VLOOKUP(G664,CONTRATISTAS!E:F,2,FALSE),"")</f>
        <v/>
      </c>
      <c r="I664" s="9"/>
      <c r="J664" s="4" t="e">
        <f>VLOOKUP(I664,TIPOS_CONTRATOS!$E$4:$F$19,2,FALSE)</f>
        <v>#N/A</v>
      </c>
      <c r="K664" s="9"/>
      <c r="L664" s="13"/>
      <c r="M664" s="9"/>
      <c r="N664" s="9"/>
      <c r="O664" s="10"/>
      <c r="P664" s="10"/>
      <c r="Q664" s="10"/>
      <c r="R664" s="10"/>
      <c r="S664" s="8"/>
      <c r="T664" s="8"/>
      <c r="U664" s="8"/>
      <c r="V664" s="9"/>
      <c r="W664" s="4" t="e">
        <f>VLOOKUP(V664,TIPOS_ANULACION!$D$5:$E$6,2,FALSE)</f>
        <v>#N/A</v>
      </c>
      <c r="X664" s="8"/>
      <c r="Y664" s="9"/>
      <c r="Z664" s="10"/>
      <c r="AA664" s="38">
        <f t="shared" si="21"/>
        <v>0</v>
      </c>
      <c r="AB664" s="9"/>
      <c r="AC664" s="4" t="e">
        <f>VLOOKUP(AB664,'ESTADOS ACTUALES CONTRATO'!$E$4:$F$11,2,FALSE)</f>
        <v>#N/A</v>
      </c>
      <c r="AD664" s="9"/>
      <c r="AE664" s="9"/>
      <c r="AF664" s="9"/>
      <c r="AG664" s="12"/>
    </row>
    <row r="665" spans="1:33" x14ac:dyDescent="0.25">
      <c r="A665" s="26"/>
      <c r="B665" s="3" t="e">
        <f>VLOOKUP(A665,LOCALIDAD!$A$3:$C$22,3,FALSE)</f>
        <v>#N/A</v>
      </c>
      <c r="C665" s="9"/>
      <c r="D665" s="37">
        <f t="shared" si="20"/>
        <v>0</v>
      </c>
      <c r="E665" s="33" t="str">
        <f>IFERROR(VLOOKUP(C665,RUBROS!A:B,2,FALSE),"")</f>
        <v/>
      </c>
      <c r="F665" s="33" t="str">
        <f>IFERROR(VLOOKUP(C665,RUBROS!A:E,5,FALSE),"")</f>
        <v/>
      </c>
      <c r="G665" s="9"/>
      <c r="H665" s="33" t="str">
        <f>IFERROR(VLOOKUP(G665,CONTRATISTAS!E:F,2,FALSE),"")</f>
        <v/>
      </c>
      <c r="I665" s="9"/>
      <c r="J665" s="4" t="e">
        <f>VLOOKUP(I665,TIPOS_CONTRATOS!$E$4:$F$19,2,FALSE)</f>
        <v>#N/A</v>
      </c>
      <c r="K665" s="9"/>
      <c r="L665" s="13"/>
      <c r="M665" s="9"/>
      <c r="N665" s="9"/>
      <c r="O665" s="10"/>
      <c r="P665" s="10"/>
      <c r="Q665" s="10"/>
      <c r="R665" s="10"/>
      <c r="S665" s="8"/>
      <c r="T665" s="8"/>
      <c r="U665" s="8"/>
      <c r="V665" s="9"/>
      <c r="W665" s="4" t="e">
        <f>VLOOKUP(V665,TIPOS_ANULACION!$D$5:$E$6,2,FALSE)</f>
        <v>#N/A</v>
      </c>
      <c r="X665" s="8"/>
      <c r="Y665" s="9"/>
      <c r="Z665" s="10"/>
      <c r="AA665" s="38">
        <f t="shared" si="21"/>
        <v>0</v>
      </c>
      <c r="AB665" s="9"/>
      <c r="AC665" s="4" t="e">
        <f>VLOOKUP(AB665,'ESTADOS ACTUALES CONTRATO'!$E$4:$F$11,2,FALSE)</f>
        <v>#N/A</v>
      </c>
      <c r="AD665" s="9"/>
      <c r="AE665" s="9"/>
      <c r="AF665" s="9"/>
      <c r="AG665" s="12"/>
    </row>
    <row r="666" spans="1:33" x14ac:dyDescent="0.25">
      <c r="A666" s="26"/>
      <c r="B666" s="3" t="e">
        <f>VLOOKUP(A666,LOCALIDAD!$A$3:$C$22,3,FALSE)</f>
        <v>#N/A</v>
      </c>
      <c r="C666" s="9"/>
      <c r="D666" s="37">
        <f t="shared" si="20"/>
        <v>0</v>
      </c>
      <c r="E666" s="33" t="str">
        <f>IFERROR(VLOOKUP(C666,RUBROS!A:B,2,FALSE),"")</f>
        <v/>
      </c>
      <c r="F666" s="33" t="str">
        <f>IFERROR(VLOOKUP(C666,RUBROS!A:E,5,FALSE),"")</f>
        <v/>
      </c>
      <c r="G666" s="9"/>
      <c r="H666" s="33" t="str">
        <f>IFERROR(VLOOKUP(G666,CONTRATISTAS!E:F,2,FALSE),"")</f>
        <v/>
      </c>
      <c r="I666" s="9"/>
      <c r="J666" s="4" t="e">
        <f>VLOOKUP(I666,TIPOS_CONTRATOS!$E$4:$F$19,2,FALSE)</f>
        <v>#N/A</v>
      </c>
      <c r="K666" s="9"/>
      <c r="L666" s="13"/>
      <c r="M666" s="9"/>
      <c r="N666" s="9"/>
      <c r="O666" s="10"/>
      <c r="P666" s="10"/>
      <c r="Q666" s="10"/>
      <c r="R666" s="10"/>
      <c r="S666" s="8"/>
      <c r="T666" s="8"/>
      <c r="U666" s="8"/>
      <c r="V666" s="9"/>
      <c r="W666" s="4" t="e">
        <f>VLOOKUP(V666,TIPOS_ANULACION!$D$5:$E$6,2,FALSE)</f>
        <v>#N/A</v>
      </c>
      <c r="X666" s="8"/>
      <c r="Y666" s="9"/>
      <c r="Z666" s="10"/>
      <c r="AA666" s="38">
        <f t="shared" si="21"/>
        <v>0</v>
      </c>
      <c r="AB666" s="9"/>
      <c r="AC666" s="4" t="e">
        <f>VLOOKUP(AB666,'ESTADOS ACTUALES CONTRATO'!$E$4:$F$11,2,FALSE)</f>
        <v>#N/A</v>
      </c>
      <c r="AD666" s="9"/>
      <c r="AE666" s="9"/>
      <c r="AF666" s="9"/>
      <c r="AG666" s="12"/>
    </row>
    <row r="667" spans="1:33" x14ac:dyDescent="0.25">
      <c r="A667" s="26"/>
      <c r="B667" s="3" t="e">
        <f>VLOOKUP(A667,LOCALIDAD!$A$3:$C$22,3,FALSE)</f>
        <v>#N/A</v>
      </c>
      <c r="C667" s="9"/>
      <c r="D667" s="37">
        <f t="shared" si="20"/>
        <v>0</v>
      </c>
      <c r="E667" s="33" t="str">
        <f>IFERROR(VLOOKUP(C667,RUBROS!A:B,2,FALSE),"")</f>
        <v/>
      </c>
      <c r="F667" s="33" t="str">
        <f>IFERROR(VLOOKUP(C667,RUBROS!A:E,5,FALSE),"")</f>
        <v/>
      </c>
      <c r="G667" s="9"/>
      <c r="H667" s="33" t="str">
        <f>IFERROR(VLOOKUP(G667,CONTRATISTAS!E:F,2,FALSE),"")</f>
        <v/>
      </c>
      <c r="I667" s="9"/>
      <c r="J667" s="4" t="e">
        <f>VLOOKUP(I667,TIPOS_CONTRATOS!$E$4:$F$19,2,FALSE)</f>
        <v>#N/A</v>
      </c>
      <c r="K667" s="9"/>
      <c r="L667" s="13"/>
      <c r="M667" s="9"/>
      <c r="N667" s="9"/>
      <c r="O667" s="10"/>
      <c r="P667" s="10"/>
      <c r="Q667" s="10"/>
      <c r="R667" s="10"/>
      <c r="S667" s="8"/>
      <c r="T667" s="8"/>
      <c r="U667" s="8"/>
      <c r="V667" s="9"/>
      <c r="W667" s="4" t="e">
        <f>VLOOKUP(V667,TIPOS_ANULACION!$D$5:$E$6,2,FALSE)</f>
        <v>#N/A</v>
      </c>
      <c r="X667" s="8"/>
      <c r="Y667" s="9"/>
      <c r="Z667" s="10"/>
      <c r="AA667" s="38">
        <f t="shared" si="21"/>
        <v>0</v>
      </c>
      <c r="AB667" s="9"/>
      <c r="AC667" s="4" t="e">
        <f>VLOOKUP(AB667,'ESTADOS ACTUALES CONTRATO'!$E$4:$F$11,2,FALSE)</f>
        <v>#N/A</v>
      </c>
      <c r="AD667" s="9"/>
      <c r="AE667" s="9"/>
      <c r="AF667" s="9"/>
      <c r="AG667" s="12"/>
    </row>
    <row r="668" spans="1:33" x14ac:dyDescent="0.25">
      <c r="A668" s="26"/>
      <c r="B668" s="3" t="e">
        <f>VLOOKUP(A668,LOCALIDAD!$A$3:$C$22,3,FALSE)</f>
        <v>#N/A</v>
      </c>
      <c r="C668" s="9"/>
      <c r="D668" s="37">
        <f t="shared" si="20"/>
        <v>0</v>
      </c>
      <c r="E668" s="33" t="str">
        <f>IFERROR(VLOOKUP(C668,RUBROS!A:B,2,FALSE),"")</f>
        <v/>
      </c>
      <c r="F668" s="33" t="str">
        <f>IFERROR(VLOOKUP(C668,RUBROS!A:E,5,FALSE),"")</f>
        <v/>
      </c>
      <c r="G668" s="9"/>
      <c r="H668" s="33" t="str">
        <f>IFERROR(VLOOKUP(G668,CONTRATISTAS!E:F,2,FALSE),"")</f>
        <v/>
      </c>
      <c r="I668" s="9"/>
      <c r="J668" s="4" t="e">
        <f>VLOOKUP(I668,TIPOS_CONTRATOS!$E$4:$F$19,2,FALSE)</f>
        <v>#N/A</v>
      </c>
      <c r="K668" s="9"/>
      <c r="L668" s="13"/>
      <c r="M668" s="9"/>
      <c r="N668" s="9"/>
      <c r="O668" s="10"/>
      <c r="P668" s="10"/>
      <c r="Q668" s="10"/>
      <c r="R668" s="10"/>
      <c r="S668" s="8"/>
      <c r="T668" s="8"/>
      <c r="U668" s="8"/>
      <c r="V668" s="9"/>
      <c r="W668" s="4" t="e">
        <f>VLOOKUP(V668,TIPOS_ANULACION!$D$5:$E$6,2,FALSE)</f>
        <v>#N/A</v>
      </c>
      <c r="X668" s="8"/>
      <c r="Y668" s="9"/>
      <c r="Z668" s="10"/>
      <c r="AA668" s="38">
        <f t="shared" si="21"/>
        <v>0</v>
      </c>
      <c r="AB668" s="9"/>
      <c r="AC668" s="4" t="e">
        <f>VLOOKUP(AB668,'ESTADOS ACTUALES CONTRATO'!$E$4:$F$11,2,FALSE)</f>
        <v>#N/A</v>
      </c>
      <c r="AD668" s="9"/>
      <c r="AE668" s="9"/>
      <c r="AF668" s="9"/>
      <c r="AG668" s="12"/>
    </row>
    <row r="669" spans="1:33" x14ac:dyDescent="0.25">
      <c r="A669" s="26"/>
      <c r="B669" s="3" t="e">
        <f>VLOOKUP(A669,LOCALIDAD!$A$3:$C$22,3,FALSE)</f>
        <v>#N/A</v>
      </c>
      <c r="C669" s="9"/>
      <c r="D669" s="37">
        <f t="shared" si="20"/>
        <v>0</v>
      </c>
      <c r="E669" s="33" t="str">
        <f>IFERROR(VLOOKUP(C669,RUBROS!A:B,2,FALSE),"")</f>
        <v/>
      </c>
      <c r="F669" s="33" t="str">
        <f>IFERROR(VLOOKUP(C669,RUBROS!A:E,5,FALSE),"")</f>
        <v/>
      </c>
      <c r="G669" s="9"/>
      <c r="H669" s="33" t="str">
        <f>IFERROR(VLOOKUP(G669,CONTRATISTAS!E:F,2,FALSE),"")</f>
        <v/>
      </c>
      <c r="I669" s="9"/>
      <c r="J669" s="4" t="e">
        <f>VLOOKUP(I669,TIPOS_CONTRATOS!$E$4:$F$19,2,FALSE)</f>
        <v>#N/A</v>
      </c>
      <c r="K669" s="9"/>
      <c r="L669" s="13"/>
      <c r="M669" s="9"/>
      <c r="N669" s="9"/>
      <c r="O669" s="10"/>
      <c r="P669" s="10"/>
      <c r="Q669" s="10"/>
      <c r="R669" s="10"/>
      <c r="S669" s="8"/>
      <c r="T669" s="8"/>
      <c r="U669" s="8"/>
      <c r="V669" s="9"/>
      <c r="W669" s="4" t="e">
        <f>VLOOKUP(V669,TIPOS_ANULACION!$D$5:$E$6,2,FALSE)</f>
        <v>#N/A</v>
      </c>
      <c r="X669" s="8"/>
      <c r="Y669" s="9"/>
      <c r="Z669" s="10"/>
      <c r="AA669" s="38">
        <f t="shared" si="21"/>
        <v>0</v>
      </c>
      <c r="AB669" s="9"/>
      <c r="AC669" s="4" t="e">
        <f>VLOOKUP(AB669,'ESTADOS ACTUALES CONTRATO'!$E$4:$F$11,2,FALSE)</f>
        <v>#N/A</v>
      </c>
      <c r="AD669" s="9"/>
      <c r="AE669" s="9"/>
      <c r="AF669" s="9"/>
      <c r="AG669" s="12"/>
    </row>
    <row r="670" spans="1:33" x14ac:dyDescent="0.25">
      <c r="A670" s="26"/>
      <c r="B670" s="3" t="e">
        <f>VLOOKUP(A670,LOCALIDAD!$A$3:$C$22,3,FALSE)</f>
        <v>#N/A</v>
      </c>
      <c r="C670" s="9"/>
      <c r="D670" s="37">
        <f t="shared" si="20"/>
        <v>0</v>
      </c>
      <c r="E670" s="33" t="str">
        <f>IFERROR(VLOOKUP(C670,RUBROS!A:B,2,FALSE),"")</f>
        <v/>
      </c>
      <c r="F670" s="33" t="str">
        <f>IFERROR(VLOOKUP(C670,RUBROS!A:E,5,FALSE),"")</f>
        <v/>
      </c>
      <c r="G670" s="9"/>
      <c r="H670" s="33" t="str">
        <f>IFERROR(VLOOKUP(G670,CONTRATISTAS!E:F,2,FALSE),"")</f>
        <v/>
      </c>
      <c r="I670" s="9"/>
      <c r="J670" s="4" t="e">
        <f>VLOOKUP(I670,TIPOS_CONTRATOS!$E$4:$F$19,2,FALSE)</f>
        <v>#N/A</v>
      </c>
      <c r="K670" s="9"/>
      <c r="L670" s="13"/>
      <c r="M670" s="9"/>
      <c r="N670" s="9"/>
      <c r="O670" s="10"/>
      <c r="P670" s="10"/>
      <c r="Q670" s="10"/>
      <c r="R670" s="10"/>
      <c r="S670" s="8"/>
      <c r="T670" s="8"/>
      <c r="U670" s="8"/>
      <c r="V670" s="9"/>
      <c r="W670" s="4" t="e">
        <f>VLOOKUP(V670,TIPOS_ANULACION!$D$5:$E$6,2,FALSE)</f>
        <v>#N/A</v>
      </c>
      <c r="X670" s="8"/>
      <c r="Y670" s="9"/>
      <c r="Z670" s="10"/>
      <c r="AA670" s="38">
        <f t="shared" si="21"/>
        <v>0</v>
      </c>
      <c r="AB670" s="9"/>
      <c r="AC670" s="4" t="e">
        <f>VLOOKUP(AB670,'ESTADOS ACTUALES CONTRATO'!$E$4:$F$11,2,FALSE)</f>
        <v>#N/A</v>
      </c>
      <c r="AD670" s="9"/>
      <c r="AE670" s="9"/>
      <c r="AF670" s="9"/>
      <c r="AG670" s="12"/>
    </row>
    <row r="671" spans="1:33" x14ac:dyDescent="0.25">
      <c r="A671" s="26"/>
      <c r="B671" s="3" t="e">
        <f>VLOOKUP(A671,LOCALIDAD!$A$3:$C$22,3,FALSE)</f>
        <v>#N/A</v>
      </c>
      <c r="C671" s="9"/>
      <c r="D671" s="37">
        <f t="shared" si="20"/>
        <v>0</v>
      </c>
      <c r="E671" s="33" t="str">
        <f>IFERROR(VLOOKUP(C671,RUBROS!A:B,2,FALSE),"")</f>
        <v/>
      </c>
      <c r="F671" s="33" t="str">
        <f>IFERROR(VLOOKUP(C671,RUBROS!A:E,5,FALSE),"")</f>
        <v/>
      </c>
      <c r="G671" s="9"/>
      <c r="H671" s="33" t="str">
        <f>IFERROR(VLOOKUP(G671,CONTRATISTAS!E:F,2,FALSE),"")</f>
        <v/>
      </c>
      <c r="I671" s="9"/>
      <c r="J671" s="4" t="e">
        <f>VLOOKUP(I671,TIPOS_CONTRATOS!$E$4:$F$19,2,FALSE)</f>
        <v>#N/A</v>
      </c>
      <c r="K671" s="9"/>
      <c r="L671" s="13"/>
      <c r="M671" s="9"/>
      <c r="N671" s="9"/>
      <c r="O671" s="10"/>
      <c r="P671" s="10"/>
      <c r="Q671" s="10"/>
      <c r="R671" s="10"/>
      <c r="S671" s="8"/>
      <c r="T671" s="8"/>
      <c r="U671" s="8"/>
      <c r="V671" s="9"/>
      <c r="W671" s="4" t="e">
        <f>VLOOKUP(V671,TIPOS_ANULACION!$D$5:$E$6,2,FALSE)</f>
        <v>#N/A</v>
      </c>
      <c r="X671" s="8"/>
      <c r="Y671" s="9"/>
      <c r="Z671" s="10"/>
      <c r="AA671" s="38">
        <f t="shared" si="21"/>
        <v>0</v>
      </c>
      <c r="AB671" s="9"/>
      <c r="AC671" s="4" t="e">
        <f>VLOOKUP(AB671,'ESTADOS ACTUALES CONTRATO'!$E$4:$F$11,2,FALSE)</f>
        <v>#N/A</v>
      </c>
      <c r="AD671" s="9"/>
      <c r="AE671" s="9"/>
      <c r="AF671" s="9"/>
      <c r="AG671" s="12"/>
    </row>
    <row r="672" spans="1:33" x14ac:dyDescent="0.25">
      <c r="A672" s="26"/>
      <c r="B672" s="3" t="e">
        <f>VLOOKUP(A672,LOCALIDAD!$A$3:$C$22,3,FALSE)</f>
        <v>#N/A</v>
      </c>
      <c r="C672" s="9"/>
      <c r="D672" s="37">
        <f t="shared" si="20"/>
        <v>0</v>
      </c>
      <c r="E672" s="33" t="str">
        <f>IFERROR(VLOOKUP(C672,RUBROS!A:B,2,FALSE),"")</f>
        <v/>
      </c>
      <c r="F672" s="33" t="str">
        <f>IFERROR(VLOOKUP(C672,RUBROS!A:E,5,FALSE),"")</f>
        <v/>
      </c>
      <c r="G672" s="9"/>
      <c r="H672" s="33" t="str">
        <f>IFERROR(VLOOKUP(G672,CONTRATISTAS!E:F,2,FALSE),"")</f>
        <v/>
      </c>
      <c r="I672" s="9"/>
      <c r="J672" s="4" t="e">
        <f>VLOOKUP(I672,TIPOS_CONTRATOS!$E$4:$F$19,2,FALSE)</f>
        <v>#N/A</v>
      </c>
      <c r="K672" s="9"/>
      <c r="L672" s="13"/>
      <c r="M672" s="9"/>
      <c r="N672" s="9"/>
      <c r="O672" s="10"/>
      <c r="P672" s="10"/>
      <c r="Q672" s="10"/>
      <c r="R672" s="10"/>
      <c r="S672" s="8"/>
      <c r="T672" s="8"/>
      <c r="U672" s="8"/>
      <c r="V672" s="9"/>
      <c r="W672" s="4" t="e">
        <f>VLOOKUP(V672,TIPOS_ANULACION!$D$5:$E$6,2,FALSE)</f>
        <v>#N/A</v>
      </c>
      <c r="X672" s="8"/>
      <c r="Y672" s="9"/>
      <c r="Z672" s="10"/>
      <c r="AA672" s="38">
        <f t="shared" si="21"/>
        <v>0</v>
      </c>
      <c r="AB672" s="9"/>
      <c r="AC672" s="4" t="e">
        <f>VLOOKUP(AB672,'ESTADOS ACTUALES CONTRATO'!$E$4:$F$11,2,FALSE)</f>
        <v>#N/A</v>
      </c>
      <c r="AD672" s="9"/>
      <c r="AE672" s="9"/>
      <c r="AF672" s="9"/>
      <c r="AG672" s="12"/>
    </row>
    <row r="673" spans="1:33" x14ac:dyDescent="0.25">
      <c r="A673" s="26"/>
      <c r="B673" s="3" t="e">
        <f>VLOOKUP(A673,LOCALIDAD!$A$3:$C$22,3,FALSE)</f>
        <v>#N/A</v>
      </c>
      <c r="C673" s="9"/>
      <c r="D673" s="37">
        <f t="shared" si="20"/>
        <v>0</v>
      </c>
      <c r="E673" s="33" t="str">
        <f>IFERROR(VLOOKUP(C673,RUBROS!A:B,2,FALSE),"")</f>
        <v/>
      </c>
      <c r="F673" s="33" t="str">
        <f>IFERROR(VLOOKUP(C673,RUBROS!A:E,5,FALSE),"")</f>
        <v/>
      </c>
      <c r="G673" s="9"/>
      <c r="H673" s="33" t="str">
        <f>IFERROR(VLOOKUP(G673,CONTRATISTAS!E:F,2,FALSE),"")</f>
        <v/>
      </c>
      <c r="I673" s="9"/>
      <c r="J673" s="4" t="e">
        <f>VLOOKUP(I673,TIPOS_CONTRATOS!$E$4:$F$19,2,FALSE)</f>
        <v>#N/A</v>
      </c>
      <c r="K673" s="9"/>
      <c r="L673" s="13"/>
      <c r="M673" s="9"/>
      <c r="N673" s="9"/>
      <c r="O673" s="10"/>
      <c r="P673" s="10"/>
      <c r="Q673" s="10"/>
      <c r="R673" s="10"/>
      <c r="S673" s="8"/>
      <c r="T673" s="8"/>
      <c r="U673" s="8"/>
      <c r="V673" s="9"/>
      <c r="W673" s="4" t="e">
        <f>VLOOKUP(V673,TIPOS_ANULACION!$D$5:$E$6,2,FALSE)</f>
        <v>#N/A</v>
      </c>
      <c r="X673" s="8"/>
      <c r="Y673" s="9"/>
      <c r="Z673" s="10"/>
      <c r="AA673" s="38">
        <f t="shared" si="21"/>
        <v>0</v>
      </c>
      <c r="AB673" s="9"/>
      <c r="AC673" s="4" t="e">
        <f>VLOOKUP(AB673,'ESTADOS ACTUALES CONTRATO'!$E$4:$F$11,2,FALSE)</f>
        <v>#N/A</v>
      </c>
      <c r="AD673" s="9"/>
      <c r="AE673" s="9"/>
      <c r="AF673" s="9"/>
      <c r="AG673" s="12"/>
    </row>
    <row r="674" spans="1:33" x14ac:dyDescent="0.25">
      <c r="A674" s="26"/>
      <c r="B674" s="3" t="e">
        <f>VLOOKUP(A674,LOCALIDAD!$A$3:$C$22,3,FALSE)</f>
        <v>#N/A</v>
      </c>
      <c r="C674" s="9"/>
      <c r="D674" s="37">
        <f t="shared" si="20"/>
        <v>0</v>
      </c>
      <c r="E674" s="33" t="str">
        <f>IFERROR(VLOOKUP(C674,RUBROS!A:B,2,FALSE),"")</f>
        <v/>
      </c>
      <c r="F674" s="33" t="str">
        <f>IFERROR(VLOOKUP(C674,RUBROS!A:E,5,FALSE),"")</f>
        <v/>
      </c>
      <c r="G674" s="9"/>
      <c r="H674" s="33" t="str">
        <f>IFERROR(VLOOKUP(G674,CONTRATISTAS!E:F,2,FALSE),"")</f>
        <v/>
      </c>
      <c r="I674" s="9"/>
      <c r="J674" s="4" t="e">
        <f>VLOOKUP(I674,TIPOS_CONTRATOS!$E$4:$F$19,2,FALSE)</f>
        <v>#N/A</v>
      </c>
      <c r="K674" s="9"/>
      <c r="L674" s="13"/>
      <c r="M674" s="9"/>
      <c r="N674" s="9"/>
      <c r="O674" s="10"/>
      <c r="P674" s="10"/>
      <c r="Q674" s="10"/>
      <c r="R674" s="10"/>
      <c r="S674" s="8"/>
      <c r="T674" s="8"/>
      <c r="U674" s="8"/>
      <c r="V674" s="9"/>
      <c r="W674" s="4" t="e">
        <f>VLOOKUP(V674,TIPOS_ANULACION!$D$5:$E$6,2,FALSE)</f>
        <v>#N/A</v>
      </c>
      <c r="X674" s="8"/>
      <c r="Y674" s="9"/>
      <c r="Z674" s="10"/>
      <c r="AA674" s="38">
        <f t="shared" si="21"/>
        <v>0</v>
      </c>
      <c r="AB674" s="9"/>
      <c r="AC674" s="4" t="e">
        <f>VLOOKUP(AB674,'ESTADOS ACTUALES CONTRATO'!$E$4:$F$11,2,FALSE)</f>
        <v>#N/A</v>
      </c>
      <c r="AD674" s="9"/>
      <c r="AE674" s="9"/>
      <c r="AF674" s="9"/>
      <c r="AG674" s="12"/>
    </row>
    <row r="675" spans="1:33" x14ac:dyDescent="0.25">
      <c r="A675" s="26"/>
      <c r="B675" s="3" t="e">
        <f>VLOOKUP(A675,LOCALIDAD!$A$3:$C$22,3,FALSE)</f>
        <v>#N/A</v>
      </c>
      <c r="C675" s="9"/>
      <c r="D675" s="37">
        <f t="shared" si="20"/>
        <v>0</v>
      </c>
      <c r="E675" s="33" t="str">
        <f>IFERROR(VLOOKUP(C675,RUBROS!A:B,2,FALSE),"")</f>
        <v/>
      </c>
      <c r="F675" s="33" t="str">
        <f>IFERROR(VLOOKUP(C675,RUBROS!A:E,5,FALSE),"")</f>
        <v/>
      </c>
      <c r="G675" s="9"/>
      <c r="H675" s="33" t="str">
        <f>IFERROR(VLOOKUP(G675,CONTRATISTAS!E:F,2,FALSE),"")</f>
        <v/>
      </c>
      <c r="I675" s="9"/>
      <c r="J675" s="4" t="e">
        <f>VLOOKUP(I675,TIPOS_CONTRATOS!$E$4:$F$19,2,FALSE)</f>
        <v>#N/A</v>
      </c>
      <c r="K675" s="9"/>
      <c r="L675" s="13"/>
      <c r="M675" s="9"/>
      <c r="N675" s="9"/>
      <c r="O675" s="10"/>
      <c r="P675" s="10"/>
      <c r="Q675" s="10"/>
      <c r="R675" s="10"/>
      <c r="S675" s="8"/>
      <c r="T675" s="8"/>
      <c r="U675" s="8"/>
      <c r="V675" s="9"/>
      <c r="W675" s="4" t="e">
        <f>VLOOKUP(V675,TIPOS_ANULACION!$D$5:$E$6,2,FALSE)</f>
        <v>#N/A</v>
      </c>
      <c r="X675" s="8"/>
      <c r="Y675" s="9"/>
      <c r="Z675" s="10"/>
      <c r="AA675" s="38">
        <f t="shared" si="21"/>
        <v>0</v>
      </c>
      <c r="AB675" s="9"/>
      <c r="AC675" s="4" t="e">
        <f>VLOOKUP(AB675,'ESTADOS ACTUALES CONTRATO'!$E$4:$F$11,2,FALSE)</f>
        <v>#N/A</v>
      </c>
      <c r="AD675" s="9"/>
      <c r="AE675" s="9"/>
      <c r="AF675" s="9"/>
      <c r="AG675" s="12"/>
    </row>
    <row r="676" spans="1:33" x14ac:dyDescent="0.25">
      <c r="A676" s="26"/>
      <c r="B676" s="3" t="e">
        <f>VLOOKUP(A676,LOCALIDAD!$A$3:$C$22,3,FALSE)</f>
        <v>#N/A</v>
      </c>
      <c r="C676" s="9"/>
      <c r="D676" s="37">
        <f t="shared" si="20"/>
        <v>0</v>
      </c>
      <c r="E676" s="33" t="str">
        <f>IFERROR(VLOOKUP(C676,RUBROS!A:B,2,FALSE),"")</f>
        <v/>
      </c>
      <c r="F676" s="33" t="str">
        <f>IFERROR(VLOOKUP(C676,RUBROS!A:E,5,FALSE),"")</f>
        <v/>
      </c>
      <c r="G676" s="9"/>
      <c r="H676" s="33" t="str">
        <f>IFERROR(VLOOKUP(G676,CONTRATISTAS!E:F,2,FALSE),"")</f>
        <v/>
      </c>
      <c r="I676" s="9"/>
      <c r="J676" s="4" t="e">
        <f>VLOOKUP(I676,TIPOS_CONTRATOS!$E$4:$F$19,2,FALSE)</f>
        <v>#N/A</v>
      </c>
      <c r="K676" s="9"/>
      <c r="L676" s="13"/>
      <c r="M676" s="9"/>
      <c r="N676" s="9"/>
      <c r="O676" s="10"/>
      <c r="P676" s="10"/>
      <c r="Q676" s="10"/>
      <c r="R676" s="10"/>
      <c r="S676" s="8"/>
      <c r="T676" s="8"/>
      <c r="U676" s="8"/>
      <c r="V676" s="9"/>
      <c r="W676" s="4" t="e">
        <f>VLOOKUP(V676,TIPOS_ANULACION!$D$5:$E$6,2,FALSE)</f>
        <v>#N/A</v>
      </c>
      <c r="X676" s="8"/>
      <c r="Y676" s="9"/>
      <c r="Z676" s="10"/>
      <c r="AA676" s="38">
        <f t="shared" si="21"/>
        <v>0</v>
      </c>
      <c r="AB676" s="9"/>
      <c r="AC676" s="4" t="e">
        <f>VLOOKUP(AB676,'ESTADOS ACTUALES CONTRATO'!$E$4:$F$11,2,FALSE)</f>
        <v>#N/A</v>
      </c>
      <c r="AD676" s="9"/>
      <c r="AE676" s="9"/>
      <c r="AF676" s="9"/>
      <c r="AG676" s="12"/>
    </row>
    <row r="677" spans="1:33" x14ac:dyDescent="0.25">
      <c r="A677" s="26"/>
      <c r="B677" s="3" t="e">
        <f>VLOOKUP(A677,LOCALIDAD!$A$3:$C$22,3,FALSE)</f>
        <v>#N/A</v>
      </c>
      <c r="C677" s="9"/>
      <c r="D677" s="37">
        <f t="shared" si="20"/>
        <v>0</v>
      </c>
      <c r="E677" s="33" t="str">
        <f>IFERROR(VLOOKUP(C677,RUBROS!A:B,2,FALSE),"")</f>
        <v/>
      </c>
      <c r="F677" s="33" t="str">
        <f>IFERROR(VLOOKUP(C677,RUBROS!A:E,5,FALSE),"")</f>
        <v/>
      </c>
      <c r="G677" s="9"/>
      <c r="H677" s="33" t="str">
        <f>IFERROR(VLOOKUP(G677,CONTRATISTAS!E:F,2,FALSE),"")</f>
        <v/>
      </c>
      <c r="I677" s="9"/>
      <c r="J677" s="4" t="e">
        <f>VLOOKUP(I677,TIPOS_CONTRATOS!$E$4:$F$19,2,FALSE)</f>
        <v>#N/A</v>
      </c>
      <c r="K677" s="9"/>
      <c r="L677" s="13"/>
      <c r="M677" s="9"/>
      <c r="N677" s="9"/>
      <c r="O677" s="10"/>
      <c r="P677" s="10"/>
      <c r="Q677" s="10"/>
      <c r="R677" s="10"/>
      <c r="S677" s="8"/>
      <c r="T677" s="8"/>
      <c r="U677" s="8"/>
      <c r="V677" s="9"/>
      <c r="W677" s="4" t="e">
        <f>VLOOKUP(V677,TIPOS_ANULACION!$D$5:$E$6,2,FALSE)</f>
        <v>#N/A</v>
      </c>
      <c r="X677" s="8"/>
      <c r="Y677" s="9"/>
      <c r="Z677" s="10"/>
      <c r="AA677" s="38">
        <f t="shared" si="21"/>
        <v>0</v>
      </c>
      <c r="AB677" s="9"/>
      <c r="AC677" s="4" t="e">
        <f>VLOOKUP(AB677,'ESTADOS ACTUALES CONTRATO'!$E$4:$F$11,2,FALSE)</f>
        <v>#N/A</v>
      </c>
      <c r="AD677" s="9"/>
      <c r="AE677" s="9"/>
      <c r="AF677" s="9"/>
      <c r="AG677" s="12"/>
    </row>
    <row r="678" spans="1:33" x14ac:dyDescent="0.25">
      <c r="A678" s="26"/>
      <c r="B678" s="3" t="e">
        <f>VLOOKUP(A678,LOCALIDAD!$A$3:$C$22,3,FALSE)</f>
        <v>#N/A</v>
      </c>
      <c r="C678" s="9"/>
      <c r="D678" s="37">
        <f t="shared" si="20"/>
        <v>0</v>
      </c>
      <c r="E678" s="33" t="str">
        <f>IFERROR(VLOOKUP(C678,RUBROS!A:B,2,FALSE),"")</f>
        <v/>
      </c>
      <c r="F678" s="33" t="str">
        <f>IFERROR(VLOOKUP(C678,RUBROS!A:E,5,FALSE),"")</f>
        <v/>
      </c>
      <c r="G678" s="9"/>
      <c r="H678" s="33" t="str">
        <f>IFERROR(VLOOKUP(G678,CONTRATISTAS!E:F,2,FALSE),"")</f>
        <v/>
      </c>
      <c r="I678" s="9"/>
      <c r="J678" s="4" t="e">
        <f>VLOOKUP(I678,TIPOS_CONTRATOS!$E$4:$F$19,2,FALSE)</f>
        <v>#N/A</v>
      </c>
      <c r="K678" s="9"/>
      <c r="L678" s="13"/>
      <c r="M678" s="9"/>
      <c r="N678" s="9"/>
      <c r="O678" s="10"/>
      <c r="P678" s="10"/>
      <c r="Q678" s="10"/>
      <c r="R678" s="10"/>
      <c r="S678" s="8"/>
      <c r="T678" s="8"/>
      <c r="U678" s="8"/>
      <c r="V678" s="9"/>
      <c r="W678" s="4" t="e">
        <f>VLOOKUP(V678,TIPOS_ANULACION!$D$5:$E$6,2,FALSE)</f>
        <v>#N/A</v>
      </c>
      <c r="X678" s="8"/>
      <c r="Y678" s="9"/>
      <c r="Z678" s="10"/>
      <c r="AA678" s="38">
        <f t="shared" si="21"/>
        <v>0</v>
      </c>
      <c r="AB678" s="9"/>
      <c r="AC678" s="4" t="e">
        <f>VLOOKUP(AB678,'ESTADOS ACTUALES CONTRATO'!$E$4:$F$11,2,FALSE)</f>
        <v>#N/A</v>
      </c>
      <c r="AD678" s="9"/>
      <c r="AE678" s="9"/>
      <c r="AF678" s="9"/>
      <c r="AG678" s="12"/>
    </row>
    <row r="679" spans="1:33" x14ac:dyDescent="0.25">
      <c r="A679" s="26"/>
      <c r="B679" s="3" t="e">
        <f>VLOOKUP(A679,LOCALIDAD!$A$3:$C$22,3,FALSE)</f>
        <v>#N/A</v>
      </c>
      <c r="C679" s="9"/>
      <c r="D679" s="37">
        <f t="shared" si="20"/>
        <v>0</v>
      </c>
      <c r="E679" s="33" t="str">
        <f>IFERROR(VLOOKUP(C679,RUBROS!A:B,2,FALSE),"")</f>
        <v/>
      </c>
      <c r="F679" s="33" t="str">
        <f>IFERROR(VLOOKUP(C679,RUBROS!A:E,5,FALSE),"")</f>
        <v/>
      </c>
      <c r="G679" s="9"/>
      <c r="H679" s="33" t="str">
        <f>IFERROR(VLOOKUP(G679,CONTRATISTAS!E:F,2,FALSE),"")</f>
        <v/>
      </c>
      <c r="I679" s="9"/>
      <c r="J679" s="4" t="e">
        <f>VLOOKUP(I679,TIPOS_CONTRATOS!$E$4:$F$19,2,FALSE)</f>
        <v>#N/A</v>
      </c>
      <c r="K679" s="9"/>
      <c r="L679" s="13"/>
      <c r="M679" s="9"/>
      <c r="N679" s="9"/>
      <c r="O679" s="10"/>
      <c r="P679" s="10"/>
      <c r="Q679" s="10"/>
      <c r="R679" s="10"/>
      <c r="S679" s="8"/>
      <c r="T679" s="8"/>
      <c r="U679" s="8"/>
      <c r="V679" s="9"/>
      <c r="W679" s="4" t="e">
        <f>VLOOKUP(V679,TIPOS_ANULACION!$D$5:$E$6,2,FALSE)</f>
        <v>#N/A</v>
      </c>
      <c r="X679" s="8"/>
      <c r="Y679" s="9"/>
      <c r="Z679" s="10"/>
      <c r="AA679" s="38">
        <f t="shared" si="21"/>
        <v>0</v>
      </c>
      <c r="AB679" s="9"/>
      <c r="AC679" s="4" t="e">
        <f>VLOOKUP(AB679,'ESTADOS ACTUALES CONTRATO'!$E$4:$F$11,2,FALSE)</f>
        <v>#N/A</v>
      </c>
      <c r="AD679" s="9"/>
      <c r="AE679" s="9"/>
      <c r="AF679" s="9"/>
      <c r="AG679" s="12"/>
    </row>
    <row r="680" spans="1:33" x14ac:dyDescent="0.25">
      <c r="A680" s="26"/>
      <c r="B680" s="3" t="e">
        <f>VLOOKUP(A680,LOCALIDAD!$A$3:$C$22,3,FALSE)</f>
        <v>#N/A</v>
      </c>
      <c r="C680" s="9"/>
      <c r="D680" s="37">
        <f t="shared" si="20"/>
        <v>0</v>
      </c>
      <c r="E680" s="33" t="str">
        <f>IFERROR(VLOOKUP(C680,RUBROS!A:B,2,FALSE),"")</f>
        <v/>
      </c>
      <c r="F680" s="33" t="str">
        <f>IFERROR(VLOOKUP(C680,RUBROS!A:E,5,FALSE),"")</f>
        <v/>
      </c>
      <c r="G680" s="9"/>
      <c r="H680" s="33" t="str">
        <f>IFERROR(VLOOKUP(G680,CONTRATISTAS!E:F,2,FALSE),"")</f>
        <v/>
      </c>
      <c r="I680" s="9"/>
      <c r="J680" s="4" t="e">
        <f>VLOOKUP(I680,TIPOS_CONTRATOS!$E$4:$F$19,2,FALSE)</f>
        <v>#N/A</v>
      </c>
      <c r="K680" s="9"/>
      <c r="L680" s="13"/>
      <c r="M680" s="9"/>
      <c r="N680" s="9"/>
      <c r="O680" s="10"/>
      <c r="P680" s="10"/>
      <c r="Q680" s="10"/>
      <c r="R680" s="10"/>
      <c r="S680" s="8"/>
      <c r="T680" s="8"/>
      <c r="U680" s="8"/>
      <c r="V680" s="9"/>
      <c r="W680" s="4" t="e">
        <f>VLOOKUP(V680,TIPOS_ANULACION!$D$5:$E$6,2,FALSE)</f>
        <v>#N/A</v>
      </c>
      <c r="X680" s="8"/>
      <c r="Y680" s="9"/>
      <c r="Z680" s="10"/>
      <c r="AA680" s="38">
        <f t="shared" si="21"/>
        <v>0</v>
      </c>
      <c r="AB680" s="9"/>
      <c r="AC680" s="4" t="e">
        <f>VLOOKUP(AB680,'ESTADOS ACTUALES CONTRATO'!$E$4:$F$11,2,FALSE)</f>
        <v>#N/A</v>
      </c>
      <c r="AD680" s="9"/>
      <c r="AE680" s="9"/>
      <c r="AF680" s="9"/>
      <c r="AG680" s="12"/>
    </row>
    <row r="681" spans="1:33" x14ac:dyDescent="0.25">
      <c r="A681" s="26"/>
      <c r="B681" s="3" t="e">
        <f>VLOOKUP(A681,LOCALIDAD!$A$3:$C$22,3,FALSE)</f>
        <v>#N/A</v>
      </c>
      <c r="C681" s="9"/>
      <c r="D681" s="37">
        <f t="shared" si="20"/>
        <v>0</v>
      </c>
      <c r="E681" s="33" t="str">
        <f>IFERROR(VLOOKUP(C681,RUBROS!A:B,2,FALSE),"")</f>
        <v/>
      </c>
      <c r="F681" s="33" t="str">
        <f>IFERROR(VLOOKUP(C681,RUBROS!A:E,5,FALSE),"")</f>
        <v/>
      </c>
      <c r="G681" s="9"/>
      <c r="H681" s="33" t="str">
        <f>IFERROR(VLOOKUP(G681,CONTRATISTAS!E:F,2,FALSE),"")</f>
        <v/>
      </c>
      <c r="I681" s="9"/>
      <c r="J681" s="4" t="e">
        <f>VLOOKUP(I681,TIPOS_CONTRATOS!$E$4:$F$19,2,FALSE)</f>
        <v>#N/A</v>
      </c>
      <c r="K681" s="9"/>
      <c r="L681" s="13"/>
      <c r="M681" s="9"/>
      <c r="N681" s="9"/>
      <c r="O681" s="10"/>
      <c r="P681" s="10"/>
      <c r="Q681" s="10"/>
      <c r="R681" s="10"/>
      <c r="S681" s="8"/>
      <c r="T681" s="8"/>
      <c r="U681" s="8"/>
      <c r="V681" s="9"/>
      <c r="W681" s="4" t="e">
        <f>VLOOKUP(V681,TIPOS_ANULACION!$D$5:$E$6,2,FALSE)</f>
        <v>#N/A</v>
      </c>
      <c r="X681" s="8"/>
      <c r="Y681" s="9"/>
      <c r="Z681" s="10"/>
      <c r="AA681" s="38">
        <f t="shared" si="21"/>
        <v>0</v>
      </c>
      <c r="AB681" s="9"/>
      <c r="AC681" s="4" t="e">
        <f>VLOOKUP(AB681,'ESTADOS ACTUALES CONTRATO'!$E$4:$F$11,2,FALSE)</f>
        <v>#N/A</v>
      </c>
      <c r="AD681" s="9"/>
      <c r="AE681" s="9"/>
      <c r="AF681" s="9"/>
      <c r="AG681" s="12"/>
    </row>
    <row r="682" spans="1:33" x14ac:dyDescent="0.25">
      <c r="A682" s="26"/>
      <c r="B682" s="3" t="e">
        <f>VLOOKUP(A682,LOCALIDAD!$A$3:$C$22,3,FALSE)</f>
        <v>#N/A</v>
      </c>
      <c r="C682" s="9"/>
      <c r="D682" s="37">
        <f t="shared" si="20"/>
        <v>0</v>
      </c>
      <c r="E682" s="33" t="str">
        <f>IFERROR(VLOOKUP(C682,RUBROS!A:B,2,FALSE),"")</f>
        <v/>
      </c>
      <c r="F682" s="33" t="str">
        <f>IFERROR(VLOOKUP(C682,RUBROS!A:E,5,FALSE),"")</f>
        <v/>
      </c>
      <c r="G682" s="9"/>
      <c r="H682" s="33" t="str">
        <f>IFERROR(VLOOKUP(G682,CONTRATISTAS!E:F,2,FALSE),"")</f>
        <v/>
      </c>
      <c r="I682" s="9"/>
      <c r="J682" s="4" t="e">
        <f>VLOOKUP(I682,TIPOS_CONTRATOS!$E$4:$F$19,2,FALSE)</f>
        <v>#N/A</v>
      </c>
      <c r="K682" s="9"/>
      <c r="L682" s="13"/>
      <c r="M682" s="9"/>
      <c r="N682" s="9"/>
      <c r="O682" s="10"/>
      <c r="P682" s="10"/>
      <c r="Q682" s="10"/>
      <c r="R682" s="10"/>
      <c r="S682" s="8"/>
      <c r="T682" s="8"/>
      <c r="U682" s="8"/>
      <c r="V682" s="9"/>
      <c r="W682" s="4" t="e">
        <f>VLOOKUP(V682,TIPOS_ANULACION!$D$5:$E$6,2,FALSE)</f>
        <v>#N/A</v>
      </c>
      <c r="X682" s="8"/>
      <c r="Y682" s="9"/>
      <c r="Z682" s="10"/>
      <c r="AA682" s="38">
        <f t="shared" si="21"/>
        <v>0</v>
      </c>
      <c r="AB682" s="9"/>
      <c r="AC682" s="4" t="e">
        <f>VLOOKUP(AB682,'ESTADOS ACTUALES CONTRATO'!$E$4:$F$11,2,FALSE)</f>
        <v>#N/A</v>
      </c>
      <c r="AD682" s="9"/>
      <c r="AE682" s="9"/>
      <c r="AF682" s="9"/>
      <c r="AG682" s="12"/>
    </row>
    <row r="683" spans="1:33" x14ac:dyDescent="0.25">
      <c r="A683" s="26"/>
      <c r="B683" s="3" t="e">
        <f>VLOOKUP(A683,LOCALIDAD!$A$3:$C$22,3,FALSE)</f>
        <v>#N/A</v>
      </c>
      <c r="C683" s="9"/>
      <c r="D683" s="37">
        <f t="shared" si="20"/>
        <v>0</v>
      </c>
      <c r="E683" s="33" t="str">
        <f>IFERROR(VLOOKUP(C683,RUBROS!A:B,2,FALSE),"")</f>
        <v/>
      </c>
      <c r="F683" s="33" t="str">
        <f>IFERROR(VLOOKUP(C683,RUBROS!A:E,5,FALSE),"")</f>
        <v/>
      </c>
      <c r="G683" s="9"/>
      <c r="H683" s="33" t="str">
        <f>IFERROR(VLOOKUP(G683,CONTRATISTAS!E:F,2,FALSE),"")</f>
        <v/>
      </c>
      <c r="I683" s="9"/>
      <c r="J683" s="4" t="e">
        <f>VLOOKUP(I683,TIPOS_CONTRATOS!$E$4:$F$19,2,FALSE)</f>
        <v>#N/A</v>
      </c>
      <c r="K683" s="9"/>
      <c r="L683" s="13"/>
      <c r="M683" s="9"/>
      <c r="N683" s="9"/>
      <c r="O683" s="10"/>
      <c r="P683" s="10"/>
      <c r="Q683" s="10"/>
      <c r="R683" s="10"/>
      <c r="S683" s="8"/>
      <c r="T683" s="8"/>
      <c r="U683" s="8"/>
      <c r="V683" s="9"/>
      <c r="W683" s="4" t="e">
        <f>VLOOKUP(V683,TIPOS_ANULACION!$D$5:$E$6,2,FALSE)</f>
        <v>#N/A</v>
      </c>
      <c r="X683" s="8"/>
      <c r="Y683" s="9"/>
      <c r="Z683" s="10"/>
      <c r="AA683" s="38">
        <f t="shared" si="21"/>
        <v>0</v>
      </c>
      <c r="AB683" s="9"/>
      <c r="AC683" s="4" t="e">
        <f>VLOOKUP(AB683,'ESTADOS ACTUALES CONTRATO'!$E$4:$F$11,2,FALSE)</f>
        <v>#N/A</v>
      </c>
      <c r="AD683" s="9"/>
      <c r="AE683" s="9"/>
      <c r="AF683" s="9"/>
      <c r="AG683" s="12"/>
    </row>
    <row r="684" spans="1:33" x14ac:dyDescent="0.25">
      <c r="A684" s="26"/>
      <c r="B684" s="3" t="e">
        <f>VLOOKUP(A684,LOCALIDAD!$A$3:$C$22,3,FALSE)</f>
        <v>#N/A</v>
      </c>
      <c r="C684" s="9"/>
      <c r="D684" s="37">
        <f t="shared" si="20"/>
        <v>0</v>
      </c>
      <c r="E684" s="33" t="str">
        <f>IFERROR(VLOOKUP(C684,RUBROS!A:B,2,FALSE),"")</f>
        <v/>
      </c>
      <c r="F684" s="33" t="str">
        <f>IFERROR(VLOOKUP(C684,RUBROS!A:E,5,FALSE),"")</f>
        <v/>
      </c>
      <c r="G684" s="9"/>
      <c r="H684" s="33" t="str">
        <f>IFERROR(VLOOKUP(G684,CONTRATISTAS!E:F,2,FALSE),"")</f>
        <v/>
      </c>
      <c r="I684" s="9"/>
      <c r="J684" s="4" t="e">
        <f>VLOOKUP(I684,TIPOS_CONTRATOS!$E$4:$F$19,2,FALSE)</f>
        <v>#N/A</v>
      </c>
      <c r="K684" s="9"/>
      <c r="L684" s="13"/>
      <c r="M684" s="9"/>
      <c r="N684" s="9"/>
      <c r="O684" s="10"/>
      <c r="P684" s="10"/>
      <c r="Q684" s="10"/>
      <c r="R684" s="10"/>
      <c r="S684" s="8"/>
      <c r="T684" s="8"/>
      <c r="U684" s="8"/>
      <c r="V684" s="9"/>
      <c r="W684" s="4" t="e">
        <f>VLOOKUP(V684,TIPOS_ANULACION!$D$5:$E$6,2,FALSE)</f>
        <v>#N/A</v>
      </c>
      <c r="X684" s="8"/>
      <c r="Y684" s="9"/>
      <c r="Z684" s="10"/>
      <c r="AA684" s="38">
        <f t="shared" si="21"/>
        <v>0</v>
      </c>
      <c r="AB684" s="9"/>
      <c r="AC684" s="4" t="e">
        <f>VLOOKUP(AB684,'ESTADOS ACTUALES CONTRATO'!$E$4:$F$11,2,FALSE)</f>
        <v>#N/A</v>
      </c>
      <c r="AD684" s="9"/>
      <c r="AE684" s="9"/>
      <c r="AF684" s="9"/>
      <c r="AG684" s="12"/>
    </row>
    <row r="685" spans="1:33" x14ac:dyDescent="0.25">
      <c r="A685" s="26"/>
      <c r="B685" s="3" t="e">
        <f>VLOOKUP(A685,LOCALIDAD!$A$3:$C$22,3,FALSE)</f>
        <v>#N/A</v>
      </c>
      <c r="C685" s="9"/>
      <c r="D685" s="37">
        <f t="shared" si="20"/>
        <v>0</v>
      </c>
      <c r="E685" s="33" t="str">
        <f>IFERROR(VLOOKUP(C685,RUBROS!A:B,2,FALSE),"")</f>
        <v/>
      </c>
      <c r="F685" s="33" t="str">
        <f>IFERROR(VLOOKUP(C685,RUBROS!A:E,5,FALSE),"")</f>
        <v/>
      </c>
      <c r="G685" s="9"/>
      <c r="H685" s="33" t="str">
        <f>IFERROR(VLOOKUP(G685,CONTRATISTAS!E:F,2,FALSE),"")</f>
        <v/>
      </c>
      <c r="I685" s="9"/>
      <c r="J685" s="4" t="e">
        <f>VLOOKUP(I685,TIPOS_CONTRATOS!$E$4:$F$19,2,FALSE)</f>
        <v>#N/A</v>
      </c>
      <c r="K685" s="9"/>
      <c r="L685" s="13"/>
      <c r="M685" s="9"/>
      <c r="N685" s="9"/>
      <c r="O685" s="10"/>
      <c r="P685" s="10"/>
      <c r="Q685" s="10"/>
      <c r="R685" s="10"/>
      <c r="S685" s="8"/>
      <c r="T685" s="8"/>
      <c r="U685" s="8"/>
      <c r="V685" s="9"/>
      <c r="W685" s="4" t="e">
        <f>VLOOKUP(V685,TIPOS_ANULACION!$D$5:$E$6,2,FALSE)</f>
        <v>#N/A</v>
      </c>
      <c r="X685" s="8"/>
      <c r="Y685" s="9"/>
      <c r="Z685" s="10"/>
      <c r="AA685" s="38">
        <f t="shared" si="21"/>
        <v>0</v>
      </c>
      <c r="AB685" s="9"/>
      <c r="AC685" s="4" t="e">
        <f>VLOOKUP(AB685,'ESTADOS ACTUALES CONTRATO'!$E$4:$F$11,2,FALSE)</f>
        <v>#N/A</v>
      </c>
      <c r="AD685" s="9"/>
      <c r="AE685" s="9"/>
      <c r="AF685" s="9"/>
      <c r="AG685" s="12"/>
    </row>
    <row r="686" spans="1:33" x14ac:dyDescent="0.25">
      <c r="A686" s="26"/>
      <c r="B686" s="3" t="e">
        <f>VLOOKUP(A686,LOCALIDAD!$A$3:$C$22,3,FALSE)</f>
        <v>#N/A</v>
      </c>
      <c r="C686" s="9"/>
      <c r="D686" s="37">
        <f t="shared" si="20"/>
        <v>0</v>
      </c>
      <c r="E686" s="33" t="str">
        <f>IFERROR(VLOOKUP(C686,RUBROS!A:B,2,FALSE),"")</f>
        <v/>
      </c>
      <c r="F686" s="33" t="str">
        <f>IFERROR(VLOOKUP(C686,RUBROS!A:E,5,FALSE),"")</f>
        <v/>
      </c>
      <c r="G686" s="9"/>
      <c r="H686" s="33" t="str">
        <f>IFERROR(VLOOKUP(G686,CONTRATISTAS!E:F,2,FALSE),"")</f>
        <v/>
      </c>
      <c r="I686" s="9"/>
      <c r="J686" s="4" t="e">
        <f>VLOOKUP(I686,TIPOS_CONTRATOS!$E$4:$F$19,2,FALSE)</f>
        <v>#N/A</v>
      </c>
      <c r="K686" s="9"/>
      <c r="L686" s="13"/>
      <c r="M686" s="9"/>
      <c r="N686" s="9"/>
      <c r="O686" s="10"/>
      <c r="P686" s="10"/>
      <c r="Q686" s="10"/>
      <c r="R686" s="10"/>
      <c r="S686" s="8"/>
      <c r="T686" s="8"/>
      <c r="U686" s="8"/>
      <c r="V686" s="9"/>
      <c r="W686" s="4" t="e">
        <f>VLOOKUP(V686,TIPOS_ANULACION!$D$5:$E$6,2,FALSE)</f>
        <v>#N/A</v>
      </c>
      <c r="X686" s="8"/>
      <c r="Y686" s="9"/>
      <c r="Z686" s="10"/>
      <c r="AA686" s="38">
        <f t="shared" si="21"/>
        <v>0</v>
      </c>
      <c r="AB686" s="9"/>
      <c r="AC686" s="4" t="e">
        <f>VLOOKUP(AB686,'ESTADOS ACTUALES CONTRATO'!$E$4:$F$11,2,FALSE)</f>
        <v>#N/A</v>
      </c>
      <c r="AD686" s="9"/>
      <c r="AE686" s="9"/>
      <c r="AF686" s="9"/>
      <c r="AG686" s="12"/>
    </row>
    <row r="687" spans="1:33" x14ac:dyDescent="0.25">
      <c r="A687" s="26"/>
      <c r="B687" s="3" t="e">
        <f>VLOOKUP(A687,LOCALIDAD!$A$3:$C$22,3,FALSE)</f>
        <v>#N/A</v>
      </c>
      <c r="C687" s="9"/>
      <c r="D687" s="37">
        <f t="shared" si="20"/>
        <v>0</v>
      </c>
      <c r="E687" s="33" t="str">
        <f>IFERROR(VLOOKUP(C687,RUBROS!A:B,2,FALSE),"")</f>
        <v/>
      </c>
      <c r="F687" s="33" t="str">
        <f>IFERROR(VLOOKUP(C687,RUBROS!A:E,5,FALSE),"")</f>
        <v/>
      </c>
      <c r="G687" s="9"/>
      <c r="H687" s="33" t="str">
        <f>IFERROR(VLOOKUP(G687,CONTRATISTAS!E:F,2,FALSE),"")</f>
        <v/>
      </c>
      <c r="I687" s="9"/>
      <c r="J687" s="4" t="e">
        <f>VLOOKUP(I687,TIPOS_CONTRATOS!$E$4:$F$19,2,FALSE)</f>
        <v>#N/A</v>
      </c>
      <c r="K687" s="9"/>
      <c r="L687" s="13"/>
      <c r="M687" s="9"/>
      <c r="N687" s="9"/>
      <c r="O687" s="10"/>
      <c r="P687" s="10"/>
      <c r="Q687" s="10"/>
      <c r="R687" s="10"/>
      <c r="S687" s="8"/>
      <c r="T687" s="8"/>
      <c r="U687" s="8"/>
      <c r="V687" s="9"/>
      <c r="W687" s="4" t="e">
        <f>VLOOKUP(V687,TIPOS_ANULACION!$D$5:$E$6,2,FALSE)</f>
        <v>#N/A</v>
      </c>
      <c r="X687" s="8"/>
      <c r="Y687" s="9"/>
      <c r="Z687" s="10"/>
      <c r="AA687" s="38">
        <f t="shared" si="21"/>
        <v>0</v>
      </c>
      <c r="AB687" s="9"/>
      <c r="AC687" s="4" t="e">
        <f>VLOOKUP(AB687,'ESTADOS ACTUALES CONTRATO'!$E$4:$F$11,2,FALSE)</f>
        <v>#N/A</v>
      </c>
      <c r="AD687" s="9"/>
      <c r="AE687" s="9"/>
      <c r="AF687" s="9"/>
      <c r="AG687" s="12"/>
    </row>
    <row r="688" spans="1:33" x14ac:dyDescent="0.25">
      <c r="A688" s="26"/>
      <c r="B688" s="3" t="e">
        <f>VLOOKUP(A688,LOCALIDAD!$A$3:$C$22,3,FALSE)</f>
        <v>#N/A</v>
      </c>
      <c r="C688" s="9"/>
      <c r="D688" s="37">
        <f t="shared" si="20"/>
        <v>0</v>
      </c>
      <c r="E688" s="33" t="str">
        <f>IFERROR(VLOOKUP(C688,RUBROS!A:B,2,FALSE),"")</f>
        <v/>
      </c>
      <c r="F688" s="33" t="str">
        <f>IFERROR(VLOOKUP(C688,RUBROS!A:E,5,FALSE),"")</f>
        <v/>
      </c>
      <c r="G688" s="9"/>
      <c r="H688" s="33" t="str">
        <f>IFERROR(VLOOKUP(G688,CONTRATISTAS!E:F,2,FALSE),"")</f>
        <v/>
      </c>
      <c r="I688" s="9"/>
      <c r="J688" s="4" t="e">
        <f>VLOOKUP(I688,TIPOS_CONTRATOS!$E$4:$F$19,2,FALSE)</f>
        <v>#N/A</v>
      </c>
      <c r="K688" s="9"/>
      <c r="L688" s="13"/>
      <c r="M688" s="9"/>
      <c r="N688" s="9"/>
      <c r="O688" s="10"/>
      <c r="P688" s="10"/>
      <c r="Q688" s="10"/>
      <c r="R688" s="10"/>
      <c r="S688" s="8"/>
      <c r="T688" s="8"/>
      <c r="U688" s="8"/>
      <c r="V688" s="9"/>
      <c r="W688" s="4" t="e">
        <f>VLOOKUP(V688,TIPOS_ANULACION!$D$5:$E$6,2,FALSE)</f>
        <v>#N/A</v>
      </c>
      <c r="X688" s="8"/>
      <c r="Y688" s="9"/>
      <c r="Z688" s="10"/>
      <c r="AA688" s="38">
        <f t="shared" si="21"/>
        <v>0</v>
      </c>
      <c r="AB688" s="9"/>
      <c r="AC688" s="4" t="e">
        <f>VLOOKUP(AB688,'ESTADOS ACTUALES CONTRATO'!$E$4:$F$11,2,FALSE)</f>
        <v>#N/A</v>
      </c>
      <c r="AD688" s="9"/>
      <c r="AE688" s="9"/>
      <c r="AF688" s="9"/>
      <c r="AG688" s="12"/>
    </row>
    <row r="689" spans="1:33" x14ac:dyDescent="0.25">
      <c r="A689" s="26"/>
      <c r="B689" s="3" t="e">
        <f>VLOOKUP(A689,LOCALIDAD!$A$3:$C$22,3,FALSE)</f>
        <v>#N/A</v>
      </c>
      <c r="C689" s="9"/>
      <c r="D689" s="37">
        <f t="shared" si="20"/>
        <v>0</v>
      </c>
      <c r="E689" s="33" t="str">
        <f>IFERROR(VLOOKUP(C689,RUBROS!A:B,2,FALSE),"")</f>
        <v/>
      </c>
      <c r="F689" s="33" t="str">
        <f>IFERROR(VLOOKUP(C689,RUBROS!A:E,5,FALSE),"")</f>
        <v/>
      </c>
      <c r="G689" s="9"/>
      <c r="H689" s="33" t="str">
        <f>IFERROR(VLOOKUP(G689,CONTRATISTAS!E:F,2,FALSE),"")</f>
        <v/>
      </c>
      <c r="I689" s="9"/>
      <c r="J689" s="4" t="e">
        <f>VLOOKUP(I689,TIPOS_CONTRATOS!$E$4:$F$19,2,FALSE)</f>
        <v>#N/A</v>
      </c>
      <c r="K689" s="9"/>
      <c r="L689" s="13"/>
      <c r="M689" s="9"/>
      <c r="N689" s="9"/>
      <c r="O689" s="10"/>
      <c r="P689" s="10"/>
      <c r="Q689" s="10"/>
      <c r="R689" s="10"/>
      <c r="S689" s="8"/>
      <c r="T689" s="8"/>
      <c r="U689" s="8"/>
      <c r="V689" s="9"/>
      <c r="W689" s="4" t="e">
        <f>VLOOKUP(V689,TIPOS_ANULACION!$D$5:$E$6,2,FALSE)</f>
        <v>#N/A</v>
      </c>
      <c r="X689" s="8"/>
      <c r="Y689" s="9"/>
      <c r="Z689" s="10"/>
      <c r="AA689" s="38">
        <f t="shared" si="21"/>
        <v>0</v>
      </c>
      <c r="AB689" s="9"/>
      <c r="AC689" s="4" t="e">
        <f>VLOOKUP(AB689,'ESTADOS ACTUALES CONTRATO'!$E$4:$F$11,2,FALSE)</f>
        <v>#N/A</v>
      </c>
      <c r="AD689" s="9"/>
      <c r="AE689" s="9"/>
      <c r="AF689" s="9"/>
      <c r="AG689" s="12"/>
    </row>
    <row r="690" spans="1:33" x14ac:dyDescent="0.25">
      <c r="A690" s="26"/>
      <c r="B690" s="3" t="e">
        <f>VLOOKUP(A690,LOCALIDAD!$A$3:$C$22,3,FALSE)</f>
        <v>#N/A</v>
      </c>
      <c r="C690" s="9"/>
      <c r="D690" s="37">
        <f t="shared" si="20"/>
        <v>0</v>
      </c>
      <c r="E690" s="33" t="str">
        <f>IFERROR(VLOOKUP(C690,RUBROS!A:B,2,FALSE),"")</f>
        <v/>
      </c>
      <c r="F690" s="33" t="str">
        <f>IFERROR(VLOOKUP(C690,RUBROS!A:E,5,FALSE),"")</f>
        <v/>
      </c>
      <c r="G690" s="9"/>
      <c r="H690" s="33" t="str">
        <f>IFERROR(VLOOKUP(G690,CONTRATISTAS!E:F,2,FALSE),"")</f>
        <v/>
      </c>
      <c r="I690" s="9"/>
      <c r="J690" s="4" t="e">
        <f>VLOOKUP(I690,TIPOS_CONTRATOS!$E$4:$F$19,2,FALSE)</f>
        <v>#N/A</v>
      </c>
      <c r="K690" s="9"/>
      <c r="L690" s="13"/>
      <c r="M690" s="9"/>
      <c r="N690" s="9"/>
      <c r="O690" s="10"/>
      <c r="P690" s="10"/>
      <c r="Q690" s="10"/>
      <c r="R690" s="10"/>
      <c r="S690" s="8"/>
      <c r="T690" s="8"/>
      <c r="U690" s="8"/>
      <c r="V690" s="9"/>
      <c r="W690" s="4" t="e">
        <f>VLOOKUP(V690,TIPOS_ANULACION!$D$5:$E$6,2,FALSE)</f>
        <v>#N/A</v>
      </c>
      <c r="X690" s="8"/>
      <c r="Y690" s="9"/>
      <c r="Z690" s="10"/>
      <c r="AA690" s="38">
        <f t="shared" si="21"/>
        <v>0</v>
      </c>
      <c r="AB690" s="9"/>
      <c r="AC690" s="4" t="e">
        <f>VLOOKUP(AB690,'ESTADOS ACTUALES CONTRATO'!$E$4:$F$11,2,FALSE)</f>
        <v>#N/A</v>
      </c>
      <c r="AD690" s="9"/>
      <c r="AE690" s="9"/>
      <c r="AF690" s="9"/>
      <c r="AG690" s="12"/>
    </row>
    <row r="691" spans="1:33" x14ac:dyDescent="0.25">
      <c r="A691" s="26"/>
      <c r="B691" s="3" t="e">
        <f>VLOOKUP(A691,LOCALIDAD!$A$3:$C$22,3,FALSE)</f>
        <v>#N/A</v>
      </c>
      <c r="C691" s="9"/>
      <c r="D691" s="37">
        <f t="shared" si="20"/>
        <v>0</v>
      </c>
      <c r="E691" s="33" t="str">
        <f>IFERROR(VLOOKUP(C691,RUBROS!A:B,2,FALSE),"")</f>
        <v/>
      </c>
      <c r="F691" s="33" t="str">
        <f>IFERROR(VLOOKUP(C691,RUBROS!A:E,5,FALSE),"")</f>
        <v/>
      </c>
      <c r="G691" s="9"/>
      <c r="H691" s="33" t="str">
        <f>IFERROR(VLOOKUP(G691,CONTRATISTAS!E:F,2,FALSE),"")</f>
        <v/>
      </c>
      <c r="I691" s="9"/>
      <c r="J691" s="4" t="e">
        <f>VLOOKUP(I691,TIPOS_CONTRATOS!$E$4:$F$19,2,FALSE)</f>
        <v>#N/A</v>
      </c>
      <c r="K691" s="9"/>
      <c r="L691" s="13"/>
      <c r="M691" s="9"/>
      <c r="N691" s="9"/>
      <c r="O691" s="10"/>
      <c r="P691" s="10"/>
      <c r="Q691" s="10"/>
      <c r="R691" s="10"/>
      <c r="S691" s="8"/>
      <c r="T691" s="8"/>
      <c r="U691" s="8"/>
      <c r="V691" s="9"/>
      <c r="W691" s="4" t="e">
        <f>VLOOKUP(V691,TIPOS_ANULACION!$D$5:$E$6,2,FALSE)</f>
        <v>#N/A</v>
      </c>
      <c r="X691" s="8"/>
      <c r="Y691" s="9"/>
      <c r="Z691" s="10"/>
      <c r="AA691" s="38">
        <f t="shared" si="21"/>
        <v>0</v>
      </c>
      <c r="AB691" s="9"/>
      <c r="AC691" s="4" t="e">
        <f>VLOOKUP(AB691,'ESTADOS ACTUALES CONTRATO'!$E$4:$F$11,2,FALSE)</f>
        <v>#N/A</v>
      </c>
      <c r="AD691" s="9"/>
      <c r="AE691" s="9"/>
      <c r="AF691" s="9"/>
      <c r="AG691" s="12"/>
    </row>
    <row r="692" spans="1:33" x14ac:dyDescent="0.25">
      <c r="A692" s="26"/>
      <c r="B692" s="3" t="e">
        <f>VLOOKUP(A692,LOCALIDAD!$A$3:$C$22,3,FALSE)</f>
        <v>#N/A</v>
      </c>
      <c r="C692" s="9"/>
      <c r="D692" s="37">
        <f t="shared" si="20"/>
        <v>0</v>
      </c>
      <c r="E692" s="33" t="str">
        <f>IFERROR(VLOOKUP(C692,RUBROS!A:B,2,FALSE),"")</f>
        <v/>
      </c>
      <c r="F692" s="33" t="str">
        <f>IFERROR(VLOOKUP(C692,RUBROS!A:E,5,FALSE),"")</f>
        <v/>
      </c>
      <c r="G692" s="9"/>
      <c r="H692" s="33" t="str">
        <f>IFERROR(VLOOKUP(G692,CONTRATISTAS!E:F,2,FALSE),"")</f>
        <v/>
      </c>
      <c r="I692" s="9"/>
      <c r="J692" s="4" t="e">
        <f>VLOOKUP(I692,TIPOS_CONTRATOS!$E$4:$F$19,2,FALSE)</f>
        <v>#N/A</v>
      </c>
      <c r="K692" s="9"/>
      <c r="L692" s="13"/>
      <c r="M692" s="9"/>
      <c r="N692" s="9"/>
      <c r="O692" s="10"/>
      <c r="P692" s="10"/>
      <c r="Q692" s="10"/>
      <c r="R692" s="10"/>
      <c r="S692" s="8"/>
      <c r="T692" s="8"/>
      <c r="U692" s="8"/>
      <c r="V692" s="9"/>
      <c r="W692" s="4" t="e">
        <f>VLOOKUP(V692,TIPOS_ANULACION!$D$5:$E$6,2,FALSE)</f>
        <v>#N/A</v>
      </c>
      <c r="X692" s="8"/>
      <c r="Y692" s="9"/>
      <c r="Z692" s="10"/>
      <c r="AA692" s="38">
        <f t="shared" si="21"/>
        <v>0</v>
      </c>
      <c r="AB692" s="9"/>
      <c r="AC692" s="4" t="e">
        <f>VLOOKUP(AB692,'ESTADOS ACTUALES CONTRATO'!$E$4:$F$11,2,FALSE)</f>
        <v>#N/A</v>
      </c>
      <c r="AD692" s="9"/>
      <c r="AE692" s="9"/>
      <c r="AF692" s="9"/>
      <c r="AG692" s="12"/>
    </row>
    <row r="693" spans="1:33" x14ac:dyDescent="0.25">
      <c r="A693" s="26"/>
      <c r="B693" s="3" t="e">
        <f>VLOOKUP(A693,LOCALIDAD!$A$3:$C$22,3,FALSE)</f>
        <v>#N/A</v>
      </c>
      <c r="C693" s="9"/>
      <c r="D693" s="37">
        <f t="shared" si="20"/>
        <v>0</v>
      </c>
      <c r="E693" s="33" t="str">
        <f>IFERROR(VLOOKUP(C693,RUBROS!A:B,2,FALSE),"")</f>
        <v/>
      </c>
      <c r="F693" s="33" t="str">
        <f>IFERROR(VLOOKUP(C693,RUBROS!A:E,5,FALSE),"")</f>
        <v/>
      </c>
      <c r="G693" s="9"/>
      <c r="H693" s="33" t="str">
        <f>IFERROR(VLOOKUP(G693,CONTRATISTAS!E:F,2,FALSE),"")</f>
        <v/>
      </c>
      <c r="I693" s="9"/>
      <c r="J693" s="4" t="e">
        <f>VLOOKUP(I693,TIPOS_CONTRATOS!$E$4:$F$19,2,FALSE)</f>
        <v>#N/A</v>
      </c>
      <c r="K693" s="9"/>
      <c r="L693" s="13"/>
      <c r="M693" s="9"/>
      <c r="N693" s="9"/>
      <c r="O693" s="10"/>
      <c r="P693" s="10"/>
      <c r="Q693" s="10"/>
      <c r="R693" s="10"/>
      <c r="S693" s="8"/>
      <c r="T693" s="8"/>
      <c r="U693" s="8"/>
      <c r="V693" s="9"/>
      <c r="W693" s="4" t="e">
        <f>VLOOKUP(V693,TIPOS_ANULACION!$D$5:$E$6,2,FALSE)</f>
        <v>#N/A</v>
      </c>
      <c r="X693" s="8"/>
      <c r="Y693" s="9"/>
      <c r="Z693" s="10"/>
      <c r="AA693" s="38">
        <f t="shared" si="21"/>
        <v>0</v>
      </c>
      <c r="AB693" s="9"/>
      <c r="AC693" s="4" t="e">
        <f>VLOOKUP(AB693,'ESTADOS ACTUALES CONTRATO'!$E$4:$F$11,2,FALSE)</f>
        <v>#N/A</v>
      </c>
      <c r="AD693" s="9"/>
      <c r="AE693" s="9"/>
      <c r="AF693" s="9"/>
      <c r="AG693" s="12"/>
    </row>
    <row r="694" spans="1:33" x14ac:dyDescent="0.25">
      <c r="A694" s="26"/>
      <c r="B694" s="3" t="e">
        <f>VLOOKUP(A694,LOCALIDAD!$A$3:$C$22,3,FALSE)</f>
        <v>#N/A</v>
      </c>
      <c r="C694" s="9"/>
      <c r="D694" s="37">
        <f t="shared" si="20"/>
        <v>0</v>
      </c>
      <c r="E694" s="33" t="str">
        <f>IFERROR(VLOOKUP(C694,RUBROS!A:B,2,FALSE),"")</f>
        <v/>
      </c>
      <c r="F694" s="33" t="str">
        <f>IFERROR(VLOOKUP(C694,RUBROS!A:E,5,FALSE),"")</f>
        <v/>
      </c>
      <c r="G694" s="9"/>
      <c r="H694" s="33" t="str">
        <f>IFERROR(VLOOKUP(G694,CONTRATISTAS!E:F,2,FALSE),"")</f>
        <v/>
      </c>
      <c r="I694" s="9"/>
      <c r="J694" s="4" t="e">
        <f>VLOOKUP(I694,TIPOS_CONTRATOS!$E$4:$F$19,2,FALSE)</f>
        <v>#N/A</v>
      </c>
      <c r="K694" s="9"/>
      <c r="L694" s="13"/>
      <c r="M694" s="9"/>
      <c r="N694" s="9"/>
      <c r="O694" s="10"/>
      <c r="P694" s="10"/>
      <c r="Q694" s="10"/>
      <c r="R694" s="10"/>
      <c r="S694" s="8"/>
      <c r="T694" s="8"/>
      <c r="U694" s="8"/>
      <c r="V694" s="9"/>
      <c r="W694" s="4" t="e">
        <f>VLOOKUP(V694,TIPOS_ANULACION!$D$5:$E$6,2,FALSE)</f>
        <v>#N/A</v>
      </c>
      <c r="X694" s="8"/>
      <c r="Y694" s="9"/>
      <c r="Z694" s="10"/>
      <c r="AA694" s="38">
        <f t="shared" si="21"/>
        <v>0</v>
      </c>
      <c r="AB694" s="9"/>
      <c r="AC694" s="4" t="e">
        <f>VLOOKUP(AB694,'ESTADOS ACTUALES CONTRATO'!$E$4:$F$11,2,FALSE)</f>
        <v>#N/A</v>
      </c>
      <c r="AD694" s="9"/>
      <c r="AE694" s="9"/>
      <c r="AF694" s="9"/>
      <c r="AG694" s="12"/>
    </row>
    <row r="695" spans="1:33" x14ac:dyDescent="0.25">
      <c r="A695" s="26"/>
      <c r="B695" s="3" t="e">
        <f>VLOOKUP(A695,LOCALIDAD!$A$3:$C$22,3,FALSE)</f>
        <v>#N/A</v>
      </c>
      <c r="C695" s="9"/>
      <c r="D695" s="37">
        <f t="shared" si="20"/>
        <v>0</v>
      </c>
      <c r="E695" s="33" t="str">
        <f>IFERROR(VLOOKUP(C695,RUBROS!A:B,2,FALSE),"")</f>
        <v/>
      </c>
      <c r="F695" s="33" t="str">
        <f>IFERROR(VLOOKUP(C695,RUBROS!A:E,5,FALSE),"")</f>
        <v/>
      </c>
      <c r="G695" s="9"/>
      <c r="H695" s="33" t="str">
        <f>IFERROR(VLOOKUP(G695,CONTRATISTAS!E:F,2,FALSE),"")</f>
        <v/>
      </c>
      <c r="I695" s="9"/>
      <c r="J695" s="4" t="e">
        <f>VLOOKUP(I695,TIPOS_CONTRATOS!$E$4:$F$19,2,FALSE)</f>
        <v>#N/A</v>
      </c>
      <c r="K695" s="9"/>
      <c r="L695" s="13"/>
      <c r="M695" s="9"/>
      <c r="N695" s="9"/>
      <c r="O695" s="10"/>
      <c r="P695" s="10"/>
      <c r="Q695" s="10"/>
      <c r="R695" s="10"/>
      <c r="S695" s="8"/>
      <c r="T695" s="8"/>
      <c r="U695" s="8"/>
      <c r="V695" s="9"/>
      <c r="W695" s="4" t="e">
        <f>VLOOKUP(V695,TIPOS_ANULACION!$D$5:$E$6,2,FALSE)</f>
        <v>#N/A</v>
      </c>
      <c r="X695" s="8"/>
      <c r="Y695" s="9"/>
      <c r="Z695" s="10"/>
      <c r="AA695" s="38">
        <f t="shared" si="21"/>
        <v>0</v>
      </c>
      <c r="AB695" s="9"/>
      <c r="AC695" s="4" t="e">
        <f>VLOOKUP(AB695,'ESTADOS ACTUALES CONTRATO'!$E$4:$F$11,2,FALSE)</f>
        <v>#N/A</v>
      </c>
      <c r="AD695" s="9"/>
      <c r="AE695" s="9"/>
      <c r="AF695" s="9"/>
      <c r="AG695" s="12"/>
    </row>
    <row r="696" spans="1:33" x14ac:dyDescent="0.25">
      <c r="A696" s="26"/>
      <c r="B696" s="3" t="e">
        <f>VLOOKUP(A696,LOCALIDAD!$A$3:$C$22,3,FALSE)</f>
        <v>#N/A</v>
      </c>
      <c r="C696" s="9"/>
      <c r="D696" s="37">
        <f t="shared" si="20"/>
        <v>0</v>
      </c>
      <c r="E696" s="33" t="str">
        <f>IFERROR(VLOOKUP(C696,RUBROS!A:B,2,FALSE),"")</f>
        <v/>
      </c>
      <c r="F696" s="33" t="str">
        <f>IFERROR(VLOOKUP(C696,RUBROS!A:E,5,FALSE),"")</f>
        <v/>
      </c>
      <c r="G696" s="9"/>
      <c r="H696" s="33" t="str">
        <f>IFERROR(VLOOKUP(G696,CONTRATISTAS!E:F,2,FALSE),"")</f>
        <v/>
      </c>
      <c r="I696" s="9"/>
      <c r="J696" s="4" t="e">
        <f>VLOOKUP(I696,TIPOS_CONTRATOS!$E$4:$F$19,2,FALSE)</f>
        <v>#N/A</v>
      </c>
      <c r="K696" s="9"/>
      <c r="L696" s="13"/>
      <c r="M696" s="9"/>
      <c r="N696" s="9"/>
      <c r="O696" s="10"/>
      <c r="P696" s="10"/>
      <c r="Q696" s="10"/>
      <c r="R696" s="10"/>
      <c r="S696" s="8"/>
      <c r="T696" s="8"/>
      <c r="U696" s="8"/>
      <c r="V696" s="9"/>
      <c r="W696" s="4" t="e">
        <f>VLOOKUP(V696,TIPOS_ANULACION!$D$5:$E$6,2,FALSE)</f>
        <v>#N/A</v>
      </c>
      <c r="X696" s="8"/>
      <c r="Y696" s="9"/>
      <c r="Z696" s="10"/>
      <c r="AA696" s="38">
        <f t="shared" si="21"/>
        <v>0</v>
      </c>
      <c r="AB696" s="9"/>
      <c r="AC696" s="4" t="e">
        <f>VLOOKUP(AB696,'ESTADOS ACTUALES CONTRATO'!$E$4:$F$11,2,FALSE)</f>
        <v>#N/A</v>
      </c>
      <c r="AD696" s="9"/>
      <c r="AE696" s="9"/>
      <c r="AF696" s="9"/>
      <c r="AG696" s="12"/>
    </row>
    <row r="697" spans="1:33" x14ac:dyDescent="0.25">
      <c r="A697" s="26"/>
      <c r="B697" s="3" t="e">
        <f>VLOOKUP(A697,LOCALIDAD!$A$3:$C$22,3,FALSE)</f>
        <v>#N/A</v>
      </c>
      <c r="C697" s="9"/>
      <c r="D697" s="37">
        <f t="shared" si="20"/>
        <v>0</v>
      </c>
      <c r="E697" s="33" t="str">
        <f>IFERROR(VLOOKUP(C697,RUBROS!A:B,2,FALSE),"")</f>
        <v/>
      </c>
      <c r="F697" s="33" t="str">
        <f>IFERROR(VLOOKUP(C697,RUBROS!A:E,5,FALSE),"")</f>
        <v/>
      </c>
      <c r="G697" s="9"/>
      <c r="H697" s="33" t="str">
        <f>IFERROR(VLOOKUP(G697,CONTRATISTAS!E:F,2,FALSE),"")</f>
        <v/>
      </c>
      <c r="I697" s="9"/>
      <c r="J697" s="4" t="e">
        <f>VLOOKUP(I697,TIPOS_CONTRATOS!$E$4:$F$19,2,FALSE)</f>
        <v>#N/A</v>
      </c>
      <c r="K697" s="9"/>
      <c r="L697" s="13"/>
      <c r="M697" s="9"/>
      <c r="N697" s="9"/>
      <c r="O697" s="10"/>
      <c r="P697" s="10"/>
      <c r="Q697" s="10"/>
      <c r="R697" s="10"/>
      <c r="S697" s="8"/>
      <c r="T697" s="8"/>
      <c r="U697" s="8"/>
      <c r="V697" s="9"/>
      <c r="W697" s="4" t="e">
        <f>VLOOKUP(V697,TIPOS_ANULACION!$D$5:$E$6,2,FALSE)</f>
        <v>#N/A</v>
      </c>
      <c r="X697" s="8"/>
      <c r="Y697" s="9"/>
      <c r="Z697" s="10"/>
      <c r="AA697" s="38">
        <f t="shared" si="21"/>
        <v>0</v>
      </c>
      <c r="AB697" s="9"/>
      <c r="AC697" s="4" t="e">
        <f>VLOOKUP(AB697,'ESTADOS ACTUALES CONTRATO'!$E$4:$F$11,2,FALSE)</f>
        <v>#N/A</v>
      </c>
      <c r="AD697" s="9"/>
      <c r="AE697" s="9"/>
      <c r="AF697" s="9"/>
      <c r="AG697" s="12"/>
    </row>
    <row r="698" spans="1:33" x14ac:dyDescent="0.25">
      <c r="A698" s="26"/>
      <c r="B698" s="3" t="e">
        <f>VLOOKUP(A698,LOCALIDAD!$A$3:$C$22,3,FALSE)</f>
        <v>#N/A</v>
      </c>
      <c r="C698" s="9"/>
      <c r="D698" s="37">
        <f t="shared" si="20"/>
        <v>0</v>
      </c>
      <c r="E698" s="33" t="str">
        <f>IFERROR(VLOOKUP(C698,RUBROS!A:B,2,FALSE),"")</f>
        <v/>
      </c>
      <c r="F698" s="33" t="str">
        <f>IFERROR(VLOOKUP(C698,RUBROS!A:E,5,FALSE),"")</f>
        <v/>
      </c>
      <c r="G698" s="9"/>
      <c r="H698" s="33" t="str">
        <f>IFERROR(VLOOKUP(G698,CONTRATISTAS!E:F,2,FALSE),"")</f>
        <v/>
      </c>
      <c r="I698" s="9"/>
      <c r="J698" s="4" t="e">
        <f>VLOOKUP(I698,TIPOS_CONTRATOS!$E$4:$F$19,2,FALSE)</f>
        <v>#N/A</v>
      </c>
      <c r="K698" s="9"/>
      <c r="L698" s="13"/>
      <c r="M698" s="9"/>
      <c r="N698" s="9"/>
      <c r="O698" s="10"/>
      <c r="P698" s="10"/>
      <c r="Q698" s="10"/>
      <c r="R698" s="10"/>
      <c r="S698" s="8"/>
      <c r="T698" s="8"/>
      <c r="U698" s="8"/>
      <c r="V698" s="9"/>
      <c r="W698" s="4" t="e">
        <f>VLOOKUP(V698,TIPOS_ANULACION!$D$5:$E$6,2,FALSE)</f>
        <v>#N/A</v>
      </c>
      <c r="X698" s="8"/>
      <c r="Y698" s="9"/>
      <c r="Z698" s="10"/>
      <c r="AA698" s="38">
        <f t="shared" si="21"/>
        <v>0</v>
      </c>
      <c r="AB698" s="9"/>
      <c r="AC698" s="4" t="e">
        <f>VLOOKUP(AB698,'ESTADOS ACTUALES CONTRATO'!$E$4:$F$11,2,FALSE)</f>
        <v>#N/A</v>
      </c>
      <c r="AD698" s="9"/>
      <c r="AE698" s="9"/>
      <c r="AF698" s="9"/>
      <c r="AG698" s="12"/>
    </row>
    <row r="699" spans="1:33" x14ac:dyDescent="0.25">
      <c r="A699" s="26"/>
      <c r="B699" s="3" t="e">
        <f>VLOOKUP(A699,LOCALIDAD!$A$3:$C$22,3,FALSE)</f>
        <v>#N/A</v>
      </c>
      <c r="C699" s="9"/>
      <c r="D699" s="37">
        <f t="shared" si="20"/>
        <v>0</v>
      </c>
      <c r="E699" s="33" t="str">
        <f>IFERROR(VLOOKUP(C699,RUBROS!A:B,2,FALSE),"")</f>
        <v/>
      </c>
      <c r="F699" s="33" t="str">
        <f>IFERROR(VLOOKUP(C699,RUBROS!A:E,5,FALSE),"")</f>
        <v/>
      </c>
      <c r="G699" s="9"/>
      <c r="H699" s="33" t="str">
        <f>IFERROR(VLOOKUP(G699,CONTRATISTAS!E:F,2,FALSE),"")</f>
        <v/>
      </c>
      <c r="I699" s="9"/>
      <c r="J699" s="4" t="e">
        <f>VLOOKUP(I699,TIPOS_CONTRATOS!$E$4:$F$19,2,FALSE)</f>
        <v>#N/A</v>
      </c>
      <c r="K699" s="9"/>
      <c r="L699" s="13"/>
      <c r="M699" s="9"/>
      <c r="N699" s="9"/>
      <c r="O699" s="10"/>
      <c r="P699" s="10"/>
      <c r="Q699" s="10"/>
      <c r="R699" s="10"/>
      <c r="S699" s="8"/>
      <c r="T699" s="8"/>
      <c r="U699" s="8"/>
      <c r="V699" s="9"/>
      <c r="W699" s="4" t="e">
        <f>VLOOKUP(V699,TIPOS_ANULACION!$D$5:$E$6,2,FALSE)</f>
        <v>#N/A</v>
      </c>
      <c r="X699" s="8"/>
      <c r="Y699" s="9"/>
      <c r="Z699" s="10"/>
      <c r="AA699" s="38">
        <f t="shared" si="21"/>
        <v>0</v>
      </c>
      <c r="AB699" s="9"/>
      <c r="AC699" s="4" t="e">
        <f>VLOOKUP(AB699,'ESTADOS ACTUALES CONTRATO'!$E$4:$F$11,2,FALSE)</f>
        <v>#N/A</v>
      </c>
      <c r="AD699" s="9"/>
      <c r="AE699" s="9"/>
      <c r="AF699" s="9"/>
      <c r="AG699" s="12"/>
    </row>
    <row r="700" spans="1:33" x14ac:dyDescent="0.25">
      <c r="A700" s="26"/>
      <c r="B700" s="3" t="e">
        <f>VLOOKUP(A700,LOCALIDAD!$A$3:$C$22,3,FALSE)</f>
        <v>#N/A</v>
      </c>
      <c r="C700" s="9"/>
      <c r="D700" s="37">
        <f t="shared" si="20"/>
        <v>0</v>
      </c>
      <c r="E700" s="33" t="str">
        <f>IFERROR(VLOOKUP(C700,RUBROS!A:B,2,FALSE),"")</f>
        <v/>
      </c>
      <c r="F700" s="33" t="str">
        <f>IFERROR(VLOOKUP(C700,RUBROS!A:E,5,FALSE),"")</f>
        <v/>
      </c>
      <c r="G700" s="9"/>
      <c r="H700" s="33" t="str">
        <f>IFERROR(VLOOKUP(G700,CONTRATISTAS!E:F,2,FALSE),"")</f>
        <v/>
      </c>
      <c r="I700" s="9"/>
      <c r="J700" s="4" t="e">
        <f>VLOOKUP(I700,TIPOS_CONTRATOS!$E$4:$F$19,2,FALSE)</f>
        <v>#N/A</v>
      </c>
      <c r="K700" s="9"/>
      <c r="L700" s="13"/>
      <c r="M700" s="9"/>
      <c r="N700" s="9"/>
      <c r="O700" s="10"/>
      <c r="P700" s="10"/>
      <c r="Q700" s="10"/>
      <c r="R700" s="10"/>
      <c r="S700" s="8"/>
      <c r="T700" s="8"/>
      <c r="U700" s="8"/>
      <c r="V700" s="9"/>
      <c r="W700" s="4" t="e">
        <f>VLOOKUP(V700,TIPOS_ANULACION!$D$5:$E$6,2,FALSE)</f>
        <v>#N/A</v>
      </c>
      <c r="X700" s="8"/>
      <c r="Y700" s="9"/>
      <c r="Z700" s="10"/>
      <c r="AA700" s="38">
        <f t="shared" si="21"/>
        <v>0</v>
      </c>
      <c r="AB700" s="9"/>
      <c r="AC700" s="4" t="e">
        <f>VLOOKUP(AB700,'ESTADOS ACTUALES CONTRATO'!$E$4:$F$11,2,FALSE)</f>
        <v>#N/A</v>
      </c>
      <c r="AD700" s="9"/>
      <c r="AE700" s="9"/>
      <c r="AF700" s="9"/>
      <c r="AG700" s="12"/>
    </row>
    <row r="701" spans="1:33" x14ac:dyDescent="0.25">
      <c r="A701" s="26"/>
      <c r="B701" s="3" t="e">
        <f>VLOOKUP(A701,LOCALIDAD!$A$3:$C$22,3,FALSE)</f>
        <v>#N/A</v>
      </c>
      <c r="C701" s="9"/>
      <c r="D701" s="37">
        <f t="shared" si="20"/>
        <v>0</v>
      </c>
      <c r="E701" s="33" t="str">
        <f>IFERROR(VLOOKUP(C701,RUBROS!A:B,2,FALSE),"")</f>
        <v/>
      </c>
      <c r="F701" s="33" t="str">
        <f>IFERROR(VLOOKUP(C701,RUBROS!A:E,5,FALSE),"")</f>
        <v/>
      </c>
      <c r="G701" s="9"/>
      <c r="H701" s="33" t="str">
        <f>IFERROR(VLOOKUP(G701,CONTRATISTAS!E:F,2,FALSE),"")</f>
        <v/>
      </c>
      <c r="I701" s="9"/>
      <c r="J701" s="4" t="e">
        <f>VLOOKUP(I701,TIPOS_CONTRATOS!$E$4:$F$19,2,FALSE)</f>
        <v>#N/A</v>
      </c>
      <c r="K701" s="9"/>
      <c r="L701" s="13"/>
      <c r="M701" s="9"/>
      <c r="N701" s="9"/>
      <c r="O701" s="10"/>
      <c r="P701" s="10"/>
      <c r="Q701" s="10"/>
      <c r="R701" s="10"/>
      <c r="S701" s="8"/>
      <c r="T701" s="8"/>
      <c r="U701" s="8"/>
      <c r="V701" s="9"/>
      <c r="W701" s="4" t="e">
        <f>VLOOKUP(V701,TIPOS_ANULACION!$D$5:$E$6,2,FALSE)</f>
        <v>#N/A</v>
      </c>
      <c r="X701" s="8"/>
      <c r="Y701" s="9"/>
      <c r="Z701" s="10"/>
      <c r="AA701" s="38">
        <f t="shared" si="21"/>
        <v>0</v>
      </c>
      <c r="AB701" s="9"/>
      <c r="AC701" s="4" t="e">
        <f>VLOOKUP(AB701,'ESTADOS ACTUALES CONTRATO'!$E$4:$F$11,2,FALSE)</f>
        <v>#N/A</v>
      </c>
      <c r="AD701" s="9"/>
      <c r="AE701" s="9"/>
      <c r="AF701" s="9"/>
      <c r="AG701" s="12"/>
    </row>
    <row r="702" spans="1:33" x14ac:dyDescent="0.25">
      <c r="A702" s="26"/>
      <c r="B702" s="3" t="e">
        <f>VLOOKUP(A702,LOCALIDAD!$A$3:$C$22,3,FALSE)</f>
        <v>#N/A</v>
      </c>
      <c r="C702" s="9"/>
      <c r="D702" s="37">
        <f t="shared" si="20"/>
        <v>0</v>
      </c>
      <c r="E702" s="33" t="str">
        <f>IFERROR(VLOOKUP(C702,RUBROS!A:B,2,FALSE),"")</f>
        <v/>
      </c>
      <c r="F702" s="33" t="str">
        <f>IFERROR(VLOOKUP(C702,RUBROS!A:E,5,FALSE),"")</f>
        <v/>
      </c>
      <c r="G702" s="9"/>
      <c r="H702" s="33" t="str">
        <f>IFERROR(VLOOKUP(G702,CONTRATISTAS!E:F,2,FALSE),"")</f>
        <v/>
      </c>
      <c r="I702" s="9"/>
      <c r="J702" s="4" t="e">
        <f>VLOOKUP(I702,TIPOS_CONTRATOS!$E$4:$F$19,2,FALSE)</f>
        <v>#N/A</v>
      </c>
      <c r="K702" s="9"/>
      <c r="L702" s="13"/>
      <c r="M702" s="9"/>
      <c r="N702" s="9"/>
      <c r="O702" s="10"/>
      <c r="P702" s="10"/>
      <c r="Q702" s="10"/>
      <c r="R702" s="10"/>
      <c r="S702" s="8"/>
      <c r="T702" s="8"/>
      <c r="U702" s="8"/>
      <c r="V702" s="9"/>
      <c r="W702" s="4" t="e">
        <f>VLOOKUP(V702,TIPOS_ANULACION!$D$5:$E$6,2,FALSE)</f>
        <v>#N/A</v>
      </c>
      <c r="X702" s="8"/>
      <c r="Y702" s="9"/>
      <c r="Z702" s="10"/>
      <c r="AA702" s="38">
        <f t="shared" si="21"/>
        <v>0</v>
      </c>
      <c r="AB702" s="9"/>
      <c r="AC702" s="4" t="e">
        <f>VLOOKUP(AB702,'ESTADOS ACTUALES CONTRATO'!$E$4:$F$11,2,FALSE)</f>
        <v>#N/A</v>
      </c>
      <c r="AD702" s="9"/>
      <c r="AE702" s="9"/>
      <c r="AF702" s="9"/>
      <c r="AG702" s="12"/>
    </row>
    <row r="703" spans="1:33" x14ac:dyDescent="0.25">
      <c r="A703" s="26"/>
      <c r="B703" s="3" t="e">
        <f>VLOOKUP(A703,LOCALIDAD!$A$3:$C$22,3,FALSE)</f>
        <v>#N/A</v>
      </c>
      <c r="C703" s="9"/>
      <c r="D703" s="37">
        <f t="shared" si="20"/>
        <v>0</v>
      </c>
      <c r="E703" s="33" t="str">
        <f>IFERROR(VLOOKUP(C703,RUBROS!A:B,2,FALSE),"")</f>
        <v/>
      </c>
      <c r="F703" s="33" t="str">
        <f>IFERROR(VLOOKUP(C703,RUBROS!A:E,5,FALSE),"")</f>
        <v/>
      </c>
      <c r="G703" s="9"/>
      <c r="H703" s="33" t="str">
        <f>IFERROR(VLOOKUP(G703,CONTRATISTAS!E:F,2,FALSE),"")</f>
        <v/>
      </c>
      <c r="I703" s="9"/>
      <c r="J703" s="4" t="e">
        <f>VLOOKUP(I703,TIPOS_CONTRATOS!$E$4:$F$19,2,FALSE)</f>
        <v>#N/A</v>
      </c>
      <c r="K703" s="9"/>
      <c r="L703" s="13"/>
      <c r="M703" s="9"/>
      <c r="N703" s="9"/>
      <c r="O703" s="10"/>
      <c r="P703" s="10"/>
      <c r="Q703" s="10"/>
      <c r="R703" s="10"/>
      <c r="S703" s="8"/>
      <c r="T703" s="8"/>
      <c r="U703" s="8"/>
      <c r="V703" s="9"/>
      <c r="W703" s="4" t="e">
        <f>VLOOKUP(V703,TIPOS_ANULACION!$D$5:$E$6,2,FALSE)</f>
        <v>#N/A</v>
      </c>
      <c r="X703" s="8"/>
      <c r="Y703" s="9"/>
      <c r="Z703" s="10"/>
      <c r="AA703" s="38">
        <f t="shared" si="21"/>
        <v>0</v>
      </c>
      <c r="AB703" s="9"/>
      <c r="AC703" s="4" t="e">
        <f>VLOOKUP(AB703,'ESTADOS ACTUALES CONTRATO'!$E$4:$F$11,2,FALSE)</f>
        <v>#N/A</v>
      </c>
      <c r="AD703" s="9"/>
      <c r="AE703" s="9"/>
      <c r="AF703" s="9"/>
      <c r="AG703" s="12"/>
    </row>
    <row r="704" spans="1:33" x14ac:dyDescent="0.25">
      <c r="A704" s="26"/>
      <c r="B704" s="3" t="e">
        <f>VLOOKUP(A704,LOCALIDAD!$A$3:$C$22,3,FALSE)</f>
        <v>#N/A</v>
      </c>
      <c r="C704" s="9"/>
      <c r="D704" s="37">
        <f t="shared" si="20"/>
        <v>0</v>
      </c>
      <c r="E704" s="33" t="str">
        <f>IFERROR(VLOOKUP(C704,RUBROS!A:B,2,FALSE),"")</f>
        <v/>
      </c>
      <c r="F704" s="33" t="str">
        <f>IFERROR(VLOOKUP(C704,RUBROS!A:E,5,FALSE),"")</f>
        <v/>
      </c>
      <c r="G704" s="9"/>
      <c r="H704" s="33" t="str">
        <f>IFERROR(VLOOKUP(G704,CONTRATISTAS!E:F,2,FALSE),"")</f>
        <v/>
      </c>
      <c r="I704" s="9"/>
      <c r="J704" s="4" t="e">
        <f>VLOOKUP(I704,TIPOS_CONTRATOS!$E$4:$F$19,2,FALSE)</f>
        <v>#N/A</v>
      </c>
      <c r="K704" s="9"/>
      <c r="L704" s="13"/>
      <c r="M704" s="9"/>
      <c r="N704" s="9"/>
      <c r="O704" s="10"/>
      <c r="P704" s="10"/>
      <c r="Q704" s="10"/>
      <c r="R704" s="10"/>
      <c r="S704" s="8"/>
      <c r="T704" s="8"/>
      <c r="U704" s="8"/>
      <c r="V704" s="9"/>
      <c r="W704" s="4" t="e">
        <f>VLOOKUP(V704,TIPOS_ANULACION!$D$5:$E$6,2,FALSE)</f>
        <v>#N/A</v>
      </c>
      <c r="X704" s="8"/>
      <c r="Y704" s="9"/>
      <c r="Z704" s="10"/>
      <c r="AA704" s="38">
        <f t="shared" si="21"/>
        <v>0</v>
      </c>
      <c r="AB704" s="9"/>
      <c r="AC704" s="4" t="e">
        <f>VLOOKUP(AB704,'ESTADOS ACTUALES CONTRATO'!$E$4:$F$11,2,FALSE)</f>
        <v>#N/A</v>
      </c>
      <c r="AD704" s="9"/>
      <c r="AE704" s="9"/>
      <c r="AF704" s="9"/>
      <c r="AG704" s="12"/>
    </row>
    <row r="705" spans="1:33" x14ac:dyDescent="0.25">
      <c r="A705" s="26"/>
      <c r="B705" s="3" t="e">
        <f>VLOOKUP(A705,LOCALIDAD!$A$3:$C$22,3,FALSE)</f>
        <v>#N/A</v>
      </c>
      <c r="C705" s="9"/>
      <c r="D705" s="37">
        <f t="shared" si="20"/>
        <v>0</v>
      </c>
      <c r="E705" s="33" t="str">
        <f>IFERROR(VLOOKUP(C705,RUBROS!A:B,2,FALSE),"")</f>
        <v/>
      </c>
      <c r="F705" s="33" t="str">
        <f>IFERROR(VLOOKUP(C705,RUBROS!A:E,5,FALSE),"")</f>
        <v/>
      </c>
      <c r="G705" s="9"/>
      <c r="H705" s="33" t="str">
        <f>IFERROR(VLOOKUP(G705,CONTRATISTAS!E:F,2,FALSE),"")</f>
        <v/>
      </c>
      <c r="I705" s="9"/>
      <c r="J705" s="4" t="e">
        <f>VLOOKUP(I705,TIPOS_CONTRATOS!$E$4:$F$19,2,FALSE)</f>
        <v>#N/A</v>
      </c>
      <c r="K705" s="9"/>
      <c r="L705" s="13"/>
      <c r="M705" s="9"/>
      <c r="N705" s="9"/>
      <c r="O705" s="10"/>
      <c r="P705" s="10"/>
      <c r="Q705" s="10"/>
      <c r="R705" s="10"/>
      <c r="S705" s="8"/>
      <c r="T705" s="8"/>
      <c r="U705" s="8"/>
      <c r="V705" s="9"/>
      <c r="W705" s="4" t="e">
        <f>VLOOKUP(V705,TIPOS_ANULACION!$D$5:$E$6,2,FALSE)</f>
        <v>#N/A</v>
      </c>
      <c r="X705" s="8"/>
      <c r="Y705" s="9"/>
      <c r="Z705" s="10"/>
      <c r="AA705" s="38">
        <f t="shared" si="21"/>
        <v>0</v>
      </c>
      <c r="AB705" s="9"/>
      <c r="AC705" s="4" t="e">
        <f>VLOOKUP(AB705,'ESTADOS ACTUALES CONTRATO'!$E$4:$F$11,2,FALSE)</f>
        <v>#N/A</v>
      </c>
      <c r="AD705" s="9"/>
      <c r="AE705" s="9"/>
      <c r="AF705" s="9"/>
      <c r="AG705" s="12"/>
    </row>
    <row r="706" spans="1:33" x14ac:dyDescent="0.25">
      <c r="A706" s="26"/>
      <c r="B706" s="3" t="e">
        <f>VLOOKUP(A706,LOCALIDAD!$A$3:$C$22,3,FALSE)</f>
        <v>#N/A</v>
      </c>
      <c r="C706" s="9"/>
      <c r="D706" s="37">
        <f t="shared" si="20"/>
        <v>0</v>
      </c>
      <c r="E706" s="33" t="str">
        <f>IFERROR(VLOOKUP(C706,RUBROS!A:B,2,FALSE),"")</f>
        <v/>
      </c>
      <c r="F706" s="33" t="str">
        <f>IFERROR(VLOOKUP(C706,RUBROS!A:E,5,FALSE),"")</f>
        <v/>
      </c>
      <c r="G706" s="9"/>
      <c r="H706" s="33" t="str">
        <f>IFERROR(VLOOKUP(G706,CONTRATISTAS!E:F,2,FALSE),"")</f>
        <v/>
      </c>
      <c r="I706" s="9"/>
      <c r="J706" s="4" t="e">
        <f>VLOOKUP(I706,TIPOS_CONTRATOS!$E$4:$F$19,2,FALSE)</f>
        <v>#N/A</v>
      </c>
      <c r="K706" s="9"/>
      <c r="L706" s="13"/>
      <c r="M706" s="9"/>
      <c r="N706" s="9"/>
      <c r="O706" s="10"/>
      <c r="P706" s="10"/>
      <c r="Q706" s="10"/>
      <c r="R706" s="10"/>
      <c r="S706" s="8"/>
      <c r="T706" s="8"/>
      <c r="U706" s="8"/>
      <c r="V706" s="9"/>
      <c r="W706" s="4" t="e">
        <f>VLOOKUP(V706,TIPOS_ANULACION!$D$5:$E$6,2,FALSE)</f>
        <v>#N/A</v>
      </c>
      <c r="X706" s="8"/>
      <c r="Y706" s="9"/>
      <c r="Z706" s="10"/>
      <c r="AA706" s="38">
        <f t="shared" si="21"/>
        <v>0</v>
      </c>
      <c r="AB706" s="9"/>
      <c r="AC706" s="4" t="e">
        <f>VLOOKUP(AB706,'ESTADOS ACTUALES CONTRATO'!$E$4:$F$11,2,FALSE)</f>
        <v>#N/A</v>
      </c>
      <c r="AD706" s="9"/>
      <c r="AE706" s="9"/>
      <c r="AF706" s="9"/>
      <c r="AG706" s="12"/>
    </row>
    <row r="707" spans="1:33" x14ac:dyDescent="0.25">
      <c r="A707" s="26"/>
      <c r="B707" s="3" t="e">
        <f>VLOOKUP(A707,LOCALIDAD!$A$3:$C$22,3,FALSE)</f>
        <v>#N/A</v>
      </c>
      <c r="C707" s="9"/>
      <c r="D707" s="37">
        <f t="shared" si="20"/>
        <v>0</v>
      </c>
      <c r="E707" s="33" t="str">
        <f>IFERROR(VLOOKUP(C707,RUBROS!A:B,2,FALSE),"")</f>
        <v/>
      </c>
      <c r="F707" s="33" t="str">
        <f>IFERROR(VLOOKUP(C707,RUBROS!A:E,5,FALSE),"")</f>
        <v/>
      </c>
      <c r="G707" s="9"/>
      <c r="H707" s="33" t="str">
        <f>IFERROR(VLOOKUP(G707,CONTRATISTAS!E:F,2,FALSE),"")</f>
        <v/>
      </c>
      <c r="I707" s="9"/>
      <c r="J707" s="4" t="e">
        <f>VLOOKUP(I707,TIPOS_CONTRATOS!$E$4:$F$19,2,FALSE)</f>
        <v>#N/A</v>
      </c>
      <c r="K707" s="9"/>
      <c r="L707" s="13"/>
      <c r="M707" s="9"/>
      <c r="N707" s="9"/>
      <c r="O707" s="10"/>
      <c r="P707" s="10"/>
      <c r="Q707" s="10"/>
      <c r="R707" s="10"/>
      <c r="S707" s="8"/>
      <c r="T707" s="8"/>
      <c r="U707" s="8"/>
      <c r="V707" s="9"/>
      <c r="W707" s="4" t="e">
        <f>VLOOKUP(V707,TIPOS_ANULACION!$D$5:$E$6,2,FALSE)</f>
        <v>#N/A</v>
      </c>
      <c r="X707" s="8"/>
      <c r="Y707" s="9"/>
      <c r="Z707" s="10"/>
      <c r="AA707" s="38">
        <f t="shared" si="21"/>
        <v>0</v>
      </c>
      <c r="AB707" s="9"/>
      <c r="AC707" s="4" t="e">
        <f>VLOOKUP(AB707,'ESTADOS ACTUALES CONTRATO'!$E$4:$F$11,2,FALSE)</f>
        <v>#N/A</v>
      </c>
      <c r="AD707" s="9"/>
      <c r="AE707" s="9"/>
      <c r="AF707" s="9"/>
      <c r="AG707" s="12"/>
    </row>
    <row r="708" spans="1:33" x14ac:dyDescent="0.25">
      <c r="A708" s="26"/>
      <c r="B708" s="3" t="e">
        <f>VLOOKUP(A708,LOCALIDAD!$A$3:$C$22,3,FALSE)</f>
        <v>#N/A</v>
      </c>
      <c r="C708" s="9"/>
      <c r="D708" s="37">
        <f t="shared" si="20"/>
        <v>0</v>
      </c>
      <c r="E708" s="33" t="str">
        <f>IFERROR(VLOOKUP(C708,RUBROS!A:B,2,FALSE),"")</f>
        <v/>
      </c>
      <c r="F708" s="33" t="str">
        <f>IFERROR(VLOOKUP(C708,RUBROS!A:E,5,FALSE),"")</f>
        <v/>
      </c>
      <c r="G708" s="9"/>
      <c r="H708" s="33" t="str">
        <f>IFERROR(VLOOKUP(G708,CONTRATISTAS!E:F,2,FALSE),"")</f>
        <v/>
      </c>
      <c r="I708" s="9"/>
      <c r="J708" s="4" t="e">
        <f>VLOOKUP(I708,TIPOS_CONTRATOS!$E$4:$F$19,2,FALSE)</f>
        <v>#N/A</v>
      </c>
      <c r="K708" s="9"/>
      <c r="L708" s="13"/>
      <c r="M708" s="9"/>
      <c r="N708" s="9"/>
      <c r="O708" s="10"/>
      <c r="P708" s="10"/>
      <c r="Q708" s="10"/>
      <c r="R708" s="10"/>
      <c r="S708" s="8"/>
      <c r="T708" s="8"/>
      <c r="U708" s="8"/>
      <c r="V708" s="9"/>
      <c r="W708" s="4" t="e">
        <f>VLOOKUP(V708,TIPOS_ANULACION!$D$5:$E$6,2,FALSE)</f>
        <v>#N/A</v>
      </c>
      <c r="X708" s="8"/>
      <c r="Y708" s="9"/>
      <c r="Z708" s="10"/>
      <c r="AA708" s="38">
        <f t="shared" si="21"/>
        <v>0</v>
      </c>
      <c r="AB708" s="9"/>
      <c r="AC708" s="4" t="e">
        <f>VLOOKUP(AB708,'ESTADOS ACTUALES CONTRATO'!$E$4:$F$11,2,FALSE)</f>
        <v>#N/A</v>
      </c>
      <c r="AD708" s="9"/>
      <c r="AE708" s="9"/>
      <c r="AF708" s="9"/>
      <c r="AG708" s="12"/>
    </row>
    <row r="709" spans="1:33" x14ac:dyDescent="0.25">
      <c r="A709" s="26"/>
      <c r="B709" s="3" t="e">
        <f>VLOOKUP(A709,LOCALIDAD!$A$3:$C$22,3,FALSE)</f>
        <v>#N/A</v>
      </c>
      <c r="C709" s="9"/>
      <c r="D709" s="37">
        <f t="shared" si="20"/>
        <v>0</v>
      </c>
      <c r="E709" s="33" t="str">
        <f>IFERROR(VLOOKUP(C709,RUBROS!A:B,2,FALSE),"")</f>
        <v/>
      </c>
      <c r="F709" s="33" t="str">
        <f>IFERROR(VLOOKUP(C709,RUBROS!A:E,5,FALSE),"")</f>
        <v/>
      </c>
      <c r="G709" s="9"/>
      <c r="H709" s="33" t="str">
        <f>IFERROR(VLOOKUP(G709,CONTRATISTAS!E:F,2,FALSE),"")</f>
        <v/>
      </c>
      <c r="I709" s="9"/>
      <c r="J709" s="4" t="e">
        <f>VLOOKUP(I709,TIPOS_CONTRATOS!$E$4:$F$19,2,FALSE)</f>
        <v>#N/A</v>
      </c>
      <c r="K709" s="9"/>
      <c r="L709" s="13"/>
      <c r="M709" s="9"/>
      <c r="N709" s="9"/>
      <c r="O709" s="10"/>
      <c r="P709" s="10"/>
      <c r="Q709" s="10"/>
      <c r="R709" s="10"/>
      <c r="S709" s="8"/>
      <c r="T709" s="8"/>
      <c r="U709" s="8"/>
      <c r="V709" s="9"/>
      <c r="W709" s="4" t="e">
        <f>VLOOKUP(V709,TIPOS_ANULACION!$D$5:$E$6,2,FALSE)</f>
        <v>#N/A</v>
      </c>
      <c r="X709" s="8"/>
      <c r="Y709" s="9"/>
      <c r="Z709" s="10"/>
      <c r="AA709" s="38">
        <f t="shared" si="21"/>
        <v>0</v>
      </c>
      <c r="AB709" s="9"/>
      <c r="AC709" s="4" t="e">
        <f>VLOOKUP(AB709,'ESTADOS ACTUALES CONTRATO'!$E$4:$F$11,2,FALSE)</f>
        <v>#N/A</v>
      </c>
      <c r="AD709" s="9"/>
      <c r="AE709" s="9"/>
      <c r="AF709" s="9"/>
      <c r="AG709" s="12"/>
    </row>
    <row r="710" spans="1:33" x14ac:dyDescent="0.25">
      <c r="A710" s="26"/>
      <c r="B710" s="3" t="e">
        <f>VLOOKUP(A710,LOCALIDAD!$A$3:$C$22,3,FALSE)</f>
        <v>#N/A</v>
      </c>
      <c r="C710" s="9"/>
      <c r="D710" s="37">
        <f t="shared" si="20"/>
        <v>0</v>
      </c>
      <c r="E710" s="33" t="str">
        <f>IFERROR(VLOOKUP(C710,RUBROS!A:B,2,FALSE),"")</f>
        <v/>
      </c>
      <c r="F710" s="33" t="str">
        <f>IFERROR(VLOOKUP(C710,RUBROS!A:E,5,FALSE),"")</f>
        <v/>
      </c>
      <c r="G710" s="9"/>
      <c r="H710" s="33" t="str">
        <f>IFERROR(VLOOKUP(G710,CONTRATISTAS!E:F,2,FALSE),"")</f>
        <v/>
      </c>
      <c r="I710" s="9"/>
      <c r="J710" s="4" t="e">
        <f>VLOOKUP(I710,TIPOS_CONTRATOS!$E$4:$F$19,2,FALSE)</f>
        <v>#N/A</v>
      </c>
      <c r="K710" s="9"/>
      <c r="L710" s="13"/>
      <c r="M710" s="9"/>
      <c r="N710" s="9"/>
      <c r="O710" s="10"/>
      <c r="P710" s="10"/>
      <c r="Q710" s="10"/>
      <c r="R710" s="10"/>
      <c r="S710" s="8"/>
      <c r="T710" s="8"/>
      <c r="U710" s="8"/>
      <c r="V710" s="9"/>
      <c r="W710" s="4" t="e">
        <f>VLOOKUP(V710,TIPOS_ANULACION!$D$5:$E$6,2,FALSE)</f>
        <v>#N/A</v>
      </c>
      <c r="X710" s="8"/>
      <c r="Y710" s="9"/>
      <c r="Z710" s="10"/>
      <c r="AA710" s="38">
        <f t="shared" si="21"/>
        <v>0</v>
      </c>
      <c r="AB710" s="9"/>
      <c r="AC710" s="4" t="e">
        <f>VLOOKUP(AB710,'ESTADOS ACTUALES CONTRATO'!$E$4:$F$11,2,FALSE)</f>
        <v>#N/A</v>
      </c>
      <c r="AD710" s="9"/>
      <c r="AE710" s="9"/>
      <c r="AF710" s="9"/>
      <c r="AG710" s="12"/>
    </row>
    <row r="711" spans="1:33" x14ac:dyDescent="0.25">
      <c r="A711" s="26"/>
      <c r="B711" s="3" t="e">
        <f>VLOOKUP(A711,LOCALIDAD!$A$3:$C$22,3,FALSE)</f>
        <v>#N/A</v>
      </c>
      <c r="C711" s="9"/>
      <c r="D711" s="37">
        <f t="shared" si="20"/>
        <v>0</v>
      </c>
      <c r="E711" s="33" t="str">
        <f>IFERROR(VLOOKUP(C711,RUBROS!A:B,2,FALSE),"")</f>
        <v/>
      </c>
      <c r="F711" s="33" t="str">
        <f>IFERROR(VLOOKUP(C711,RUBROS!A:E,5,FALSE),"")</f>
        <v/>
      </c>
      <c r="G711" s="9"/>
      <c r="H711" s="33" t="str">
        <f>IFERROR(VLOOKUP(G711,CONTRATISTAS!E:F,2,FALSE),"")</f>
        <v/>
      </c>
      <c r="I711" s="9"/>
      <c r="J711" s="4" t="e">
        <f>VLOOKUP(I711,TIPOS_CONTRATOS!$E$4:$F$19,2,FALSE)</f>
        <v>#N/A</v>
      </c>
      <c r="K711" s="9"/>
      <c r="L711" s="13"/>
      <c r="M711" s="9"/>
      <c r="N711" s="9"/>
      <c r="O711" s="10"/>
      <c r="P711" s="10"/>
      <c r="Q711" s="10"/>
      <c r="R711" s="10"/>
      <c r="S711" s="8"/>
      <c r="T711" s="8"/>
      <c r="U711" s="8"/>
      <c r="V711" s="9"/>
      <c r="W711" s="4" t="e">
        <f>VLOOKUP(V711,TIPOS_ANULACION!$D$5:$E$6,2,FALSE)</f>
        <v>#N/A</v>
      </c>
      <c r="X711" s="8"/>
      <c r="Y711" s="9"/>
      <c r="Z711" s="10"/>
      <c r="AA711" s="38">
        <f t="shared" si="21"/>
        <v>0</v>
      </c>
      <c r="AB711" s="9"/>
      <c r="AC711" s="4" t="e">
        <f>VLOOKUP(AB711,'ESTADOS ACTUALES CONTRATO'!$E$4:$F$11,2,FALSE)</f>
        <v>#N/A</v>
      </c>
      <c r="AD711" s="9"/>
      <c r="AE711" s="9"/>
      <c r="AF711" s="9"/>
      <c r="AG711" s="12"/>
    </row>
    <row r="712" spans="1:33" x14ac:dyDescent="0.25">
      <c r="A712" s="26"/>
      <c r="B712" s="3" t="e">
        <f>VLOOKUP(A712,LOCALIDAD!$A$3:$C$22,3,FALSE)</f>
        <v>#N/A</v>
      </c>
      <c r="C712" s="9"/>
      <c r="D712" s="37">
        <f t="shared" si="20"/>
        <v>0</v>
      </c>
      <c r="E712" s="33" t="str">
        <f>IFERROR(VLOOKUP(C712,RUBROS!A:B,2,FALSE),"")</f>
        <v/>
      </c>
      <c r="F712" s="33" t="str">
        <f>IFERROR(VLOOKUP(C712,RUBROS!A:E,5,FALSE),"")</f>
        <v/>
      </c>
      <c r="G712" s="9"/>
      <c r="H712" s="33" t="str">
        <f>IFERROR(VLOOKUP(G712,CONTRATISTAS!E:F,2,FALSE),"")</f>
        <v/>
      </c>
      <c r="I712" s="9"/>
      <c r="J712" s="4" t="e">
        <f>VLOOKUP(I712,TIPOS_CONTRATOS!$E$4:$F$19,2,FALSE)</f>
        <v>#N/A</v>
      </c>
      <c r="K712" s="9"/>
      <c r="L712" s="13"/>
      <c r="M712" s="9"/>
      <c r="N712" s="9"/>
      <c r="O712" s="10"/>
      <c r="P712" s="10"/>
      <c r="Q712" s="10"/>
      <c r="R712" s="10"/>
      <c r="S712" s="8"/>
      <c r="T712" s="8"/>
      <c r="U712" s="8"/>
      <c r="V712" s="9"/>
      <c r="W712" s="4" t="e">
        <f>VLOOKUP(V712,TIPOS_ANULACION!$D$5:$E$6,2,FALSE)</f>
        <v>#N/A</v>
      </c>
      <c r="X712" s="8"/>
      <c r="Y712" s="9"/>
      <c r="Z712" s="10"/>
      <c r="AA712" s="38">
        <f t="shared" si="21"/>
        <v>0</v>
      </c>
      <c r="AB712" s="9"/>
      <c r="AC712" s="4" t="e">
        <f>VLOOKUP(AB712,'ESTADOS ACTUALES CONTRATO'!$E$4:$F$11,2,FALSE)</f>
        <v>#N/A</v>
      </c>
      <c r="AD712" s="9"/>
      <c r="AE712" s="9"/>
      <c r="AF712" s="9"/>
      <c r="AG712" s="12"/>
    </row>
    <row r="713" spans="1:33" x14ac:dyDescent="0.25">
      <c r="A713" s="26"/>
      <c r="B713" s="3" t="e">
        <f>VLOOKUP(A713,LOCALIDAD!$A$3:$C$22,3,FALSE)</f>
        <v>#N/A</v>
      </c>
      <c r="C713" s="9"/>
      <c r="D713" s="37">
        <f t="shared" ref="D713:D776" si="22">C713</f>
        <v>0</v>
      </c>
      <c r="E713" s="33" t="str">
        <f>IFERROR(VLOOKUP(C713,RUBROS!A:B,2,FALSE),"")</f>
        <v/>
      </c>
      <c r="F713" s="33" t="str">
        <f>IFERROR(VLOOKUP(C713,RUBROS!A:E,5,FALSE),"")</f>
        <v/>
      </c>
      <c r="G713" s="9"/>
      <c r="H713" s="33" t="str">
        <f>IFERROR(VLOOKUP(G713,CONTRATISTAS!E:F,2,FALSE),"")</f>
        <v/>
      </c>
      <c r="I713" s="9"/>
      <c r="J713" s="4" t="e">
        <f>VLOOKUP(I713,TIPOS_CONTRATOS!$E$4:$F$19,2,FALSE)</f>
        <v>#N/A</v>
      </c>
      <c r="K713" s="9"/>
      <c r="L713" s="13"/>
      <c r="M713" s="9"/>
      <c r="N713" s="9"/>
      <c r="O713" s="10"/>
      <c r="P713" s="10"/>
      <c r="Q713" s="10"/>
      <c r="R713" s="10"/>
      <c r="S713" s="8"/>
      <c r="T713" s="8"/>
      <c r="U713" s="8"/>
      <c r="V713" s="9"/>
      <c r="W713" s="4" t="e">
        <f>VLOOKUP(V713,TIPOS_ANULACION!$D$5:$E$6,2,FALSE)</f>
        <v>#N/A</v>
      </c>
      <c r="X713" s="8"/>
      <c r="Y713" s="9"/>
      <c r="Z713" s="10"/>
      <c r="AA713" s="38">
        <f t="shared" ref="AA713:AA776" si="23">T713-U713-X713</f>
        <v>0</v>
      </c>
      <c r="AB713" s="9"/>
      <c r="AC713" s="4" t="e">
        <f>VLOOKUP(AB713,'ESTADOS ACTUALES CONTRATO'!$E$4:$F$11,2,FALSE)</f>
        <v>#N/A</v>
      </c>
      <c r="AD713" s="9"/>
      <c r="AE713" s="9"/>
      <c r="AF713" s="9"/>
      <c r="AG713" s="12"/>
    </row>
    <row r="714" spans="1:33" x14ac:dyDescent="0.25">
      <c r="A714" s="26"/>
      <c r="B714" s="3" t="e">
        <f>VLOOKUP(A714,LOCALIDAD!$A$3:$C$22,3,FALSE)</f>
        <v>#N/A</v>
      </c>
      <c r="C714" s="9"/>
      <c r="D714" s="37">
        <f t="shared" si="22"/>
        <v>0</v>
      </c>
      <c r="E714" s="33" t="str">
        <f>IFERROR(VLOOKUP(C714,RUBROS!A:B,2,FALSE),"")</f>
        <v/>
      </c>
      <c r="F714" s="33" t="str">
        <f>IFERROR(VLOOKUP(C714,RUBROS!A:E,5,FALSE),"")</f>
        <v/>
      </c>
      <c r="G714" s="9"/>
      <c r="H714" s="33" t="str">
        <f>IFERROR(VLOOKUP(G714,CONTRATISTAS!E:F,2,FALSE),"")</f>
        <v/>
      </c>
      <c r="I714" s="9"/>
      <c r="J714" s="4" t="e">
        <f>VLOOKUP(I714,TIPOS_CONTRATOS!$E$4:$F$19,2,FALSE)</f>
        <v>#N/A</v>
      </c>
      <c r="K714" s="9"/>
      <c r="L714" s="13"/>
      <c r="M714" s="9"/>
      <c r="N714" s="9"/>
      <c r="O714" s="10"/>
      <c r="P714" s="10"/>
      <c r="Q714" s="10"/>
      <c r="R714" s="10"/>
      <c r="S714" s="8"/>
      <c r="T714" s="8"/>
      <c r="U714" s="8"/>
      <c r="V714" s="9"/>
      <c r="W714" s="4" t="e">
        <f>VLOOKUP(V714,TIPOS_ANULACION!$D$5:$E$6,2,FALSE)</f>
        <v>#N/A</v>
      </c>
      <c r="X714" s="8"/>
      <c r="Y714" s="9"/>
      <c r="Z714" s="10"/>
      <c r="AA714" s="38">
        <f t="shared" si="23"/>
        <v>0</v>
      </c>
      <c r="AB714" s="9"/>
      <c r="AC714" s="4" t="e">
        <f>VLOOKUP(AB714,'ESTADOS ACTUALES CONTRATO'!$E$4:$F$11,2,FALSE)</f>
        <v>#N/A</v>
      </c>
      <c r="AD714" s="9"/>
      <c r="AE714" s="9"/>
      <c r="AF714" s="9"/>
      <c r="AG714" s="12"/>
    </row>
    <row r="715" spans="1:33" x14ac:dyDescent="0.25">
      <c r="A715" s="26"/>
      <c r="B715" s="3" t="e">
        <f>VLOOKUP(A715,LOCALIDAD!$A$3:$C$22,3,FALSE)</f>
        <v>#N/A</v>
      </c>
      <c r="C715" s="9"/>
      <c r="D715" s="37">
        <f t="shared" si="22"/>
        <v>0</v>
      </c>
      <c r="E715" s="33" t="str">
        <f>IFERROR(VLOOKUP(C715,RUBROS!A:B,2,FALSE),"")</f>
        <v/>
      </c>
      <c r="F715" s="33" t="str">
        <f>IFERROR(VLOOKUP(C715,RUBROS!A:E,5,FALSE),"")</f>
        <v/>
      </c>
      <c r="G715" s="9"/>
      <c r="H715" s="33" t="str">
        <f>IFERROR(VLOOKUP(G715,CONTRATISTAS!E:F,2,FALSE),"")</f>
        <v/>
      </c>
      <c r="I715" s="9"/>
      <c r="J715" s="4" t="e">
        <f>VLOOKUP(I715,TIPOS_CONTRATOS!$E$4:$F$19,2,FALSE)</f>
        <v>#N/A</v>
      </c>
      <c r="K715" s="9"/>
      <c r="L715" s="13"/>
      <c r="M715" s="9"/>
      <c r="N715" s="9"/>
      <c r="O715" s="10"/>
      <c r="P715" s="10"/>
      <c r="Q715" s="10"/>
      <c r="R715" s="10"/>
      <c r="S715" s="8"/>
      <c r="T715" s="8"/>
      <c r="U715" s="8"/>
      <c r="V715" s="9"/>
      <c r="W715" s="4" t="e">
        <f>VLOOKUP(V715,TIPOS_ANULACION!$D$5:$E$6,2,FALSE)</f>
        <v>#N/A</v>
      </c>
      <c r="X715" s="8"/>
      <c r="Y715" s="9"/>
      <c r="Z715" s="10"/>
      <c r="AA715" s="38">
        <f t="shared" si="23"/>
        <v>0</v>
      </c>
      <c r="AB715" s="9"/>
      <c r="AC715" s="4" t="e">
        <f>VLOOKUP(AB715,'ESTADOS ACTUALES CONTRATO'!$E$4:$F$11,2,FALSE)</f>
        <v>#N/A</v>
      </c>
      <c r="AD715" s="9"/>
      <c r="AE715" s="9"/>
      <c r="AF715" s="9"/>
      <c r="AG715" s="12"/>
    </row>
    <row r="716" spans="1:33" x14ac:dyDescent="0.25">
      <c r="A716" s="26"/>
      <c r="B716" s="3" t="e">
        <f>VLOOKUP(A716,LOCALIDAD!$A$3:$C$22,3,FALSE)</f>
        <v>#N/A</v>
      </c>
      <c r="C716" s="9"/>
      <c r="D716" s="37">
        <f t="shared" si="22"/>
        <v>0</v>
      </c>
      <c r="E716" s="33" t="str">
        <f>IFERROR(VLOOKUP(C716,RUBROS!A:B,2,FALSE),"")</f>
        <v/>
      </c>
      <c r="F716" s="33" t="str">
        <f>IFERROR(VLOOKUP(C716,RUBROS!A:E,5,FALSE),"")</f>
        <v/>
      </c>
      <c r="G716" s="9"/>
      <c r="H716" s="33" t="str">
        <f>IFERROR(VLOOKUP(G716,CONTRATISTAS!E:F,2,FALSE),"")</f>
        <v/>
      </c>
      <c r="I716" s="9"/>
      <c r="J716" s="4" t="e">
        <f>VLOOKUP(I716,TIPOS_CONTRATOS!$E$4:$F$19,2,FALSE)</f>
        <v>#N/A</v>
      </c>
      <c r="K716" s="9"/>
      <c r="L716" s="13"/>
      <c r="M716" s="9"/>
      <c r="N716" s="9"/>
      <c r="O716" s="10"/>
      <c r="P716" s="10"/>
      <c r="Q716" s="10"/>
      <c r="R716" s="10"/>
      <c r="S716" s="8"/>
      <c r="T716" s="8"/>
      <c r="U716" s="8"/>
      <c r="V716" s="9"/>
      <c r="W716" s="4" t="e">
        <f>VLOOKUP(V716,TIPOS_ANULACION!$D$5:$E$6,2,FALSE)</f>
        <v>#N/A</v>
      </c>
      <c r="X716" s="8"/>
      <c r="Y716" s="9"/>
      <c r="Z716" s="10"/>
      <c r="AA716" s="38">
        <f t="shared" si="23"/>
        <v>0</v>
      </c>
      <c r="AB716" s="9"/>
      <c r="AC716" s="4" t="e">
        <f>VLOOKUP(AB716,'ESTADOS ACTUALES CONTRATO'!$E$4:$F$11,2,FALSE)</f>
        <v>#N/A</v>
      </c>
      <c r="AD716" s="9"/>
      <c r="AE716" s="9"/>
      <c r="AF716" s="9"/>
      <c r="AG716" s="12"/>
    </row>
    <row r="717" spans="1:33" x14ac:dyDescent="0.25">
      <c r="A717" s="26"/>
      <c r="B717" s="3" t="e">
        <f>VLOOKUP(A717,LOCALIDAD!$A$3:$C$22,3,FALSE)</f>
        <v>#N/A</v>
      </c>
      <c r="C717" s="9"/>
      <c r="D717" s="37">
        <f t="shared" si="22"/>
        <v>0</v>
      </c>
      <c r="E717" s="33" t="str">
        <f>IFERROR(VLOOKUP(C717,RUBROS!A:B,2,FALSE),"")</f>
        <v/>
      </c>
      <c r="F717" s="33" t="str">
        <f>IFERROR(VLOOKUP(C717,RUBROS!A:E,5,FALSE),"")</f>
        <v/>
      </c>
      <c r="G717" s="9"/>
      <c r="H717" s="33" t="str">
        <f>IFERROR(VLOOKUP(G717,CONTRATISTAS!E:F,2,FALSE),"")</f>
        <v/>
      </c>
      <c r="I717" s="9"/>
      <c r="J717" s="4" t="e">
        <f>VLOOKUP(I717,TIPOS_CONTRATOS!$E$4:$F$19,2,FALSE)</f>
        <v>#N/A</v>
      </c>
      <c r="K717" s="9"/>
      <c r="L717" s="13"/>
      <c r="M717" s="9"/>
      <c r="N717" s="9"/>
      <c r="O717" s="10"/>
      <c r="P717" s="10"/>
      <c r="Q717" s="10"/>
      <c r="R717" s="10"/>
      <c r="S717" s="8"/>
      <c r="T717" s="8"/>
      <c r="U717" s="8"/>
      <c r="V717" s="9"/>
      <c r="W717" s="4" t="e">
        <f>VLOOKUP(V717,TIPOS_ANULACION!$D$5:$E$6,2,FALSE)</f>
        <v>#N/A</v>
      </c>
      <c r="X717" s="8"/>
      <c r="Y717" s="9"/>
      <c r="Z717" s="10"/>
      <c r="AA717" s="38">
        <f t="shared" si="23"/>
        <v>0</v>
      </c>
      <c r="AB717" s="9"/>
      <c r="AC717" s="4" t="e">
        <f>VLOOKUP(AB717,'ESTADOS ACTUALES CONTRATO'!$E$4:$F$11,2,FALSE)</f>
        <v>#N/A</v>
      </c>
      <c r="AD717" s="9"/>
      <c r="AE717" s="9"/>
      <c r="AF717" s="9"/>
      <c r="AG717" s="12"/>
    </row>
    <row r="718" spans="1:33" x14ac:dyDescent="0.25">
      <c r="A718" s="26"/>
      <c r="B718" s="3" t="e">
        <f>VLOOKUP(A718,LOCALIDAD!$A$3:$C$22,3,FALSE)</f>
        <v>#N/A</v>
      </c>
      <c r="C718" s="9"/>
      <c r="D718" s="37">
        <f t="shared" si="22"/>
        <v>0</v>
      </c>
      <c r="E718" s="33" t="str">
        <f>IFERROR(VLOOKUP(C718,RUBROS!A:B,2,FALSE),"")</f>
        <v/>
      </c>
      <c r="F718" s="33" t="str">
        <f>IFERROR(VLOOKUP(C718,RUBROS!A:E,5,FALSE),"")</f>
        <v/>
      </c>
      <c r="G718" s="9"/>
      <c r="H718" s="33" t="str">
        <f>IFERROR(VLOOKUP(G718,CONTRATISTAS!E:F,2,FALSE),"")</f>
        <v/>
      </c>
      <c r="I718" s="9"/>
      <c r="J718" s="4" t="e">
        <f>VLOOKUP(I718,TIPOS_CONTRATOS!$E$4:$F$19,2,FALSE)</f>
        <v>#N/A</v>
      </c>
      <c r="K718" s="9"/>
      <c r="L718" s="13"/>
      <c r="M718" s="9"/>
      <c r="N718" s="9"/>
      <c r="O718" s="10"/>
      <c r="P718" s="10"/>
      <c r="Q718" s="10"/>
      <c r="R718" s="10"/>
      <c r="S718" s="8"/>
      <c r="T718" s="8"/>
      <c r="U718" s="8"/>
      <c r="V718" s="9"/>
      <c r="W718" s="4" t="e">
        <f>VLOOKUP(V718,TIPOS_ANULACION!$D$5:$E$6,2,FALSE)</f>
        <v>#N/A</v>
      </c>
      <c r="X718" s="8"/>
      <c r="Y718" s="9"/>
      <c r="Z718" s="10"/>
      <c r="AA718" s="38">
        <f t="shared" si="23"/>
        <v>0</v>
      </c>
      <c r="AB718" s="9"/>
      <c r="AC718" s="4" t="e">
        <f>VLOOKUP(AB718,'ESTADOS ACTUALES CONTRATO'!$E$4:$F$11,2,FALSE)</f>
        <v>#N/A</v>
      </c>
      <c r="AD718" s="9"/>
      <c r="AE718" s="9"/>
      <c r="AF718" s="9"/>
      <c r="AG718" s="12"/>
    </row>
    <row r="719" spans="1:33" x14ac:dyDescent="0.25">
      <c r="A719" s="26"/>
      <c r="B719" s="3" t="e">
        <f>VLOOKUP(A719,LOCALIDAD!$A$3:$C$22,3,FALSE)</f>
        <v>#N/A</v>
      </c>
      <c r="C719" s="9"/>
      <c r="D719" s="37">
        <f t="shared" si="22"/>
        <v>0</v>
      </c>
      <c r="E719" s="33" t="str">
        <f>IFERROR(VLOOKUP(C719,RUBROS!A:B,2,FALSE),"")</f>
        <v/>
      </c>
      <c r="F719" s="33" t="str">
        <f>IFERROR(VLOOKUP(C719,RUBROS!A:E,5,FALSE),"")</f>
        <v/>
      </c>
      <c r="G719" s="9"/>
      <c r="H719" s="33" t="str">
        <f>IFERROR(VLOOKUP(G719,CONTRATISTAS!E:F,2,FALSE),"")</f>
        <v/>
      </c>
      <c r="I719" s="9"/>
      <c r="J719" s="4" t="e">
        <f>VLOOKUP(I719,TIPOS_CONTRATOS!$E$4:$F$19,2,FALSE)</f>
        <v>#N/A</v>
      </c>
      <c r="K719" s="9"/>
      <c r="L719" s="13"/>
      <c r="M719" s="9"/>
      <c r="N719" s="9"/>
      <c r="O719" s="10"/>
      <c r="P719" s="10"/>
      <c r="Q719" s="10"/>
      <c r="R719" s="10"/>
      <c r="S719" s="8"/>
      <c r="T719" s="8"/>
      <c r="U719" s="8"/>
      <c r="V719" s="9"/>
      <c r="W719" s="4" t="e">
        <f>VLOOKUP(V719,TIPOS_ANULACION!$D$5:$E$6,2,FALSE)</f>
        <v>#N/A</v>
      </c>
      <c r="X719" s="8"/>
      <c r="Y719" s="9"/>
      <c r="Z719" s="10"/>
      <c r="AA719" s="38">
        <f t="shared" si="23"/>
        <v>0</v>
      </c>
      <c r="AB719" s="9"/>
      <c r="AC719" s="4" t="e">
        <f>VLOOKUP(AB719,'ESTADOS ACTUALES CONTRATO'!$E$4:$F$11,2,FALSE)</f>
        <v>#N/A</v>
      </c>
      <c r="AD719" s="9"/>
      <c r="AE719" s="9"/>
      <c r="AF719" s="9"/>
      <c r="AG719" s="12"/>
    </row>
    <row r="720" spans="1:33" x14ac:dyDescent="0.25">
      <c r="A720" s="26"/>
      <c r="B720" s="3" t="e">
        <f>VLOOKUP(A720,LOCALIDAD!$A$3:$C$22,3,FALSE)</f>
        <v>#N/A</v>
      </c>
      <c r="C720" s="9"/>
      <c r="D720" s="37">
        <f t="shared" si="22"/>
        <v>0</v>
      </c>
      <c r="E720" s="33" t="str">
        <f>IFERROR(VLOOKUP(C720,RUBROS!A:B,2,FALSE),"")</f>
        <v/>
      </c>
      <c r="F720" s="33" t="str">
        <f>IFERROR(VLOOKUP(C720,RUBROS!A:E,5,FALSE),"")</f>
        <v/>
      </c>
      <c r="G720" s="9"/>
      <c r="H720" s="33" t="str">
        <f>IFERROR(VLOOKUP(G720,CONTRATISTAS!E:F,2,FALSE),"")</f>
        <v/>
      </c>
      <c r="I720" s="9"/>
      <c r="J720" s="4" t="e">
        <f>VLOOKUP(I720,TIPOS_CONTRATOS!$E$4:$F$19,2,FALSE)</f>
        <v>#N/A</v>
      </c>
      <c r="K720" s="9"/>
      <c r="L720" s="13"/>
      <c r="M720" s="9"/>
      <c r="N720" s="9"/>
      <c r="O720" s="10"/>
      <c r="P720" s="10"/>
      <c r="Q720" s="10"/>
      <c r="R720" s="10"/>
      <c r="S720" s="8"/>
      <c r="T720" s="8"/>
      <c r="U720" s="8"/>
      <c r="V720" s="9"/>
      <c r="W720" s="4" t="e">
        <f>VLOOKUP(V720,TIPOS_ANULACION!$D$5:$E$6,2,FALSE)</f>
        <v>#N/A</v>
      </c>
      <c r="X720" s="8"/>
      <c r="Y720" s="9"/>
      <c r="Z720" s="10"/>
      <c r="AA720" s="38">
        <f t="shared" si="23"/>
        <v>0</v>
      </c>
      <c r="AB720" s="9"/>
      <c r="AC720" s="4" t="e">
        <f>VLOOKUP(AB720,'ESTADOS ACTUALES CONTRATO'!$E$4:$F$11,2,FALSE)</f>
        <v>#N/A</v>
      </c>
      <c r="AD720" s="9"/>
      <c r="AE720" s="9"/>
      <c r="AF720" s="9"/>
      <c r="AG720" s="12"/>
    </row>
    <row r="721" spans="1:33" x14ac:dyDescent="0.25">
      <c r="A721" s="26"/>
      <c r="B721" s="3" t="e">
        <f>VLOOKUP(A721,LOCALIDAD!$A$3:$C$22,3,FALSE)</f>
        <v>#N/A</v>
      </c>
      <c r="C721" s="9"/>
      <c r="D721" s="37">
        <f t="shared" si="22"/>
        <v>0</v>
      </c>
      <c r="E721" s="33" t="str">
        <f>IFERROR(VLOOKUP(C721,RUBROS!A:B,2,FALSE),"")</f>
        <v/>
      </c>
      <c r="F721" s="33" t="str">
        <f>IFERROR(VLOOKUP(C721,RUBROS!A:E,5,FALSE),"")</f>
        <v/>
      </c>
      <c r="G721" s="9"/>
      <c r="H721" s="33" t="str">
        <f>IFERROR(VLOOKUP(G721,CONTRATISTAS!E:F,2,FALSE),"")</f>
        <v/>
      </c>
      <c r="I721" s="9"/>
      <c r="J721" s="4" t="e">
        <f>VLOOKUP(I721,TIPOS_CONTRATOS!$E$4:$F$19,2,FALSE)</f>
        <v>#N/A</v>
      </c>
      <c r="K721" s="9"/>
      <c r="L721" s="13"/>
      <c r="M721" s="9"/>
      <c r="N721" s="9"/>
      <c r="O721" s="10"/>
      <c r="P721" s="10"/>
      <c r="Q721" s="10"/>
      <c r="R721" s="10"/>
      <c r="S721" s="8"/>
      <c r="T721" s="8"/>
      <c r="U721" s="8"/>
      <c r="V721" s="9"/>
      <c r="W721" s="4" t="e">
        <f>VLOOKUP(V721,TIPOS_ANULACION!$D$5:$E$6,2,FALSE)</f>
        <v>#N/A</v>
      </c>
      <c r="X721" s="8"/>
      <c r="Y721" s="9"/>
      <c r="Z721" s="10"/>
      <c r="AA721" s="38">
        <f t="shared" si="23"/>
        <v>0</v>
      </c>
      <c r="AB721" s="9"/>
      <c r="AC721" s="4" t="e">
        <f>VLOOKUP(AB721,'ESTADOS ACTUALES CONTRATO'!$E$4:$F$11,2,FALSE)</f>
        <v>#N/A</v>
      </c>
      <c r="AD721" s="9"/>
      <c r="AE721" s="9"/>
      <c r="AF721" s="9"/>
      <c r="AG721" s="12"/>
    </row>
    <row r="722" spans="1:33" x14ac:dyDescent="0.25">
      <c r="A722" s="26"/>
      <c r="B722" s="3" t="e">
        <f>VLOOKUP(A722,LOCALIDAD!$A$3:$C$22,3,FALSE)</f>
        <v>#N/A</v>
      </c>
      <c r="C722" s="9"/>
      <c r="D722" s="37">
        <f t="shared" si="22"/>
        <v>0</v>
      </c>
      <c r="E722" s="33" t="str">
        <f>IFERROR(VLOOKUP(C722,RUBROS!A:B,2,FALSE),"")</f>
        <v/>
      </c>
      <c r="F722" s="33" t="str">
        <f>IFERROR(VLOOKUP(C722,RUBROS!A:E,5,FALSE),"")</f>
        <v/>
      </c>
      <c r="G722" s="9"/>
      <c r="H722" s="33" t="str">
        <f>IFERROR(VLOOKUP(G722,CONTRATISTAS!E:F,2,FALSE),"")</f>
        <v/>
      </c>
      <c r="I722" s="9"/>
      <c r="J722" s="4" t="e">
        <f>VLOOKUP(I722,TIPOS_CONTRATOS!$E$4:$F$19,2,FALSE)</f>
        <v>#N/A</v>
      </c>
      <c r="K722" s="9"/>
      <c r="L722" s="13"/>
      <c r="M722" s="9"/>
      <c r="N722" s="9"/>
      <c r="O722" s="10"/>
      <c r="P722" s="10"/>
      <c r="Q722" s="10"/>
      <c r="R722" s="10"/>
      <c r="S722" s="8"/>
      <c r="T722" s="8"/>
      <c r="U722" s="8"/>
      <c r="V722" s="9"/>
      <c r="W722" s="4" t="e">
        <f>VLOOKUP(V722,TIPOS_ANULACION!$D$5:$E$6,2,FALSE)</f>
        <v>#N/A</v>
      </c>
      <c r="X722" s="8"/>
      <c r="Y722" s="9"/>
      <c r="Z722" s="10"/>
      <c r="AA722" s="38">
        <f t="shared" si="23"/>
        <v>0</v>
      </c>
      <c r="AB722" s="9"/>
      <c r="AC722" s="4" t="e">
        <f>VLOOKUP(AB722,'ESTADOS ACTUALES CONTRATO'!$E$4:$F$11,2,FALSE)</f>
        <v>#N/A</v>
      </c>
      <c r="AD722" s="9"/>
      <c r="AE722" s="9"/>
      <c r="AF722" s="9"/>
      <c r="AG722" s="12"/>
    </row>
    <row r="723" spans="1:33" x14ac:dyDescent="0.25">
      <c r="A723" s="26"/>
      <c r="B723" s="3" t="e">
        <f>VLOOKUP(A723,LOCALIDAD!$A$3:$C$22,3,FALSE)</f>
        <v>#N/A</v>
      </c>
      <c r="C723" s="9"/>
      <c r="D723" s="37">
        <f t="shared" si="22"/>
        <v>0</v>
      </c>
      <c r="E723" s="33" t="str">
        <f>IFERROR(VLOOKUP(C723,RUBROS!A:B,2,FALSE),"")</f>
        <v/>
      </c>
      <c r="F723" s="33" t="str">
        <f>IFERROR(VLOOKUP(C723,RUBROS!A:E,5,FALSE),"")</f>
        <v/>
      </c>
      <c r="G723" s="9"/>
      <c r="H723" s="33" t="str">
        <f>IFERROR(VLOOKUP(G723,CONTRATISTAS!E:F,2,FALSE),"")</f>
        <v/>
      </c>
      <c r="I723" s="9"/>
      <c r="J723" s="4" t="e">
        <f>VLOOKUP(I723,TIPOS_CONTRATOS!$E$4:$F$19,2,FALSE)</f>
        <v>#N/A</v>
      </c>
      <c r="K723" s="9"/>
      <c r="L723" s="13"/>
      <c r="M723" s="9"/>
      <c r="N723" s="9"/>
      <c r="O723" s="10"/>
      <c r="P723" s="10"/>
      <c r="Q723" s="10"/>
      <c r="R723" s="10"/>
      <c r="S723" s="8"/>
      <c r="T723" s="8"/>
      <c r="U723" s="8"/>
      <c r="V723" s="9"/>
      <c r="W723" s="4" t="e">
        <f>VLOOKUP(V723,TIPOS_ANULACION!$D$5:$E$6,2,FALSE)</f>
        <v>#N/A</v>
      </c>
      <c r="X723" s="8"/>
      <c r="Y723" s="9"/>
      <c r="Z723" s="10"/>
      <c r="AA723" s="38">
        <f t="shared" si="23"/>
        <v>0</v>
      </c>
      <c r="AB723" s="9"/>
      <c r="AC723" s="4" t="e">
        <f>VLOOKUP(AB723,'ESTADOS ACTUALES CONTRATO'!$E$4:$F$11,2,FALSE)</f>
        <v>#N/A</v>
      </c>
      <c r="AD723" s="9"/>
      <c r="AE723" s="9"/>
      <c r="AF723" s="9"/>
      <c r="AG723" s="12"/>
    </row>
    <row r="724" spans="1:33" x14ac:dyDescent="0.25">
      <c r="A724" s="26"/>
      <c r="B724" s="3" t="e">
        <f>VLOOKUP(A724,LOCALIDAD!$A$3:$C$22,3,FALSE)</f>
        <v>#N/A</v>
      </c>
      <c r="C724" s="9"/>
      <c r="D724" s="37">
        <f t="shared" si="22"/>
        <v>0</v>
      </c>
      <c r="E724" s="33" t="str">
        <f>IFERROR(VLOOKUP(C724,RUBROS!A:B,2,FALSE),"")</f>
        <v/>
      </c>
      <c r="F724" s="33" t="str">
        <f>IFERROR(VLOOKUP(C724,RUBROS!A:E,5,FALSE),"")</f>
        <v/>
      </c>
      <c r="G724" s="9"/>
      <c r="H724" s="33" t="str">
        <f>IFERROR(VLOOKUP(G724,CONTRATISTAS!E:F,2,FALSE),"")</f>
        <v/>
      </c>
      <c r="I724" s="9"/>
      <c r="J724" s="4" t="e">
        <f>VLOOKUP(I724,TIPOS_CONTRATOS!$E$4:$F$19,2,FALSE)</f>
        <v>#N/A</v>
      </c>
      <c r="K724" s="9"/>
      <c r="L724" s="13"/>
      <c r="M724" s="9"/>
      <c r="N724" s="9"/>
      <c r="O724" s="10"/>
      <c r="P724" s="10"/>
      <c r="Q724" s="10"/>
      <c r="R724" s="10"/>
      <c r="S724" s="8"/>
      <c r="T724" s="8"/>
      <c r="U724" s="8"/>
      <c r="V724" s="9"/>
      <c r="W724" s="4" t="e">
        <f>VLOOKUP(V724,TIPOS_ANULACION!$D$5:$E$6,2,FALSE)</f>
        <v>#N/A</v>
      </c>
      <c r="X724" s="8"/>
      <c r="Y724" s="9"/>
      <c r="Z724" s="10"/>
      <c r="AA724" s="38">
        <f t="shared" si="23"/>
        <v>0</v>
      </c>
      <c r="AB724" s="9"/>
      <c r="AC724" s="4" t="e">
        <f>VLOOKUP(AB724,'ESTADOS ACTUALES CONTRATO'!$E$4:$F$11,2,FALSE)</f>
        <v>#N/A</v>
      </c>
      <c r="AD724" s="9"/>
      <c r="AE724" s="9"/>
      <c r="AF724" s="9"/>
      <c r="AG724" s="12"/>
    </row>
    <row r="725" spans="1:33" x14ac:dyDescent="0.25">
      <c r="A725" s="26"/>
      <c r="B725" s="3" t="e">
        <f>VLOOKUP(A725,LOCALIDAD!$A$3:$C$22,3,FALSE)</f>
        <v>#N/A</v>
      </c>
      <c r="C725" s="9"/>
      <c r="D725" s="37">
        <f t="shared" si="22"/>
        <v>0</v>
      </c>
      <c r="E725" s="33" t="str">
        <f>IFERROR(VLOOKUP(C725,RUBROS!A:B,2,FALSE),"")</f>
        <v/>
      </c>
      <c r="F725" s="33" t="str">
        <f>IFERROR(VLOOKUP(C725,RUBROS!A:E,5,FALSE),"")</f>
        <v/>
      </c>
      <c r="G725" s="9"/>
      <c r="H725" s="33" t="str">
        <f>IFERROR(VLOOKUP(G725,CONTRATISTAS!E:F,2,FALSE),"")</f>
        <v/>
      </c>
      <c r="I725" s="9"/>
      <c r="J725" s="4" t="e">
        <f>VLOOKUP(I725,TIPOS_CONTRATOS!$E$4:$F$19,2,FALSE)</f>
        <v>#N/A</v>
      </c>
      <c r="K725" s="9"/>
      <c r="L725" s="13"/>
      <c r="M725" s="9"/>
      <c r="N725" s="9"/>
      <c r="O725" s="10"/>
      <c r="P725" s="10"/>
      <c r="Q725" s="10"/>
      <c r="R725" s="10"/>
      <c r="S725" s="8"/>
      <c r="T725" s="8"/>
      <c r="U725" s="8"/>
      <c r="V725" s="9"/>
      <c r="W725" s="4" t="e">
        <f>VLOOKUP(V725,TIPOS_ANULACION!$D$5:$E$6,2,FALSE)</f>
        <v>#N/A</v>
      </c>
      <c r="X725" s="8"/>
      <c r="Y725" s="9"/>
      <c r="Z725" s="10"/>
      <c r="AA725" s="38">
        <f t="shared" si="23"/>
        <v>0</v>
      </c>
      <c r="AB725" s="9"/>
      <c r="AC725" s="4" t="e">
        <f>VLOOKUP(AB725,'ESTADOS ACTUALES CONTRATO'!$E$4:$F$11,2,FALSE)</f>
        <v>#N/A</v>
      </c>
      <c r="AD725" s="9"/>
      <c r="AE725" s="9"/>
      <c r="AF725" s="9"/>
      <c r="AG725" s="12"/>
    </row>
    <row r="726" spans="1:33" x14ac:dyDescent="0.25">
      <c r="A726" s="26"/>
      <c r="B726" s="3" t="e">
        <f>VLOOKUP(A726,LOCALIDAD!$A$3:$C$22,3,FALSE)</f>
        <v>#N/A</v>
      </c>
      <c r="C726" s="9"/>
      <c r="D726" s="37">
        <f t="shared" si="22"/>
        <v>0</v>
      </c>
      <c r="E726" s="33" t="str">
        <f>IFERROR(VLOOKUP(C726,RUBROS!A:B,2,FALSE),"")</f>
        <v/>
      </c>
      <c r="F726" s="33" t="str">
        <f>IFERROR(VLOOKUP(C726,RUBROS!A:E,5,FALSE),"")</f>
        <v/>
      </c>
      <c r="G726" s="9"/>
      <c r="H726" s="33" t="str">
        <f>IFERROR(VLOOKUP(G726,CONTRATISTAS!E:F,2,FALSE),"")</f>
        <v/>
      </c>
      <c r="I726" s="9"/>
      <c r="J726" s="4" t="e">
        <f>VLOOKUP(I726,TIPOS_CONTRATOS!$E$4:$F$19,2,FALSE)</f>
        <v>#N/A</v>
      </c>
      <c r="K726" s="9"/>
      <c r="L726" s="13"/>
      <c r="M726" s="9"/>
      <c r="N726" s="9"/>
      <c r="O726" s="10"/>
      <c r="P726" s="10"/>
      <c r="Q726" s="10"/>
      <c r="R726" s="10"/>
      <c r="S726" s="8"/>
      <c r="T726" s="8"/>
      <c r="U726" s="8"/>
      <c r="V726" s="9"/>
      <c r="W726" s="4" t="e">
        <f>VLOOKUP(V726,TIPOS_ANULACION!$D$5:$E$6,2,FALSE)</f>
        <v>#N/A</v>
      </c>
      <c r="X726" s="8"/>
      <c r="Y726" s="9"/>
      <c r="Z726" s="10"/>
      <c r="AA726" s="38">
        <f t="shared" si="23"/>
        <v>0</v>
      </c>
      <c r="AB726" s="9"/>
      <c r="AC726" s="4" t="e">
        <f>VLOOKUP(AB726,'ESTADOS ACTUALES CONTRATO'!$E$4:$F$11,2,FALSE)</f>
        <v>#N/A</v>
      </c>
      <c r="AD726" s="9"/>
      <c r="AE726" s="9"/>
      <c r="AF726" s="9"/>
      <c r="AG726" s="12"/>
    </row>
    <row r="727" spans="1:33" x14ac:dyDescent="0.25">
      <c r="A727" s="26"/>
      <c r="B727" s="3" t="e">
        <f>VLOOKUP(A727,LOCALIDAD!$A$3:$C$22,3,FALSE)</f>
        <v>#N/A</v>
      </c>
      <c r="C727" s="9"/>
      <c r="D727" s="37">
        <f t="shared" si="22"/>
        <v>0</v>
      </c>
      <c r="E727" s="33" t="str">
        <f>IFERROR(VLOOKUP(C727,RUBROS!A:B,2,FALSE),"")</f>
        <v/>
      </c>
      <c r="F727" s="33" t="str">
        <f>IFERROR(VLOOKUP(C727,RUBROS!A:E,5,FALSE),"")</f>
        <v/>
      </c>
      <c r="G727" s="9"/>
      <c r="H727" s="33" t="str">
        <f>IFERROR(VLOOKUP(G727,CONTRATISTAS!E:F,2,FALSE),"")</f>
        <v/>
      </c>
      <c r="I727" s="9"/>
      <c r="J727" s="4" t="e">
        <f>VLOOKUP(I727,TIPOS_CONTRATOS!$E$4:$F$19,2,FALSE)</f>
        <v>#N/A</v>
      </c>
      <c r="K727" s="9"/>
      <c r="L727" s="13"/>
      <c r="M727" s="9"/>
      <c r="N727" s="9"/>
      <c r="O727" s="10"/>
      <c r="P727" s="10"/>
      <c r="Q727" s="10"/>
      <c r="R727" s="10"/>
      <c r="S727" s="8"/>
      <c r="T727" s="8"/>
      <c r="U727" s="8"/>
      <c r="V727" s="9"/>
      <c r="W727" s="4" t="e">
        <f>VLOOKUP(V727,TIPOS_ANULACION!$D$5:$E$6,2,FALSE)</f>
        <v>#N/A</v>
      </c>
      <c r="X727" s="8"/>
      <c r="Y727" s="9"/>
      <c r="Z727" s="10"/>
      <c r="AA727" s="38">
        <f t="shared" si="23"/>
        <v>0</v>
      </c>
      <c r="AB727" s="9"/>
      <c r="AC727" s="4" t="e">
        <f>VLOOKUP(AB727,'ESTADOS ACTUALES CONTRATO'!$E$4:$F$11,2,FALSE)</f>
        <v>#N/A</v>
      </c>
      <c r="AD727" s="9"/>
      <c r="AE727" s="9"/>
      <c r="AF727" s="9"/>
      <c r="AG727" s="12"/>
    </row>
    <row r="728" spans="1:33" x14ac:dyDescent="0.25">
      <c r="A728" s="26"/>
      <c r="B728" s="3" t="e">
        <f>VLOOKUP(A728,LOCALIDAD!$A$3:$C$22,3,FALSE)</f>
        <v>#N/A</v>
      </c>
      <c r="C728" s="9"/>
      <c r="D728" s="37">
        <f t="shared" si="22"/>
        <v>0</v>
      </c>
      <c r="E728" s="33" t="str">
        <f>IFERROR(VLOOKUP(C728,RUBROS!A:B,2,FALSE),"")</f>
        <v/>
      </c>
      <c r="F728" s="33" t="str">
        <f>IFERROR(VLOOKUP(C728,RUBROS!A:E,5,FALSE),"")</f>
        <v/>
      </c>
      <c r="G728" s="9"/>
      <c r="H728" s="33" t="str">
        <f>IFERROR(VLOOKUP(G728,CONTRATISTAS!E:F,2,FALSE),"")</f>
        <v/>
      </c>
      <c r="I728" s="9"/>
      <c r="J728" s="4" t="e">
        <f>VLOOKUP(I728,TIPOS_CONTRATOS!$E$4:$F$19,2,FALSE)</f>
        <v>#N/A</v>
      </c>
      <c r="K728" s="9"/>
      <c r="L728" s="13"/>
      <c r="M728" s="9"/>
      <c r="N728" s="9"/>
      <c r="O728" s="10"/>
      <c r="P728" s="10"/>
      <c r="Q728" s="10"/>
      <c r="R728" s="10"/>
      <c r="S728" s="8"/>
      <c r="T728" s="8"/>
      <c r="U728" s="8"/>
      <c r="V728" s="9"/>
      <c r="W728" s="4" t="e">
        <f>VLOOKUP(V728,TIPOS_ANULACION!$D$5:$E$6,2,FALSE)</f>
        <v>#N/A</v>
      </c>
      <c r="X728" s="8"/>
      <c r="Y728" s="9"/>
      <c r="Z728" s="10"/>
      <c r="AA728" s="38">
        <f t="shared" si="23"/>
        <v>0</v>
      </c>
      <c r="AB728" s="9"/>
      <c r="AC728" s="4" t="e">
        <f>VLOOKUP(AB728,'ESTADOS ACTUALES CONTRATO'!$E$4:$F$11,2,FALSE)</f>
        <v>#N/A</v>
      </c>
      <c r="AD728" s="9"/>
      <c r="AE728" s="9"/>
      <c r="AF728" s="9"/>
      <c r="AG728" s="12"/>
    </row>
    <row r="729" spans="1:33" x14ac:dyDescent="0.25">
      <c r="A729" s="26"/>
      <c r="B729" s="3" t="e">
        <f>VLOOKUP(A729,LOCALIDAD!$A$3:$C$22,3,FALSE)</f>
        <v>#N/A</v>
      </c>
      <c r="C729" s="9"/>
      <c r="D729" s="37">
        <f t="shared" si="22"/>
        <v>0</v>
      </c>
      <c r="E729" s="33" t="str">
        <f>IFERROR(VLOOKUP(C729,RUBROS!A:B,2,FALSE),"")</f>
        <v/>
      </c>
      <c r="F729" s="33" t="str">
        <f>IFERROR(VLOOKUP(C729,RUBROS!A:E,5,FALSE),"")</f>
        <v/>
      </c>
      <c r="G729" s="9"/>
      <c r="H729" s="33" t="str">
        <f>IFERROR(VLOOKUP(G729,CONTRATISTAS!E:F,2,FALSE),"")</f>
        <v/>
      </c>
      <c r="I729" s="9"/>
      <c r="J729" s="4" t="e">
        <f>VLOOKUP(I729,TIPOS_CONTRATOS!$E$4:$F$19,2,FALSE)</f>
        <v>#N/A</v>
      </c>
      <c r="K729" s="9"/>
      <c r="L729" s="13"/>
      <c r="M729" s="9"/>
      <c r="N729" s="9"/>
      <c r="O729" s="10"/>
      <c r="P729" s="10"/>
      <c r="Q729" s="10"/>
      <c r="R729" s="10"/>
      <c r="S729" s="8"/>
      <c r="T729" s="8"/>
      <c r="U729" s="8"/>
      <c r="V729" s="9"/>
      <c r="W729" s="4" t="e">
        <f>VLOOKUP(V729,TIPOS_ANULACION!$D$5:$E$6,2,FALSE)</f>
        <v>#N/A</v>
      </c>
      <c r="X729" s="8"/>
      <c r="Y729" s="9"/>
      <c r="Z729" s="10"/>
      <c r="AA729" s="38">
        <f t="shared" si="23"/>
        <v>0</v>
      </c>
      <c r="AB729" s="9"/>
      <c r="AC729" s="4" t="e">
        <f>VLOOKUP(AB729,'ESTADOS ACTUALES CONTRATO'!$E$4:$F$11,2,FALSE)</f>
        <v>#N/A</v>
      </c>
      <c r="AD729" s="9"/>
      <c r="AE729" s="9"/>
      <c r="AF729" s="9"/>
      <c r="AG729" s="12"/>
    </row>
    <row r="730" spans="1:33" x14ac:dyDescent="0.25">
      <c r="A730" s="26"/>
      <c r="B730" s="3" t="e">
        <f>VLOOKUP(A730,LOCALIDAD!$A$3:$C$22,3,FALSE)</f>
        <v>#N/A</v>
      </c>
      <c r="C730" s="9"/>
      <c r="D730" s="37">
        <f t="shared" si="22"/>
        <v>0</v>
      </c>
      <c r="E730" s="33" t="str">
        <f>IFERROR(VLOOKUP(C730,RUBROS!A:B,2,FALSE),"")</f>
        <v/>
      </c>
      <c r="F730" s="33" t="str">
        <f>IFERROR(VLOOKUP(C730,RUBROS!A:E,5,FALSE),"")</f>
        <v/>
      </c>
      <c r="G730" s="9"/>
      <c r="H730" s="33" t="str">
        <f>IFERROR(VLOOKUP(G730,CONTRATISTAS!E:F,2,FALSE),"")</f>
        <v/>
      </c>
      <c r="I730" s="9"/>
      <c r="J730" s="4" t="e">
        <f>VLOOKUP(I730,TIPOS_CONTRATOS!$E$4:$F$19,2,FALSE)</f>
        <v>#N/A</v>
      </c>
      <c r="K730" s="9"/>
      <c r="L730" s="13"/>
      <c r="M730" s="9"/>
      <c r="N730" s="9"/>
      <c r="O730" s="10"/>
      <c r="P730" s="10"/>
      <c r="Q730" s="10"/>
      <c r="R730" s="10"/>
      <c r="S730" s="8"/>
      <c r="T730" s="8"/>
      <c r="U730" s="8"/>
      <c r="V730" s="9"/>
      <c r="W730" s="4" t="e">
        <f>VLOOKUP(V730,TIPOS_ANULACION!$D$5:$E$6,2,FALSE)</f>
        <v>#N/A</v>
      </c>
      <c r="X730" s="8"/>
      <c r="Y730" s="9"/>
      <c r="Z730" s="10"/>
      <c r="AA730" s="38">
        <f t="shared" si="23"/>
        <v>0</v>
      </c>
      <c r="AB730" s="9"/>
      <c r="AC730" s="4" t="e">
        <f>VLOOKUP(AB730,'ESTADOS ACTUALES CONTRATO'!$E$4:$F$11,2,FALSE)</f>
        <v>#N/A</v>
      </c>
      <c r="AD730" s="9"/>
      <c r="AE730" s="9"/>
      <c r="AF730" s="9"/>
      <c r="AG730" s="12"/>
    </row>
    <row r="731" spans="1:33" x14ac:dyDescent="0.25">
      <c r="A731" s="26"/>
      <c r="B731" s="3" t="e">
        <f>VLOOKUP(A731,LOCALIDAD!$A$3:$C$22,3,FALSE)</f>
        <v>#N/A</v>
      </c>
      <c r="C731" s="9"/>
      <c r="D731" s="37">
        <f t="shared" si="22"/>
        <v>0</v>
      </c>
      <c r="E731" s="33" t="str">
        <f>IFERROR(VLOOKUP(C731,RUBROS!A:B,2,FALSE),"")</f>
        <v/>
      </c>
      <c r="F731" s="33" t="str">
        <f>IFERROR(VLOOKUP(C731,RUBROS!A:E,5,FALSE),"")</f>
        <v/>
      </c>
      <c r="G731" s="9"/>
      <c r="H731" s="33" t="str">
        <f>IFERROR(VLOOKUP(G731,CONTRATISTAS!E:F,2,FALSE),"")</f>
        <v/>
      </c>
      <c r="I731" s="9"/>
      <c r="J731" s="4" t="e">
        <f>VLOOKUP(I731,TIPOS_CONTRATOS!$E$4:$F$19,2,FALSE)</f>
        <v>#N/A</v>
      </c>
      <c r="K731" s="9"/>
      <c r="L731" s="13"/>
      <c r="M731" s="9"/>
      <c r="N731" s="9"/>
      <c r="O731" s="10"/>
      <c r="P731" s="10"/>
      <c r="Q731" s="10"/>
      <c r="R731" s="10"/>
      <c r="S731" s="8"/>
      <c r="T731" s="8"/>
      <c r="U731" s="8"/>
      <c r="V731" s="9"/>
      <c r="W731" s="4" t="e">
        <f>VLOOKUP(V731,TIPOS_ANULACION!$D$5:$E$6,2,FALSE)</f>
        <v>#N/A</v>
      </c>
      <c r="X731" s="8"/>
      <c r="Y731" s="9"/>
      <c r="Z731" s="10"/>
      <c r="AA731" s="38">
        <f t="shared" si="23"/>
        <v>0</v>
      </c>
      <c r="AB731" s="9"/>
      <c r="AC731" s="4" t="e">
        <f>VLOOKUP(AB731,'ESTADOS ACTUALES CONTRATO'!$E$4:$F$11,2,FALSE)</f>
        <v>#N/A</v>
      </c>
      <c r="AD731" s="9"/>
      <c r="AE731" s="9"/>
      <c r="AF731" s="9"/>
      <c r="AG731" s="12"/>
    </row>
    <row r="732" spans="1:33" x14ac:dyDescent="0.25">
      <c r="A732" s="26"/>
      <c r="B732" s="3" t="e">
        <f>VLOOKUP(A732,LOCALIDAD!$A$3:$C$22,3,FALSE)</f>
        <v>#N/A</v>
      </c>
      <c r="C732" s="9"/>
      <c r="D732" s="37">
        <f t="shared" si="22"/>
        <v>0</v>
      </c>
      <c r="E732" s="33" t="str">
        <f>IFERROR(VLOOKUP(C732,RUBROS!A:B,2,FALSE),"")</f>
        <v/>
      </c>
      <c r="F732" s="33" t="str">
        <f>IFERROR(VLOOKUP(C732,RUBROS!A:E,5,FALSE),"")</f>
        <v/>
      </c>
      <c r="G732" s="9"/>
      <c r="H732" s="33" t="str">
        <f>IFERROR(VLOOKUP(G732,CONTRATISTAS!E:F,2,FALSE),"")</f>
        <v/>
      </c>
      <c r="I732" s="9"/>
      <c r="J732" s="4" t="e">
        <f>VLOOKUP(I732,TIPOS_CONTRATOS!$E$4:$F$19,2,FALSE)</f>
        <v>#N/A</v>
      </c>
      <c r="K732" s="9"/>
      <c r="L732" s="13"/>
      <c r="M732" s="9"/>
      <c r="N732" s="9"/>
      <c r="O732" s="10"/>
      <c r="P732" s="10"/>
      <c r="Q732" s="10"/>
      <c r="R732" s="10"/>
      <c r="S732" s="8"/>
      <c r="T732" s="8"/>
      <c r="U732" s="8"/>
      <c r="V732" s="9"/>
      <c r="W732" s="4" t="e">
        <f>VLOOKUP(V732,TIPOS_ANULACION!$D$5:$E$6,2,FALSE)</f>
        <v>#N/A</v>
      </c>
      <c r="X732" s="8"/>
      <c r="Y732" s="9"/>
      <c r="Z732" s="10"/>
      <c r="AA732" s="38">
        <f t="shared" si="23"/>
        <v>0</v>
      </c>
      <c r="AB732" s="9"/>
      <c r="AC732" s="4" t="e">
        <f>VLOOKUP(AB732,'ESTADOS ACTUALES CONTRATO'!$E$4:$F$11,2,FALSE)</f>
        <v>#N/A</v>
      </c>
      <c r="AD732" s="9"/>
      <c r="AE732" s="9"/>
      <c r="AF732" s="9"/>
      <c r="AG732" s="12"/>
    </row>
    <row r="733" spans="1:33" x14ac:dyDescent="0.25">
      <c r="A733" s="26"/>
      <c r="B733" s="3" t="e">
        <f>VLOOKUP(A733,LOCALIDAD!$A$3:$C$22,3,FALSE)</f>
        <v>#N/A</v>
      </c>
      <c r="C733" s="9"/>
      <c r="D733" s="37">
        <f t="shared" si="22"/>
        <v>0</v>
      </c>
      <c r="E733" s="33" t="str">
        <f>IFERROR(VLOOKUP(C733,RUBROS!A:B,2,FALSE),"")</f>
        <v/>
      </c>
      <c r="F733" s="33" t="str">
        <f>IFERROR(VLOOKUP(C733,RUBROS!A:E,5,FALSE),"")</f>
        <v/>
      </c>
      <c r="G733" s="9"/>
      <c r="H733" s="33" t="str">
        <f>IFERROR(VLOOKUP(G733,CONTRATISTAS!E:F,2,FALSE),"")</f>
        <v/>
      </c>
      <c r="I733" s="9"/>
      <c r="J733" s="4" t="e">
        <f>VLOOKUP(I733,TIPOS_CONTRATOS!$E$4:$F$19,2,FALSE)</f>
        <v>#N/A</v>
      </c>
      <c r="K733" s="9"/>
      <c r="L733" s="13"/>
      <c r="M733" s="9"/>
      <c r="N733" s="9"/>
      <c r="O733" s="10"/>
      <c r="P733" s="10"/>
      <c r="Q733" s="10"/>
      <c r="R733" s="10"/>
      <c r="S733" s="8"/>
      <c r="T733" s="8"/>
      <c r="U733" s="8"/>
      <c r="V733" s="9"/>
      <c r="W733" s="4" t="e">
        <f>VLOOKUP(V733,TIPOS_ANULACION!$D$5:$E$6,2,FALSE)</f>
        <v>#N/A</v>
      </c>
      <c r="X733" s="8"/>
      <c r="Y733" s="9"/>
      <c r="Z733" s="10"/>
      <c r="AA733" s="38">
        <f t="shared" si="23"/>
        <v>0</v>
      </c>
      <c r="AB733" s="9"/>
      <c r="AC733" s="4" t="e">
        <f>VLOOKUP(AB733,'ESTADOS ACTUALES CONTRATO'!$E$4:$F$11,2,FALSE)</f>
        <v>#N/A</v>
      </c>
      <c r="AD733" s="9"/>
      <c r="AE733" s="9"/>
      <c r="AF733" s="9"/>
      <c r="AG733" s="12"/>
    </row>
    <row r="734" spans="1:33" x14ac:dyDescent="0.25">
      <c r="A734" s="26"/>
      <c r="B734" s="3" t="e">
        <f>VLOOKUP(A734,LOCALIDAD!$A$3:$C$22,3,FALSE)</f>
        <v>#N/A</v>
      </c>
      <c r="C734" s="9"/>
      <c r="D734" s="37">
        <f t="shared" si="22"/>
        <v>0</v>
      </c>
      <c r="E734" s="33" t="str">
        <f>IFERROR(VLOOKUP(C734,RUBROS!A:B,2,FALSE),"")</f>
        <v/>
      </c>
      <c r="F734" s="33" t="str">
        <f>IFERROR(VLOOKUP(C734,RUBROS!A:E,5,FALSE),"")</f>
        <v/>
      </c>
      <c r="G734" s="9"/>
      <c r="H734" s="33" t="str">
        <f>IFERROR(VLOOKUP(G734,CONTRATISTAS!E:F,2,FALSE),"")</f>
        <v/>
      </c>
      <c r="I734" s="9"/>
      <c r="J734" s="4" t="e">
        <f>VLOOKUP(I734,TIPOS_CONTRATOS!$E$4:$F$19,2,FALSE)</f>
        <v>#N/A</v>
      </c>
      <c r="K734" s="9"/>
      <c r="L734" s="13"/>
      <c r="M734" s="9"/>
      <c r="N734" s="9"/>
      <c r="O734" s="10"/>
      <c r="P734" s="10"/>
      <c r="Q734" s="10"/>
      <c r="R734" s="10"/>
      <c r="S734" s="8"/>
      <c r="T734" s="8"/>
      <c r="U734" s="8"/>
      <c r="V734" s="9"/>
      <c r="W734" s="4" t="e">
        <f>VLOOKUP(V734,TIPOS_ANULACION!$D$5:$E$6,2,FALSE)</f>
        <v>#N/A</v>
      </c>
      <c r="X734" s="8"/>
      <c r="Y734" s="9"/>
      <c r="Z734" s="10"/>
      <c r="AA734" s="38">
        <f t="shared" si="23"/>
        <v>0</v>
      </c>
      <c r="AB734" s="9"/>
      <c r="AC734" s="4" t="e">
        <f>VLOOKUP(AB734,'ESTADOS ACTUALES CONTRATO'!$E$4:$F$11,2,FALSE)</f>
        <v>#N/A</v>
      </c>
      <c r="AD734" s="9"/>
      <c r="AE734" s="9"/>
      <c r="AF734" s="9"/>
      <c r="AG734" s="12"/>
    </row>
    <row r="735" spans="1:33" x14ac:dyDescent="0.25">
      <c r="A735" s="26"/>
      <c r="B735" s="3" t="e">
        <f>VLOOKUP(A735,LOCALIDAD!$A$3:$C$22,3,FALSE)</f>
        <v>#N/A</v>
      </c>
      <c r="C735" s="9"/>
      <c r="D735" s="37">
        <f t="shared" si="22"/>
        <v>0</v>
      </c>
      <c r="E735" s="33" t="str">
        <f>IFERROR(VLOOKUP(C735,RUBROS!A:B,2,FALSE),"")</f>
        <v/>
      </c>
      <c r="F735" s="33" t="str">
        <f>IFERROR(VLOOKUP(C735,RUBROS!A:E,5,FALSE),"")</f>
        <v/>
      </c>
      <c r="G735" s="9"/>
      <c r="H735" s="33" t="str">
        <f>IFERROR(VLOOKUP(G735,CONTRATISTAS!E:F,2,FALSE),"")</f>
        <v/>
      </c>
      <c r="I735" s="9"/>
      <c r="J735" s="4" t="e">
        <f>VLOOKUP(I735,TIPOS_CONTRATOS!$E$4:$F$19,2,FALSE)</f>
        <v>#N/A</v>
      </c>
      <c r="K735" s="9"/>
      <c r="L735" s="13"/>
      <c r="M735" s="9"/>
      <c r="N735" s="9"/>
      <c r="O735" s="10"/>
      <c r="P735" s="10"/>
      <c r="Q735" s="10"/>
      <c r="R735" s="10"/>
      <c r="S735" s="8"/>
      <c r="T735" s="8"/>
      <c r="U735" s="8"/>
      <c r="V735" s="9"/>
      <c r="W735" s="4" t="e">
        <f>VLOOKUP(V735,TIPOS_ANULACION!$D$5:$E$6,2,FALSE)</f>
        <v>#N/A</v>
      </c>
      <c r="X735" s="8"/>
      <c r="Y735" s="9"/>
      <c r="Z735" s="10"/>
      <c r="AA735" s="38">
        <f t="shared" si="23"/>
        <v>0</v>
      </c>
      <c r="AB735" s="9"/>
      <c r="AC735" s="4" t="e">
        <f>VLOOKUP(AB735,'ESTADOS ACTUALES CONTRATO'!$E$4:$F$11,2,FALSE)</f>
        <v>#N/A</v>
      </c>
      <c r="AD735" s="9"/>
      <c r="AE735" s="9"/>
      <c r="AF735" s="9"/>
      <c r="AG735" s="12"/>
    </row>
    <row r="736" spans="1:33" x14ac:dyDescent="0.25">
      <c r="A736" s="26"/>
      <c r="B736" s="3" t="e">
        <f>VLOOKUP(A736,LOCALIDAD!$A$3:$C$22,3,FALSE)</f>
        <v>#N/A</v>
      </c>
      <c r="C736" s="9"/>
      <c r="D736" s="37">
        <f t="shared" si="22"/>
        <v>0</v>
      </c>
      <c r="E736" s="33" t="str">
        <f>IFERROR(VLOOKUP(C736,RUBROS!A:B,2,FALSE),"")</f>
        <v/>
      </c>
      <c r="F736" s="33" t="str">
        <f>IFERROR(VLOOKUP(C736,RUBROS!A:E,5,FALSE),"")</f>
        <v/>
      </c>
      <c r="G736" s="9"/>
      <c r="H736" s="33" t="str">
        <f>IFERROR(VLOOKUP(G736,CONTRATISTAS!E:F,2,FALSE),"")</f>
        <v/>
      </c>
      <c r="I736" s="9"/>
      <c r="J736" s="4" t="e">
        <f>VLOOKUP(I736,TIPOS_CONTRATOS!$E$4:$F$19,2,FALSE)</f>
        <v>#N/A</v>
      </c>
      <c r="K736" s="9"/>
      <c r="L736" s="13"/>
      <c r="M736" s="9"/>
      <c r="N736" s="9"/>
      <c r="O736" s="10"/>
      <c r="P736" s="10"/>
      <c r="Q736" s="10"/>
      <c r="R736" s="10"/>
      <c r="S736" s="8"/>
      <c r="T736" s="8"/>
      <c r="U736" s="8"/>
      <c r="V736" s="9"/>
      <c r="W736" s="4" t="e">
        <f>VLOOKUP(V736,TIPOS_ANULACION!$D$5:$E$6,2,FALSE)</f>
        <v>#N/A</v>
      </c>
      <c r="X736" s="8"/>
      <c r="Y736" s="9"/>
      <c r="Z736" s="10"/>
      <c r="AA736" s="38">
        <f t="shared" si="23"/>
        <v>0</v>
      </c>
      <c r="AB736" s="9"/>
      <c r="AC736" s="4" t="e">
        <f>VLOOKUP(AB736,'ESTADOS ACTUALES CONTRATO'!$E$4:$F$11,2,FALSE)</f>
        <v>#N/A</v>
      </c>
      <c r="AD736" s="9"/>
      <c r="AE736" s="9"/>
      <c r="AF736" s="9"/>
      <c r="AG736" s="12"/>
    </row>
    <row r="737" spans="1:33" x14ac:dyDescent="0.25">
      <c r="A737" s="26"/>
      <c r="B737" s="3" t="e">
        <f>VLOOKUP(A737,LOCALIDAD!$A$3:$C$22,3,FALSE)</f>
        <v>#N/A</v>
      </c>
      <c r="C737" s="9"/>
      <c r="D737" s="37">
        <f t="shared" si="22"/>
        <v>0</v>
      </c>
      <c r="E737" s="33" t="str">
        <f>IFERROR(VLOOKUP(C737,RUBROS!A:B,2,FALSE),"")</f>
        <v/>
      </c>
      <c r="F737" s="33" t="str">
        <f>IFERROR(VLOOKUP(C737,RUBROS!A:E,5,FALSE),"")</f>
        <v/>
      </c>
      <c r="G737" s="9"/>
      <c r="H737" s="33" t="str">
        <f>IFERROR(VLOOKUP(G737,CONTRATISTAS!E:F,2,FALSE),"")</f>
        <v/>
      </c>
      <c r="I737" s="9"/>
      <c r="J737" s="4" t="e">
        <f>VLOOKUP(I737,TIPOS_CONTRATOS!$E$4:$F$19,2,FALSE)</f>
        <v>#N/A</v>
      </c>
      <c r="K737" s="9"/>
      <c r="L737" s="13"/>
      <c r="M737" s="9"/>
      <c r="N737" s="9"/>
      <c r="O737" s="10"/>
      <c r="P737" s="10"/>
      <c r="Q737" s="10"/>
      <c r="R737" s="10"/>
      <c r="S737" s="8"/>
      <c r="T737" s="8"/>
      <c r="U737" s="8"/>
      <c r="V737" s="9"/>
      <c r="W737" s="4" t="e">
        <f>VLOOKUP(V737,TIPOS_ANULACION!$D$5:$E$6,2,FALSE)</f>
        <v>#N/A</v>
      </c>
      <c r="X737" s="8"/>
      <c r="Y737" s="9"/>
      <c r="Z737" s="10"/>
      <c r="AA737" s="38">
        <f t="shared" si="23"/>
        <v>0</v>
      </c>
      <c r="AB737" s="9"/>
      <c r="AC737" s="4" t="e">
        <f>VLOOKUP(AB737,'ESTADOS ACTUALES CONTRATO'!$E$4:$F$11,2,FALSE)</f>
        <v>#N/A</v>
      </c>
      <c r="AD737" s="9"/>
      <c r="AE737" s="9"/>
      <c r="AF737" s="9"/>
      <c r="AG737" s="12"/>
    </row>
    <row r="738" spans="1:33" x14ac:dyDescent="0.25">
      <c r="A738" s="26"/>
      <c r="B738" s="3" t="e">
        <f>VLOOKUP(A738,LOCALIDAD!$A$3:$C$22,3,FALSE)</f>
        <v>#N/A</v>
      </c>
      <c r="C738" s="9"/>
      <c r="D738" s="37">
        <f t="shared" si="22"/>
        <v>0</v>
      </c>
      <c r="E738" s="33" t="str">
        <f>IFERROR(VLOOKUP(C738,RUBROS!A:B,2,FALSE),"")</f>
        <v/>
      </c>
      <c r="F738" s="33" t="str">
        <f>IFERROR(VLOOKUP(C738,RUBROS!A:E,5,FALSE),"")</f>
        <v/>
      </c>
      <c r="G738" s="9"/>
      <c r="H738" s="33" t="str">
        <f>IFERROR(VLOOKUP(G738,CONTRATISTAS!E:F,2,FALSE),"")</f>
        <v/>
      </c>
      <c r="I738" s="9"/>
      <c r="J738" s="4" t="e">
        <f>VLOOKUP(I738,TIPOS_CONTRATOS!$E$4:$F$19,2,FALSE)</f>
        <v>#N/A</v>
      </c>
      <c r="K738" s="9"/>
      <c r="L738" s="13"/>
      <c r="M738" s="9"/>
      <c r="N738" s="9"/>
      <c r="O738" s="10"/>
      <c r="P738" s="10"/>
      <c r="Q738" s="10"/>
      <c r="R738" s="10"/>
      <c r="S738" s="8"/>
      <c r="T738" s="8"/>
      <c r="U738" s="8"/>
      <c r="V738" s="9"/>
      <c r="W738" s="4" t="e">
        <f>VLOOKUP(V738,TIPOS_ANULACION!$D$5:$E$6,2,FALSE)</f>
        <v>#N/A</v>
      </c>
      <c r="X738" s="8"/>
      <c r="Y738" s="9"/>
      <c r="Z738" s="10"/>
      <c r="AA738" s="38">
        <f t="shared" si="23"/>
        <v>0</v>
      </c>
      <c r="AB738" s="9"/>
      <c r="AC738" s="4" t="e">
        <f>VLOOKUP(AB738,'ESTADOS ACTUALES CONTRATO'!$E$4:$F$11,2,FALSE)</f>
        <v>#N/A</v>
      </c>
      <c r="AD738" s="9"/>
      <c r="AE738" s="9"/>
      <c r="AF738" s="9"/>
      <c r="AG738" s="12"/>
    </row>
    <row r="739" spans="1:33" x14ac:dyDescent="0.25">
      <c r="A739" s="26"/>
      <c r="B739" s="3" t="e">
        <f>VLOOKUP(A739,LOCALIDAD!$A$3:$C$22,3,FALSE)</f>
        <v>#N/A</v>
      </c>
      <c r="C739" s="9"/>
      <c r="D739" s="37">
        <f t="shared" si="22"/>
        <v>0</v>
      </c>
      <c r="E739" s="33" t="str">
        <f>IFERROR(VLOOKUP(C739,RUBROS!A:B,2,FALSE),"")</f>
        <v/>
      </c>
      <c r="F739" s="33" t="str">
        <f>IFERROR(VLOOKUP(C739,RUBROS!A:E,5,FALSE),"")</f>
        <v/>
      </c>
      <c r="G739" s="9"/>
      <c r="H739" s="33" t="str">
        <f>IFERROR(VLOOKUP(G739,CONTRATISTAS!E:F,2,FALSE),"")</f>
        <v/>
      </c>
      <c r="I739" s="9"/>
      <c r="J739" s="4" t="e">
        <f>VLOOKUP(I739,TIPOS_CONTRATOS!$E$4:$F$19,2,FALSE)</f>
        <v>#N/A</v>
      </c>
      <c r="K739" s="9"/>
      <c r="L739" s="13"/>
      <c r="M739" s="9"/>
      <c r="N739" s="9"/>
      <c r="O739" s="10"/>
      <c r="P739" s="10"/>
      <c r="Q739" s="10"/>
      <c r="R739" s="10"/>
      <c r="S739" s="8"/>
      <c r="T739" s="8"/>
      <c r="U739" s="8"/>
      <c r="V739" s="9"/>
      <c r="W739" s="4" t="e">
        <f>VLOOKUP(V739,TIPOS_ANULACION!$D$5:$E$6,2,FALSE)</f>
        <v>#N/A</v>
      </c>
      <c r="X739" s="8"/>
      <c r="Y739" s="9"/>
      <c r="Z739" s="10"/>
      <c r="AA739" s="38">
        <f t="shared" si="23"/>
        <v>0</v>
      </c>
      <c r="AB739" s="9"/>
      <c r="AC739" s="4" t="e">
        <f>VLOOKUP(AB739,'ESTADOS ACTUALES CONTRATO'!$E$4:$F$11,2,FALSE)</f>
        <v>#N/A</v>
      </c>
      <c r="AD739" s="9"/>
      <c r="AE739" s="9"/>
      <c r="AF739" s="9"/>
      <c r="AG739" s="12"/>
    </row>
    <row r="740" spans="1:33" x14ac:dyDescent="0.25">
      <c r="A740" s="26"/>
      <c r="B740" s="3" t="e">
        <f>VLOOKUP(A740,LOCALIDAD!$A$3:$C$22,3,FALSE)</f>
        <v>#N/A</v>
      </c>
      <c r="C740" s="9"/>
      <c r="D740" s="37">
        <f t="shared" si="22"/>
        <v>0</v>
      </c>
      <c r="E740" s="33" t="str">
        <f>IFERROR(VLOOKUP(C740,RUBROS!A:B,2,FALSE),"")</f>
        <v/>
      </c>
      <c r="F740" s="33" t="str">
        <f>IFERROR(VLOOKUP(C740,RUBROS!A:E,5,FALSE),"")</f>
        <v/>
      </c>
      <c r="G740" s="9"/>
      <c r="H740" s="33" t="str">
        <f>IFERROR(VLOOKUP(G740,CONTRATISTAS!E:F,2,FALSE),"")</f>
        <v/>
      </c>
      <c r="I740" s="9"/>
      <c r="J740" s="4" t="e">
        <f>VLOOKUP(I740,TIPOS_CONTRATOS!$E$4:$F$19,2,FALSE)</f>
        <v>#N/A</v>
      </c>
      <c r="K740" s="9"/>
      <c r="L740" s="13"/>
      <c r="M740" s="9"/>
      <c r="N740" s="9"/>
      <c r="O740" s="10"/>
      <c r="P740" s="10"/>
      <c r="Q740" s="10"/>
      <c r="R740" s="10"/>
      <c r="S740" s="8"/>
      <c r="T740" s="8"/>
      <c r="U740" s="8"/>
      <c r="V740" s="9"/>
      <c r="W740" s="4" t="e">
        <f>VLOOKUP(V740,TIPOS_ANULACION!$D$5:$E$6,2,FALSE)</f>
        <v>#N/A</v>
      </c>
      <c r="X740" s="8"/>
      <c r="Y740" s="9"/>
      <c r="Z740" s="10"/>
      <c r="AA740" s="38">
        <f t="shared" si="23"/>
        <v>0</v>
      </c>
      <c r="AB740" s="9"/>
      <c r="AC740" s="4" t="e">
        <f>VLOOKUP(AB740,'ESTADOS ACTUALES CONTRATO'!$E$4:$F$11,2,FALSE)</f>
        <v>#N/A</v>
      </c>
      <c r="AD740" s="9"/>
      <c r="AE740" s="9"/>
      <c r="AF740" s="9"/>
      <c r="AG740" s="12"/>
    </row>
    <row r="741" spans="1:33" x14ac:dyDescent="0.25">
      <c r="A741" s="26"/>
      <c r="B741" s="3" t="e">
        <f>VLOOKUP(A741,LOCALIDAD!$A$3:$C$22,3,FALSE)</f>
        <v>#N/A</v>
      </c>
      <c r="C741" s="9"/>
      <c r="D741" s="37">
        <f t="shared" si="22"/>
        <v>0</v>
      </c>
      <c r="E741" s="33" t="str">
        <f>IFERROR(VLOOKUP(C741,RUBROS!A:B,2,FALSE),"")</f>
        <v/>
      </c>
      <c r="F741" s="33" t="str">
        <f>IFERROR(VLOOKUP(C741,RUBROS!A:E,5,FALSE),"")</f>
        <v/>
      </c>
      <c r="G741" s="9"/>
      <c r="H741" s="33" t="str">
        <f>IFERROR(VLOOKUP(G741,CONTRATISTAS!E:F,2,FALSE),"")</f>
        <v/>
      </c>
      <c r="I741" s="9"/>
      <c r="J741" s="4" t="e">
        <f>VLOOKUP(I741,TIPOS_CONTRATOS!$E$4:$F$19,2,FALSE)</f>
        <v>#N/A</v>
      </c>
      <c r="K741" s="9"/>
      <c r="L741" s="13"/>
      <c r="M741" s="9"/>
      <c r="N741" s="9"/>
      <c r="O741" s="10"/>
      <c r="P741" s="10"/>
      <c r="Q741" s="10"/>
      <c r="R741" s="10"/>
      <c r="S741" s="8"/>
      <c r="T741" s="8"/>
      <c r="U741" s="8"/>
      <c r="V741" s="9"/>
      <c r="W741" s="4" t="e">
        <f>VLOOKUP(V741,TIPOS_ANULACION!$D$5:$E$6,2,FALSE)</f>
        <v>#N/A</v>
      </c>
      <c r="X741" s="8"/>
      <c r="Y741" s="9"/>
      <c r="Z741" s="10"/>
      <c r="AA741" s="38">
        <f t="shared" si="23"/>
        <v>0</v>
      </c>
      <c r="AB741" s="9"/>
      <c r="AC741" s="4" t="e">
        <f>VLOOKUP(AB741,'ESTADOS ACTUALES CONTRATO'!$E$4:$F$11,2,FALSE)</f>
        <v>#N/A</v>
      </c>
      <c r="AD741" s="9"/>
      <c r="AE741" s="9"/>
      <c r="AF741" s="9"/>
      <c r="AG741" s="12"/>
    </row>
    <row r="742" spans="1:33" x14ac:dyDescent="0.25">
      <c r="A742" s="26"/>
      <c r="B742" s="3" t="e">
        <f>VLOOKUP(A742,LOCALIDAD!$A$3:$C$22,3,FALSE)</f>
        <v>#N/A</v>
      </c>
      <c r="C742" s="9"/>
      <c r="D742" s="37">
        <f t="shared" si="22"/>
        <v>0</v>
      </c>
      <c r="E742" s="33" t="str">
        <f>IFERROR(VLOOKUP(C742,RUBROS!A:B,2,FALSE),"")</f>
        <v/>
      </c>
      <c r="F742" s="33" t="str">
        <f>IFERROR(VLOOKUP(C742,RUBROS!A:E,5,FALSE),"")</f>
        <v/>
      </c>
      <c r="G742" s="9"/>
      <c r="H742" s="33" t="str">
        <f>IFERROR(VLOOKUP(G742,CONTRATISTAS!E:F,2,FALSE),"")</f>
        <v/>
      </c>
      <c r="I742" s="9"/>
      <c r="J742" s="4" t="e">
        <f>VLOOKUP(I742,TIPOS_CONTRATOS!$E$4:$F$19,2,FALSE)</f>
        <v>#N/A</v>
      </c>
      <c r="K742" s="9"/>
      <c r="L742" s="13"/>
      <c r="M742" s="9"/>
      <c r="N742" s="9"/>
      <c r="O742" s="10"/>
      <c r="P742" s="10"/>
      <c r="Q742" s="10"/>
      <c r="R742" s="10"/>
      <c r="S742" s="8"/>
      <c r="T742" s="8"/>
      <c r="U742" s="8"/>
      <c r="V742" s="9"/>
      <c r="W742" s="4" t="e">
        <f>VLOOKUP(V742,TIPOS_ANULACION!$D$5:$E$6,2,FALSE)</f>
        <v>#N/A</v>
      </c>
      <c r="X742" s="8"/>
      <c r="Y742" s="9"/>
      <c r="Z742" s="10"/>
      <c r="AA742" s="38">
        <f t="shared" si="23"/>
        <v>0</v>
      </c>
      <c r="AB742" s="9"/>
      <c r="AC742" s="4" t="e">
        <f>VLOOKUP(AB742,'ESTADOS ACTUALES CONTRATO'!$E$4:$F$11,2,FALSE)</f>
        <v>#N/A</v>
      </c>
      <c r="AD742" s="9"/>
      <c r="AE742" s="9"/>
      <c r="AF742" s="9"/>
      <c r="AG742" s="12"/>
    </row>
    <row r="743" spans="1:33" x14ac:dyDescent="0.25">
      <c r="A743" s="26"/>
      <c r="B743" s="3" t="e">
        <f>VLOOKUP(A743,LOCALIDAD!$A$3:$C$22,3,FALSE)</f>
        <v>#N/A</v>
      </c>
      <c r="C743" s="9"/>
      <c r="D743" s="37">
        <f t="shared" si="22"/>
        <v>0</v>
      </c>
      <c r="E743" s="33" t="str">
        <f>IFERROR(VLOOKUP(C743,RUBROS!A:B,2,FALSE),"")</f>
        <v/>
      </c>
      <c r="F743" s="33" t="str">
        <f>IFERROR(VLOOKUP(C743,RUBROS!A:E,5,FALSE),"")</f>
        <v/>
      </c>
      <c r="G743" s="9"/>
      <c r="H743" s="33" t="str">
        <f>IFERROR(VLOOKUP(G743,CONTRATISTAS!E:F,2,FALSE),"")</f>
        <v/>
      </c>
      <c r="I743" s="9"/>
      <c r="J743" s="4" t="e">
        <f>VLOOKUP(I743,TIPOS_CONTRATOS!$E$4:$F$19,2,FALSE)</f>
        <v>#N/A</v>
      </c>
      <c r="K743" s="9"/>
      <c r="L743" s="13"/>
      <c r="M743" s="9"/>
      <c r="N743" s="9"/>
      <c r="O743" s="10"/>
      <c r="P743" s="10"/>
      <c r="Q743" s="10"/>
      <c r="R743" s="10"/>
      <c r="S743" s="8"/>
      <c r="T743" s="8"/>
      <c r="U743" s="8"/>
      <c r="V743" s="9"/>
      <c r="W743" s="4" t="e">
        <f>VLOOKUP(V743,TIPOS_ANULACION!$D$5:$E$6,2,FALSE)</f>
        <v>#N/A</v>
      </c>
      <c r="X743" s="8"/>
      <c r="Y743" s="9"/>
      <c r="Z743" s="10"/>
      <c r="AA743" s="38">
        <f t="shared" si="23"/>
        <v>0</v>
      </c>
      <c r="AB743" s="9"/>
      <c r="AC743" s="4" t="e">
        <f>VLOOKUP(AB743,'ESTADOS ACTUALES CONTRATO'!$E$4:$F$11,2,FALSE)</f>
        <v>#N/A</v>
      </c>
      <c r="AD743" s="9"/>
      <c r="AE743" s="9"/>
      <c r="AF743" s="9"/>
      <c r="AG743" s="12"/>
    </row>
    <row r="744" spans="1:33" x14ac:dyDescent="0.25">
      <c r="A744" s="26"/>
      <c r="B744" s="3" t="e">
        <f>VLOOKUP(A744,LOCALIDAD!$A$3:$C$22,3,FALSE)</f>
        <v>#N/A</v>
      </c>
      <c r="C744" s="9"/>
      <c r="D744" s="37">
        <f t="shared" si="22"/>
        <v>0</v>
      </c>
      <c r="E744" s="33" t="str">
        <f>IFERROR(VLOOKUP(C744,RUBROS!A:B,2,FALSE),"")</f>
        <v/>
      </c>
      <c r="F744" s="33" t="str">
        <f>IFERROR(VLOOKUP(C744,RUBROS!A:E,5,FALSE),"")</f>
        <v/>
      </c>
      <c r="G744" s="9"/>
      <c r="H744" s="33" t="str">
        <f>IFERROR(VLOOKUP(G744,CONTRATISTAS!E:F,2,FALSE),"")</f>
        <v/>
      </c>
      <c r="I744" s="9"/>
      <c r="J744" s="4" t="e">
        <f>VLOOKUP(I744,TIPOS_CONTRATOS!$E$4:$F$19,2,FALSE)</f>
        <v>#N/A</v>
      </c>
      <c r="K744" s="9"/>
      <c r="L744" s="13"/>
      <c r="M744" s="9"/>
      <c r="N744" s="9"/>
      <c r="O744" s="10"/>
      <c r="P744" s="10"/>
      <c r="Q744" s="10"/>
      <c r="R744" s="10"/>
      <c r="S744" s="8"/>
      <c r="T744" s="8"/>
      <c r="U744" s="8"/>
      <c r="V744" s="9"/>
      <c r="W744" s="4" t="e">
        <f>VLOOKUP(V744,TIPOS_ANULACION!$D$5:$E$6,2,FALSE)</f>
        <v>#N/A</v>
      </c>
      <c r="X744" s="8"/>
      <c r="Y744" s="9"/>
      <c r="Z744" s="10"/>
      <c r="AA744" s="38">
        <f t="shared" si="23"/>
        <v>0</v>
      </c>
      <c r="AB744" s="9"/>
      <c r="AC744" s="4" t="e">
        <f>VLOOKUP(AB744,'ESTADOS ACTUALES CONTRATO'!$E$4:$F$11,2,FALSE)</f>
        <v>#N/A</v>
      </c>
      <c r="AD744" s="9"/>
      <c r="AE744" s="9"/>
      <c r="AF744" s="9"/>
      <c r="AG744" s="12"/>
    </row>
    <row r="745" spans="1:33" x14ac:dyDescent="0.25">
      <c r="A745" s="26"/>
      <c r="B745" s="3" t="e">
        <f>VLOOKUP(A745,LOCALIDAD!$A$3:$C$22,3,FALSE)</f>
        <v>#N/A</v>
      </c>
      <c r="C745" s="9"/>
      <c r="D745" s="37">
        <f t="shared" si="22"/>
        <v>0</v>
      </c>
      <c r="E745" s="33" t="str">
        <f>IFERROR(VLOOKUP(C745,RUBROS!A:B,2,FALSE),"")</f>
        <v/>
      </c>
      <c r="F745" s="33" t="str">
        <f>IFERROR(VLOOKUP(C745,RUBROS!A:E,5,FALSE),"")</f>
        <v/>
      </c>
      <c r="G745" s="9"/>
      <c r="H745" s="33" t="str">
        <f>IFERROR(VLOOKUP(G745,CONTRATISTAS!E:F,2,FALSE),"")</f>
        <v/>
      </c>
      <c r="I745" s="9"/>
      <c r="J745" s="4" t="e">
        <f>VLOOKUP(I745,TIPOS_CONTRATOS!$E$4:$F$19,2,FALSE)</f>
        <v>#N/A</v>
      </c>
      <c r="K745" s="9"/>
      <c r="L745" s="13"/>
      <c r="M745" s="9"/>
      <c r="N745" s="9"/>
      <c r="O745" s="10"/>
      <c r="P745" s="10"/>
      <c r="Q745" s="10"/>
      <c r="R745" s="10"/>
      <c r="S745" s="8"/>
      <c r="T745" s="8"/>
      <c r="U745" s="8"/>
      <c r="V745" s="9"/>
      <c r="W745" s="4" t="e">
        <f>VLOOKUP(V745,TIPOS_ANULACION!$D$5:$E$6,2,FALSE)</f>
        <v>#N/A</v>
      </c>
      <c r="X745" s="8"/>
      <c r="Y745" s="9"/>
      <c r="Z745" s="10"/>
      <c r="AA745" s="38">
        <f t="shared" si="23"/>
        <v>0</v>
      </c>
      <c r="AB745" s="9"/>
      <c r="AC745" s="4" t="e">
        <f>VLOOKUP(AB745,'ESTADOS ACTUALES CONTRATO'!$E$4:$F$11,2,FALSE)</f>
        <v>#N/A</v>
      </c>
      <c r="AD745" s="9"/>
      <c r="AE745" s="9"/>
      <c r="AF745" s="9"/>
      <c r="AG745" s="12"/>
    </row>
    <row r="746" spans="1:33" x14ac:dyDescent="0.25">
      <c r="A746" s="26"/>
      <c r="B746" s="3" t="e">
        <f>VLOOKUP(A746,LOCALIDAD!$A$3:$C$22,3,FALSE)</f>
        <v>#N/A</v>
      </c>
      <c r="C746" s="9"/>
      <c r="D746" s="37">
        <f t="shared" si="22"/>
        <v>0</v>
      </c>
      <c r="E746" s="33" t="str">
        <f>IFERROR(VLOOKUP(C746,RUBROS!A:B,2,FALSE),"")</f>
        <v/>
      </c>
      <c r="F746" s="33" t="str">
        <f>IFERROR(VLOOKUP(C746,RUBROS!A:E,5,FALSE),"")</f>
        <v/>
      </c>
      <c r="G746" s="9"/>
      <c r="H746" s="33" t="str">
        <f>IFERROR(VLOOKUP(G746,CONTRATISTAS!E:F,2,FALSE),"")</f>
        <v/>
      </c>
      <c r="I746" s="9"/>
      <c r="J746" s="4" t="e">
        <f>VLOOKUP(I746,TIPOS_CONTRATOS!$E$4:$F$19,2,FALSE)</f>
        <v>#N/A</v>
      </c>
      <c r="K746" s="9"/>
      <c r="L746" s="13"/>
      <c r="M746" s="9"/>
      <c r="N746" s="9"/>
      <c r="O746" s="10"/>
      <c r="P746" s="10"/>
      <c r="Q746" s="10"/>
      <c r="R746" s="10"/>
      <c r="S746" s="8"/>
      <c r="T746" s="8"/>
      <c r="U746" s="8"/>
      <c r="V746" s="9"/>
      <c r="W746" s="4" t="e">
        <f>VLOOKUP(V746,TIPOS_ANULACION!$D$5:$E$6,2,FALSE)</f>
        <v>#N/A</v>
      </c>
      <c r="X746" s="8"/>
      <c r="Y746" s="9"/>
      <c r="Z746" s="10"/>
      <c r="AA746" s="38">
        <f t="shared" si="23"/>
        <v>0</v>
      </c>
      <c r="AB746" s="9"/>
      <c r="AC746" s="4" t="e">
        <f>VLOOKUP(AB746,'ESTADOS ACTUALES CONTRATO'!$E$4:$F$11,2,FALSE)</f>
        <v>#N/A</v>
      </c>
      <c r="AD746" s="9"/>
      <c r="AE746" s="9"/>
      <c r="AF746" s="9"/>
      <c r="AG746" s="12"/>
    </row>
    <row r="747" spans="1:33" x14ac:dyDescent="0.25">
      <c r="A747" s="26"/>
      <c r="B747" s="3" t="e">
        <f>VLOOKUP(A747,LOCALIDAD!$A$3:$C$22,3,FALSE)</f>
        <v>#N/A</v>
      </c>
      <c r="C747" s="9"/>
      <c r="D747" s="37">
        <f t="shared" si="22"/>
        <v>0</v>
      </c>
      <c r="E747" s="33" t="str">
        <f>IFERROR(VLOOKUP(C747,RUBROS!A:B,2,FALSE),"")</f>
        <v/>
      </c>
      <c r="F747" s="33" t="str">
        <f>IFERROR(VLOOKUP(C747,RUBROS!A:E,5,FALSE),"")</f>
        <v/>
      </c>
      <c r="G747" s="9"/>
      <c r="H747" s="33" t="str">
        <f>IFERROR(VLOOKUP(G747,CONTRATISTAS!E:F,2,FALSE),"")</f>
        <v/>
      </c>
      <c r="I747" s="9"/>
      <c r="J747" s="4" t="e">
        <f>VLOOKUP(I747,TIPOS_CONTRATOS!$E$4:$F$19,2,FALSE)</f>
        <v>#N/A</v>
      </c>
      <c r="K747" s="9"/>
      <c r="L747" s="13"/>
      <c r="M747" s="9"/>
      <c r="N747" s="9"/>
      <c r="O747" s="10"/>
      <c r="P747" s="10"/>
      <c r="Q747" s="10"/>
      <c r="R747" s="10"/>
      <c r="S747" s="8"/>
      <c r="T747" s="8"/>
      <c r="U747" s="8"/>
      <c r="V747" s="9"/>
      <c r="W747" s="4" t="e">
        <f>VLOOKUP(V747,TIPOS_ANULACION!$D$5:$E$6,2,FALSE)</f>
        <v>#N/A</v>
      </c>
      <c r="X747" s="8"/>
      <c r="Y747" s="9"/>
      <c r="Z747" s="10"/>
      <c r="AA747" s="38">
        <f t="shared" si="23"/>
        <v>0</v>
      </c>
      <c r="AB747" s="9"/>
      <c r="AC747" s="4" t="e">
        <f>VLOOKUP(AB747,'ESTADOS ACTUALES CONTRATO'!$E$4:$F$11,2,FALSE)</f>
        <v>#N/A</v>
      </c>
      <c r="AD747" s="9"/>
      <c r="AE747" s="9"/>
      <c r="AF747" s="9"/>
      <c r="AG747" s="12"/>
    </row>
    <row r="748" spans="1:33" x14ac:dyDescent="0.25">
      <c r="A748" s="26"/>
      <c r="B748" s="3" t="e">
        <f>VLOOKUP(A748,LOCALIDAD!$A$3:$C$22,3,FALSE)</f>
        <v>#N/A</v>
      </c>
      <c r="C748" s="9"/>
      <c r="D748" s="37">
        <f t="shared" si="22"/>
        <v>0</v>
      </c>
      <c r="E748" s="33" t="str">
        <f>IFERROR(VLOOKUP(C748,RUBROS!A:B,2,FALSE),"")</f>
        <v/>
      </c>
      <c r="F748" s="33" t="str">
        <f>IFERROR(VLOOKUP(C748,RUBROS!A:E,5,FALSE),"")</f>
        <v/>
      </c>
      <c r="G748" s="9"/>
      <c r="H748" s="33" t="str">
        <f>IFERROR(VLOOKUP(G748,CONTRATISTAS!E:F,2,FALSE),"")</f>
        <v/>
      </c>
      <c r="I748" s="9"/>
      <c r="J748" s="4" t="e">
        <f>VLOOKUP(I748,TIPOS_CONTRATOS!$E$4:$F$19,2,FALSE)</f>
        <v>#N/A</v>
      </c>
      <c r="K748" s="9"/>
      <c r="L748" s="13"/>
      <c r="M748" s="9"/>
      <c r="N748" s="9"/>
      <c r="O748" s="10"/>
      <c r="P748" s="10"/>
      <c r="Q748" s="10"/>
      <c r="R748" s="10"/>
      <c r="S748" s="8"/>
      <c r="T748" s="8"/>
      <c r="U748" s="8"/>
      <c r="V748" s="9"/>
      <c r="W748" s="4" t="e">
        <f>VLOOKUP(V748,TIPOS_ANULACION!$D$5:$E$6,2,FALSE)</f>
        <v>#N/A</v>
      </c>
      <c r="X748" s="8"/>
      <c r="Y748" s="9"/>
      <c r="Z748" s="10"/>
      <c r="AA748" s="38">
        <f t="shared" si="23"/>
        <v>0</v>
      </c>
      <c r="AB748" s="9"/>
      <c r="AC748" s="4" t="e">
        <f>VLOOKUP(AB748,'ESTADOS ACTUALES CONTRATO'!$E$4:$F$11,2,FALSE)</f>
        <v>#N/A</v>
      </c>
      <c r="AD748" s="9"/>
      <c r="AE748" s="9"/>
      <c r="AF748" s="9"/>
      <c r="AG748" s="12"/>
    </row>
    <row r="749" spans="1:33" x14ac:dyDescent="0.25">
      <c r="A749" s="26"/>
      <c r="B749" s="3" t="e">
        <f>VLOOKUP(A749,LOCALIDAD!$A$3:$C$22,3,FALSE)</f>
        <v>#N/A</v>
      </c>
      <c r="C749" s="9"/>
      <c r="D749" s="37">
        <f t="shared" si="22"/>
        <v>0</v>
      </c>
      <c r="E749" s="33" t="str">
        <f>IFERROR(VLOOKUP(C749,RUBROS!A:B,2,FALSE),"")</f>
        <v/>
      </c>
      <c r="F749" s="33" t="str">
        <f>IFERROR(VLOOKUP(C749,RUBROS!A:E,5,FALSE),"")</f>
        <v/>
      </c>
      <c r="G749" s="9"/>
      <c r="H749" s="33" t="str">
        <f>IFERROR(VLOOKUP(G749,CONTRATISTAS!E:F,2,FALSE),"")</f>
        <v/>
      </c>
      <c r="I749" s="9"/>
      <c r="J749" s="4" t="e">
        <f>VLOOKUP(I749,TIPOS_CONTRATOS!$E$4:$F$19,2,FALSE)</f>
        <v>#N/A</v>
      </c>
      <c r="K749" s="9"/>
      <c r="L749" s="13"/>
      <c r="M749" s="9"/>
      <c r="N749" s="9"/>
      <c r="O749" s="10"/>
      <c r="P749" s="10"/>
      <c r="Q749" s="10"/>
      <c r="R749" s="10"/>
      <c r="S749" s="8"/>
      <c r="T749" s="8"/>
      <c r="U749" s="8"/>
      <c r="V749" s="9"/>
      <c r="W749" s="4" t="e">
        <f>VLOOKUP(V749,TIPOS_ANULACION!$D$5:$E$6,2,FALSE)</f>
        <v>#N/A</v>
      </c>
      <c r="X749" s="8"/>
      <c r="Y749" s="9"/>
      <c r="Z749" s="10"/>
      <c r="AA749" s="38">
        <f t="shared" si="23"/>
        <v>0</v>
      </c>
      <c r="AB749" s="9"/>
      <c r="AC749" s="4" t="e">
        <f>VLOOKUP(AB749,'ESTADOS ACTUALES CONTRATO'!$E$4:$F$11,2,FALSE)</f>
        <v>#N/A</v>
      </c>
      <c r="AD749" s="9"/>
      <c r="AE749" s="9"/>
      <c r="AF749" s="9"/>
      <c r="AG749" s="12"/>
    </row>
    <row r="750" spans="1:33" x14ac:dyDescent="0.25">
      <c r="A750" s="26"/>
      <c r="B750" s="3" t="e">
        <f>VLOOKUP(A750,LOCALIDAD!$A$3:$C$22,3,FALSE)</f>
        <v>#N/A</v>
      </c>
      <c r="C750" s="9"/>
      <c r="D750" s="37">
        <f t="shared" si="22"/>
        <v>0</v>
      </c>
      <c r="E750" s="33" t="str">
        <f>IFERROR(VLOOKUP(C750,RUBROS!A:B,2,FALSE),"")</f>
        <v/>
      </c>
      <c r="F750" s="33" t="str">
        <f>IFERROR(VLOOKUP(C750,RUBROS!A:E,5,FALSE),"")</f>
        <v/>
      </c>
      <c r="G750" s="9"/>
      <c r="H750" s="33" t="str">
        <f>IFERROR(VLOOKUP(G750,CONTRATISTAS!E:F,2,FALSE),"")</f>
        <v/>
      </c>
      <c r="I750" s="9"/>
      <c r="J750" s="4" t="e">
        <f>VLOOKUP(I750,TIPOS_CONTRATOS!$E$4:$F$19,2,FALSE)</f>
        <v>#N/A</v>
      </c>
      <c r="K750" s="9"/>
      <c r="L750" s="13"/>
      <c r="M750" s="9"/>
      <c r="N750" s="9"/>
      <c r="O750" s="10"/>
      <c r="P750" s="10"/>
      <c r="Q750" s="10"/>
      <c r="R750" s="10"/>
      <c r="S750" s="8"/>
      <c r="T750" s="8"/>
      <c r="U750" s="8"/>
      <c r="V750" s="9"/>
      <c r="W750" s="4" t="e">
        <f>VLOOKUP(V750,TIPOS_ANULACION!$D$5:$E$6,2,FALSE)</f>
        <v>#N/A</v>
      </c>
      <c r="X750" s="8"/>
      <c r="Y750" s="9"/>
      <c r="Z750" s="10"/>
      <c r="AA750" s="38">
        <f t="shared" si="23"/>
        <v>0</v>
      </c>
      <c r="AB750" s="9"/>
      <c r="AC750" s="4" t="e">
        <f>VLOOKUP(AB750,'ESTADOS ACTUALES CONTRATO'!$E$4:$F$11,2,FALSE)</f>
        <v>#N/A</v>
      </c>
      <c r="AD750" s="9"/>
      <c r="AE750" s="9"/>
      <c r="AF750" s="9"/>
      <c r="AG750" s="12"/>
    </row>
    <row r="751" spans="1:33" x14ac:dyDescent="0.25">
      <c r="A751" s="26"/>
      <c r="B751" s="3" t="e">
        <f>VLOOKUP(A751,LOCALIDAD!$A$3:$C$22,3,FALSE)</f>
        <v>#N/A</v>
      </c>
      <c r="C751" s="9"/>
      <c r="D751" s="37">
        <f t="shared" si="22"/>
        <v>0</v>
      </c>
      <c r="E751" s="33" t="str">
        <f>IFERROR(VLOOKUP(C751,RUBROS!A:B,2,FALSE),"")</f>
        <v/>
      </c>
      <c r="F751" s="33" t="str">
        <f>IFERROR(VLOOKUP(C751,RUBROS!A:E,5,FALSE),"")</f>
        <v/>
      </c>
      <c r="G751" s="9"/>
      <c r="H751" s="33" t="str">
        <f>IFERROR(VLOOKUP(G751,CONTRATISTAS!E:F,2,FALSE),"")</f>
        <v/>
      </c>
      <c r="I751" s="9"/>
      <c r="J751" s="4" t="e">
        <f>VLOOKUP(I751,TIPOS_CONTRATOS!$E$4:$F$19,2,FALSE)</f>
        <v>#N/A</v>
      </c>
      <c r="K751" s="9"/>
      <c r="L751" s="13"/>
      <c r="M751" s="9"/>
      <c r="N751" s="9"/>
      <c r="O751" s="10"/>
      <c r="P751" s="10"/>
      <c r="Q751" s="10"/>
      <c r="R751" s="10"/>
      <c r="S751" s="8"/>
      <c r="T751" s="8"/>
      <c r="U751" s="8"/>
      <c r="V751" s="9"/>
      <c r="W751" s="4" t="e">
        <f>VLOOKUP(V751,TIPOS_ANULACION!$D$5:$E$6,2,FALSE)</f>
        <v>#N/A</v>
      </c>
      <c r="X751" s="8"/>
      <c r="Y751" s="9"/>
      <c r="Z751" s="10"/>
      <c r="AA751" s="38">
        <f t="shared" si="23"/>
        <v>0</v>
      </c>
      <c r="AB751" s="9"/>
      <c r="AC751" s="4" t="e">
        <f>VLOOKUP(AB751,'ESTADOS ACTUALES CONTRATO'!$E$4:$F$11,2,FALSE)</f>
        <v>#N/A</v>
      </c>
      <c r="AD751" s="9"/>
      <c r="AE751" s="9"/>
      <c r="AF751" s="9"/>
      <c r="AG751" s="12"/>
    </row>
    <row r="752" spans="1:33" x14ac:dyDescent="0.25">
      <c r="A752" s="26"/>
      <c r="B752" s="3" t="e">
        <f>VLOOKUP(A752,LOCALIDAD!$A$3:$C$22,3,FALSE)</f>
        <v>#N/A</v>
      </c>
      <c r="C752" s="9"/>
      <c r="D752" s="37">
        <f t="shared" si="22"/>
        <v>0</v>
      </c>
      <c r="E752" s="33" t="str">
        <f>IFERROR(VLOOKUP(C752,RUBROS!A:B,2,FALSE),"")</f>
        <v/>
      </c>
      <c r="F752" s="33" t="str">
        <f>IFERROR(VLOOKUP(C752,RUBROS!A:E,5,FALSE),"")</f>
        <v/>
      </c>
      <c r="G752" s="9"/>
      <c r="H752" s="33" t="str">
        <f>IFERROR(VLOOKUP(G752,CONTRATISTAS!E:F,2,FALSE),"")</f>
        <v/>
      </c>
      <c r="I752" s="9"/>
      <c r="J752" s="4" t="e">
        <f>VLOOKUP(I752,TIPOS_CONTRATOS!$E$4:$F$19,2,FALSE)</f>
        <v>#N/A</v>
      </c>
      <c r="K752" s="9"/>
      <c r="L752" s="13"/>
      <c r="M752" s="9"/>
      <c r="N752" s="9"/>
      <c r="O752" s="10"/>
      <c r="P752" s="10"/>
      <c r="Q752" s="10"/>
      <c r="R752" s="10"/>
      <c r="S752" s="8"/>
      <c r="T752" s="8"/>
      <c r="U752" s="8"/>
      <c r="V752" s="9"/>
      <c r="W752" s="4" t="e">
        <f>VLOOKUP(V752,TIPOS_ANULACION!$D$5:$E$6,2,FALSE)</f>
        <v>#N/A</v>
      </c>
      <c r="X752" s="8"/>
      <c r="Y752" s="9"/>
      <c r="Z752" s="10"/>
      <c r="AA752" s="38">
        <f t="shared" si="23"/>
        <v>0</v>
      </c>
      <c r="AB752" s="9"/>
      <c r="AC752" s="4" t="e">
        <f>VLOOKUP(AB752,'ESTADOS ACTUALES CONTRATO'!$E$4:$F$11,2,FALSE)</f>
        <v>#N/A</v>
      </c>
      <c r="AD752" s="9"/>
      <c r="AE752" s="9"/>
      <c r="AF752" s="9"/>
      <c r="AG752" s="12"/>
    </row>
    <row r="753" spans="1:33" x14ac:dyDescent="0.25">
      <c r="A753" s="26"/>
      <c r="B753" s="3" t="e">
        <f>VLOOKUP(A753,LOCALIDAD!$A$3:$C$22,3,FALSE)</f>
        <v>#N/A</v>
      </c>
      <c r="C753" s="9"/>
      <c r="D753" s="37">
        <f t="shared" si="22"/>
        <v>0</v>
      </c>
      <c r="E753" s="33" t="str">
        <f>IFERROR(VLOOKUP(C753,RUBROS!A:B,2,FALSE),"")</f>
        <v/>
      </c>
      <c r="F753" s="33" t="str">
        <f>IFERROR(VLOOKUP(C753,RUBROS!A:E,5,FALSE),"")</f>
        <v/>
      </c>
      <c r="G753" s="9"/>
      <c r="H753" s="33" t="str">
        <f>IFERROR(VLOOKUP(G753,CONTRATISTAS!E:F,2,FALSE),"")</f>
        <v/>
      </c>
      <c r="I753" s="9"/>
      <c r="J753" s="4" t="e">
        <f>VLOOKUP(I753,TIPOS_CONTRATOS!$E$4:$F$19,2,FALSE)</f>
        <v>#N/A</v>
      </c>
      <c r="K753" s="9"/>
      <c r="L753" s="13"/>
      <c r="M753" s="9"/>
      <c r="N753" s="9"/>
      <c r="O753" s="10"/>
      <c r="P753" s="10"/>
      <c r="Q753" s="10"/>
      <c r="R753" s="10"/>
      <c r="S753" s="8"/>
      <c r="T753" s="8"/>
      <c r="U753" s="8"/>
      <c r="V753" s="9"/>
      <c r="W753" s="4" t="e">
        <f>VLOOKUP(V753,TIPOS_ANULACION!$D$5:$E$6,2,FALSE)</f>
        <v>#N/A</v>
      </c>
      <c r="X753" s="8"/>
      <c r="Y753" s="9"/>
      <c r="Z753" s="10"/>
      <c r="AA753" s="38">
        <f t="shared" si="23"/>
        <v>0</v>
      </c>
      <c r="AB753" s="9"/>
      <c r="AC753" s="4" t="e">
        <f>VLOOKUP(AB753,'ESTADOS ACTUALES CONTRATO'!$E$4:$F$11,2,FALSE)</f>
        <v>#N/A</v>
      </c>
      <c r="AD753" s="9"/>
      <c r="AE753" s="9"/>
      <c r="AF753" s="9"/>
      <c r="AG753" s="12"/>
    </row>
    <row r="754" spans="1:33" x14ac:dyDescent="0.25">
      <c r="A754" s="26"/>
      <c r="B754" s="3" t="e">
        <f>VLOOKUP(A754,LOCALIDAD!$A$3:$C$22,3,FALSE)</f>
        <v>#N/A</v>
      </c>
      <c r="C754" s="9"/>
      <c r="D754" s="37">
        <f t="shared" si="22"/>
        <v>0</v>
      </c>
      <c r="E754" s="33" t="str">
        <f>IFERROR(VLOOKUP(C754,RUBROS!A:B,2,FALSE),"")</f>
        <v/>
      </c>
      <c r="F754" s="33" t="str">
        <f>IFERROR(VLOOKUP(C754,RUBROS!A:E,5,FALSE),"")</f>
        <v/>
      </c>
      <c r="G754" s="9"/>
      <c r="H754" s="33" t="str">
        <f>IFERROR(VLOOKUP(G754,CONTRATISTAS!E:F,2,FALSE),"")</f>
        <v/>
      </c>
      <c r="I754" s="9"/>
      <c r="J754" s="4" t="e">
        <f>VLOOKUP(I754,TIPOS_CONTRATOS!$E$4:$F$19,2,FALSE)</f>
        <v>#N/A</v>
      </c>
      <c r="K754" s="9"/>
      <c r="L754" s="13"/>
      <c r="M754" s="9"/>
      <c r="N754" s="9"/>
      <c r="O754" s="10"/>
      <c r="P754" s="10"/>
      <c r="Q754" s="10"/>
      <c r="R754" s="10"/>
      <c r="S754" s="8"/>
      <c r="T754" s="8"/>
      <c r="U754" s="8"/>
      <c r="V754" s="9"/>
      <c r="W754" s="4" t="e">
        <f>VLOOKUP(V754,TIPOS_ANULACION!$D$5:$E$6,2,FALSE)</f>
        <v>#N/A</v>
      </c>
      <c r="X754" s="8"/>
      <c r="Y754" s="9"/>
      <c r="Z754" s="10"/>
      <c r="AA754" s="38">
        <f t="shared" si="23"/>
        <v>0</v>
      </c>
      <c r="AB754" s="9"/>
      <c r="AC754" s="4" t="e">
        <f>VLOOKUP(AB754,'ESTADOS ACTUALES CONTRATO'!$E$4:$F$11,2,FALSE)</f>
        <v>#N/A</v>
      </c>
      <c r="AD754" s="9"/>
      <c r="AE754" s="9"/>
      <c r="AF754" s="9"/>
      <c r="AG754" s="12"/>
    </row>
    <row r="755" spans="1:33" x14ac:dyDescent="0.25">
      <c r="A755" s="26"/>
      <c r="B755" s="3" t="e">
        <f>VLOOKUP(A755,LOCALIDAD!$A$3:$C$22,3,FALSE)</f>
        <v>#N/A</v>
      </c>
      <c r="C755" s="9"/>
      <c r="D755" s="37">
        <f t="shared" si="22"/>
        <v>0</v>
      </c>
      <c r="E755" s="33" t="str">
        <f>IFERROR(VLOOKUP(C755,RUBROS!A:B,2,FALSE),"")</f>
        <v/>
      </c>
      <c r="F755" s="33" t="str">
        <f>IFERROR(VLOOKUP(C755,RUBROS!A:E,5,FALSE),"")</f>
        <v/>
      </c>
      <c r="G755" s="9"/>
      <c r="H755" s="33" t="str">
        <f>IFERROR(VLOOKUP(G755,CONTRATISTAS!E:F,2,FALSE),"")</f>
        <v/>
      </c>
      <c r="I755" s="9"/>
      <c r="J755" s="4" t="e">
        <f>VLOOKUP(I755,TIPOS_CONTRATOS!$E$4:$F$19,2,FALSE)</f>
        <v>#N/A</v>
      </c>
      <c r="K755" s="9"/>
      <c r="L755" s="13"/>
      <c r="M755" s="9"/>
      <c r="N755" s="9"/>
      <c r="O755" s="10"/>
      <c r="P755" s="10"/>
      <c r="Q755" s="10"/>
      <c r="R755" s="10"/>
      <c r="S755" s="8"/>
      <c r="T755" s="8"/>
      <c r="U755" s="8"/>
      <c r="V755" s="9"/>
      <c r="W755" s="4" t="e">
        <f>VLOOKUP(V755,TIPOS_ANULACION!$D$5:$E$6,2,FALSE)</f>
        <v>#N/A</v>
      </c>
      <c r="X755" s="8"/>
      <c r="Y755" s="9"/>
      <c r="Z755" s="10"/>
      <c r="AA755" s="38">
        <f t="shared" si="23"/>
        <v>0</v>
      </c>
      <c r="AB755" s="9"/>
      <c r="AC755" s="4" t="e">
        <f>VLOOKUP(AB755,'ESTADOS ACTUALES CONTRATO'!$E$4:$F$11,2,FALSE)</f>
        <v>#N/A</v>
      </c>
      <c r="AD755" s="9"/>
      <c r="AE755" s="9"/>
      <c r="AF755" s="9"/>
      <c r="AG755" s="12"/>
    </row>
    <row r="756" spans="1:33" x14ac:dyDescent="0.25">
      <c r="A756" s="26"/>
      <c r="B756" s="3" t="e">
        <f>VLOOKUP(A756,LOCALIDAD!$A$3:$C$22,3,FALSE)</f>
        <v>#N/A</v>
      </c>
      <c r="C756" s="9"/>
      <c r="D756" s="37">
        <f t="shared" si="22"/>
        <v>0</v>
      </c>
      <c r="E756" s="33" t="str">
        <f>IFERROR(VLOOKUP(C756,RUBROS!A:B,2,FALSE),"")</f>
        <v/>
      </c>
      <c r="F756" s="33" t="str">
        <f>IFERROR(VLOOKUP(C756,RUBROS!A:E,5,FALSE),"")</f>
        <v/>
      </c>
      <c r="G756" s="9"/>
      <c r="H756" s="33" t="str">
        <f>IFERROR(VLOOKUP(G756,CONTRATISTAS!E:F,2,FALSE),"")</f>
        <v/>
      </c>
      <c r="I756" s="9"/>
      <c r="J756" s="4" t="e">
        <f>VLOOKUP(I756,TIPOS_CONTRATOS!$E$4:$F$19,2,FALSE)</f>
        <v>#N/A</v>
      </c>
      <c r="K756" s="9"/>
      <c r="L756" s="13"/>
      <c r="M756" s="9"/>
      <c r="N756" s="9"/>
      <c r="O756" s="10"/>
      <c r="P756" s="10"/>
      <c r="Q756" s="10"/>
      <c r="R756" s="10"/>
      <c r="S756" s="8"/>
      <c r="T756" s="8"/>
      <c r="U756" s="8"/>
      <c r="V756" s="9"/>
      <c r="W756" s="4" t="e">
        <f>VLOOKUP(V756,TIPOS_ANULACION!$D$5:$E$6,2,FALSE)</f>
        <v>#N/A</v>
      </c>
      <c r="X756" s="8"/>
      <c r="Y756" s="9"/>
      <c r="Z756" s="10"/>
      <c r="AA756" s="38">
        <f t="shared" si="23"/>
        <v>0</v>
      </c>
      <c r="AB756" s="9"/>
      <c r="AC756" s="4" t="e">
        <f>VLOOKUP(AB756,'ESTADOS ACTUALES CONTRATO'!$E$4:$F$11,2,FALSE)</f>
        <v>#N/A</v>
      </c>
      <c r="AD756" s="9"/>
      <c r="AE756" s="9"/>
      <c r="AF756" s="9"/>
      <c r="AG756" s="12"/>
    </row>
    <row r="757" spans="1:33" x14ac:dyDescent="0.25">
      <c r="A757" s="26"/>
      <c r="B757" s="3" t="e">
        <f>VLOOKUP(A757,LOCALIDAD!$A$3:$C$22,3,FALSE)</f>
        <v>#N/A</v>
      </c>
      <c r="C757" s="9"/>
      <c r="D757" s="37">
        <f t="shared" si="22"/>
        <v>0</v>
      </c>
      <c r="E757" s="33" t="str">
        <f>IFERROR(VLOOKUP(C757,RUBROS!A:B,2,FALSE),"")</f>
        <v/>
      </c>
      <c r="F757" s="33" t="str">
        <f>IFERROR(VLOOKUP(C757,RUBROS!A:E,5,FALSE),"")</f>
        <v/>
      </c>
      <c r="G757" s="9"/>
      <c r="H757" s="33" t="str">
        <f>IFERROR(VLOOKUP(G757,CONTRATISTAS!E:F,2,FALSE),"")</f>
        <v/>
      </c>
      <c r="I757" s="9"/>
      <c r="J757" s="4" t="e">
        <f>VLOOKUP(I757,TIPOS_CONTRATOS!$E$4:$F$19,2,FALSE)</f>
        <v>#N/A</v>
      </c>
      <c r="K757" s="9"/>
      <c r="L757" s="13"/>
      <c r="M757" s="9"/>
      <c r="N757" s="9"/>
      <c r="O757" s="10"/>
      <c r="P757" s="10"/>
      <c r="Q757" s="10"/>
      <c r="R757" s="10"/>
      <c r="S757" s="8"/>
      <c r="T757" s="8"/>
      <c r="U757" s="8"/>
      <c r="V757" s="9"/>
      <c r="W757" s="4" t="e">
        <f>VLOOKUP(V757,TIPOS_ANULACION!$D$5:$E$6,2,FALSE)</f>
        <v>#N/A</v>
      </c>
      <c r="X757" s="8"/>
      <c r="Y757" s="9"/>
      <c r="Z757" s="10"/>
      <c r="AA757" s="38">
        <f t="shared" si="23"/>
        <v>0</v>
      </c>
      <c r="AB757" s="9"/>
      <c r="AC757" s="4" t="e">
        <f>VLOOKUP(AB757,'ESTADOS ACTUALES CONTRATO'!$E$4:$F$11,2,FALSE)</f>
        <v>#N/A</v>
      </c>
      <c r="AD757" s="9"/>
      <c r="AE757" s="9"/>
      <c r="AF757" s="9"/>
      <c r="AG757" s="12"/>
    </row>
    <row r="758" spans="1:33" x14ac:dyDescent="0.25">
      <c r="A758" s="26"/>
      <c r="B758" s="3" t="e">
        <f>VLOOKUP(A758,LOCALIDAD!$A$3:$C$22,3,FALSE)</f>
        <v>#N/A</v>
      </c>
      <c r="C758" s="9"/>
      <c r="D758" s="37">
        <f t="shared" si="22"/>
        <v>0</v>
      </c>
      <c r="E758" s="33" t="str">
        <f>IFERROR(VLOOKUP(C758,RUBROS!A:B,2,FALSE),"")</f>
        <v/>
      </c>
      <c r="F758" s="33" t="str">
        <f>IFERROR(VLOOKUP(C758,RUBROS!A:E,5,FALSE),"")</f>
        <v/>
      </c>
      <c r="G758" s="9"/>
      <c r="H758" s="33" t="str">
        <f>IFERROR(VLOOKUP(G758,CONTRATISTAS!E:F,2,FALSE),"")</f>
        <v/>
      </c>
      <c r="I758" s="9"/>
      <c r="J758" s="4" t="e">
        <f>VLOOKUP(I758,TIPOS_CONTRATOS!$E$4:$F$19,2,FALSE)</f>
        <v>#N/A</v>
      </c>
      <c r="K758" s="9"/>
      <c r="L758" s="13"/>
      <c r="M758" s="9"/>
      <c r="N758" s="9"/>
      <c r="O758" s="10"/>
      <c r="P758" s="10"/>
      <c r="Q758" s="10"/>
      <c r="R758" s="10"/>
      <c r="S758" s="8"/>
      <c r="T758" s="8"/>
      <c r="U758" s="8"/>
      <c r="V758" s="9"/>
      <c r="W758" s="4" t="e">
        <f>VLOOKUP(V758,TIPOS_ANULACION!$D$5:$E$6,2,FALSE)</f>
        <v>#N/A</v>
      </c>
      <c r="X758" s="8"/>
      <c r="Y758" s="9"/>
      <c r="Z758" s="10"/>
      <c r="AA758" s="38">
        <f t="shared" si="23"/>
        <v>0</v>
      </c>
      <c r="AB758" s="9"/>
      <c r="AC758" s="4" t="e">
        <f>VLOOKUP(AB758,'ESTADOS ACTUALES CONTRATO'!$E$4:$F$11,2,FALSE)</f>
        <v>#N/A</v>
      </c>
      <c r="AD758" s="9"/>
      <c r="AE758" s="9"/>
      <c r="AF758" s="9"/>
      <c r="AG758" s="12"/>
    </row>
    <row r="759" spans="1:33" x14ac:dyDescent="0.25">
      <c r="A759" s="26"/>
      <c r="B759" s="3" t="e">
        <f>VLOOKUP(A759,LOCALIDAD!$A$3:$C$22,3,FALSE)</f>
        <v>#N/A</v>
      </c>
      <c r="C759" s="9"/>
      <c r="D759" s="37">
        <f t="shared" si="22"/>
        <v>0</v>
      </c>
      <c r="E759" s="33" t="str">
        <f>IFERROR(VLOOKUP(C759,RUBROS!A:B,2,FALSE),"")</f>
        <v/>
      </c>
      <c r="F759" s="33" t="str">
        <f>IFERROR(VLOOKUP(C759,RUBROS!A:E,5,FALSE),"")</f>
        <v/>
      </c>
      <c r="G759" s="9"/>
      <c r="H759" s="33" t="str">
        <f>IFERROR(VLOOKUP(G759,CONTRATISTAS!E:F,2,FALSE),"")</f>
        <v/>
      </c>
      <c r="I759" s="9"/>
      <c r="J759" s="4" t="e">
        <f>VLOOKUP(I759,TIPOS_CONTRATOS!$E$4:$F$19,2,FALSE)</f>
        <v>#N/A</v>
      </c>
      <c r="K759" s="9"/>
      <c r="L759" s="13"/>
      <c r="M759" s="9"/>
      <c r="N759" s="9"/>
      <c r="O759" s="10"/>
      <c r="P759" s="10"/>
      <c r="Q759" s="10"/>
      <c r="R759" s="10"/>
      <c r="S759" s="8"/>
      <c r="T759" s="8"/>
      <c r="U759" s="8"/>
      <c r="V759" s="9"/>
      <c r="W759" s="4" t="e">
        <f>VLOOKUP(V759,TIPOS_ANULACION!$D$5:$E$6,2,FALSE)</f>
        <v>#N/A</v>
      </c>
      <c r="X759" s="8"/>
      <c r="Y759" s="9"/>
      <c r="Z759" s="10"/>
      <c r="AA759" s="38">
        <f t="shared" si="23"/>
        <v>0</v>
      </c>
      <c r="AB759" s="9"/>
      <c r="AC759" s="4" t="e">
        <f>VLOOKUP(AB759,'ESTADOS ACTUALES CONTRATO'!$E$4:$F$11,2,FALSE)</f>
        <v>#N/A</v>
      </c>
      <c r="AD759" s="9"/>
      <c r="AE759" s="9"/>
      <c r="AF759" s="9"/>
      <c r="AG759" s="12"/>
    </row>
    <row r="760" spans="1:33" x14ac:dyDescent="0.25">
      <c r="A760" s="26"/>
      <c r="B760" s="3" t="e">
        <f>VLOOKUP(A760,LOCALIDAD!$A$3:$C$22,3,FALSE)</f>
        <v>#N/A</v>
      </c>
      <c r="C760" s="9"/>
      <c r="D760" s="37">
        <f t="shared" si="22"/>
        <v>0</v>
      </c>
      <c r="E760" s="33" t="str">
        <f>IFERROR(VLOOKUP(C760,RUBROS!A:B,2,FALSE),"")</f>
        <v/>
      </c>
      <c r="F760" s="33" t="str">
        <f>IFERROR(VLOOKUP(C760,RUBROS!A:E,5,FALSE),"")</f>
        <v/>
      </c>
      <c r="G760" s="9"/>
      <c r="H760" s="33" t="str">
        <f>IFERROR(VLOOKUP(G760,CONTRATISTAS!E:F,2,FALSE),"")</f>
        <v/>
      </c>
      <c r="I760" s="9"/>
      <c r="J760" s="4" t="e">
        <f>VLOOKUP(I760,TIPOS_CONTRATOS!$E$4:$F$19,2,FALSE)</f>
        <v>#N/A</v>
      </c>
      <c r="K760" s="9"/>
      <c r="L760" s="13"/>
      <c r="M760" s="9"/>
      <c r="N760" s="9"/>
      <c r="O760" s="10"/>
      <c r="P760" s="10"/>
      <c r="Q760" s="10"/>
      <c r="R760" s="10"/>
      <c r="S760" s="8"/>
      <c r="T760" s="8"/>
      <c r="U760" s="8"/>
      <c r="V760" s="9"/>
      <c r="W760" s="4" t="e">
        <f>VLOOKUP(V760,TIPOS_ANULACION!$D$5:$E$6,2,FALSE)</f>
        <v>#N/A</v>
      </c>
      <c r="X760" s="8"/>
      <c r="Y760" s="9"/>
      <c r="Z760" s="10"/>
      <c r="AA760" s="38">
        <f t="shared" si="23"/>
        <v>0</v>
      </c>
      <c r="AB760" s="9"/>
      <c r="AC760" s="4" t="e">
        <f>VLOOKUP(AB760,'ESTADOS ACTUALES CONTRATO'!$E$4:$F$11,2,FALSE)</f>
        <v>#N/A</v>
      </c>
      <c r="AD760" s="9"/>
      <c r="AE760" s="9"/>
      <c r="AF760" s="9"/>
      <c r="AG760" s="12"/>
    </row>
    <row r="761" spans="1:33" x14ac:dyDescent="0.25">
      <c r="A761" s="26"/>
      <c r="B761" s="3" t="e">
        <f>VLOOKUP(A761,LOCALIDAD!$A$3:$C$22,3,FALSE)</f>
        <v>#N/A</v>
      </c>
      <c r="C761" s="9"/>
      <c r="D761" s="37">
        <f t="shared" si="22"/>
        <v>0</v>
      </c>
      <c r="E761" s="33" t="str">
        <f>IFERROR(VLOOKUP(C761,RUBROS!A:B,2,FALSE),"")</f>
        <v/>
      </c>
      <c r="F761" s="33" t="str">
        <f>IFERROR(VLOOKUP(C761,RUBROS!A:E,5,FALSE),"")</f>
        <v/>
      </c>
      <c r="G761" s="9"/>
      <c r="H761" s="33" t="str">
        <f>IFERROR(VLOOKUP(G761,CONTRATISTAS!E:F,2,FALSE),"")</f>
        <v/>
      </c>
      <c r="I761" s="9"/>
      <c r="J761" s="4" t="e">
        <f>VLOOKUP(I761,TIPOS_CONTRATOS!$E$4:$F$19,2,FALSE)</f>
        <v>#N/A</v>
      </c>
      <c r="K761" s="9"/>
      <c r="L761" s="13"/>
      <c r="M761" s="9"/>
      <c r="N761" s="9"/>
      <c r="O761" s="10"/>
      <c r="P761" s="10"/>
      <c r="Q761" s="10"/>
      <c r="R761" s="10"/>
      <c r="S761" s="8"/>
      <c r="T761" s="8"/>
      <c r="U761" s="8"/>
      <c r="V761" s="9"/>
      <c r="W761" s="4" t="e">
        <f>VLOOKUP(V761,TIPOS_ANULACION!$D$5:$E$6,2,FALSE)</f>
        <v>#N/A</v>
      </c>
      <c r="X761" s="8"/>
      <c r="Y761" s="9"/>
      <c r="Z761" s="10"/>
      <c r="AA761" s="38">
        <f t="shared" si="23"/>
        <v>0</v>
      </c>
      <c r="AB761" s="9"/>
      <c r="AC761" s="4" t="e">
        <f>VLOOKUP(AB761,'ESTADOS ACTUALES CONTRATO'!$E$4:$F$11,2,FALSE)</f>
        <v>#N/A</v>
      </c>
      <c r="AD761" s="9"/>
      <c r="AE761" s="9"/>
      <c r="AF761" s="9"/>
      <c r="AG761" s="12"/>
    </row>
    <row r="762" spans="1:33" x14ac:dyDescent="0.25">
      <c r="A762" s="26"/>
      <c r="B762" s="3" t="e">
        <f>VLOOKUP(A762,LOCALIDAD!$A$3:$C$22,3,FALSE)</f>
        <v>#N/A</v>
      </c>
      <c r="C762" s="9"/>
      <c r="D762" s="37">
        <f t="shared" si="22"/>
        <v>0</v>
      </c>
      <c r="E762" s="33" t="str">
        <f>IFERROR(VLOOKUP(C762,RUBROS!A:B,2,FALSE),"")</f>
        <v/>
      </c>
      <c r="F762" s="33" t="str">
        <f>IFERROR(VLOOKUP(C762,RUBROS!A:E,5,FALSE),"")</f>
        <v/>
      </c>
      <c r="G762" s="9"/>
      <c r="H762" s="33" t="str">
        <f>IFERROR(VLOOKUP(G762,CONTRATISTAS!E:F,2,FALSE),"")</f>
        <v/>
      </c>
      <c r="I762" s="9"/>
      <c r="J762" s="4" t="e">
        <f>VLOOKUP(I762,TIPOS_CONTRATOS!$E$4:$F$19,2,FALSE)</f>
        <v>#N/A</v>
      </c>
      <c r="K762" s="9"/>
      <c r="L762" s="13"/>
      <c r="M762" s="9"/>
      <c r="N762" s="9"/>
      <c r="O762" s="10"/>
      <c r="P762" s="10"/>
      <c r="Q762" s="10"/>
      <c r="R762" s="10"/>
      <c r="S762" s="8"/>
      <c r="T762" s="8"/>
      <c r="U762" s="8"/>
      <c r="V762" s="9"/>
      <c r="W762" s="4" t="e">
        <f>VLOOKUP(V762,TIPOS_ANULACION!$D$5:$E$6,2,FALSE)</f>
        <v>#N/A</v>
      </c>
      <c r="X762" s="8"/>
      <c r="Y762" s="9"/>
      <c r="Z762" s="10"/>
      <c r="AA762" s="38">
        <f t="shared" si="23"/>
        <v>0</v>
      </c>
      <c r="AB762" s="9"/>
      <c r="AC762" s="4" t="e">
        <f>VLOOKUP(AB762,'ESTADOS ACTUALES CONTRATO'!$E$4:$F$11,2,FALSE)</f>
        <v>#N/A</v>
      </c>
      <c r="AD762" s="9"/>
      <c r="AE762" s="9"/>
      <c r="AF762" s="9"/>
      <c r="AG762" s="12"/>
    </row>
    <row r="763" spans="1:33" x14ac:dyDescent="0.25">
      <c r="A763" s="26"/>
      <c r="B763" s="3" t="e">
        <f>VLOOKUP(A763,LOCALIDAD!$A$3:$C$22,3,FALSE)</f>
        <v>#N/A</v>
      </c>
      <c r="C763" s="9"/>
      <c r="D763" s="37">
        <f t="shared" si="22"/>
        <v>0</v>
      </c>
      <c r="E763" s="33" t="str">
        <f>IFERROR(VLOOKUP(C763,RUBROS!A:B,2,FALSE),"")</f>
        <v/>
      </c>
      <c r="F763" s="33" t="str">
        <f>IFERROR(VLOOKUP(C763,RUBROS!A:E,5,FALSE),"")</f>
        <v/>
      </c>
      <c r="G763" s="9"/>
      <c r="H763" s="33" t="str">
        <f>IFERROR(VLOOKUP(G763,CONTRATISTAS!E:F,2,FALSE),"")</f>
        <v/>
      </c>
      <c r="I763" s="9"/>
      <c r="J763" s="4" t="e">
        <f>VLOOKUP(I763,TIPOS_CONTRATOS!$E$4:$F$19,2,FALSE)</f>
        <v>#N/A</v>
      </c>
      <c r="K763" s="9"/>
      <c r="L763" s="13"/>
      <c r="M763" s="9"/>
      <c r="N763" s="9"/>
      <c r="O763" s="10"/>
      <c r="P763" s="10"/>
      <c r="Q763" s="10"/>
      <c r="R763" s="10"/>
      <c r="S763" s="8"/>
      <c r="T763" s="8"/>
      <c r="U763" s="8"/>
      <c r="V763" s="9"/>
      <c r="W763" s="4" t="e">
        <f>VLOOKUP(V763,TIPOS_ANULACION!$D$5:$E$6,2,FALSE)</f>
        <v>#N/A</v>
      </c>
      <c r="X763" s="8"/>
      <c r="Y763" s="9"/>
      <c r="Z763" s="10"/>
      <c r="AA763" s="38">
        <f t="shared" si="23"/>
        <v>0</v>
      </c>
      <c r="AB763" s="9"/>
      <c r="AC763" s="4" t="e">
        <f>VLOOKUP(AB763,'ESTADOS ACTUALES CONTRATO'!$E$4:$F$11,2,FALSE)</f>
        <v>#N/A</v>
      </c>
      <c r="AD763" s="9"/>
      <c r="AE763" s="9"/>
      <c r="AF763" s="9"/>
      <c r="AG763" s="12"/>
    </row>
    <row r="764" spans="1:33" x14ac:dyDescent="0.25">
      <c r="A764" s="26"/>
      <c r="B764" s="3" t="e">
        <f>VLOOKUP(A764,LOCALIDAD!$A$3:$C$22,3,FALSE)</f>
        <v>#N/A</v>
      </c>
      <c r="C764" s="9"/>
      <c r="D764" s="37">
        <f t="shared" si="22"/>
        <v>0</v>
      </c>
      <c r="E764" s="33" t="str">
        <f>IFERROR(VLOOKUP(C764,RUBROS!A:B,2,FALSE),"")</f>
        <v/>
      </c>
      <c r="F764" s="33" t="str">
        <f>IFERROR(VLOOKUP(C764,RUBROS!A:E,5,FALSE),"")</f>
        <v/>
      </c>
      <c r="G764" s="9"/>
      <c r="H764" s="33" t="str">
        <f>IFERROR(VLOOKUP(G764,CONTRATISTAS!E:F,2,FALSE),"")</f>
        <v/>
      </c>
      <c r="I764" s="9"/>
      <c r="J764" s="4" t="e">
        <f>VLOOKUP(I764,TIPOS_CONTRATOS!$E$4:$F$19,2,FALSE)</f>
        <v>#N/A</v>
      </c>
      <c r="K764" s="9"/>
      <c r="L764" s="13"/>
      <c r="M764" s="9"/>
      <c r="N764" s="9"/>
      <c r="O764" s="10"/>
      <c r="P764" s="10"/>
      <c r="Q764" s="10"/>
      <c r="R764" s="10"/>
      <c r="S764" s="8"/>
      <c r="T764" s="8"/>
      <c r="U764" s="8"/>
      <c r="V764" s="9"/>
      <c r="W764" s="4" t="e">
        <f>VLOOKUP(V764,TIPOS_ANULACION!$D$5:$E$6,2,FALSE)</f>
        <v>#N/A</v>
      </c>
      <c r="X764" s="8"/>
      <c r="Y764" s="9"/>
      <c r="Z764" s="10"/>
      <c r="AA764" s="38">
        <f t="shared" si="23"/>
        <v>0</v>
      </c>
      <c r="AB764" s="9"/>
      <c r="AC764" s="4" t="e">
        <f>VLOOKUP(AB764,'ESTADOS ACTUALES CONTRATO'!$E$4:$F$11,2,FALSE)</f>
        <v>#N/A</v>
      </c>
      <c r="AD764" s="9"/>
      <c r="AE764" s="9"/>
      <c r="AF764" s="9"/>
      <c r="AG764" s="12"/>
    </row>
    <row r="765" spans="1:33" x14ac:dyDescent="0.25">
      <c r="A765" s="26"/>
      <c r="B765" s="3" t="e">
        <f>VLOOKUP(A765,LOCALIDAD!$A$3:$C$22,3,FALSE)</f>
        <v>#N/A</v>
      </c>
      <c r="C765" s="9"/>
      <c r="D765" s="37">
        <f t="shared" si="22"/>
        <v>0</v>
      </c>
      <c r="E765" s="33" t="str">
        <f>IFERROR(VLOOKUP(C765,RUBROS!A:B,2,FALSE),"")</f>
        <v/>
      </c>
      <c r="F765" s="33" t="str">
        <f>IFERROR(VLOOKUP(C765,RUBROS!A:E,5,FALSE),"")</f>
        <v/>
      </c>
      <c r="G765" s="9"/>
      <c r="H765" s="33" t="str">
        <f>IFERROR(VLOOKUP(G765,CONTRATISTAS!E:F,2,FALSE),"")</f>
        <v/>
      </c>
      <c r="I765" s="9"/>
      <c r="J765" s="4" t="e">
        <f>VLOOKUP(I765,TIPOS_CONTRATOS!$E$4:$F$19,2,FALSE)</f>
        <v>#N/A</v>
      </c>
      <c r="K765" s="9"/>
      <c r="L765" s="13"/>
      <c r="M765" s="9"/>
      <c r="N765" s="9"/>
      <c r="O765" s="10"/>
      <c r="P765" s="10"/>
      <c r="Q765" s="10"/>
      <c r="R765" s="10"/>
      <c r="S765" s="8"/>
      <c r="T765" s="8"/>
      <c r="U765" s="8"/>
      <c r="V765" s="9"/>
      <c r="W765" s="4" t="e">
        <f>VLOOKUP(V765,TIPOS_ANULACION!$D$5:$E$6,2,FALSE)</f>
        <v>#N/A</v>
      </c>
      <c r="X765" s="8"/>
      <c r="Y765" s="9"/>
      <c r="Z765" s="10"/>
      <c r="AA765" s="38">
        <f t="shared" si="23"/>
        <v>0</v>
      </c>
      <c r="AB765" s="9"/>
      <c r="AC765" s="4" t="e">
        <f>VLOOKUP(AB765,'ESTADOS ACTUALES CONTRATO'!$E$4:$F$11,2,FALSE)</f>
        <v>#N/A</v>
      </c>
      <c r="AD765" s="9"/>
      <c r="AE765" s="9"/>
      <c r="AF765" s="9"/>
      <c r="AG765" s="12"/>
    </row>
    <row r="766" spans="1:33" x14ac:dyDescent="0.25">
      <c r="A766" s="26"/>
      <c r="B766" s="3" t="e">
        <f>VLOOKUP(A766,LOCALIDAD!$A$3:$C$22,3,FALSE)</f>
        <v>#N/A</v>
      </c>
      <c r="C766" s="9"/>
      <c r="D766" s="37">
        <f t="shared" si="22"/>
        <v>0</v>
      </c>
      <c r="E766" s="33" t="str">
        <f>IFERROR(VLOOKUP(C766,RUBROS!A:B,2,FALSE),"")</f>
        <v/>
      </c>
      <c r="F766" s="33" t="str">
        <f>IFERROR(VLOOKUP(C766,RUBROS!A:E,5,FALSE),"")</f>
        <v/>
      </c>
      <c r="G766" s="9"/>
      <c r="H766" s="33" t="str">
        <f>IFERROR(VLOOKUP(G766,CONTRATISTAS!E:F,2,FALSE),"")</f>
        <v/>
      </c>
      <c r="I766" s="9"/>
      <c r="J766" s="4" t="e">
        <f>VLOOKUP(I766,TIPOS_CONTRATOS!$E$4:$F$19,2,FALSE)</f>
        <v>#N/A</v>
      </c>
      <c r="K766" s="9"/>
      <c r="L766" s="13"/>
      <c r="M766" s="9"/>
      <c r="N766" s="9"/>
      <c r="O766" s="10"/>
      <c r="P766" s="10"/>
      <c r="Q766" s="10"/>
      <c r="R766" s="10"/>
      <c r="S766" s="8"/>
      <c r="T766" s="8"/>
      <c r="U766" s="8"/>
      <c r="V766" s="9"/>
      <c r="W766" s="4" t="e">
        <f>VLOOKUP(V766,TIPOS_ANULACION!$D$5:$E$6,2,FALSE)</f>
        <v>#N/A</v>
      </c>
      <c r="X766" s="8"/>
      <c r="Y766" s="9"/>
      <c r="Z766" s="10"/>
      <c r="AA766" s="38">
        <f t="shared" si="23"/>
        <v>0</v>
      </c>
      <c r="AB766" s="9"/>
      <c r="AC766" s="4" t="e">
        <f>VLOOKUP(AB766,'ESTADOS ACTUALES CONTRATO'!$E$4:$F$11,2,FALSE)</f>
        <v>#N/A</v>
      </c>
      <c r="AD766" s="9"/>
      <c r="AE766" s="9"/>
      <c r="AF766" s="9"/>
      <c r="AG766" s="12"/>
    </row>
    <row r="767" spans="1:33" x14ac:dyDescent="0.25">
      <c r="A767" s="26"/>
      <c r="B767" s="3" t="e">
        <f>VLOOKUP(A767,LOCALIDAD!$A$3:$C$22,3,FALSE)</f>
        <v>#N/A</v>
      </c>
      <c r="C767" s="9"/>
      <c r="D767" s="37">
        <f t="shared" si="22"/>
        <v>0</v>
      </c>
      <c r="E767" s="33" t="str">
        <f>IFERROR(VLOOKUP(C767,RUBROS!A:B,2,FALSE),"")</f>
        <v/>
      </c>
      <c r="F767" s="33" t="str">
        <f>IFERROR(VLOOKUP(C767,RUBROS!A:E,5,FALSE),"")</f>
        <v/>
      </c>
      <c r="G767" s="9"/>
      <c r="H767" s="33" t="str">
        <f>IFERROR(VLOOKUP(G767,CONTRATISTAS!E:F,2,FALSE),"")</f>
        <v/>
      </c>
      <c r="I767" s="9"/>
      <c r="J767" s="4" t="e">
        <f>VLOOKUP(I767,TIPOS_CONTRATOS!$E$4:$F$19,2,FALSE)</f>
        <v>#N/A</v>
      </c>
      <c r="K767" s="9"/>
      <c r="L767" s="13"/>
      <c r="M767" s="9"/>
      <c r="N767" s="9"/>
      <c r="O767" s="10"/>
      <c r="P767" s="10"/>
      <c r="Q767" s="10"/>
      <c r="R767" s="10"/>
      <c r="S767" s="8"/>
      <c r="T767" s="8"/>
      <c r="U767" s="8"/>
      <c r="V767" s="9"/>
      <c r="W767" s="4" t="e">
        <f>VLOOKUP(V767,TIPOS_ANULACION!$D$5:$E$6,2,FALSE)</f>
        <v>#N/A</v>
      </c>
      <c r="X767" s="8"/>
      <c r="Y767" s="9"/>
      <c r="Z767" s="10"/>
      <c r="AA767" s="38">
        <f t="shared" si="23"/>
        <v>0</v>
      </c>
      <c r="AB767" s="9"/>
      <c r="AC767" s="4" t="e">
        <f>VLOOKUP(AB767,'ESTADOS ACTUALES CONTRATO'!$E$4:$F$11,2,FALSE)</f>
        <v>#N/A</v>
      </c>
      <c r="AD767" s="9"/>
      <c r="AE767" s="9"/>
      <c r="AF767" s="9"/>
      <c r="AG767" s="12"/>
    </row>
    <row r="768" spans="1:33" x14ac:dyDescent="0.25">
      <c r="A768" s="26"/>
      <c r="B768" s="3" t="e">
        <f>VLOOKUP(A768,LOCALIDAD!$A$3:$C$22,3,FALSE)</f>
        <v>#N/A</v>
      </c>
      <c r="C768" s="9"/>
      <c r="D768" s="37">
        <f t="shared" si="22"/>
        <v>0</v>
      </c>
      <c r="E768" s="33" t="str">
        <f>IFERROR(VLOOKUP(C768,RUBROS!A:B,2,FALSE),"")</f>
        <v/>
      </c>
      <c r="F768" s="33" t="str">
        <f>IFERROR(VLOOKUP(C768,RUBROS!A:E,5,FALSE),"")</f>
        <v/>
      </c>
      <c r="G768" s="9"/>
      <c r="H768" s="33" t="str">
        <f>IFERROR(VLOOKUP(G768,CONTRATISTAS!E:F,2,FALSE),"")</f>
        <v/>
      </c>
      <c r="I768" s="9"/>
      <c r="J768" s="4" t="e">
        <f>VLOOKUP(I768,TIPOS_CONTRATOS!$E$4:$F$19,2,FALSE)</f>
        <v>#N/A</v>
      </c>
      <c r="K768" s="9"/>
      <c r="L768" s="13"/>
      <c r="M768" s="9"/>
      <c r="N768" s="9"/>
      <c r="O768" s="10"/>
      <c r="P768" s="10"/>
      <c r="Q768" s="10"/>
      <c r="R768" s="10"/>
      <c r="S768" s="8"/>
      <c r="T768" s="8"/>
      <c r="U768" s="8"/>
      <c r="V768" s="9"/>
      <c r="W768" s="4" t="e">
        <f>VLOOKUP(V768,TIPOS_ANULACION!$D$5:$E$6,2,FALSE)</f>
        <v>#N/A</v>
      </c>
      <c r="X768" s="8"/>
      <c r="Y768" s="9"/>
      <c r="Z768" s="10"/>
      <c r="AA768" s="38">
        <f t="shared" si="23"/>
        <v>0</v>
      </c>
      <c r="AB768" s="9"/>
      <c r="AC768" s="4" t="e">
        <f>VLOOKUP(AB768,'ESTADOS ACTUALES CONTRATO'!$E$4:$F$11,2,FALSE)</f>
        <v>#N/A</v>
      </c>
      <c r="AD768" s="9"/>
      <c r="AE768" s="9"/>
      <c r="AF768" s="9"/>
      <c r="AG768" s="12"/>
    </row>
    <row r="769" spans="1:33" x14ac:dyDescent="0.25">
      <c r="A769" s="26"/>
      <c r="B769" s="3" t="e">
        <f>VLOOKUP(A769,LOCALIDAD!$A$3:$C$22,3,FALSE)</f>
        <v>#N/A</v>
      </c>
      <c r="C769" s="9"/>
      <c r="D769" s="37">
        <f t="shared" si="22"/>
        <v>0</v>
      </c>
      <c r="E769" s="33" t="str">
        <f>IFERROR(VLOOKUP(C769,RUBROS!A:B,2,FALSE),"")</f>
        <v/>
      </c>
      <c r="F769" s="33" t="str">
        <f>IFERROR(VLOOKUP(C769,RUBROS!A:E,5,FALSE),"")</f>
        <v/>
      </c>
      <c r="G769" s="9"/>
      <c r="H769" s="33" t="str">
        <f>IFERROR(VLOOKUP(G769,CONTRATISTAS!E:F,2,FALSE),"")</f>
        <v/>
      </c>
      <c r="I769" s="9"/>
      <c r="J769" s="4" t="e">
        <f>VLOOKUP(I769,TIPOS_CONTRATOS!$E$4:$F$19,2,FALSE)</f>
        <v>#N/A</v>
      </c>
      <c r="K769" s="9"/>
      <c r="L769" s="13"/>
      <c r="M769" s="9"/>
      <c r="N769" s="9"/>
      <c r="O769" s="10"/>
      <c r="P769" s="10"/>
      <c r="Q769" s="10"/>
      <c r="R769" s="10"/>
      <c r="S769" s="8"/>
      <c r="T769" s="8"/>
      <c r="U769" s="8"/>
      <c r="V769" s="9"/>
      <c r="W769" s="4" t="e">
        <f>VLOOKUP(V769,TIPOS_ANULACION!$D$5:$E$6,2,FALSE)</f>
        <v>#N/A</v>
      </c>
      <c r="X769" s="8"/>
      <c r="Y769" s="9"/>
      <c r="Z769" s="10"/>
      <c r="AA769" s="38">
        <f t="shared" si="23"/>
        <v>0</v>
      </c>
      <c r="AB769" s="9"/>
      <c r="AC769" s="4" t="e">
        <f>VLOOKUP(AB769,'ESTADOS ACTUALES CONTRATO'!$E$4:$F$11,2,FALSE)</f>
        <v>#N/A</v>
      </c>
      <c r="AD769" s="9"/>
      <c r="AE769" s="9"/>
      <c r="AF769" s="9"/>
      <c r="AG769" s="12"/>
    </row>
    <row r="770" spans="1:33" x14ac:dyDescent="0.25">
      <c r="A770" s="26"/>
      <c r="B770" s="3" t="e">
        <f>VLOOKUP(A770,LOCALIDAD!$A$3:$C$22,3,FALSE)</f>
        <v>#N/A</v>
      </c>
      <c r="C770" s="9"/>
      <c r="D770" s="37">
        <f t="shared" si="22"/>
        <v>0</v>
      </c>
      <c r="E770" s="33" t="str">
        <f>IFERROR(VLOOKUP(C770,RUBROS!A:B,2,FALSE),"")</f>
        <v/>
      </c>
      <c r="F770" s="33" t="str">
        <f>IFERROR(VLOOKUP(C770,RUBROS!A:E,5,FALSE),"")</f>
        <v/>
      </c>
      <c r="G770" s="9"/>
      <c r="H770" s="33" t="str">
        <f>IFERROR(VLOOKUP(G770,CONTRATISTAS!E:F,2,FALSE),"")</f>
        <v/>
      </c>
      <c r="I770" s="9"/>
      <c r="J770" s="4" t="e">
        <f>VLOOKUP(I770,TIPOS_CONTRATOS!$E$4:$F$19,2,FALSE)</f>
        <v>#N/A</v>
      </c>
      <c r="K770" s="9"/>
      <c r="L770" s="13"/>
      <c r="M770" s="9"/>
      <c r="N770" s="9"/>
      <c r="O770" s="10"/>
      <c r="P770" s="10"/>
      <c r="Q770" s="10"/>
      <c r="R770" s="10"/>
      <c r="S770" s="8"/>
      <c r="T770" s="8"/>
      <c r="U770" s="8"/>
      <c r="V770" s="9"/>
      <c r="W770" s="4" t="e">
        <f>VLOOKUP(V770,TIPOS_ANULACION!$D$5:$E$6,2,FALSE)</f>
        <v>#N/A</v>
      </c>
      <c r="X770" s="8"/>
      <c r="Y770" s="9"/>
      <c r="Z770" s="10"/>
      <c r="AA770" s="38">
        <f t="shared" si="23"/>
        <v>0</v>
      </c>
      <c r="AB770" s="9"/>
      <c r="AC770" s="4" t="e">
        <f>VLOOKUP(AB770,'ESTADOS ACTUALES CONTRATO'!$E$4:$F$11,2,FALSE)</f>
        <v>#N/A</v>
      </c>
      <c r="AD770" s="9"/>
      <c r="AE770" s="9"/>
      <c r="AF770" s="9"/>
      <c r="AG770" s="12"/>
    </row>
    <row r="771" spans="1:33" x14ac:dyDescent="0.25">
      <c r="A771" s="26"/>
      <c r="B771" s="3" t="e">
        <f>VLOOKUP(A771,LOCALIDAD!$A$3:$C$22,3,FALSE)</f>
        <v>#N/A</v>
      </c>
      <c r="C771" s="9"/>
      <c r="D771" s="37">
        <f t="shared" si="22"/>
        <v>0</v>
      </c>
      <c r="E771" s="33" t="str">
        <f>IFERROR(VLOOKUP(C771,RUBROS!A:B,2,FALSE),"")</f>
        <v/>
      </c>
      <c r="F771" s="33" t="str">
        <f>IFERROR(VLOOKUP(C771,RUBROS!A:E,5,FALSE),"")</f>
        <v/>
      </c>
      <c r="G771" s="9"/>
      <c r="H771" s="33" t="str">
        <f>IFERROR(VLOOKUP(G771,CONTRATISTAS!E:F,2,FALSE),"")</f>
        <v/>
      </c>
      <c r="I771" s="9"/>
      <c r="J771" s="4" t="e">
        <f>VLOOKUP(I771,TIPOS_CONTRATOS!$E$4:$F$19,2,FALSE)</f>
        <v>#N/A</v>
      </c>
      <c r="K771" s="9"/>
      <c r="L771" s="13"/>
      <c r="M771" s="9"/>
      <c r="N771" s="9"/>
      <c r="O771" s="10"/>
      <c r="P771" s="10"/>
      <c r="Q771" s="10"/>
      <c r="R771" s="10"/>
      <c r="S771" s="8"/>
      <c r="T771" s="8"/>
      <c r="U771" s="8"/>
      <c r="V771" s="9"/>
      <c r="W771" s="4" t="e">
        <f>VLOOKUP(V771,TIPOS_ANULACION!$D$5:$E$6,2,FALSE)</f>
        <v>#N/A</v>
      </c>
      <c r="X771" s="8"/>
      <c r="Y771" s="9"/>
      <c r="Z771" s="10"/>
      <c r="AA771" s="38">
        <f t="shared" si="23"/>
        <v>0</v>
      </c>
      <c r="AB771" s="9"/>
      <c r="AC771" s="4" t="e">
        <f>VLOOKUP(AB771,'ESTADOS ACTUALES CONTRATO'!$E$4:$F$11,2,FALSE)</f>
        <v>#N/A</v>
      </c>
      <c r="AD771" s="9"/>
      <c r="AE771" s="9"/>
      <c r="AF771" s="9"/>
      <c r="AG771" s="12"/>
    </row>
    <row r="772" spans="1:33" x14ac:dyDescent="0.25">
      <c r="A772" s="26"/>
      <c r="B772" s="3" t="e">
        <f>VLOOKUP(A772,LOCALIDAD!$A$3:$C$22,3,FALSE)</f>
        <v>#N/A</v>
      </c>
      <c r="C772" s="9"/>
      <c r="D772" s="37">
        <f t="shared" si="22"/>
        <v>0</v>
      </c>
      <c r="E772" s="33" t="str">
        <f>IFERROR(VLOOKUP(C772,RUBROS!A:B,2,FALSE),"")</f>
        <v/>
      </c>
      <c r="F772" s="33" t="str">
        <f>IFERROR(VLOOKUP(C772,RUBROS!A:E,5,FALSE),"")</f>
        <v/>
      </c>
      <c r="G772" s="9"/>
      <c r="H772" s="33" t="str">
        <f>IFERROR(VLOOKUP(G772,CONTRATISTAS!E:F,2,FALSE),"")</f>
        <v/>
      </c>
      <c r="I772" s="9"/>
      <c r="J772" s="4" t="e">
        <f>VLOOKUP(I772,TIPOS_CONTRATOS!$E$4:$F$19,2,FALSE)</f>
        <v>#N/A</v>
      </c>
      <c r="K772" s="9"/>
      <c r="L772" s="13"/>
      <c r="M772" s="9"/>
      <c r="N772" s="9"/>
      <c r="O772" s="10"/>
      <c r="P772" s="10"/>
      <c r="Q772" s="10"/>
      <c r="R772" s="10"/>
      <c r="S772" s="8"/>
      <c r="T772" s="8"/>
      <c r="U772" s="8"/>
      <c r="V772" s="9"/>
      <c r="W772" s="4" t="e">
        <f>VLOOKUP(V772,TIPOS_ANULACION!$D$5:$E$6,2,FALSE)</f>
        <v>#N/A</v>
      </c>
      <c r="X772" s="8"/>
      <c r="Y772" s="9"/>
      <c r="Z772" s="10"/>
      <c r="AA772" s="38">
        <f t="shared" si="23"/>
        <v>0</v>
      </c>
      <c r="AB772" s="9"/>
      <c r="AC772" s="4" t="e">
        <f>VLOOKUP(AB772,'ESTADOS ACTUALES CONTRATO'!$E$4:$F$11,2,FALSE)</f>
        <v>#N/A</v>
      </c>
      <c r="AD772" s="9"/>
      <c r="AE772" s="9"/>
      <c r="AF772" s="9"/>
      <c r="AG772" s="12"/>
    </row>
    <row r="773" spans="1:33" x14ac:dyDescent="0.25">
      <c r="A773" s="26"/>
      <c r="B773" s="3" t="e">
        <f>VLOOKUP(A773,LOCALIDAD!$A$3:$C$22,3,FALSE)</f>
        <v>#N/A</v>
      </c>
      <c r="C773" s="9"/>
      <c r="D773" s="37">
        <f t="shared" si="22"/>
        <v>0</v>
      </c>
      <c r="E773" s="33" t="str">
        <f>IFERROR(VLOOKUP(C773,RUBROS!A:B,2,FALSE),"")</f>
        <v/>
      </c>
      <c r="F773" s="33" t="str">
        <f>IFERROR(VLOOKUP(C773,RUBROS!A:E,5,FALSE),"")</f>
        <v/>
      </c>
      <c r="G773" s="9"/>
      <c r="H773" s="33" t="str">
        <f>IFERROR(VLOOKUP(G773,CONTRATISTAS!E:F,2,FALSE),"")</f>
        <v/>
      </c>
      <c r="I773" s="9"/>
      <c r="J773" s="4" t="e">
        <f>VLOOKUP(I773,TIPOS_CONTRATOS!$E$4:$F$19,2,FALSE)</f>
        <v>#N/A</v>
      </c>
      <c r="K773" s="9"/>
      <c r="L773" s="13"/>
      <c r="M773" s="9"/>
      <c r="N773" s="9"/>
      <c r="O773" s="10"/>
      <c r="P773" s="10"/>
      <c r="Q773" s="10"/>
      <c r="R773" s="10"/>
      <c r="S773" s="8"/>
      <c r="T773" s="8"/>
      <c r="U773" s="8"/>
      <c r="V773" s="9"/>
      <c r="W773" s="4" t="e">
        <f>VLOOKUP(V773,TIPOS_ANULACION!$D$5:$E$6,2,FALSE)</f>
        <v>#N/A</v>
      </c>
      <c r="X773" s="8"/>
      <c r="Y773" s="9"/>
      <c r="Z773" s="10"/>
      <c r="AA773" s="38">
        <f t="shared" si="23"/>
        <v>0</v>
      </c>
      <c r="AB773" s="9"/>
      <c r="AC773" s="4" t="e">
        <f>VLOOKUP(AB773,'ESTADOS ACTUALES CONTRATO'!$E$4:$F$11,2,FALSE)</f>
        <v>#N/A</v>
      </c>
      <c r="AD773" s="9"/>
      <c r="AE773" s="9"/>
      <c r="AF773" s="9"/>
      <c r="AG773" s="12"/>
    </row>
    <row r="774" spans="1:33" x14ac:dyDescent="0.25">
      <c r="A774" s="26"/>
      <c r="B774" s="3" t="e">
        <f>VLOOKUP(A774,LOCALIDAD!$A$3:$C$22,3,FALSE)</f>
        <v>#N/A</v>
      </c>
      <c r="C774" s="9"/>
      <c r="D774" s="37">
        <f t="shared" si="22"/>
        <v>0</v>
      </c>
      <c r="E774" s="33" t="str">
        <f>IFERROR(VLOOKUP(C774,RUBROS!A:B,2,FALSE),"")</f>
        <v/>
      </c>
      <c r="F774" s="33" t="str">
        <f>IFERROR(VLOOKUP(C774,RUBROS!A:E,5,FALSE),"")</f>
        <v/>
      </c>
      <c r="G774" s="9"/>
      <c r="H774" s="33" t="str">
        <f>IFERROR(VLOOKUP(G774,CONTRATISTAS!E:F,2,FALSE),"")</f>
        <v/>
      </c>
      <c r="I774" s="9"/>
      <c r="J774" s="4" t="e">
        <f>VLOOKUP(I774,TIPOS_CONTRATOS!$E$4:$F$19,2,FALSE)</f>
        <v>#N/A</v>
      </c>
      <c r="K774" s="9"/>
      <c r="L774" s="13"/>
      <c r="M774" s="9"/>
      <c r="N774" s="9"/>
      <c r="O774" s="10"/>
      <c r="P774" s="10"/>
      <c r="Q774" s="10"/>
      <c r="R774" s="10"/>
      <c r="S774" s="8"/>
      <c r="T774" s="8"/>
      <c r="U774" s="8"/>
      <c r="V774" s="9"/>
      <c r="W774" s="4" t="e">
        <f>VLOOKUP(V774,TIPOS_ANULACION!$D$5:$E$6,2,FALSE)</f>
        <v>#N/A</v>
      </c>
      <c r="X774" s="8"/>
      <c r="Y774" s="9"/>
      <c r="Z774" s="10"/>
      <c r="AA774" s="38">
        <f t="shared" si="23"/>
        <v>0</v>
      </c>
      <c r="AB774" s="9"/>
      <c r="AC774" s="4" t="e">
        <f>VLOOKUP(AB774,'ESTADOS ACTUALES CONTRATO'!$E$4:$F$11,2,FALSE)</f>
        <v>#N/A</v>
      </c>
      <c r="AD774" s="9"/>
      <c r="AE774" s="9"/>
      <c r="AF774" s="9"/>
      <c r="AG774" s="12"/>
    </row>
    <row r="775" spans="1:33" x14ac:dyDescent="0.25">
      <c r="A775" s="26"/>
      <c r="B775" s="3" t="e">
        <f>VLOOKUP(A775,LOCALIDAD!$A$3:$C$22,3,FALSE)</f>
        <v>#N/A</v>
      </c>
      <c r="C775" s="9"/>
      <c r="D775" s="37">
        <f t="shared" si="22"/>
        <v>0</v>
      </c>
      <c r="E775" s="33" t="str">
        <f>IFERROR(VLOOKUP(C775,RUBROS!A:B,2,FALSE),"")</f>
        <v/>
      </c>
      <c r="F775" s="33" t="str">
        <f>IFERROR(VLOOKUP(C775,RUBROS!A:E,5,FALSE),"")</f>
        <v/>
      </c>
      <c r="G775" s="9"/>
      <c r="H775" s="33" t="str">
        <f>IFERROR(VLOOKUP(G775,CONTRATISTAS!E:F,2,FALSE),"")</f>
        <v/>
      </c>
      <c r="I775" s="9"/>
      <c r="J775" s="4" t="e">
        <f>VLOOKUP(I775,TIPOS_CONTRATOS!$E$4:$F$19,2,FALSE)</f>
        <v>#N/A</v>
      </c>
      <c r="K775" s="9"/>
      <c r="L775" s="13"/>
      <c r="M775" s="9"/>
      <c r="N775" s="9"/>
      <c r="O775" s="10"/>
      <c r="P775" s="10"/>
      <c r="Q775" s="10"/>
      <c r="R775" s="10"/>
      <c r="S775" s="8"/>
      <c r="T775" s="8"/>
      <c r="U775" s="8"/>
      <c r="V775" s="9"/>
      <c r="W775" s="4" t="e">
        <f>VLOOKUP(V775,TIPOS_ANULACION!$D$5:$E$6,2,FALSE)</f>
        <v>#N/A</v>
      </c>
      <c r="X775" s="8"/>
      <c r="Y775" s="9"/>
      <c r="Z775" s="10"/>
      <c r="AA775" s="38">
        <f t="shared" si="23"/>
        <v>0</v>
      </c>
      <c r="AB775" s="9"/>
      <c r="AC775" s="4" t="e">
        <f>VLOOKUP(AB775,'ESTADOS ACTUALES CONTRATO'!$E$4:$F$11,2,FALSE)</f>
        <v>#N/A</v>
      </c>
      <c r="AD775" s="9"/>
      <c r="AE775" s="9"/>
      <c r="AF775" s="9"/>
      <c r="AG775" s="12"/>
    </row>
    <row r="776" spans="1:33" x14ac:dyDescent="0.25">
      <c r="A776" s="26"/>
      <c r="B776" s="3" t="e">
        <f>VLOOKUP(A776,LOCALIDAD!$A$3:$C$22,3,FALSE)</f>
        <v>#N/A</v>
      </c>
      <c r="C776" s="9"/>
      <c r="D776" s="37">
        <f t="shared" si="22"/>
        <v>0</v>
      </c>
      <c r="E776" s="33" t="str">
        <f>IFERROR(VLOOKUP(C776,RUBROS!A:B,2,FALSE),"")</f>
        <v/>
      </c>
      <c r="F776" s="33" t="str">
        <f>IFERROR(VLOOKUP(C776,RUBROS!A:E,5,FALSE),"")</f>
        <v/>
      </c>
      <c r="G776" s="9"/>
      <c r="H776" s="33" t="str">
        <f>IFERROR(VLOOKUP(G776,CONTRATISTAS!E:F,2,FALSE),"")</f>
        <v/>
      </c>
      <c r="I776" s="9"/>
      <c r="J776" s="4" t="e">
        <f>VLOOKUP(I776,TIPOS_CONTRATOS!$E$4:$F$19,2,FALSE)</f>
        <v>#N/A</v>
      </c>
      <c r="K776" s="9"/>
      <c r="L776" s="13"/>
      <c r="M776" s="9"/>
      <c r="N776" s="9"/>
      <c r="O776" s="10"/>
      <c r="P776" s="10"/>
      <c r="Q776" s="10"/>
      <c r="R776" s="10"/>
      <c r="S776" s="8"/>
      <c r="T776" s="8"/>
      <c r="U776" s="8"/>
      <c r="V776" s="9"/>
      <c r="W776" s="4" t="e">
        <f>VLOOKUP(V776,TIPOS_ANULACION!$D$5:$E$6,2,FALSE)</f>
        <v>#N/A</v>
      </c>
      <c r="X776" s="8"/>
      <c r="Y776" s="9"/>
      <c r="Z776" s="10"/>
      <c r="AA776" s="38">
        <f t="shared" si="23"/>
        <v>0</v>
      </c>
      <c r="AB776" s="9"/>
      <c r="AC776" s="4" t="e">
        <f>VLOOKUP(AB776,'ESTADOS ACTUALES CONTRATO'!$E$4:$F$11,2,FALSE)</f>
        <v>#N/A</v>
      </c>
      <c r="AD776" s="9"/>
      <c r="AE776" s="9"/>
      <c r="AF776" s="9"/>
      <c r="AG776" s="12"/>
    </row>
    <row r="777" spans="1:33" x14ac:dyDescent="0.25">
      <c r="A777" s="26"/>
      <c r="B777" s="3" t="e">
        <f>VLOOKUP(A777,LOCALIDAD!$A$3:$C$22,3,FALSE)</f>
        <v>#N/A</v>
      </c>
      <c r="C777" s="9"/>
      <c r="D777" s="37">
        <f t="shared" ref="D777:D840" si="24">C777</f>
        <v>0</v>
      </c>
      <c r="E777" s="33" t="str">
        <f>IFERROR(VLOOKUP(C777,RUBROS!A:B,2,FALSE),"")</f>
        <v/>
      </c>
      <c r="F777" s="33" t="str">
        <f>IFERROR(VLOOKUP(C777,RUBROS!A:E,5,FALSE),"")</f>
        <v/>
      </c>
      <c r="G777" s="9"/>
      <c r="H777" s="33" t="str">
        <f>IFERROR(VLOOKUP(G777,CONTRATISTAS!E:F,2,FALSE),"")</f>
        <v/>
      </c>
      <c r="I777" s="9"/>
      <c r="J777" s="4" t="e">
        <f>VLOOKUP(I777,TIPOS_CONTRATOS!$E$4:$F$19,2,FALSE)</f>
        <v>#N/A</v>
      </c>
      <c r="K777" s="9"/>
      <c r="L777" s="13"/>
      <c r="M777" s="9"/>
      <c r="N777" s="9"/>
      <c r="O777" s="10"/>
      <c r="P777" s="10"/>
      <c r="Q777" s="10"/>
      <c r="R777" s="10"/>
      <c r="S777" s="8"/>
      <c r="T777" s="8"/>
      <c r="U777" s="8"/>
      <c r="V777" s="9"/>
      <c r="W777" s="4" t="e">
        <f>VLOOKUP(V777,TIPOS_ANULACION!$D$5:$E$6,2,FALSE)</f>
        <v>#N/A</v>
      </c>
      <c r="X777" s="8"/>
      <c r="Y777" s="9"/>
      <c r="Z777" s="10"/>
      <c r="AA777" s="38">
        <f t="shared" ref="AA777:AA840" si="25">T777-U777-X777</f>
        <v>0</v>
      </c>
      <c r="AB777" s="9"/>
      <c r="AC777" s="4" t="e">
        <f>VLOOKUP(AB777,'ESTADOS ACTUALES CONTRATO'!$E$4:$F$11,2,FALSE)</f>
        <v>#N/A</v>
      </c>
      <c r="AD777" s="9"/>
      <c r="AE777" s="9"/>
      <c r="AF777" s="9"/>
      <c r="AG777" s="12"/>
    </row>
    <row r="778" spans="1:33" x14ac:dyDescent="0.25">
      <c r="A778" s="26"/>
      <c r="B778" s="3" t="e">
        <f>VLOOKUP(A778,LOCALIDAD!$A$3:$C$22,3,FALSE)</f>
        <v>#N/A</v>
      </c>
      <c r="C778" s="9"/>
      <c r="D778" s="37">
        <f t="shared" si="24"/>
        <v>0</v>
      </c>
      <c r="E778" s="33" t="str">
        <f>IFERROR(VLOOKUP(C778,RUBROS!A:B,2,FALSE),"")</f>
        <v/>
      </c>
      <c r="F778" s="33" t="str">
        <f>IFERROR(VLOOKUP(C778,RUBROS!A:E,5,FALSE),"")</f>
        <v/>
      </c>
      <c r="G778" s="9"/>
      <c r="H778" s="33" t="str">
        <f>IFERROR(VLOOKUP(G778,CONTRATISTAS!E:F,2,FALSE),"")</f>
        <v/>
      </c>
      <c r="I778" s="9"/>
      <c r="J778" s="4" t="e">
        <f>VLOOKUP(I778,TIPOS_CONTRATOS!$E$4:$F$19,2,FALSE)</f>
        <v>#N/A</v>
      </c>
      <c r="K778" s="9"/>
      <c r="L778" s="13"/>
      <c r="M778" s="9"/>
      <c r="N778" s="9"/>
      <c r="O778" s="10"/>
      <c r="P778" s="10"/>
      <c r="Q778" s="10"/>
      <c r="R778" s="10"/>
      <c r="S778" s="8"/>
      <c r="T778" s="8"/>
      <c r="U778" s="8"/>
      <c r="V778" s="9"/>
      <c r="W778" s="4" t="e">
        <f>VLOOKUP(V778,TIPOS_ANULACION!$D$5:$E$6,2,FALSE)</f>
        <v>#N/A</v>
      </c>
      <c r="X778" s="8"/>
      <c r="Y778" s="9"/>
      <c r="Z778" s="10"/>
      <c r="AA778" s="38">
        <f t="shared" si="25"/>
        <v>0</v>
      </c>
      <c r="AB778" s="9"/>
      <c r="AC778" s="4" t="e">
        <f>VLOOKUP(AB778,'ESTADOS ACTUALES CONTRATO'!$E$4:$F$11,2,FALSE)</f>
        <v>#N/A</v>
      </c>
      <c r="AD778" s="9"/>
      <c r="AE778" s="9"/>
      <c r="AF778" s="9"/>
      <c r="AG778" s="12"/>
    </row>
    <row r="779" spans="1:33" x14ac:dyDescent="0.25">
      <c r="A779" s="26"/>
      <c r="B779" s="3" t="e">
        <f>VLOOKUP(A779,LOCALIDAD!$A$3:$C$22,3,FALSE)</f>
        <v>#N/A</v>
      </c>
      <c r="C779" s="9"/>
      <c r="D779" s="37">
        <f t="shared" si="24"/>
        <v>0</v>
      </c>
      <c r="E779" s="33" t="str">
        <f>IFERROR(VLOOKUP(C779,RUBROS!A:B,2,FALSE),"")</f>
        <v/>
      </c>
      <c r="F779" s="33" t="str">
        <f>IFERROR(VLOOKUP(C779,RUBROS!A:E,5,FALSE),"")</f>
        <v/>
      </c>
      <c r="G779" s="9"/>
      <c r="H779" s="33" t="str">
        <f>IFERROR(VLOOKUP(G779,CONTRATISTAS!E:F,2,FALSE),"")</f>
        <v/>
      </c>
      <c r="I779" s="9"/>
      <c r="J779" s="4" t="e">
        <f>VLOOKUP(I779,TIPOS_CONTRATOS!$E$4:$F$19,2,FALSE)</f>
        <v>#N/A</v>
      </c>
      <c r="K779" s="9"/>
      <c r="L779" s="13"/>
      <c r="M779" s="9"/>
      <c r="N779" s="9"/>
      <c r="O779" s="10"/>
      <c r="P779" s="10"/>
      <c r="Q779" s="10"/>
      <c r="R779" s="10"/>
      <c r="S779" s="8"/>
      <c r="T779" s="8"/>
      <c r="U779" s="8"/>
      <c r="V779" s="9"/>
      <c r="W779" s="4" t="e">
        <f>VLOOKUP(V779,TIPOS_ANULACION!$D$5:$E$6,2,FALSE)</f>
        <v>#N/A</v>
      </c>
      <c r="X779" s="8"/>
      <c r="Y779" s="9"/>
      <c r="Z779" s="10"/>
      <c r="AA779" s="38">
        <f t="shared" si="25"/>
        <v>0</v>
      </c>
      <c r="AB779" s="9"/>
      <c r="AC779" s="4" t="e">
        <f>VLOOKUP(AB779,'ESTADOS ACTUALES CONTRATO'!$E$4:$F$11,2,FALSE)</f>
        <v>#N/A</v>
      </c>
      <c r="AD779" s="9"/>
      <c r="AE779" s="9"/>
      <c r="AF779" s="9"/>
      <c r="AG779" s="12"/>
    </row>
    <row r="780" spans="1:33" x14ac:dyDescent="0.25">
      <c r="A780" s="26"/>
      <c r="B780" s="3" t="e">
        <f>VLOOKUP(A780,LOCALIDAD!$A$3:$C$22,3,FALSE)</f>
        <v>#N/A</v>
      </c>
      <c r="C780" s="9"/>
      <c r="D780" s="37">
        <f t="shared" si="24"/>
        <v>0</v>
      </c>
      <c r="E780" s="33" t="str">
        <f>IFERROR(VLOOKUP(C780,RUBROS!A:B,2,FALSE),"")</f>
        <v/>
      </c>
      <c r="F780" s="33" t="str">
        <f>IFERROR(VLOOKUP(C780,RUBROS!A:E,5,FALSE),"")</f>
        <v/>
      </c>
      <c r="G780" s="9"/>
      <c r="H780" s="33" t="str">
        <f>IFERROR(VLOOKUP(G780,CONTRATISTAS!E:F,2,FALSE),"")</f>
        <v/>
      </c>
      <c r="I780" s="9"/>
      <c r="J780" s="4" t="e">
        <f>VLOOKUP(I780,TIPOS_CONTRATOS!$E$4:$F$19,2,FALSE)</f>
        <v>#N/A</v>
      </c>
      <c r="K780" s="9"/>
      <c r="L780" s="13"/>
      <c r="M780" s="9"/>
      <c r="N780" s="9"/>
      <c r="O780" s="10"/>
      <c r="P780" s="10"/>
      <c r="Q780" s="10"/>
      <c r="R780" s="10"/>
      <c r="S780" s="8"/>
      <c r="T780" s="8"/>
      <c r="U780" s="8"/>
      <c r="V780" s="9"/>
      <c r="W780" s="4" t="e">
        <f>VLOOKUP(V780,TIPOS_ANULACION!$D$5:$E$6,2,FALSE)</f>
        <v>#N/A</v>
      </c>
      <c r="X780" s="8"/>
      <c r="Y780" s="9"/>
      <c r="Z780" s="10"/>
      <c r="AA780" s="38">
        <f t="shared" si="25"/>
        <v>0</v>
      </c>
      <c r="AB780" s="9"/>
      <c r="AC780" s="4" t="e">
        <f>VLOOKUP(AB780,'ESTADOS ACTUALES CONTRATO'!$E$4:$F$11,2,FALSE)</f>
        <v>#N/A</v>
      </c>
      <c r="AD780" s="9"/>
      <c r="AE780" s="9"/>
      <c r="AF780" s="9"/>
      <c r="AG780" s="12"/>
    </row>
    <row r="781" spans="1:33" x14ac:dyDescent="0.25">
      <c r="A781" s="26"/>
      <c r="B781" s="3" t="e">
        <f>VLOOKUP(A781,LOCALIDAD!$A$3:$C$22,3,FALSE)</f>
        <v>#N/A</v>
      </c>
      <c r="C781" s="9"/>
      <c r="D781" s="37">
        <f t="shared" si="24"/>
        <v>0</v>
      </c>
      <c r="E781" s="33" t="str">
        <f>IFERROR(VLOOKUP(C781,RUBROS!A:B,2,FALSE),"")</f>
        <v/>
      </c>
      <c r="F781" s="33" t="str">
        <f>IFERROR(VLOOKUP(C781,RUBROS!A:E,5,FALSE),"")</f>
        <v/>
      </c>
      <c r="G781" s="9"/>
      <c r="H781" s="33" t="str">
        <f>IFERROR(VLOOKUP(G781,CONTRATISTAS!E:F,2,FALSE),"")</f>
        <v/>
      </c>
      <c r="I781" s="9"/>
      <c r="J781" s="4" t="e">
        <f>VLOOKUP(I781,TIPOS_CONTRATOS!$E$4:$F$19,2,FALSE)</f>
        <v>#N/A</v>
      </c>
      <c r="K781" s="9"/>
      <c r="L781" s="13"/>
      <c r="M781" s="9"/>
      <c r="N781" s="9"/>
      <c r="O781" s="10"/>
      <c r="P781" s="10"/>
      <c r="Q781" s="10"/>
      <c r="R781" s="10"/>
      <c r="S781" s="8"/>
      <c r="T781" s="8"/>
      <c r="U781" s="8"/>
      <c r="V781" s="9"/>
      <c r="W781" s="4" t="e">
        <f>VLOOKUP(V781,TIPOS_ANULACION!$D$5:$E$6,2,FALSE)</f>
        <v>#N/A</v>
      </c>
      <c r="X781" s="8"/>
      <c r="Y781" s="9"/>
      <c r="Z781" s="10"/>
      <c r="AA781" s="38">
        <f t="shared" si="25"/>
        <v>0</v>
      </c>
      <c r="AB781" s="9"/>
      <c r="AC781" s="4" t="e">
        <f>VLOOKUP(AB781,'ESTADOS ACTUALES CONTRATO'!$E$4:$F$11,2,FALSE)</f>
        <v>#N/A</v>
      </c>
      <c r="AD781" s="9"/>
      <c r="AE781" s="9"/>
      <c r="AF781" s="9"/>
      <c r="AG781" s="12"/>
    </row>
    <row r="782" spans="1:33" x14ac:dyDescent="0.25">
      <c r="A782" s="26"/>
      <c r="B782" s="3" t="e">
        <f>VLOOKUP(A782,LOCALIDAD!$A$3:$C$22,3,FALSE)</f>
        <v>#N/A</v>
      </c>
      <c r="C782" s="9"/>
      <c r="D782" s="37">
        <f t="shared" si="24"/>
        <v>0</v>
      </c>
      <c r="E782" s="33" t="str">
        <f>IFERROR(VLOOKUP(C782,RUBROS!A:B,2,FALSE),"")</f>
        <v/>
      </c>
      <c r="F782" s="33" t="str">
        <f>IFERROR(VLOOKUP(C782,RUBROS!A:E,5,FALSE),"")</f>
        <v/>
      </c>
      <c r="G782" s="9"/>
      <c r="H782" s="33" t="str">
        <f>IFERROR(VLOOKUP(G782,CONTRATISTAS!E:F,2,FALSE),"")</f>
        <v/>
      </c>
      <c r="I782" s="9"/>
      <c r="J782" s="4" t="e">
        <f>VLOOKUP(I782,TIPOS_CONTRATOS!$E$4:$F$19,2,FALSE)</f>
        <v>#N/A</v>
      </c>
      <c r="K782" s="9"/>
      <c r="L782" s="13"/>
      <c r="M782" s="9"/>
      <c r="N782" s="9"/>
      <c r="O782" s="10"/>
      <c r="P782" s="10"/>
      <c r="Q782" s="10"/>
      <c r="R782" s="10"/>
      <c r="S782" s="8"/>
      <c r="T782" s="8"/>
      <c r="U782" s="8"/>
      <c r="V782" s="9"/>
      <c r="W782" s="4" t="e">
        <f>VLOOKUP(V782,TIPOS_ANULACION!$D$5:$E$6,2,FALSE)</f>
        <v>#N/A</v>
      </c>
      <c r="X782" s="8"/>
      <c r="Y782" s="9"/>
      <c r="Z782" s="10"/>
      <c r="AA782" s="38">
        <f t="shared" si="25"/>
        <v>0</v>
      </c>
      <c r="AB782" s="9"/>
      <c r="AC782" s="4" t="e">
        <f>VLOOKUP(AB782,'ESTADOS ACTUALES CONTRATO'!$E$4:$F$11,2,FALSE)</f>
        <v>#N/A</v>
      </c>
      <c r="AD782" s="9"/>
      <c r="AE782" s="9"/>
      <c r="AF782" s="9"/>
      <c r="AG782" s="12"/>
    </row>
    <row r="783" spans="1:33" x14ac:dyDescent="0.25">
      <c r="A783" s="26"/>
      <c r="B783" s="3" t="e">
        <f>VLOOKUP(A783,LOCALIDAD!$A$3:$C$22,3,FALSE)</f>
        <v>#N/A</v>
      </c>
      <c r="C783" s="9"/>
      <c r="D783" s="37">
        <f t="shared" si="24"/>
        <v>0</v>
      </c>
      <c r="E783" s="33" t="str">
        <f>IFERROR(VLOOKUP(C783,RUBROS!A:B,2,FALSE),"")</f>
        <v/>
      </c>
      <c r="F783" s="33" t="str">
        <f>IFERROR(VLOOKUP(C783,RUBROS!A:E,5,FALSE),"")</f>
        <v/>
      </c>
      <c r="G783" s="9"/>
      <c r="H783" s="33" t="str">
        <f>IFERROR(VLOOKUP(G783,CONTRATISTAS!E:F,2,FALSE),"")</f>
        <v/>
      </c>
      <c r="I783" s="9"/>
      <c r="J783" s="4" t="e">
        <f>VLOOKUP(I783,TIPOS_CONTRATOS!$E$4:$F$19,2,FALSE)</f>
        <v>#N/A</v>
      </c>
      <c r="K783" s="9"/>
      <c r="L783" s="13"/>
      <c r="M783" s="9"/>
      <c r="N783" s="9"/>
      <c r="O783" s="10"/>
      <c r="P783" s="10"/>
      <c r="Q783" s="10"/>
      <c r="R783" s="10"/>
      <c r="S783" s="8"/>
      <c r="T783" s="8"/>
      <c r="U783" s="8"/>
      <c r="V783" s="9"/>
      <c r="W783" s="4" t="e">
        <f>VLOOKUP(V783,TIPOS_ANULACION!$D$5:$E$6,2,FALSE)</f>
        <v>#N/A</v>
      </c>
      <c r="X783" s="8"/>
      <c r="Y783" s="9"/>
      <c r="Z783" s="10"/>
      <c r="AA783" s="38">
        <f t="shared" si="25"/>
        <v>0</v>
      </c>
      <c r="AB783" s="9"/>
      <c r="AC783" s="4" t="e">
        <f>VLOOKUP(AB783,'ESTADOS ACTUALES CONTRATO'!$E$4:$F$11,2,FALSE)</f>
        <v>#N/A</v>
      </c>
      <c r="AD783" s="9"/>
      <c r="AE783" s="9"/>
      <c r="AF783" s="9"/>
      <c r="AG783" s="12"/>
    </row>
    <row r="784" spans="1:33" x14ac:dyDescent="0.25">
      <c r="A784" s="26"/>
      <c r="B784" s="3" t="e">
        <f>VLOOKUP(A784,LOCALIDAD!$A$3:$C$22,3,FALSE)</f>
        <v>#N/A</v>
      </c>
      <c r="C784" s="9"/>
      <c r="D784" s="37">
        <f t="shared" si="24"/>
        <v>0</v>
      </c>
      <c r="E784" s="33" t="str">
        <f>IFERROR(VLOOKUP(C784,RUBROS!A:B,2,FALSE),"")</f>
        <v/>
      </c>
      <c r="F784" s="33" t="str">
        <f>IFERROR(VLOOKUP(C784,RUBROS!A:E,5,FALSE),"")</f>
        <v/>
      </c>
      <c r="G784" s="9"/>
      <c r="H784" s="33" t="str">
        <f>IFERROR(VLOOKUP(G784,CONTRATISTAS!E:F,2,FALSE),"")</f>
        <v/>
      </c>
      <c r="I784" s="9"/>
      <c r="J784" s="4" t="e">
        <f>VLOOKUP(I784,TIPOS_CONTRATOS!$E$4:$F$19,2,FALSE)</f>
        <v>#N/A</v>
      </c>
      <c r="K784" s="9"/>
      <c r="L784" s="13"/>
      <c r="M784" s="9"/>
      <c r="N784" s="9"/>
      <c r="O784" s="10"/>
      <c r="P784" s="10"/>
      <c r="Q784" s="10"/>
      <c r="R784" s="10"/>
      <c r="S784" s="8"/>
      <c r="T784" s="8"/>
      <c r="U784" s="8"/>
      <c r="V784" s="9"/>
      <c r="W784" s="4" t="e">
        <f>VLOOKUP(V784,TIPOS_ANULACION!$D$5:$E$6,2,FALSE)</f>
        <v>#N/A</v>
      </c>
      <c r="X784" s="8"/>
      <c r="Y784" s="9"/>
      <c r="Z784" s="10"/>
      <c r="AA784" s="38">
        <f t="shared" si="25"/>
        <v>0</v>
      </c>
      <c r="AB784" s="9"/>
      <c r="AC784" s="4" t="e">
        <f>VLOOKUP(AB784,'ESTADOS ACTUALES CONTRATO'!$E$4:$F$11,2,FALSE)</f>
        <v>#N/A</v>
      </c>
      <c r="AD784" s="9"/>
      <c r="AE784" s="9"/>
      <c r="AF784" s="9"/>
      <c r="AG784" s="12"/>
    </row>
    <row r="785" spans="1:33" x14ac:dyDescent="0.25">
      <c r="A785" s="26"/>
      <c r="B785" s="3" t="e">
        <f>VLOOKUP(A785,LOCALIDAD!$A$3:$C$22,3,FALSE)</f>
        <v>#N/A</v>
      </c>
      <c r="C785" s="9"/>
      <c r="D785" s="37">
        <f t="shared" si="24"/>
        <v>0</v>
      </c>
      <c r="E785" s="33" t="str">
        <f>IFERROR(VLOOKUP(C785,RUBROS!A:B,2,FALSE),"")</f>
        <v/>
      </c>
      <c r="F785" s="33" t="str">
        <f>IFERROR(VLOOKUP(C785,RUBROS!A:E,5,FALSE),"")</f>
        <v/>
      </c>
      <c r="G785" s="9"/>
      <c r="H785" s="33" t="str">
        <f>IFERROR(VLOOKUP(G785,CONTRATISTAS!E:F,2,FALSE),"")</f>
        <v/>
      </c>
      <c r="I785" s="9"/>
      <c r="J785" s="4" t="e">
        <f>VLOOKUP(I785,TIPOS_CONTRATOS!$E$4:$F$19,2,FALSE)</f>
        <v>#N/A</v>
      </c>
      <c r="K785" s="9"/>
      <c r="L785" s="13"/>
      <c r="M785" s="9"/>
      <c r="N785" s="9"/>
      <c r="O785" s="10"/>
      <c r="P785" s="10"/>
      <c r="Q785" s="10"/>
      <c r="R785" s="10"/>
      <c r="S785" s="8"/>
      <c r="T785" s="8"/>
      <c r="U785" s="8"/>
      <c r="V785" s="9"/>
      <c r="W785" s="4" t="e">
        <f>VLOOKUP(V785,TIPOS_ANULACION!$D$5:$E$6,2,FALSE)</f>
        <v>#N/A</v>
      </c>
      <c r="X785" s="8"/>
      <c r="Y785" s="9"/>
      <c r="Z785" s="10"/>
      <c r="AA785" s="38">
        <f t="shared" si="25"/>
        <v>0</v>
      </c>
      <c r="AB785" s="9"/>
      <c r="AC785" s="4" t="e">
        <f>VLOOKUP(AB785,'ESTADOS ACTUALES CONTRATO'!$E$4:$F$11,2,FALSE)</f>
        <v>#N/A</v>
      </c>
      <c r="AD785" s="9"/>
      <c r="AE785" s="9"/>
      <c r="AF785" s="9"/>
      <c r="AG785" s="12"/>
    </row>
    <row r="786" spans="1:33" x14ac:dyDescent="0.25">
      <c r="A786" s="26"/>
      <c r="B786" s="3" t="e">
        <f>VLOOKUP(A786,LOCALIDAD!$A$3:$C$22,3,FALSE)</f>
        <v>#N/A</v>
      </c>
      <c r="C786" s="9"/>
      <c r="D786" s="37">
        <f t="shared" si="24"/>
        <v>0</v>
      </c>
      <c r="E786" s="33" t="str">
        <f>IFERROR(VLOOKUP(C786,RUBROS!A:B,2,FALSE),"")</f>
        <v/>
      </c>
      <c r="F786" s="33" t="str">
        <f>IFERROR(VLOOKUP(C786,RUBROS!A:E,5,FALSE),"")</f>
        <v/>
      </c>
      <c r="G786" s="9"/>
      <c r="H786" s="33" t="str">
        <f>IFERROR(VLOOKUP(G786,CONTRATISTAS!E:F,2,FALSE),"")</f>
        <v/>
      </c>
      <c r="I786" s="9"/>
      <c r="J786" s="4" t="e">
        <f>VLOOKUP(I786,TIPOS_CONTRATOS!$E$4:$F$19,2,FALSE)</f>
        <v>#N/A</v>
      </c>
      <c r="K786" s="9"/>
      <c r="L786" s="13"/>
      <c r="M786" s="9"/>
      <c r="N786" s="9"/>
      <c r="O786" s="10"/>
      <c r="P786" s="10"/>
      <c r="Q786" s="10"/>
      <c r="R786" s="10"/>
      <c r="S786" s="8"/>
      <c r="T786" s="8"/>
      <c r="U786" s="8"/>
      <c r="V786" s="9"/>
      <c r="W786" s="4" t="e">
        <f>VLOOKUP(V786,TIPOS_ANULACION!$D$5:$E$6,2,FALSE)</f>
        <v>#N/A</v>
      </c>
      <c r="X786" s="8"/>
      <c r="Y786" s="9"/>
      <c r="Z786" s="10"/>
      <c r="AA786" s="38">
        <f t="shared" si="25"/>
        <v>0</v>
      </c>
      <c r="AB786" s="9"/>
      <c r="AC786" s="4" t="e">
        <f>VLOOKUP(AB786,'ESTADOS ACTUALES CONTRATO'!$E$4:$F$11,2,FALSE)</f>
        <v>#N/A</v>
      </c>
      <c r="AD786" s="9"/>
      <c r="AE786" s="9"/>
      <c r="AF786" s="9"/>
      <c r="AG786" s="12"/>
    </row>
    <row r="787" spans="1:33" x14ac:dyDescent="0.25">
      <c r="A787" s="26"/>
      <c r="B787" s="3" t="e">
        <f>VLOOKUP(A787,LOCALIDAD!$A$3:$C$22,3,FALSE)</f>
        <v>#N/A</v>
      </c>
      <c r="C787" s="9"/>
      <c r="D787" s="37">
        <f t="shared" si="24"/>
        <v>0</v>
      </c>
      <c r="E787" s="33" t="str">
        <f>IFERROR(VLOOKUP(C787,RUBROS!A:B,2,FALSE),"")</f>
        <v/>
      </c>
      <c r="F787" s="33" t="str">
        <f>IFERROR(VLOOKUP(C787,RUBROS!A:E,5,FALSE),"")</f>
        <v/>
      </c>
      <c r="G787" s="9"/>
      <c r="H787" s="33" t="str">
        <f>IFERROR(VLOOKUP(G787,CONTRATISTAS!E:F,2,FALSE),"")</f>
        <v/>
      </c>
      <c r="I787" s="9"/>
      <c r="J787" s="4" t="e">
        <f>VLOOKUP(I787,TIPOS_CONTRATOS!$E$4:$F$19,2,FALSE)</f>
        <v>#N/A</v>
      </c>
      <c r="K787" s="9"/>
      <c r="L787" s="13"/>
      <c r="M787" s="9"/>
      <c r="N787" s="9"/>
      <c r="O787" s="10"/>
      <c r="P787" s="10"/>
      <c r="Q787" s="10"/>
      <c r="R787" s="10"/>
      <c r="S787" s="8"/>
      <c r="T787" s="8"/>
      <c r="U787" s="8"/>
      <c r="V787" s="9"/>
      <c r="W787" s="4" t="e">
        <f>VLOOKUP(V787,TIPOS_ANULACION!$D$5:$E$6,2,FALSE)</f>
        <v>#N/A</v>
      </c>
      <c r="X787" s="8"/>
      <c r="Y787" s="9"/>
      <c r="Z787" s="10"/>
      <c r="AA787" s="38">
        <f t="shared" si="25"/>
        <v>0</v>
      </c>
      <c r="AB787" s="9"/>
      <c r="AC787" s="4" t="e">
        <f>VLOOKUP(AB787,'ESTADOS ACTUALES CONTRATO'!$E$4:$F$11,2,FALSE)</f>
        <v>#N/A</v>
      </c>
      <c r="AD787" s="9"/>
      <c r="AE787" s="9"/>
      <c r="AF787" s="9"/>
      <c r="AG787" s="12"/>
    </row>
    <row r="788" spans="1:33" x14ac:dyDescent="0.25">
      <c r="A788" s="26"/>
      <c r="B788" s="3" t="e">
        <f>VLOOKUP(A788,LOCALIDAD!$A$3:$C$22,3,FALSE)</f>
        <v>#N/A</v>
      </c>
      <c r="C788" s="9"/>
      <c r="D788" s="37">
        <f t="shared" si="24"/>
        <v>0</v>
      </c>
      <c r="E788" s="33" t="str">
        <f>IFERROR(VLOOKUP(C788,RUBROS!A:B,2,FALSE),"")</f>
        <v/>
      </c>
      <c r="F788" s="33" t="str">
        <f>IFERROR(VLOOKUP(C788,RUBROS!A:E,5,FALSE),"")</f>
        <v/>
      </c>
      <c r="G788" s="9"/>
      <c r="H788" s="33" t="str">
        <f>IFERROR(VLOOKUP(G788,CONTRATISTAS!E:F,2,FALSE),"")</f>
        <v/>
      </c>
      <c r="I788" s="9"/>
      <c r="J788" s="4" t="e">
        <f>VLOOKUP(I788,TIPOS_CONTRATOS!$E$4:$F$19,2,FALSE)</f>
        <v>#N/A</v>
      </c>
      <c r="K788" s="9"/>
      <c r="L788" s="13"/>
      <c r="M788" s="9"/>
      <c r="N788" s="9"/>
      <c r="O788" s="10"/>
      <c r="P788" s="10"/>
      <c r="Q788" s="10"/>
      <c r="R788" s="10"/>
      <c r="S788" s="8"/>
      <c r="T788" s="8"/>
      <c r="U788" s="8"/>
      <c r="V788" s="9"/>
      <c r="W788" s="4" t="e">
        <f>VLOOKUP(V788,TIPOS_ANULACION!$D$5:$E$6,2,FALSE)</f>
        <v>#N/A</v>
      </c>
      <c r="X788" s="8"/>
      <c r="Y788" s="9"/>
      <c r="Z788" s="10"/>
      <c r="AA788" s="38">
        <f t="shared" si="25"/>
        <v>0</v>
      </c>
      <c r="AB788" s="9"/>
      <c r="AC788" s="4" t="e">
        <f>VLOOKUP(AB788,'ESTADOS ACTUALES CONTRATO'!$E$4:$F$11,2,FALSE)</f>
        <v>#N/A</v>
      </c>
      <c r="AD788" s="9"/>
      <c r="AE788" s="9"/>
      <c r="AF788" s="9"/>
      <c r="AG788" s="12"/>
    </row>
    <row r="789" spans="1:33" x14ac:dyDescent="0.25">
      <c r="A789" s="26"/>
      <c r="B789" s="3" t="e">
        <f>VLOOKUP(A789,LOCALIDAD!$A$3:$C$22,3,FALSE)</f>
        <v>#N/A</v>
      </c>
      <c r="C789" s="9"/>
      <c r="D789" s="37">
        <f t="shared" si="24"/>
        <v>0</v>
      </c>
      <c r="E789" s="33" t="str">
        <f>IFERROR(VLOOKUP(C789,RUBROS!A:B,2,FALSE),"")</f>
        <v/>
      </c>
      <c r="F789" s="33" t="str">
        <f>IFERROR(VLOOKUP(C789,RUBROS!A:E,5,FALSE),"")</f>
        <v/>
      </c>
      <c r="G789" s="9"/>
      <c r="H789" s="33" t="str">
        <f>IFERROR(VLOOKUP(G789,CONTRATISTAS!E:F,2,FALSE),"")</f>
        <v/>
      </c>
      <c r="I789" s="9"/>
      <c r="J789" s="4" t="e">
        <f>VLOOKUP(I789,TIPOS_CONTRATOS!$E$4:$F$19,2,FALSE)</f>
        <v>#N/A</v>
      </c>
      <c r="K789" s="9"/>
      <c r="L789" s="13"/>
      <c r="M789" s="9"/>
      <c r="N789" s="9"/>
      <c r="O789" s="10"/>
      <c r="P789" s="10"/>
      <c r="Q789" s="10"/>
      <c r="R789" s="10"/>
      <c r="S789" s="8"/>
      <c r="T789" s="8"/>
      <c r="U789" s="8"/>
      <c r="V789" s="9"/>
      <c r="W789" s="4" t="e">
        <f>VLOOKUP(V789,TIPOS_ANULACION!$D$5:$E$6,2,FALSE)</f>
        <v>#N/A</v>
      </c>
      <c r="X789" s="8"/>
      <c r="Y789" s="9"/>
      <c r="Z789" s="10"/>
      <c r="AA789" s="38">
        <f t="shared" si="25"/>
        <v>0</v>
      </c>
      <c r="AB789" s="9"/>
      <c r="AC789" s="4" t="e">
        <f>VLOOKUP(AB789,'ESTADOS ACTUALES CONTRATO'!$E$4:$F$11,2,FALSE)</f>
        <v>#N/A</v>
      </c>
      <c r="AD789" s="9"/>
      <c r="AE789" s="9"/>
      <c r="AF789" s="9"/>
      <c r="AG789" s="12"/>
    </row>
    <row r="790" spans="1:33" x14ac:dyDescent="0.25">
      <c r="A790" s="26"/>
      <c r="B790" s="3" t="e">
        <f>VLOOKUP(A790,LOCALIDAD!$A$3:$C$22,3,FALSE)</f>
        <v>#N/A</v>
      </c>
      <c r="C790" s="9"/>
      <c r="D790" s="37">
        <f t="shared" si="24"/>
        <v>0</v>
      </c>
      <c r="E790" s="33" t="str">
        <f>IFERROR(VLOOKUP(C790,RUBROS!A:B,2,FALSE),"")</f>
        <v/>
      </c>
      <c r="F790" s="33" t="str">
        <f>IFERROR(VLOOKUP(C790,RUBROS!A:E,5,FALSE),"")</f>
        <v/>
      </c>
      <c r="G790" s="9"/>
      <c r="H790" s="33" t="str">
        <f>IFERROR(VLOOKUP(G790,CONTRATISTAS!E:F,2,FALSE),"")</f>
        <v/>
      </c>
      <c r="I790" s="9"/>
      <c r="J790" s="4" t="e">
        <f>VLOOKUP(I790,TIPOS_CONTRATOS!$E$4:$F$19,2,FALSE)</f>
        <v>#N/A</v>
      </c>
      <c r="K790" s="9"/>
      <c r="L790" s="13"/>
      <c r="M790" s="9"/>
      <c r="N790" s="9"/>
      <c r="O790" s="10"/>
      <c r="P790" s="10"/>
      <c r="Q790" s="10"/>
      <c r="R790" s="10"/>
      <c r="S790" s="8"/>
      <c r="T790" s="8"/>
      <c r="U790" s="8"/>
      <c r="V790" s="9"/>
      <c r="W790" s="4" t="e">
        <f>VLOOKUP(V790,TIPOS_ANULACION!$D$5:$E$6,2,FALSE)</f>
        <v>#N/A</v>
      </c>
      <c r="X790" s="8"/>
      <c r="Y790" s="9"/>
      <c r="Z790" s="10"/>
      <c r="AA790" s="38">
        <f t="shared" si="25"/>
        <v>0</v>
      </c>
      <c r="AB790" s="9"/>
      <c r="AC790" s="4" t="e">
        <f>VLOOKUP(AB790,'ESTADOS ACTUALES CONTRATO'!$E$4:$F$11,2,FALSE)</f>
        <v>#N/A</v>
      </c>
      <c r="AD790" s="9"/>
      <c r="AE790" s="9"/>
      <c r="AF790" s="9"/>
      <c r="AG790" s="12"/>
    </row>
    <row r="791" spans="1:33" x14ac:dyDescent="0.25">
      <c r="A791" s="26"/>
      <c r="B791" s="3" t="e">
        <f>VLOOKUP(A791,LOCALIDAD!$A$3:$C$22,3,FALSE)</f>
        <v>#N/A</v>
      </c>
      <c r="C791" s="9"/>
      <c r="D791" s="37">
        <f t="shared" si="24"/>
        <v>0</v>
      </c>
      <c r="E791" s="33" t="str">
        <f>IFERROR(VLOOKUP(C791,RUBROS!A:B,2,FALSE),"")</f>
        <v/>
      </c>
      <c r="F791" s="33" t="str">
        <f>IFERROR(VLOOKUP(C791,RUBROS!A:E,5,FALSE),"")</f>
        <v/>
      </c>
      <c r="G791" s="9"/>
      <c r="H791" s="33" t="str">
        <f>IFERROR(VLOOKUP(G791,CONTRATISTAS!E:F,2,FALSE),"")</f>
        <v/>
      </c>
      <c r="I791" s="9"/>
      <c r="J791" s="4" t="e">
        <f>VLOOKUP(I791,TIPOS_CONTRATOS!$E$4:$F$19,2,FALSE)</f>
        <v>#N/A</v>
      </c>
      <c r="K791" s="9"/>
      <c r="L791" s="13"/>
      <c r="M791" s="9"/>
      <c r="N791" s="9"/>
      <c r="O791" s="10"/>
      <c r="P791" s="10"/>
      <c r="Q791" s="10"/>
      <c r="R791" s="10"/>
      <c r="S791" s="8"/>
      <c r="T791" s="8"/>
      <c r="U791" s="8"/>
      <c r="V791" s="9"/>
      <c r="W791" s="4" t="e">
        <f>VLOOKUP(V791,TIPOS_ANULACION!$D$5:$E$6,2,FALSE)</f>
        <v>#N/A</v>
      </c>
      <c r="X791" s="8"/>
      <c r="Y791" s="9"/>
      <c r="Z791" s="10"/>
      <c r="AA791" s="38">
        <f t="shared" si="25"/>
        <v>0</v>
      </c>
      <c r="AB791" s="9"/>
      <c r="AC791" s="4" t="e">
        <f>VLOOKUP(AB791,'ESTADOS ACTUALES CONTRATO'!$E$4:$F$11,2,FALSE)</f>
        <v>#N/A</v>
      </c>
      <c r="AD791" s="9"/>
      <c r="AE791" s="9"/>
      <c r="AF791" s="9"/>
      <c r="AG791" s="12"/>
    </row>
    <row r="792" spans="1:33" x14ac:dyDescent="0.25">
      <c r="A792" s="26"/>
      <c r="B792" s="3" t="e">
        <f>VLOOKUP(A792,LOCALIDAD!$A$3:$C$22,3,FALSE)</f>
        <v>#N/A</v>
      </c>
      <c r="C792" s="9"/>
      <c r="D792" s="37">
        <f t="shared" si="24"/>
        <v>0</v>
      </c>
      <c r="E792" s="33" t="str">
        <f>IFERROR(VLOOKUP(C792,RUBROS!A:B,2,FALSE),"")</f>
        <v/>
      </c>
      <c r="F792" s="33" t="str">
        <f>IFERROR(VLOOKUP(C792,RUBROS!A:E,5,FALSE),"")</f>
        <v/>
      </c>
      <c r="G792" s="9"/>
      <c r="H792" s="33" t="str">
        <f>IFERROR(VLOOKUP(G792,CONTRATISTAS!E:F,2,FALSE),"")</f>
        <v/>
      </c>
      <c r="I792" s="9"/>
      <c r="J792" s="4" t="e">
        <f>VLOOKUP(I792,TIPOS_CONTRATOS!$E$4:$F$19,2,FALSE)</f>
        <v>#N/A</v>
      </c>
      <c r="K792" s="9"/>
      <c r="L792" s="13"/>
      <c r="M792" s="9"/>
      <c r="N792" s="9"/>
      <c r="O792" s="10"/>
      <c r="P792" s="10"/>
      <c r="Q792" s="10"/>
      <c r="R792" s="10"/>
      <c r="S792" s="8"/>
      <c r="T792" s="8"/>
      <c r="U792" s="8"/>
      <c r="V792" s="9"/>
      <c r="W792" s="4" t="e">
        <f>VLOOKUP(V792,TIPOS_ANULACION!$D$5:$E$6,2,FALSE)</f>
        <v>#N/A</v>
      </c>
      <c r="X792" s="8"/>
      <c r="Y792" s="9"/>
      <c r="Z792" s="10"/>
      <c r="AA792" s="38">
        <f t="shared" si="25"/>
        <v>0</v>
      </c>
      <c r="AB792" s="9"/>
      <c r="AC792" s="4" t="e">
        <f>VLOOKUP(AB792,'ESTADOS ACTUALES CONTRATO'!$E$4:$F$11,2,FALSE)</f>
        <v>#N/A</v>
      </c>
      <c r="AD792" s="9"/>
      <c r="AE792" s="9"/>
      <c r="AF792" s="9"/>
      <c r="AG792" s="12"/>
    </row>
    <row r="793" spans="1:33" x14ac:dyDescent="0.25">
      <c r="A793" s="26"/>
      <c r="B793" s="3" t="e">
        <f>VLOOKUP(A793,LOCALIDAD!$A$3:$C$22,3,FALSE)</f>
        <v>#N/A</v>
      </c>
      <c r="C793" s="9"/>
      <c r="D793" s="37">
        <f t="shared" si="24"/>
        <v>0</v>
      </c>
      <c r="E793" s="33" t="str">
        <f>IFERROR(VLOOKUP(C793,RUBROS!A:B,2,FALSE),"")</f>
        <v/>
      </c>
      <c r="F793" s="33" t="str">
        <f>IFERROR(VLOOKUP(C793,RUBROS!A:E,5,FALSE),"")</f>
        <v/>
      </c>
      <c r="G793" s="9"/>
      <c r="H793" s="33" t="str">
        <f>IFERROR(VLOOKUP(G793,CONTRATISTAS!E:F,2,FALSE),"")</f>
        <v/>
      </c>
      <c r="I793" s="9"/>
      <c r="J793" s="4" t="e">
        <f>VLOOKUP(I793,TIPOS_CONTRATOS!$E$4:$F$19,2,FALSE)</f>
        <v>#N/A</v>
      </c>
      <c r="K793" s="9"/>
      <c r="L793" s="13"/>
      <c r="M793" s="9"/>
      <c r="N793" s="9"/>
      <c r="O793" s="10"/>
      <c r="P793" s="10"/>
      <c r="Q793" s="10"/>
      <c r="R793" s="10"/>
      <c r="S793" s="8"/>
      <c r="T793" s="8"/>
      <c r="U793" s="8"/>
      <c r="V793" s="9"/>
      <c r="W793" s="4" t="e">
        <f>VLOOKUP(V793,TIPOS_ANULACION!$D$5:$E$6,2,FALSE)</f>
        <v>#N/A</v>
      </c>
      <c r="X793" s="8"/>
      <c r="Y793" s="9"/>
      <c r="Z793" s="10"/>
      <c r="AA793" s="38">
        <f t="shared" si="25"/>
        <v>0</v>
      </c>
      <c r="AB793" s="9"/>
      <c r="AC793" s="4" t="e">
        <f>VLOOKUP(AB793,'ESTADOS ACTUALES CONTRATO'!$E$4:$F$11,2,FALSE)</f>
        <v>#N/A</v>
      </c>
      <c r="AD793" s="9"/>
      <c r="AE793" s="9"/>
      <c r="AF793" s="9"/>
      <c r="AG793" s="12"/>
    </row>
    <row r="794" spans="1:33" x14ac:dyDescent="0.25">
      <c r="A794" s="26"/>
      <c r="B794" s="3" t="e">
        <f>VLOOKUP(A794,LOCALIDAD!$A$3:$C$22,3,FALSE)</f>
        <v>#N/A</v>
      </c>
      <c r="C794" s="9"/>
      <c r="D794" s="37">
        <f t="shared" si="24"/>
        <v>0</v>
      </c>
      <c r="E794" s="33" t="str">
        <f>IFERROR(VLOOKUP(C794,RUBROS!A:B,2,FALSE),"")</f>
        <v/>
      </c>
      <c r="F794" s="33" t="str">
        <f>IFERROR(VLOOKUP(C794,RUBROS!A:E,5,FALSE),"")</f>
        <v/>
      </c>
      <c r="G794" s="9"/>
      <c r="H794" s="33" t="str">
        <f>IFERROR(VLOOKUP(G794,CONTRATISTAS!E:F,2,FALSE),"")</f>
        <v/>
      </c>
      <c r="I794" s="9"/>
      <c r="J794" s="4" t="e">
        <f>VLOOKUP(I794,TIPOS_CONTRATOS!$E$4:$F$19,2,FALSE)</f>
        <v>#N/A</v>
      </c>
      <c r="K794" s="9"/>
      <c r="L794" s="13"/>
      <c r="M794" s="9"/>
      <c r="N794" s="9"/>
      <c r="O794" s="10"/>
      <c r="P794" s="10"/>
      <c r="Q794" s="10"/>
      <c r="R794" s="10"/>
      <c r="S794" s="8"/>
      <c r="T794" s="8"/>
      <c r="U794" s="8"/>
      <c r="V794" s="9"/>
      <c r="W794" s="4" t="e">
        <f>VLOOKUP(V794,TIPOS_ANULACION!$D$5:$E$6,2,FALSE)</f>
        <v>#N/A</v>
      </c>
      <c r="X794" s="8"/>
      <c r="Y794" s="9"/>
      <c r="Z794" s="10"/>
      <c r="AA794" s="38">
        <f t="shared" si="25"/>
        <v>0</v>
      </c>
      <c r="AB794" s="9"/>
      <c r="AC794" s="4" t="e">
        <f>VLOOKUP(AB794,'ESTADOS ACTUALES CONTRATO'!$E$4:$F$11,2,FALSE)</f>
        <v>#N/A</v>
      </c>
      <c r="AD794" s="9"/>
      <c r="AE794" s="9"/>
      <c r="AF794" s="9"/>
      <c r="AG794" s="12"/>
    </row>
    <row r="795" spans="1:33" x14ac:dyDescent="0.25">
      <c r="A795" s="26"/>
      <c r="B795" s="3" t="e">
        <f>VLOOKUP(A795,LOCALIDAD!$A$3:$C$22,3,FALSE)</f>
        <v>#N/A</v>
      </c>
      <c r="C795" s="9"/>
      <c r="D795" s="37">
        <f t="shared" si="24"/>
        <v>0</v>
      </c>
      <c r="E795" s="33" t="str">
        <f>IFERROR(VLOOKUP(C795,RUBROS!A:B,2,FALSE),"")</f>
        <v/>
      </c>
      <c r="F795" s="33" t="str">
        <f>IFERROR(VLOOKUP(C795,RUBROS!A:E,5,FALSE),"")</f>
        <v/>
      </c>
      <c r="G795" s="9"/>
      <c r="H795" s="33" t="str">
        <f>IFERROR(VLOOKUP(G795,CONTRATISTAS!E:F,2,FALSE),"")</f>
        <v/>
      </c>
      <c r="I795" s="9"/>
      <c r="J795" s="4" t="e">
        <f>VLOOKUP(I795,TIPOS_CONTRATOS!$E$4:$F$19,2,FALSE)</f>
        <v>#N/A</v>
      </c>
      <c r="K795" s="9"/>
      <c r="L795" s="13"/>
      <c r="M795" s="9"/>
      <c r="N795" s="9"/>
      <c r="O795" s="10"/>
      <c r="P795" s="10"/>
      <c r="Q795" s="10"/>
      <c r="R795" s="10"/>
      <c r="S795" s="8"/>
      <c r="T795" s="8"/>
      <c r="U795" s="8"/>
      <c r="V795" s="9"/>
      <c r="W795" s="4" t="e">
        <f>VLOOKUP(V795,TIPOS_ANULACION!$D$5:$E$6,2,FALSE)</f>
        <v>#N/A</v>
      </c>
      <c r="X795" s="8"/>
      <c r="Y795" s="9"/>
      <c r="Z795" s="10"/>
      <c r="AA795" s="38">
        <f t="shared" si="25"/>
        <v>0</v>
      </c>
      <c r="AB795" s="9"/>
      <c r="AC795" s="4" t="e">
        <f>VLOOKUP(AB795,'ESTADOS ACTUALES CONTRATO'!$E$4:$F$11,2,FALSE)</f>
        <v>#N/A</v>
      </c>
      <c r="AD795" s="9"/>
      <c r="AE795" s="9"/>
      <c r="AF795" s="9"/>
      <c r="AG795" s="12"/>
    </row>
    <row r="796" spans="1:33" x14ac:dyDescent="0.25">
      <c r="A796" s="26"/>
      <c r="B796" s="3" t="e">
        <f>VLOOKUP(A796,LOCALIDAD!$A$3:$C$22,3,FALSE)</f>
        <v>#N/A</v>
      </c>
      <c r="C796" s="9"/>
      <c r="D796" s="37">
        <f t="shared" si="24"/>
        <v>0</v>
      </c>
      <c r="E796" s="33" t="str">
        <f>IFERROR(VLOOKUP(C796,RUBROS!A:B,2,FALSE),"")</f>
        <v/>
      </c>
      <c r="F796" s="33" t="str">
        <f>IFERROR(VLOOKUP(C796,RUBROS!A:E,5,FALSE),"")</f>
        <v/>
      </c>
      <c r="G796" s="9"/>
      <c r="H796" s="33" t="str">
        <f>IFERROR(VLOOKUP(G796,CONTRATISTAS!E:F,2,FALSE),"")</f>
        <v/>
      </c>
      <c r="I796" s="9"/>
      <c r="J796" s="4" t="e">
        <f>VLOOKUP(I796,TIPOS_CONTRATOS!$E$4:$F$19,2,FALSE)</f>
        <v>#N/A</v>
      </c>
      <c r="K796" s="9"/>
      <c r="L796" s="13"/>
      <c r="M796" s="9"/>
      <c r="N796" s="9"/>
      <c r="O796" s="10"/>
      <c r="P796" s="10"/>
      <c r="Q796" s="10"/>
      <c r="R796" s="10"/>
      <c r="S796" s="8"/>
      <c r="T796" s="8"/>
      <c r="U796" s="8"/>
      <c r="V796" s="9"/>
      <c r="W796" s="4" t="e">
        <f>VLOOKUP(V796,TIPOS_ANULACION!$D$5:$E$6,2,FALSE)</f>
        <v>#N/A</v>
      </c>
      <c r="X796" s="8"/>
      <c r="Y796" s="9"/>
      <c r="Z796" s="10"/>
      <c r="AA796" s="38">
        <f t="shared" si="25"/>
        <v>0</v>
      </c>
      <c r="AB796" s="9"/>
      <c r="AC796" s="4" t="e">
        <f>VLOOKUP(AB796,'ESTADOS ACTUALES CONTRATO'!$E$4:$F$11,2,FALSE)</f>
        <v>#N/A</v>
      </c>
      <c r="AD796" s="9"/>
      <c r="AE796" s="9"/>
      <c r="AF796" s="9"/>
      <c r="AG796" s="12"/>
    </row>
    <row r="797" spans="1:33" x14ac:dyDescent="0.25">
      <c r="A797" s="26"/>
      <c r="B797" s="3" t="e">
        <f>VLOOKUP(A797,LOCALIDAD!$A$3:$C$22,3,FALSE)</f>
        <v>#N/A</v>
      </c>
      <c r="C797" s="9"/>
      <c r="D797" s="37">
        <f t="shared" si="24"/>
        <v>0</v>
      </c>
      <c r="E797" s="33" t="str">
        <f>IFERROR(VLOOKUP(C797,RUBROS!A:B,2,FALSE),"")</f>
        <v/>
      </c>
      <c r="F797" s="33" t="str">
        <f>IFERROR(VLOOKUP(C797,RUBROS!A:E,5,FALSE),"")</f>
        <v/>
      </c>
      <c r="G797" s="9"/>
      <c r="H797" s="33" t="str">
        <f>IFERROR(VLOOKUP(G797,CONTRATISTAS!E:F,2,FALSE),"")</f>
        <v/>
      </c>
      <c r="I797" s="9"/>
      <c r="J797" s="4" t="e">
        <f>VLOOKUP(I797,TIPOS_CONTRATOS!$E$4:$F$19,2,FALSE)</f>
        <v>#N/A</v>
      </c>
      <c r="K797" s="9"/>
      <c r="L797" s="13"/>
      <c r="M797" s="9"/>
      <c r="N797" s="9"/>
      <c r="O797" s="10"/>
      <c r="P797" s="10"/>
      <c r="Q797" s="10"/>
      <c r="R797" s="10"/>
      <c r="S797" s="8"/>
      <c r="T797" s="8"/>
      <c r="U797" s="8"/>
      <c r="V797" s="9"/>
      <c r="W797" s="4" t="e">
        <f>VLOOKUP(V797,TIPOS_ANULACION!$D$5:$E$6,2,FALSE)</f>
        <v>#N/A</v>
      </c>
      <c r="X797" s="8"/>
      <c r="Y797" s="9"/>
      <c r="Z797" s="10"/>
      <c r="AA797" s="38">
        <f t="shared" si="25"/>
        <v>0</v>
      </c>
      <c r="AB797" s="9"/>
      <c r="AC797" s="4" t="e">
        <f>VLOOKUP(AB797,'ESTADOS ACTUALES CONTRATO'!$E$4:$F$11,2,FALSE)</f>
        <v>#N/A</v>
      </c>
      <c r="AD797" s="9"/>
      <c r="AE797" s="9"/>
      <c r="AF797" s="9"/>
      <c r="AG797" s="12"/>
    </row>
    <row r="798" spans="1:33" x14ac:dyDescent="0.25">
      <c r="A798" s="26"/>
      <c r="B798" s="3" t="e">
        <f>VLOOKUP(A798,LOCALIDAD!$A$3:$C$22,3,FALSE)</f>
        <v>#N/A</v>
      </c>
      <c r="C798" s="9"/>
      <c r="D798" s="37">
        <f t="shared" si="24"/>
        <v>0</v>
      </c>
      <c r="E798" s="33" t="str">
        <f>IFERROR(VLOOKUP(C798,RUBROS!A:B,2,FALSE),"")</f>
        <v/>
      </c>
      <c r="F798" s="33" t="str">
        <f>IFERROR(VLOOKUP(C798,RUBROS!A:E,5,FALSE),"")</f>
        <v/>
      </c>
      <c r="G798" s="9"/>
      <c r="H798" s="33" t="str">
        <f>IFERROR(VLOOKUP(G798,CONTRATISTAS!E:F,2,FALSE),"")</f>
        <v/>
      </c>
      <c r="I798" s="9"/>
      <c r="J798" s="4" t="e">
        <f>VLOOKUP(I798,TIPOS_CONTRATOS!$E$4:$F$19,2,FALSE)</f>
        <v>#N/A</v>
      </c>
      <c r="K798" s="9"/>
      <c r="L798" s="13"/>
      <c r="M798" s="9"/>
      <c r="N798" s="9"/>
      <c r="O798" s="10"/>
      <c r="P798" s="10"/>
      <c r="Q798" s="10"/>
      <c r="R798" s="10"/>
      <c r="S798" s="8"/>
      <c r="T798" s="8"/>
      <c r="U798" s="8"/>
      <c r="V798" s="9"/>
      <c r="W798" s="4" t="e">
        <f>VLOOKUP(V798,TIPOS_ANULACION!$D$5:$E$6,2,FALSE)</f>
        <v>#N/A</v>
      </c>
      <c r="X798" s="8"/>
      <c r="Y798" s="9"/>
      <c r="Z798" s="10"/>
      <c r="AA798" s="38">
        <f t="shared" si="25"/>
        <v>0</v>
      </c>
      <c r="AB798" s="9"/>
      <c r="AC798" s="4" t="e">
        <f>VLOOKUP(AB798,'ESTADOS ACTUALES CONTRATO'!$E$4:$F$11,2,FALSE)</f>
        <v>#N/A</v>
      </c>
      <c r="AD798" s="9"/>
      <c r="AE798" s="9"/>
      <c r="AF798" s="9"/>
      <c r="AG798" s="12"/>
    </row>
    <row r="799" spans="1:33" x14ac:dyDescent="0.25">
      <c r="A799" s="26"/>
      <c r="B799" s="3" t="e">
        <f>VLOOKUP(A799,LOCALIDAD!$A$3:$C$22,3,FALSE)</f>
        <v>#N/A</v>
      </c>
      <c r="C799" s="9"/>
      <c r="D799" s="37">
        <f t="shared" si="24"/>
        <v>0</v>
      </c>
      <c r="E799" s="33" t="str">
        <f>IFERROR(VLOOKUP(C799,RUBROS!A:B,2,FALSE),"")</f>
        <v/>
      </c>
      <c r="F799" s="33" t="str">
        <f>IFERROR(VLOOKUP(C799,RUBROS!A:E,5,FALSE),"")</f>
        <v/>
      </c>
      <c r="G799" s="9"/>
      <c r="H799" s="33" t="str">
        <f>IFERROR(VLOOKUP(G799,CONTRATISTAS!E:F,2,FALSE),"")</f>
        <v/>
      </c>
      <c r="I799" s="9"/>
      <c r="J799" s="4" t="e">
        <f>VLOOKUP(I799,TIPOS_CONTRATOS!$E$4:$F$19,2,FALSE)</f>
        <v>#N/A</v>
      </c>
      <c r="K799" s="9"/>
      <c r="L799" s="13"/>
      <c r="M799" s="9"/>
      <c r="N799" s="9"/>
      <c r="O799" s="10"/>
      <c r="P799" s="10"/>
      <c r="Q799" s="10"/>
      <c r="R799" s="10"/>
      <c r="S799" s="8"/>
      <c r="T799" s="8"/>
      <c r="U799" s="8"/>
      <c r="V799" s="9"/>
      <c r="W799" s="4" t="e">
        <f>VLOOKUP(V799,TIPOS_ANULACION!$D$5:$E$6,2,FALSE)</f>
        <v>#N/A</v>
      </c>
      <c r="X799" s="8"/>
      <c r="Y799" s="9"/>
      <c r="Z799" s="10"/>
      <c r="AA799" s="38">
        <f t="shared" si="25"/>
        <v>0</v>
      </c>
      <c r="AB799" s="9"/>
      <c r="AC799" s="4" t="e">
        <f>VLOOKUP(AB799,'ESTADOS ACTUALES CONTRATO'!$E$4:$F$11,2,FALSE)</f>
        <v>#N/A</v>
      </c>
      <c r="AD799" s="9"/>
      <c r="AE799" s="9"/>
      <c r="AF799" s="9"/>
      <c r="AG799" s="12"/>
    </row>
    <row r="800" spans="1:33" x14ac:dyDescent="0.25">
      <c r="A800" s="26"/>
      <c r="B800" s="3" t="e">
        <f>VLOOKUP(A800,LOCALIDAD!$A$3:$C$22,3,FALSE)</f>
        <v>#N/A</v>
      </c>
      <c r="C800" s="9"/>
      <c r="D800" s="37">
        <f t="shared" si="24"/>
        <v>0</v>
      </c>
      <c r="E800" s="33" t="str">
        <f>IFERROR(VLOOKUP(C800,RUBROS!A:B,2,FALSE),"")</f>
        <v/>
      </c>
      <c r="F800" s="33" t="str">
        <f>IFERROR(VLOOKUP(C800,RUBROS!A:E,5,FALSE),"")</f>
        <v/>
      </c>
      <c r="G800" s="9"/>
      <c r="H800" s="33" t="str">
        <f>IFERROR(VLOOKUP(G800,CONTRATISTAS!E:F,2,FALSE),"")</f>
        <v/>
      </c>
      <c r="I800" s="9"/>
      <c r="J800" s="4" t="e">
        <f>VLOOKUP(I800,TIPOS_CONTRATOS!$E$4:$F$19,2,FALSE)</f>
        <v>#N/A</v>
      </c>
      <c r="K800" s="9"/>
      <c r="L800" s="13"/>
      <c r="M800" s="9"/>
      <c r="N800" s="9"/>
      <c r="O800" s="10"/>
      <c r="P800" s="10"/>
      <c r="Q800" s="10"/>
      <c r="R800" s="10"/>
      <c r="S800" s="8"/>
      <c r="T800" s="8"/>
      <c r="U800" s="8"/>
      <c r="V800" s="9"/>
      <c r="W800" s="4" t="e">
        <f>VLOOKUP(V800,TIPOS_ANULACION!$D$5:$E$6,2,FALSE)</f>
        <v>#N/A</v>
      </c>
      <c r="X800" s="8"/>
      <c r="Y800" s="9"/>
      <c r="Z800" s="10"/>
      <c r="AA800" s="38">
        <f t="shared" si="25"/>
        <v>0</v>
      </c>
      <c r="AB800" s="9"/>
      <c r="AC800" s="4" t="e">
        <f>VLOOKUP(AB800,'ESTADOS ACTUALES CONTRATO'!$E$4:$F$11,2,FALSE)</f>
        <v>#N/A</v>
      </c>
      <c r="AD800" s="9"/>
      <c r="AE800" s="9"/>
      <c r="AF800" s="9"/>
      <c r="AG800" s="12"/>
    </row>
    <row r="801" spans="1:33" x14ac:dyDescent="0.25">
      <c r="A801" s="26"/>
      <c r="B801" s="3" t="e">
        <f>VLOOKUP(A801,LOCALIDAD!$A$3:$C$22,3,FALSE)</f>
        <v>#N/A</v>
      </c>
      <c r="C801" s="9"/>
      <c r="D801" s="37">
        <f t="shared" si="24"/>
        <v>0</v>
      </c>
      <c r="E801" s="33" t="str">
        <f>IFERROR(VLOOKUP(C801,RUBROS!A:B,2,FALSE),"")</f>
        <v/>
      </c>
      <c r="F801" s="33" t="str">
        <f>IFERROR(VLOOKUP(C801,RUBROS!A:E,5,FALSE),"")</f>
        <v/>
      </c>
      <c r="G801" s="9"/>
      <c r="H801" s="33" t="str">
        <f>IFERROR(VLOOKUP(G801,CONTRATISTAS!E:F,2,FALSE),"")</f>
        <v/>
      </c>
      <c r="I801" s="9"/>
      <c r="J801" s="4" t="e">
        <f>VLOOKUP(I801,TIPOS_CONTRATOS!$E$4:$F$19,2,FALSE)</f>
        <v>#N/A</v>
      </c>
      <c r="K801" s="9"/>
      <c r="L801" s="13"/>
      <c r="M801" s="9"/>
      <c r="N801" s="9"/>
      <c r="O801" s="10"/>
      <c r="P801" s="10"/>
      <c r="Q801" s="10"/>
      <c r="R801" s="10"/>
      <c r="S801" s="8"/>
      <c r="T801" s="8"/>
      <c r="U801" s="8"/>
      <c r="V801" s="9"/>
      <c r="W801" s="4" t="e">
        <f>VLOOKUP(V801,TIPOS_ANULACION!$D$5:$E$6,2,FALSE)</f>
        <v>#N/A</v>
      </c>
      <c r="X801" s="8"/>
      <c r="Y801" s="9"/>
      <c r="Z801" s="10"/>
      <c r="AA801" s="38">
        <f t="shared" si="25"/>
        <v>0</v>
      </c>
      <c r="AB801" s="9"/>
      <c r="AC801" s="4" t="e">
        <f>VLOOKUP(AB801,'ESTADOS ACTUALES CONTRATO'!$E$4:$F$11,2,FALSE)</f>
        <v>#N/A</v>
      </c>
      <c r="AD801" s="9"/>
      <c r="AE801" s="9"/>
      <c r="AF801" s="9"/>
      <c r="AG801" s="12"/>
    </row>
    <row r="802" spans="1:33" x14ac:dyDescent="0.25">
      <c r="A802" s="26"/>
      <c r="B802" s="3" t="e">
        <f>VLOOKUP(A802,LOCALIDAD!$A$3:$C$22,3,FALSE)</f>
        <v>#N/A</v>
      </c>
      <c r="C802" s="9"/>
      <c r="D802" s="37">
        <f t="shared" si="24"/>
        <v>0</v>
      </c>
      <c r="E802" s="33" t="str">
        <f>IFERROR(VLOOKUP(C802,RUBROS!A:B,2,FALSE),"")</f>
        <v/>
      </c>
      <c r="F802" s="33" t="str">
        <f>IFERROR(VLOOKUP(C802,RUBROS!A:E,5,FALSE),"")</f>
        <v/>
      </c>
      <c r="G802" s="9"/>
      <c r="H802" s="33" t="str">
        <f>IFERROR(VLOOKUP(G802,CONTRATISTAS!E:F,2,FALSE),"")</f>
        <v/>
      </c>
      <c r="I802" s="9"/>
      <c r="J802" s="4" t="e">
        <f>VLOOKUP(I802,TIPOS_CONTRATOS!$E$4:$F$19,2,FALSE)</f>
        <v>#N/A</v>
      </c>
      <c r="K802" s="9"/>
      <c r="L802" s="13"/>
      <c r="M802" s="9"/>
      <c r="N802" s="9"/>
      <c r="O802" s="10"/>
      <c r="P802" s="10"/>
      <c r="Q802" s="10"/>
      <c r="R802" s="10"/>
      <c r="S802" s="8"/>
      <c r="T802" s="8"/>
      <c r="U802" s="8"/>
      <c r="V802" s="9"/>
      <c r="W802" s="4" t="e">
        <f>VLOOKUP(V802,TIPOS_ANULACION!$D$5:$E$6,2,FALSE)</f>
        <v>#N/A</v>
      </c>
      <c r="X802" s="8"/>
      <c r="Y802" s="9"/>
      <c r="Z802" s="10"/>
      <c r="AA802" s="38">
        <f t="shared" si="25"/>
        <v>0</v>
      </c>
      <c r="AB802" s="9"/>
      <c r="AC802" s="4" t="e">
        <f>VLOOKUP(AB802,'ESTADOS ACTUALES CONTRATO'!$E$4:$F$11,2,FALSE)</f>
        <v>#N/A</v>
      </c>
      <c r="AD802" s="9"/>
      <c r="AE802" s="9"/>
      <c r="AF802" s="9"/>
      <c r="AG802" s="12"/>
    </row>
    <row r="803" spans="1:33" x14ac:dyDescent="0.25">
      <c r="A803" s="26"/>
      <c r="B803" s="3" t="e">
        <f>VLOOKUP(A803,LOCALIDAD!$A$3:$C$22,3,FALSE)</f>
        <v>#N/A</v>
      </c>
      <c r="C803" s="9"/>
      <c r="D803" s="37">
        <f t="shared" si="24"/>
        <v>0</v>
      </c>
      <c r="E803" s="33" t="str">
        <f>IFERROR(VLOOKUP(C803,RUBROS!A:B,2,FALSE),"")</f>
        <v/>
      </c>
      <c r="F803" s="33" t="str">
        <f>IFERROR(VLOOKUP(C803,RUBROS!A:E,5,FALSE),"")</f>
        <v/>
      </c>
      <c r="G803" s="9"/>
      <c r="H803" s="33" t="str">
        <f>IFERROR(VLOOKUP(G803,CONTRATISTAS!E:F,2,FALSE),"")</f>
        <v/>
      </c>
      <c r="I803" s="9"/>
      <c r="J803" s="4" t="e">
        <f>VLOOKUP(I803,TIPOS_CONTRATOS!$E$4:$F$19,2,FALSE)</f>
        <v>#N/A</v>
      </c>
      <c r="K803" s="9"/>
      <c r="L803" s="13"/>
      <c r="M803" s="9"/>
      <c r="N803" s="9"/>
      <c r="O803" s="10"/>
      <c r="P803" s="10"/>
      <c r="Q803" s="10"/>
      <c r="R803" s="10"/>
      <c r="S803" s="8"/>
      <c r="T803" s="8"/>
      <c r="U803" s="8"/>
      <c r="V803" s="9"/>
      <c r="W803" s="4" t="e">
        <f>VLOOKUP(V803,TIPOS_ANULACION!$D$5:$E$6,2,FALSE)</f>
        <v>#N/A</v>
      </c>
      <c r="X803" s="8"/>
      <c r="Y803" s="9"/>
      <c r="Z803" s="10"/>
      <c r="AA803" s="38">
        <f t="shared" si="25"/>
        <v>0</v>
      </c>
      <c r="AB803" s="9"/>
      <c r="AC803" s="4" t="e">
        <f>VLOOKUP(AB803,'ESTADOS ACTUALES CONTRATO'!$E$4:$F$11,2,FALSE)</f>
        <v>#N/A</v>
      </c>
      <c r="AD803" s="9"/>
      <c r="AE803" s="9"/>
      <c r="AF803" s="9"/>
      <c r="AG803" s="12"/>
    </row>
    <row r="804" spans="1:33" x14ac:dyDescent="0.25">
      <c r="A804" s="26"/>
      <c r="B804" s="3" t="e">
        <f>VLOOKUP(A804,LOCALIDAD!$A$3:$C$22,3,FALSE)</f>
        <v>#N/A</v>
      </c>
      <c r="C804" s="9"/>
      <c r="D804" s="37">
        <f t="shared" si="24"/>
        <v>0</v>
      </c>
      <c r="E804" s="33" t="str">
        <f>IFERROR(VLOOKUP(C804,RUBROS!A:B,2,FALSE),"")</f>
        <v/>
      </c>
      <c r="F804" s="33" t="str">
        <f>IFERROR(VLOOKUP(C804,RUBROS!A:E,5,FALSE),"")</f>
        <v/>
      </c>
      <c r="G804" s="9"/>
      <c r="H804" s="33" t="str">
        <f>IFERROR(VLOOKUP(G804,CONTRATISTAS!E:F,2,FALSE),"")</f>
        <v/>
      </c>
      <c r="I804" s="9"/>
      <c r="J804" s="4" t="e">
        <f>VLOOKUP(I804,TIPOS_CONTRATOS!$E$4:$F$19,2,FALSE)</f>
        <v>#N/A</v>
      </c>
      <c r="K804" s="9"/>
      <c r="L804" s="13"/>
      <c r="M804" s="9"/>
      <c r="N804" s="9"/>
      <c r="O804" s="10"/>
      <c r="P804" s="10"/>
      <c r="Q804" s="10"/>
      <c r="R804" s="10"/>
      <c r="S804" s="8"/>
      <c r="T804" s="8"/>
      <c r="U804" s="8"/>
      <c r="V804" s="9"/>
      <c r="W804" s="4" t="e">
        <f>VLOOKUP(V804,TIPOS_ANULACION!$D$5:$E$6,2,FALSE)</f>
        <v>#N/A</v>
      </c>
      <c r="X804" s="8"/>
      <c r="Y804" s="9"/>
      <c r="Z804" s="10"/>
      <c r="AA804" s="38">
        <f t="shared" si="25"/>
        <v>0</v>
      </c>
      <c r="AB804" s="9"/>
      <c r="AC804" s="4" t="e">
        <f>VLOOKUP(AB804,'ESTADOS ACTUALES CONTRATO'!$E$4:$F$11,2,FALSE)</f>
        <v>#N/A</v>
      </c>
      <c r="AD804" s="9"/>
      <c r="AE804" s="9"/>
      <c r="AF804" s="9"/>
      <c r="AG804" s="12"/>
    </row>
    <row r="805" spans="1:33" x14ac:dyDescent="0.25">
      <c r="A805" s="26"/>
      <c r="B805" s="3" t="e">
        <f>VLOOKUP(A805,LOCALIDAD!$A$3:$C$22,3,FALSE)</f>
        <v>#N/A</v>
      </c>
      <c r="C805" s="9"/>
      <c r="D805" s="37">
        <f t="shared" si="24"/>
        <v>0</v>
      </c>
      <c r="E805" s="33" t="str">
        <f>IFERROR(VLOOKUP(C805,RUBROS!A:B,2,FALSE),"")</f>
        <v/>
      </c>
      <c r="F805" s="33" t="str">
        <f>IFERROR(VLOOKUP(C805,RUBROS!A:E,5,FALSE),"")</f>
        <v/>
      </c>
      <c r="G805" s="9"/>
      <c r="H805" s="33" t="str">
        <f>IFERROR(VLOOKUP(G805,CONTRATISTAS!E:F,2,FALSE),"")</f>
        <v/>
      </c>
      <c r="I805" s="9"/>
      <c r="J805" s="4" t="e">
        <f>VLOOKUP(I805,TIPOS_CONTRATOS!$E$4:$F$19,2,FALSE)</f>
        <v>#N/A</v>
      </c>
      <c r="K805" s="9"/>
      <c r="L805" s="13"/>
      <c r="M805" s="9"/>
      <c r="N805" s="9"/>
      <c r="O805" s="10"/>
      <c r="P805" s="10"/>
      <c r="Q805" s="10"/>
      <c r="R805" s="10"/>
      <c r="S805" s="8"/>
      <c r="T805" s="8"/>
      <c r="U805" s="8"/>
      <c r="V805" s="9"/>
      <c r="W805" s="4" t="e">
        <f>VLOOKUP(V805,TIPOS_ANULACION!$D$5:$E$6,2,FALSE)</f>
        <v>#N/A</v>
      </c>
      <c r="X805" s="8"/>
      <c r="Y805" s="9"/>
      <c r="Z805" s="10"/>
      <c r="AA805" s="38">
        <f t="shared" si="25"/>
        <v>0</v>
      </c>
      <c r="AB805" s="9"/>
      <c r="AC805" s="4" t="e">
        <f>VLOOKUP(AB805,'ESTADOS ACTUALES CONTRATO'!$E$4:$F$11,2,FALSE)</f>
        <v>#N/A</v>
      </c>
      <c r="AD805" s="9"/>
      <c r="AE805" s="9"/>
      <c r="AF805" s="9"/>
      <c r="AG805" s="12"/>
    </row>
    <row r="806" spans="1:33" x14ac:dyDescent="0.25">
      <c r="A806" s="26"/>
      <c r="B806" s="3" t="e">
        <f>VLOOKUP(A806,LOCALIDAD!$A$3:$C$22,3,FALSE)</f>
        <v>#N/A</v>
      </c>
      <c r="C806" s="9"/>
      <c r="D806" s="37">
        <f t="shared" si="24"/>
        <v>0</v>
      </c>
      <c r="E806" s="33" t="str">
        <f>IFERROR(VLOOKUP(C806,RUBROS!A:B,2,FALSE),"")</f>
        <v/>
      </c>
      <c r="F806" s="33" t="str">
        <f>IFERROR(VLOOKUP(C806,RUBROS!A:E,5,FALSE),"")</f>
        <v/>
      </c>
      <c r="G806" s="9"/>
      <c r="H806" s="33" t="str">
        <f>IFERROR(VLOOKUP(G806,CONTRATISTAS!E:F,2,FALSE),"")</f>
        <v/>
      </c>
      <c r="I806" s="9"/>
      <c r="J806" s="4" t="e">
        <f>VLOOKUP(I806,TIPOS_CONTRATOS!$E$4:$F$19,2,FALSE)</f>
        <v>#N/A</v>
      </c>
      <c r="K806" s="9"/>
      <c r="L806" s="13"/>
      <c r="M806" s="9"/>
      <c r="N806" s="9"/>
      <c r="O806" s="10"/>
      <c r="P806" s="10"/>
      <c r="Q806" s="10"/>
      <c r="R806" s="10"/>
      <c r="S806" s="8"/>
      <c r="T806" s="8"/>
      <c r="U806" s="8"/>
      <c r="V806" s="9"/>
      <c r="W806" s="4" t="e">
        <f>VLOOKUP(V806,TIPOS_ANULACION!$D$5:$E$6,2,FALSE)</f>
        <v>#N/A</v>
      </c>
      <c r="X806" s="8"/>
      <c r="Y806" s="9"/>
      <c r="Z806" s="10"/>
      <c r="AA806" s="38">
        <f t="shared" si="25"/>
        <v>0</v>
      </c>
      <c r="AB806" s="9"/>
      <c r="AC806" s="4" t="e">
        <f>VLOOKUP(AB806,'ESTADOS ACTUALES CONTRATO'!$E$4:$F$11,2,FALSE)</f>
        <v>#N/A</v>
      </c>
      <c r="AD806" s="9"/>
      <c r="AE806" s="9"/>
      <c r="AF806" s="9"/>
      <c r="AG806" s="12"/>
    </row>
    <row r="807" spans="1:33" x14ac:dyDescent="0.25">
      <c r="A807" s="26"/>
      <c r="B807" s="3" t="e">
        <f>VLOOKUP(A807,LOCALIDAD!$A$3:$C$22,3,FALSE)</f>
        <v>#N/A</v>
      </c>
      <c r="C807" s="9"/>
      <c r="D807" s="37">
        <f t="shared" si="24"/>
        <v>0</v>
      </c>
      <c r="E807" s="33" t="str">
        <f>IFERROR(VLOOKUP(C807,RUBROS!A:B,2,FALSE),"")</f>
        <v/>
      </c>
      <c r="F807" s="33" t="str">
        <f>IFERROR(VLOOKUP(C807,RUBROS!A:E,5,FALSE),"")</f>
        <v/>
      </c>
      <c r="G807" s="9"/>
      <c r="H807" s="33" t="str">
        <f>IFERROR(VLOOKUP(G807,CONTRATISTAS!E:F,2,FALSE),"")</f>
        <v/>
      </c>
      <c r="I807" s="9"/>
      <c r="J807" s="4" t="e">
        <f>VLOOKUP(I807,TIPOS_CONTRATOS!$E$4:$F$19,2,FALSE)</f>
        <v>#N/A</v>
      </c>
      <c r="K807" s="9"/>
      <c r="L807" s="13"/>
      <c r="M807" s="9"/>
      <c r="N807" s="9"/>
      <c r="O807" s="10"/>
      <c r="P807" s="10"/>
      <c r="Q807" s="10"/>
      <c r="R807" s="10"/>
      <c r="S807" s="8"/>
      <c r="T807" s="8"/>
      <c r="U807" s="8"/>
      <c r="V807" s="9"/>
      <c r="W807" s="4" t="e">
        <f>VLOOKUP(V807,TIPOS_ANULACION!$D$5:$E$6,2,FALSE)</f>
        <v>#N/A</v>
      </c>
      <c r="X807" s="8"/>
      <c r="Y807" s="9"/>
      <c r="Z807" s="10"/>
      <c r="AA807" s="38">
        <f t="shared" si="25"/>
        <v>0</v>
      </c>
      <c r="AB807" s="9"/>
      <c r="AC807" s="4" t="e">
        <f>VLOOKUP(AB807,'ESTADOS ACTUALES CONTRATO'!$E$4:$F$11,2,FALSE)</f>
        <v>#N/A</v>
      </c>
      <c r="AD807" s="9"/>
      <c r="AE807" s="9"/>
      <c r="AF807" s="9"/>
      <c r="AG807" s="12"/>
    </row>
    <row r="808" spans="1:33" x14ac:dyDescent="0.25">
      <c r="A808" s="26"/>
      <c r="B808" s="3" t="e">
        <f>VLOOKUP(A808,LOCALIDAD!$A$3:$C$22,3,FALSE)</f>
        <v>#N/A</v>
      </c>
      <c r="C808" s="9"/>
      <c r="D808" s="37">
        <f t="shared" si="24"/>
        <v>0</v>
      </c>
      <c r="E808" s="33" t="str">
        <f>IFERROR(VLOOKUP(C808,RUBROS!A:B,2,FALSE),"")</f>
        <v/>
      </c>
      <c r="F808" s="33" t="str">
        <f>IFERROR(VLOOKUP(C808,RUBROS!A:E,5,FALSE),"")</f>
        <v/>
      </c>
      <c r="G808" s="9"/>
      <c r="H808" s="33" t="str">
        <f>IFERROR(VLOOKUP(G808,CONTRATISTAS!E:F,2,FALSE),"")</f>
        <v/>
      </c>
      <c r="I808" s="9"/>
      <c r="J808" s="4" t="e">
        <f>VLOOKUP(I808,TIPOS_CONTRATOS!$E$4:$F$19,2,FALSE)</f>
        <v>#N/A</v>
      </c>
      <c r="K808" s="9"/>
      <c r="L808" s="13"/>
      <c r="M808" s="9"/>
      <c r="N808" s="9"/>
      <c r="O808" s="10"/>
      <c r="P808" s="10"/>
      <c r="Q808" s="10"/>
      <c r="R808" s="10"/>
      <c r="S808" s="8"/>
      <c r="T808" s="8"/>
      <c r="U808" s="8"/>
      <c r="V808" s="9"/>
      <c r="W808" s="4" t="e">
        <f>VLOOKUP(V808,TIPOS_ANULACION!$D$5:$E$6,2,FALSE)</f>
        <v>#N/A</v>
      </c>
      <c r="X808" s="8"/>
      <c r="Y808" s="9"/>
      <c r="Z808" s="10"/>
      <c r="AA808" s="38">
        <f t="shared" si="25"/>
        <v>0</v>
      </c>
      <c r="AB808" s="9"/>
      <c r="AC808" s="4" t="e">
        <f>VLOOKUP(AB808,'ESTADOS ACTUALES CONTRATO'!$E$4:$F$11,2,FALSE)</f>
        <v>#N/A</v>
      </c>
      <c r="AD808" s="9"/>
      <c r="AE808" s="9"/>
      <c r="AF808" s="9"/>
      <c r="AG808" s="12"/>
    </row>
    <row r="809" spans="1:33" x14ac:dyDescent="0.25">
      <c r="A809" s="26"/>
      <c r="B809" s="3" t="e">
        <f>VLOOKUP(A809,LOCALIDAD!$A$3:$C$22,3,FALSE)</f>
        <v>#N/A</v>
      </c>
      <c r="C809" s="9"/>
      <c r="D809" s="37">
        <f t="shared" si="24"/>
        <v>0</v>
      </c>
      <c r="E809" s="33" t="str">
        <f>IFERROR(VLOOKUP(C809,RUBROS!A:B,2,FALSE),"")</f>
        <v/>
      </c>
      <c r="F809" s="33" t="str">
        <f>IFERROR(VLOOKUP(C809,RUBROS!A:E,5,FALSE),"")</f>
        <v/>
      </c>
      <c r="G809" s="9"/>
      <c r="H809" s="33" t="str">
        <f>IFERROR(VLOOKUP(G809,CONTRATISTAS!E:F,2,FALSE),"")</f>
        <v/>
      </c>
      <c r="I809" s="9"/>
      <c r="J809" s="4" t="e">
        <f>VLOOKUP(I809,TIPOS_CONTRATOS!$E$4:$F$19,2,FALSE)</f>
        <v>#N/A</v>
      </c>
      <c r="K809" s="9"/>
      <c r="L809" s="13"/>
      <c r="M809" s="9"/>
      <c r="N809" s="9"/>
      <c r="O809" s="10"/>
      <c r="P809" s="10"/>
      <c r="Q809" s="10"/>
      <c r="R809" s="10"/>
      <c r="S809" s="8"/>
      <c r="T809" s="8"/>
      <c r="U809" s="8"/>
      <c r="V809" s="9"/>
      <c r="W809" s="4" t="e">
        <f>VLOOKUP(V809,TIPOS_ANULACION!$D$5:$E$6,2,FALSE)</f>
        <v>#N/A</v>
      </c>
      <c r="X809" s="8"/>
      <c r="Y809" s="9"/>
      <c r="Z809" s="10"/>
      <c r="AA809" s="38">
        <f t="shared" si="25"/>
        <v>0</v>
      </c>
      <c r="AB809" s="9"/>
      <c r="AC809" s="4" t="e">
        <f>VLOOKUP(AB809,'ESTADOS ACTUALES CONTRATO'!$E$4:$F$11,2,FALSE)</f>
        <v>#N/A</v>
      </c>
      <c r="AD809" s="9"/>
      <c r="AE809" s="9"/>
      <c r="AF809" s="9"/>
      <c r="AG809" s="12"/>
    </row>
    <row r="810" spans="1:33" x14ac:dyDescent="0.25">
      <c r="A810" s="26"/>
      <c r="B810" s="3" t="e">
        <f>VLOOKUP(A810,LOCALIDAD!$A$3:$C$22,3,FALSE)</f>
        <v>#N/A</v>
      </c>
      <c r="C810" s="9"/>
      <c r="D810" s="37">
        <f t="shared" si="24"/>
        <v>0</v>
      </c>
      <c r="E810" s="33" t="str">
        <f>IFERROR(VLOOKUP(C810,RUBROS!A:B,2,FALSE),"")</f>
        <v/>
      </c>
      <c r="F810" s="33" t="str">
        <f>IFERROR(VLOOKUP(C810,RUBROS!A:E,5,FALSE),"")</f>
        <v/>
      </c>
      <c r="G810" s="9"/>
      <c r="H810" s="33" t="str">
        <f>IFERROR(VLOOKUP(G810,CONTRATISTAS!E:F,2,FALSE),"")</f>
        <v/>
      </c>
      <c r="I810" s="9"/>
      <c r="J810" s="4" t="e">
        <f>VLOOKUP(I810,TIPOS_CONTRATOS!$E$4:$F$19,2,FALSE)</f>
        <v>#N/A</v>
      </c>
      <c r="K810" s="9"/>
      <c r="L810" s="13"/>
      <c r="M810" s="9"/>
      <c r="N810" s="9"/>
      <c r="O810" s="10"/>
      <c r="P810" s="10"/>
      <c r="Q810" s="10"/>
      <c r="R810" s="10"/>
      <c r="S810" s="8"/>
      <c r="T810" s="8"/>
      <c r="U810" s="8"/>
      <c r="V810" s="9"/>
      <c r="W810" s="4" t="e">
        <f>VLOOKUP(V810,TIPOS_ANULACION!$D$5:$E$6,2,FALSE)</f>
        <v>#N/A</v>
      </c>
      <c r="X810" s="8"/>
      <c r="Y810" s="9"/>
      <c r="Z810" s="10"/>
      <c r="AA810" s="38">
        <f t="shared" si="25"/>
        <v>0</v>
      </c>
      <c r="AB810" s="9"/>
      <c r="AC810" s="4" t="e">
        <f>VLOOKUP(AB810,'ESTADOS ACTUALES CONTRATO'!$E$4:$F$11,2,FALSE)</f>
        <v>#N/A</v>
      </c>
      <c r="AD810" s="9"/>
      <c r="AE810" s="9"/>
      <c r="AF810" s="9"/>
      <c r="AG810" s="12"/>
    </row>
    <row r="811" spans="1:33" x14ac:dyDescent="0.25">
      <c r="A811" s="26"/>
      <c r="B811" s="3" t="e">
        <f>VLOOKUP(A811,LOCALIDAD!$A$3:$C$22,3,FALSE)</f>
        <v>#N/A</v>
      </c>
      <c r="C811" s="9"/>
      <c r="D811" s="37">
        <f t="shared" si="24"/>
        <v>0</v>
      </c>
      <c r="E811" s="33" t="str">
        <f>IFERROR(VLOOKUP(C811,RUBROS!A:B,2,FALSE),"")</f>
        <v/>
      </c>
      <c r="F811" s="33" t="str">
        <f>IFERROR(VLOOKUP(C811,RUBROS!A:E,5,FALSE),"")</f>
        <v/>
      </c>
      <c r="G811" s="9"/>
      <c r="H811" s="33" t="str">
        <f>IFERROR(VLOOKUP(G811,CONTRATISTAS!E:F,2,FALSE),"")</f>
        <v/>
      </c>
      <c r="I811" s="9"/>
      <c r="J811" s="4" t="e">
        <f>VLOOKUP(I811,TIPOS_CONTRATOS!$E$4:$F$19,2,FALSE)</f>
        <v>#N/A</v>
      </c>
      <c r="K811" s="9"/>
      <c r="L811" s="13"/>
      <c r="M811" s="9"/>
      <c r="N811" s="9"/>
      <c r="O811" s="10"/>
      <c r="P811" s="10"/>
      <c r="Q811" s="10"/>
      <c r="R811" s="10"/>
      <c r="S811" s="8"/>
      <c r="T811" s="8"/>
      <c r="U811" s="8"/>
      <c r="V811" s="9"/>
      <c r="W811" s="4" t="e">
        <f>VLOOKUP(V811,TIPOS_ANULACION!$D$5:$E$6,2,FALSE)</f>
        <v>#N/A</v>
      </c>
      <c r="X811" s="8"/>
      <c r="Y811" s="9"/>
      <c r="Z811" s="10"/>
      <c r="AA811" s="38">
        <f t="shared" si="25"/>
        <v>0</v>
      </c>
      <c r="AB811" s="9"/>
      <c r="AC811" s="4" t="e">
        <f>VLOOKUP(AB811,'ESTADOS ACTUALES CONTRATO'!$E$4:$F$11,2,FALSE)</f>
        <v>#N/A</v>
      </c>
      <c r="AD811" s="9"/>
      <c r="AE811" s="9"/>
      <c r="AF811" s="9"/>
      <c r="AG811" s="12"/>
    </row>
    <row r="812" spans="1:33" x14ac:dyDescent="0.25">
      <c r="A812" s="26"/>
      <c r="B812" s="3" t="e">
        <f>VLOOKUP(A812,LOCALIDAD!$A$3:$C$22,3,FALSE)</f>
        <v>#N/A</v>
      </c>
      <c r="C812" s="9"/>
      <c r="D812" s="37">
        <f t="shared" si="24"/>
        <v>0</v>
      </c>
      <c r="E812" s="33" t="str">
        <f>IFERROR(VLOOKUP(C812,RUBROS!A:B,2,FALSE),"")</f>
        <v/>
      </c>
      <c r="F812" s="33" t="str">
        <f>IFERROR(VLOOKUP(C812,RUBROS!A:E,5,FALSE),"")</f>
        <v/>
      </c>
      <c r="G812" s="9"/>
      <c r="H812" s="33" t="str">
        <f>IFERROR(VLOOKUP(G812,CONTRATISTAS!E:F,2,FALSE),"")</f>
        <v/>
      </c>
      <c r="I812" s="9"/>
      <c r="J812" s="4" t="e">
        <f>VLOOKUP(I812,TIPOS_CONTRATOS!$E$4:$F$19,2,FALSE)</f>
        <v>#N/A</v>
      </c>
      <c r="K812" s="9"/>
      <c r="L812" s="13"/>
      <c r="M812" s="9"/>
      <c r="N812" s="9"/>
      <c r="O812" s="10"/>
      <c r="P812" s="10"/>
      <c r="Q812" s="10"/>
      <c r="R812" s="10"/>
      <c r="S812" s="8"/>
      <c r="T812" s="8"/>
      <c r="U812" s="8"/>
      <c r="V812" s="9"/>
      <c r="W812" s="4" t="e">
        <f>VLOOKUP(V812,TIPOS_ANULACION!$D$5:$E$6,2,FALSE)</f>
        <v>#N/A</v>
      </c>
      <c r="X812" s="8"/>
      <c r="Y812" s="9"/>
      <c r="Z812" s="10"/>
      <c r="AA812" s="38">
        <f t="shared" si="25"/>
        <v>0</v>
      </c>
      <c r="AB812" s="9"/>
      <c r="AC812" s="4" t="e">
        <f>VLOOKUP(AB812,'ESTADOS ACTUALES CONTRATO'!$E$4:$F$11,2,FALSE)</f>
        <v>#N/A</v>
      </c>
      <c r="AD812" s="9"/>
      <c r="AE812" s="9"/>
      <c r="AF812" s="9"/>
      <c r="AG812" s="12"/>
    </row>
    <row r="813" spans="1:33" x14ac:dyDescent="0.25">
      <c r="A813" s="26"/>
      <c r="B813" s="3" t="e">
        <f>VLOOKUP(A813,LOCALIDAD!$A$3:$C$22,3,FALSE)</f>
        <v>#N/A</v>
      </c>
      <c r="C813" s="9"/>
      <c r="D813" s="37">
        <f t="shared" si="24"/>
        <v>0</v>
      </c>
      <c r="E813" s="33" t="str">
        <f>IFERROR(VLOOKUP(C813,RUBROS!A:B,2,FALSE),"")</f>
        <v/>
      </c>
      <c r="F813" s="33" t="str">
        <f>IFERROR(VLOOKUP(C813,RUBROS!A:E,5,FALSE),"")</f>
        <v/>
      </c>
      <c r="G813" s="9"/>
      <c r="H813" s="33" t="str">
        <f>IFERROR(VLOOKUP(G813,CONTRATISTAS!E:F,2,FALSE),"")</f>
        <v/>
      </c>
      <c r="I813" s="9"/>
      <c r="J813" s="4" t="e">
        <f>VLOOKUP(I813,TIPOS_CONTRATOS!$E$4:$F$19,2,FALSE)</f>
        <v>#N/A</v>
      </c>
      <c r="K813" s="9"/>
      <c r="L813" s="13"/>
      <c r="M813" s="9"/>
      <c r="N813" s="9"/>
      <c r="O813" s="10"/>
      <c r="P813" s="10"/>
      <c r="Q813" s="10"/>
      <c r="R813" s="10"/>
      <c r="S813" s="8"/>
      <c r="T813" s="8"/>
      <c r="U813" s="8"/>
      <c r="V813" s="9"/>
      <c r="W813" s="4" t="e">
        <f>VLOOKUP(V813,TIPOS_ANULACION!$D$5:$E$6,2,FALSE)</f>
        <v>#N/A</v>
      </c>
      <c r="X813" s="8"/>
      <c r="Y813" s="9"/>
      <c r="Z813" s="10"/>
      <c r="AA813" s="38">
        <f t="shared" si="25"/>
        <v>0</v>
      </c>
      <c r="AB813" s="9"/>
      <c r="AC813" s="4" t="e">
        <f>VLOOKUP(AB813,'ESTADOS ACTUALES CONTRATO'!$E$4:$F$11,2,FALSE)</f>
        <v>#N/A</v>
      </c>
      <c r="AD813" s="9"/>
      <c r="AE813" s="9"/>
      <c r="AF813" s="9"/>
      <c r="AG813" s="12"/>
    </row>
    <row r="814" spans="1:33" x14ac:dyDescent="0.25">
      <c r="A814" s="26"/>
      <c r="B814" s="3" t="e">
        <f>VLOOKUP(A814,LOCALIDAD!$A$3:$C$22,3,FALSE)</f>
        <v>#N/A</v>
      </c>
      <c r="C814" s="9"/>
      <c r="D814" s="37">
        <f t="shared" si="24"/>
        <v>0</v>
      </c>
      <c r="E814" s="33" t="str">
        <f>IFERROR(VLOOKUP(C814,RUBROS!A:B,2,FALSE),"")</f>
        <v/>
      </c>
      <c r="F814" s="33" t="str">
        <f>IFERROR(VLOOKUP(C814,RUBROS!A:E,5,FALSE),"")</f>
        <v/>
      </c>
      <c r="G814" s="9"/>
      <c r="H814" s="33" t="str">
        <f>IFERROR(VLOOKUP(G814,CONTRATISTAS!E:F,2,FALSE),"")</f>
        <v/>
      </c>
      <c r="I814" s="9"/>
      <c r="J814" s="4" t="e">
        <f>VLOOKUP(I814,TIPOS_CONTRATOS!$E$4:$F$19,2,FALSE)</f>
        <v>#N/A</v>
      </c>
      <c r="K814" s="9"/>
      <c r="L814" s="13"/>
      <c r="M814" s="9"/>
      <c r="N814" s="9"/>
      <c r="O814" s="10"/>
      <c r="P814" s="10"/>
      <c r="Q814" s="10"/>
      <c r="R814" s="10"/>
      <c r="S814" s="8"/>
      <c r="T814" s="8"/>
      <c r="U814" s="8"/>
      <c r="V814" s="9"/>
      <c r="W814" s="4" t="e">
        <f>VLOOKUP(V814,TIPOS_ANULACION!$D$5:$E$6,2,FALSE)</f>
        <v>#N/A</v>
      </c>
      <c r="X814" s="8"/>
      <c r="Y814" s="9"/>
      <c r="Z814" s="10"/>
      <c r="AA814" s="38">
        <f t="shared" si="25"/>
        <v>0</v>
      </c>
      <c r="AB814" s="9"/>
      <c r="AC814" s="4" t="e">
        <f>VLOOKUP(AB814,'ESTADOS ACTUALES CONTRATO'!$E$4:$F$11,2,FALSE)</f>
        <v>#N/A</v>
      </c>
      <c r="AD814" s="9"/>
      <c r="AE814" s="9"/>
      <c r="AF814" s="9"/>
      <c r="AG814" s="12"/>
    </row>
    <row r="815" spans="1:33" x14ac:dyDescent="0.25">
      <c r="A815" s="26"/>
      <c r="B815" s="3" t="e">
        <f>VLOOKUP(A815,LOCALIDAD!$A$3:$C$22,3,FALSE)</f>
        <v>#N/A</v>
      </c>
      <c r="C815" s="9"/>
      <c r="D815" s="37">
        <f t="shared" si="24"/>
        <v>0</v>
      </c>
      <c r="E815" s="33" t="str">
        <f>IFERROR(VLOOKUP(C815,RUBROS!A:B,2,FALSE),"")</f>
        <v/>
      </c>
      <c r="F815" s="33" t="str">
        <f>IFERROR(VLOOKUP(C815,RUBROS!A:E,5,FALSE),"")</f>
        <v/>
      </c>
      <c r="G815" s="9"/>
      <c r="H815" s="33" t="str">
        <f>IFERROR(VLOOKUP(G815,CONTRATISTAS!E:F,2,FALSE),"")</f>
        <v/>
      </c>
      <c r="I815" s="9"/>
      <c r="J815" s="4" t="e">
        <f>VLOOKUP(I815,TIPOS_CONTRATOS!$E$4:$F$19,2,FALSE)</f>
        <v>#N/A</v>
      </c>
      <c r="K815" s="9"/>
      <c r="L815" s="13"/>
      <c r="M815" s="9"/>
      <c r="N815" s="9"/>
      <c r="O815" s="10"/>
      <c r="P815" s="10"/>
      <c r="Q815" s="10"/>
      <c r="R815" s="10"/>
      <c r="S815" s="8"/>
      <c r="T815" s="8"/>
      <c r="U815" s="8"/>
      <c r="V815" s="9"/>
      <c r="W815" s="4" t="e">
        <f>VLOOKUP(V815,TIPOS_ANULACION!$D$5:$E$6,2,FALSE)</f>
        <v>#N/A</v>
      </c>
      <c r="X815" s="8"/>
      <c r="Y815" s="9"/>
      <c r="Z815" s="10"/>
      <c r="AA815" s="38">
        <f t="shared" si="25"/>
        <v>0</v>
      </c>
      <c r="AB815" s="9"/>
      <c r="AC815" s="4" t="e">
        <f>VLOOKUP(AB815,'ESTADOS ACTUALES CONTRATO'!$E$4:$F$11,2,FALSE)</f>
        <v>#N/A</v>
      </c>
      <c r="AD815" s="9"/>
      <c r="AE815" s="9"/>
      <c r="AF815" s="9"/>
      <c r="AG815" s="12"/>
    </row>
    <row r="816" spans="1:33" x14ac:dyDescent="0.25">
      <c r="A816" s="26"/>
      <c r="B816" s="3" t="e">
        <f>VLOOKUP(A816,LOCALIDAD!$A$3:$C$22,3,FALSE)</f>
        <v>#N/A</v>
      </c>
      <c r="C816" s="9"/>
      <c r="D816" s="37">
        <f t="shared" si="24"/>
        <v>0</v>
      </c>
      <c r="E816" s="33" t="str">
        <f>IFERROR(VLOOKUP(C816,RUBROS!A:B,2,FALSE),"")</f>
        <v/>
      </c>
      <c r="F816" s="33" t="str">
        <f>IFERROR(VLOOKUP(C816,RUBROS!A:E,5,FALSE),"")</f>
        <v/>
      </c>
      <c r="G816" s="9"/>
      <c r="H816" s="33" t="str">
        <f>IFERROR(VLOOKUP(G816,CONTRATISTAS!E:F,2,FALSE),"")</f>
        <v/>
      </c>
      <c r="I816" s="9"/>
      <c r="J816" s="4" t="e">
        <f>VLOOKUP(I816,TIPOS_CONTRATOS!$E$4:$F$19,2,FALSE)</f>
        <v>#N/A</v>
      </c>
      <c r="K816" s="9"/>
      <c r="L816" s="13"/>
      <c r="M816" s="9"/>
      <c r="N816" s="9"/>
      <c r="O816" s="10"/>
      <c r="P816" s="10"/>
      <c r="Q816" s="10"/>
      <c r="R816" s="10"/>
      <c r="S816" s="8"/>
      <c r="T816" s="8"/>
      <c r="U816" s="8"/>
      <c r="V816" s="9"/>
      <c r="W816" s="4" t="e">
        <f>VLOOKUP(V816,TIPOS_ANULACION!$D$5:$E$6,2,FALSE)</f>
        <v>#N/A</v>
      </c>
      <c r="X816" s="8"/>
      <c r="Y816" s="9"/>
      <c r="Z816" s="10"/>
      <c r="AA816" s="38">
        <f t="shared" si="25"/>
        <v>0</v>
      </c>
      <c r="AB816" s="9"/>
      <c r="AC816" s="4" t="e">
        <f>VLOOKUP(AB816,'ESTADOS ACTUALES CONTRATO'!$E$4:$F$11,2,FALSE)</f>
        <v>#N/A</v>
      </c>
      <c r="AD816" s="9"/>
      <c r="AE816" s="9"/>
      <c r="AF816" s="9"/>
      <c r="AG816" s="12"/>
    </row>
    <row r="817" spans="1:33" x14ac:dyDescent="0.25">
      <c r="A817" s="26"/>
      <c r="B817" s="3" t="e">
        <f>VLOOKUP(A817,LOCALIDAD!$A$3:$C$22,3,FALSE)</f>
        <v>#N/A</v>
      </c>
      <c r="C817" s="9"/>
      <c r="D817" s="37">
        <f t="shared" si="24"/>
        <v>0</v>
      </c>
      <c r="E817" s="33" t="str">
        <f>IFERROR(VLOOKUP(C817,RUBROS!A:B,2,FALSE),"")</f>
        <v/>
      </c>
      <c r="F817" s="33" t="str">
        <f>IFERROR(VLOOKUP(C817,RUBROS!A:E,5,FALSE),"")</f>
        <v/>
      </c>
      <c r="G817" s="9"/>
      <c r="H817" s="33" t="str">
        <f>IFERROR(VLOOKUP(G817,CONTRATISTAS!E:F,2,FALSE),"")</f>
        <v/>
      </c>
      <c r="I817" s="9"/>
      <c r="J817" s="4" t="e">
        <f>VLOOKUP(I817,TIPOS_CONTRATOS!$E$4:$F$19,2,FALSE)</f>
        <v>#N/A</v>
      </c>
      <c r="K817" s="9"/>
      <c r="L817" s="13"/>
      <c r="M817" s="9"/>
      <c r="N817" s="9"/>
      <c r="O817" s="10"/>
      <c r="P817" s="10"/>
      <c r="Q817" s="10"/>
      <c r="R817" s="10"/>
      <c r="S817" s="8"/>
      <c r="T817" s="8"/>
      <c r="U817" s="8"/>
      <c r="V817" s="9"/>
      <c r="W817" s="4" t="e">
        <f>VLOOKUP(V817,TIPOS_ANULACION!$D$5:$E$6,2,FALSE)</f>
        <v>#N/A</v>
      </c>
      <c r="X817" s="8"/>
      <c r="Y817" s="9"/>
      <c r="Z817" s="10"/>
      <c r="AA817" s="38">
        <f t="shared" si="25"/>
        <v>0</v>
      </c>
      <c r="AB817" s="9"/>
      <c r="AC817" s="4" t="e">
        <f>VLOOKUP(AB817,'ESTADOS ACTUALES CONTRATO'!$E$4:$F$11,2,FALSE)</f>
        <v>#N/A</v>
      </c>
      <c r="AD817" s="9"/>
      <c r="AE817" s="9"/>
      <c r="AF817" s="9"/>
      <c r="AG817" s="12"/>
    </row>
    <row r="818" spans="1:33" x14ac:dyDescent="0.25">
      <c r="A818" s="26"/>
      <c r="B818" s="3" t="e">
        <f>VLOOKUP(A818,LOCALIDAD!$A$3:$C$22,3,FALSE)</f>
        <v>#N/A</v>
      </c>
      <c r="C818" s="9"/>
      <c r="D818" s="37">
        <f t="shared" si="24"/>
        <v>0</v>
      </c>
      <c r="E818" s="33" t="str">
        <f>IFERROR(VLOOKUP(C818,RUBROS!A:B,2,FALSE),"")</f>
        <v/>
      </c>
      <c r="F818" s="33" t="str">
        <f>IFERROR(VLOOKUP(C818,RUBROS!A:E,5,FALSE),"")</f>
        <v/>
      </c>
      <c r="G818" s="9"/>
      <c r="H818" s="33" t="str">
        <f>IFERROR(VLOOKUP(G818,CONTRATISTAS!E:F,2,FALSE),"")</f>
        <v/>
      </c>
      <c r="I818" s="9"/>
      <c r="J818" s="4" t="e">
        <f>VLOOKUP(I818,TIPOS_CONTRATOS!$E$4:$F$19,2,FALSE)</f>
        <v>#N/A</v>
      </c>
      <c r="K818" s="9"/>
      <c r="L818" s="13"/>
      <c r="M818" s="9"/>
      <c r="N818" s="9"/>
      <c r="O818" s="10"/>
      <c r="P818" s="10"/>
      <c r="Q818" s="10"/>
      <c r="R818" s="10"/>
      <c r="S818" s="8"/>
      <c r="T818" s="8"/>
      <c r="U818" s="8"/>
      <c r="V818" s="9"/>
      <c r="W818" s="4" t="e">
        <f>VLOOKUP(V818,TIPOS_ANULACION!$D$5:$E$6,2,FALSE)</f>
        <v>#N/A</v>
      </c>
      <c r="X818" s="8"/>
      <c r="Y818" s="9"/>
      <c r="Z818" s="10"/>
      <c r="AA818" s="38">
        <f t="shared" si="25"/>
        <v>0</v>
      </c>
      <c r="AB818" s="9"/>
      <c r="AC818" s="4" t="e">
        <f>VLOOKUP(AB818,'ESTADOS ACTUALES CONTRATO'!$E$4:$F$11,2,FALSE)</f>
        <v>#N/A</v>
      </c>
      <c r="AD818" s="9"/>
      <c r="AE818" s="9"/>
      <c r="AF818" s="9"/>
      <c r="AG818" s="12"/>
    </row>
    <row r="819" spans="1:33" x14ac:dyDescent="0.25">
      <c r="A819" s="26"/>
      <c r="B819" s="3" t="e">
        <f>VLOOKUP(A819,LOCALIDAD!$A$3:$C$22,3,FALSE)</f>
        <v>#N/A</v>
      </c>
      <c r="C819" s="9"/>
      <c r="D819" s="37">
        <f t="shared" si="24"/>
        <v>0</v>
      </c>
      <c r="E819" s="33" t="str">
        <f>IFERROR(VLOOKUP(C819,RUBROS!A:B,2,FALSE),"")</f>
        <v/>
      </c>
      <c r="F819" s="33" t="str">
        <f>IFERROR(VLOOKUP(C819,RUBROS!A:E,5,FALSE),"")</f>
        <v/>
      </c>
      <c r="G819" s="9"/>
      <c r="H819" s="33" t="str">
        <f>IFERROR(VLOOKUP(G819,CONTRATISTAS!E:F,2,FALSE),"")</f>
        <v/>
      </c>
      <c r="I819" s="9"/>
      <c r="J819" s="4" t="e">
        <f>VLOOKUP(I819,TIPOS_CONTRATOS!$E$4:$F$19,2,FALSE)</f>
        <v>#N/A</v>
      </c>
      <c r="K819" s="9"/>
      <c r="L819" s="13"/>
      <c r="M819" s="9"/>
      <c r="N819" s="9"/>
      <c r="O819" s="10"/>
      <c r="P819" s="10"/>
      <c r="Q819" s="10"/>
      <c r="R819" s="10"/>
      <c r="S819" s="8"/>
      <c r="T819" s="8"/>
      <c r="U819" s="8"/>
      <c r="V819" s="9"/>
      <c r="W819" s="4" t="e">
        <f>VLOOKUP(V819,TIPOS_ANULACION!$D$5:$E$6,2,FALSE)</f>
        <v>#N/A</v>
      </c>
      <c r="X819" s="8"/>
      <c r="Y819" s="9"/>
      <c r="Z819" s="10"/>
      <c r="AA819" s="38">
        <f t="shared" si="25"/>
        <v>0</v>
      </c>
      <c r="AB819" s="9"/>
      <c r="AC819" s="4" t="e">
        <f>VLOOKUP(AB819,'ESTADOS ACTUALES CONTRATO'!$E$4:$F$11,2,FALSE)</f>
        <v>#N/A</v>
      </c>
      <c r="AD819" s="9"/>
      <c r="AE819" s="9"/>
      <c r="AF819" s="9"/>
      <c r="AG819" s="12"/>
    </row>
    <row r="820" spans="1:33" x14ac:dyDescent="0.25">
      <c r="A820" s="26"/>
      <c r="B820" s="3" t="e">
        <f>VLOOKUP(A820,LOCALIDAD!$A$3:$C$22,3,FALSE)</f>
        <v>#N/A</v>
      </c>
      <c r="C820" s="9"/>
      <c r="D820" s="37">
        <f t="shared" si="24"/>
        <v>0</v>
      </c>
      <c r="E820" s="33" t="str">
        <f>IFERROR(VLOOKUP(C820,RUBROS!A:B,2,FALSE),"")</f>
        <v/>
      </c>
      <c r="F820" s="33" t="str">
        <f>IFERROR(VLOOKUP(C820,RUBROS!A:E,5,FALSE),"")</f>
        <v/>
      </c>
      <c r="G820" s="9"/>
      <c r="H820" s="33" t="str">
        <f>IFERROR(VLOOKUP(G820,CONTRATISTAS!E:F,2,FALSE),"")</f>
        <v/>
      </c>
      <c r="I820" s="9"/>
      <c r="J820" s="4" t="e">
        <f>VLOOKUP(I820,TIPOS_CONTRATOS!$E$4:$F$19,2,FALSE)</f>
        <v>#N/A</v>
      </c>
      <c r="K820" s="9"/>
      <c r="L820" s="13"/>
      <c r="M820" s="9"/>
      <c r="N820" s="9"/>
      <c r="O820" s="10"/>
      <c r="P820" s="10"/>
      <c r="Q820" s="10"/>
      <c r="R820" s="10"/>
      <c r="S820" s="8"/>
      <c r="T820" s="8"/>
      <c r="U820" s="8"/>
      <c r="V820" s="9"/>
      <c r="W820" s="4" t="e">
        <f>VLOOKUP(V820,TIPOS_ANULACION!$D$5:$E$6,2,FALSE)</f>
        <v>#N/A</v>
      </c>
      <c r="X820" s="8"/>
      <c r="Y820" s="9"/>
      <c r="Z820" s="10"/>
      <c r="AA820" s="38">
        <f t="shared" si="25"/>
        <v>0</v>
      </c>
      <c r="AB820" s="9"/>
      <c r="AC820" s="4" t="e">
        <f>VLOOKUP(AB820,'ESTADOS ACTUALES CONTRATO'!$E$4:$F$11,2,FALSE)</f>
        <v>#N/A</v>
      </c>
      <c r="AD820" s="9"/>
      <c r="AE820" s="9"/>
      <c r="AF820" s="9"/>
      <c r="AG820" s="12"/>
    </row>
    <row r="821" spans="1:33" x14ac:dyDescent="0.25">
      <c r="A821" s="26"/>
      <c r="B821" s="3" t="e">
        <f>VLOOKUP(A821,LOCALIDAD!$A$3:$C$22,3,FALSE)</f>
        <v>#N/A</v>
      </c>
      <c r="C821" s="9"/>
      <c r="D821" s="37">
        <f t="shared" si="24"/>
        <v>0</v>
      </c>
      <c r="E821" s="33" t="str">
        <f>IFERROR(VLOOKUP(C821,RUBROS!A:B,2,FALSE),"")</f>
        <v/>
      </c>
      <c r="F821" s="33" t="str">
        <f>IFERROR(VLOOKUP(C821,RUBROS!A:E,5,FALSE),"")</f>
        <v/>
      </c>
      <c r="G821" s="9"/>
      <c r="H821" s="33" t="str">
        <f>IFERROR(VLOOKUP(G821,CONTRATISTAS!E:F,2,FALSE),"")</f>
        <v/>
      </c>
      <c r="I821" s="9"/>
      <c r="J821" s="4" t="e">
        <f>VLOOKUP(I821,TIPOS_CONTRATOS!$E$4:$F$19,2,FALSE)</f>
        <v>#N/A</v>
      </c>
      <c r="K821" s="9"/>
      <c r="L821" s="13"/>
      <c r="M821" s="9"/>
      <c r="N821" s="9"/>
      <c r="O821" s="10"/>
      <c r="P821" s="10"/>
      <c r="Q821" s="10"/>
      <c r="R821" s="10"/>
      <c r="S821" s="8"/>
      <c r="T821" s="8"/>
      <c r="U821" s="8"/>
      <c r="V821" s="9"/>
      <c r="W821" s="4" t="e">
        <f>VLOOKUP(V821,TIPOS_ANULACION!$D$5:$E$6,2,FALSE)</f>
        <v>#N/A</v>
      </c>
      <c r="X821" s="8"/>
      <c r="Y821" s="9"/>
      <c r="Z821" s="10"/>
      <c r="AA821" s="38">
        <f t="shared" si="25"/>
        <v>0</v>
      </c>
      <c r="AB821" s="9"/>
      <c r="AC821" s="4" t="e">
        <f>VLOOKUP(AB821,'ESTADOS ACTUALES CONTRATO'!$E$4:$F$11,2,FALSE)</f>
        <v>#N/A</v>
      </c>
      <c r="AD821" s="9"/>
      <c r="AE821" s="9"/>
      <c r="AF821" s="9"/>
      <c r="AG821" s="12"/>
    </row>
    <row r="822" spans="1:33" x14ac:dyDescent="0.25">
      <c r="A822" s="26"/>
      <c r="B822" s="3" t="e">
        <f>VLOOKUP(A822,LOCALIDAD!$A$3:$C$22,3,FALSE)</f>
        <v>#N/A</v>
      </c>
      <c r="C822" s="9"/>
      <c r="D822" s="37">
        <f t="shared" si="24"/>
        <v>0</v>
      </c>
      <c r="E822" s="33" t="str">
        <f>IFERROR(VLOOKUP(C822,RUBROS!A:B,2,FALSE),"")</f>
        <v/>
      </c>
      <c r="F822" s="33" t="str">
        <f>IFERROR(VLOOKUP(C822,RUBROS!A:E,5,FALSE),"")</f>
        <v/>
      </c>
      <c r="G822" s="9"/>
      <c r="H822" s="33" t="str">
        <f>IFERROR(VLOOKUP(G822,CONTRATISTAS!E:F,2,FALSE),"")</f>
        <v/>
      </c>
      <c r="I822" s="9"/>
      <c r="J822" s="4" t="e">
        <f>VLOOKUP(I822,TIPOS_CONTRATOS!$E$4:$F$19,2,FALSE)</f>
        <v>#N/A</v>
      </c>
      <c r="K822" s="9"/>
      <c r="L822" s="13"/>
      <c r="M822" s="9"/>
      <c r="N822" s="9"/>
      <c r="O822" s="10"/>
      <c r="P822" s="10"/>
      <c r="Q822" s="10"/>
      <c r="R822" s="10"/>
      <c r="S822" s="8"/>
      <c r="T822" s="8"/>
      <c r="U822" s="8"/>
      <c r="V822" s="9"/>
      <c r="W822" s="4" t="e">
        <f>VLOOKUP(V822,TIPOS_ANULACION!$D$5:$E$6,2,FALSE)</f>
        <v>#N/A</v>
      </c>
      <c r="X822" s="8"/>
      <c r="Y822" s="9"/>
      <c r="Z822" s="10"/>
      <c r="AA822" s="38">
        <f t="shared" si="25"/>
        <v>0</v>
      </c>
      <c r="AB822" s="9"/>
      <c r="AC822" s="4" t="e">
        <f>VLOOKUP(AB822,'ESTADOS ACTUALES CONTRATO'!$E$4:$F$11,2,FALSE)</f>
        <v>#N/A</v>
      </c>
      <c r="AD822" s="9"/>
      <c r="AE822" s="9"/>
      <c r="AF822" s="9"/>
      <c r="AG822" s="12"/>
    </row>
    <row r="823" spans="1:33" x14ac:dyDescent="0.25">
      <c r="A823" s="26"/>
      <c r="B823" s="3" t="e">
        <f>VLOOKUP(A823,LOCALIDAD!$A$3:$C$22,3,FALSE)</f>
        <v>#N/A</v>
      </c>
      <c r="C823" s="9"/>
      <c r="D823" s="37">
        <f t="shared" si="24"/>
        <v>0</v>
      </c>
      <c r="E823" s="33" t="str">
        <f>IFERROR(VLOOKUP(C823,RUBROS!A:B,2,FALSE),"")</f>
        <v/>
      </c>
      <c r="F823" s="33" t="str">
        <f>IFERROR(VLOOKUP(C823,RUBROS!A:E,5,FALSE),"")</f>
        <v/>
      </c>
      <c r="G823" s="9"/>
      <c r="H823" s="33" t="str">
        <f>IFERROR(VLOOKUP(G823,CONTRATISTAS!E:F,2,FALSE),"")</f>
        <v/>
      </c>
      <c r="I823" s="9"/>
      <c r="J823" s="4" t="e">
        <f>VLOOKUP(I823,TIPOS_CONTRATOS!$E$4:$F$19,2,FALSE)</f>
        <v>#N/A</v>
      </c>
      <c r="K823" s="9"/>
      <c r="L823" s="13"/>
      <c r="M823" s="9"/>
      <c r="N823" s="9"/>
      <c r="O823" s="10"/>
      <c r="P823" s="10"/>
      <c r="Q823" s="10"/>
      <c r="R823" s="10"/>
      <c r="S823" s="8"/>
      <c r="T823" s="8"/>
      <c r="U823" s="8"/>
      <c r="V823" s="9"/>
      <c r="W823" s="4" t="e">
        <f>VLOOKUP(V823,TIPOS_ANULACION!$D$5:$E$6,2,FALSE)</f>
        <v>#N/A</v>
      </c>
      <c r="X823" s="8"/>
      <c r="Y823" s="9"/>
      <c r="Z823" s="10"/>
      <c r="AA823" s="38">
        <f t="shared" si="25"/>
        <v>0</v>
      </c>
      <c r="AB823" s="9"/>
      <c r="AC823" s="4" t="e">
        <f>VLOOKUP(AB823,'ESTADOS ACTUALES CONTRATO'!$E$4:$F$11,2,FALSE)</f>
        <v>#N/A</v>
      </c>
      <c r="AD823" s="9"/>
      <c r="AE823" s="9"/>
      <c r="AF823" s="9"/>
      <c r="AG823" s="12"/>
    </row>
    <row r="824" spans="1:33" x14ac:dyDescent="0.25">
      <c r="A824" s="26"/>
      <c r="B824" s="3" t="e">
        <f>VLOOKUP(A824,LOCALIDAD!$A$3:$C$22,3,FALSE)</f>
        <v>#N/A</v>
      </c>
      <c r="C824" s="9"/>
      <c r="D824" s="37">
        <f t="shared" si="24"/>
        <v>0</v>
      </c>
      <c r="E824" s="33" t="str">
        <f>IFERROR(VLOOKUP(C824,RUBROS!A:B,2,FALSE),"")</f>
        <v/>
      </c>
      <c r="F824" s="33" t="str">
        <f>IFERROR(VLOOKUP(C824,RUBROS!A:E,5,FALSE),"")</f>
        <v/>
      </c>
      <c r="G824" s="9"/>
      <c r="H824" s="33" t="str">
        <f>IFERROR(VLOOKUP(G824,CONTRATISTAS!E:F,2,FALSE),"")</f>
        <v/>
      </c>
      <c r="I824" s="9"/>
      <c r="J824" s="4" t="e">
        <f>VLOOKUP(I824,TIPOS_CONTRATOS!$E$4:$F$19,2,FALSE)</f>
        <v>#N/A</v>
      </c>
      <c r="K824" s="9"/>
      <c r="L824" s="13"/>
      <c r="M824" s="9"/>
      <c r="N824" s="9"/>
      <c r="O824" s="10"/>
      <c r="P824" s="10"/>
      <c r="Q824" s="10"/>
      <c r="R824" s="10"/>
      <c r="S824" s="8"/>
      <c r="T824" s="8"/>
      <c r="U824" s="8"/>
      <c r="V824" s="9"/>
      <c r="W824" s="4" t="e">
        <f>VLOOKUP(V824,TIPOS_ANULACION!$D$5:$E$6,2,FALSE)</f>
        <v>#N/A</v>
      </c>
      <c r="X824" s="8"/>
      <c r="Y824" s="9"/>
      <c r="Z824" s="10"/>
      <c r="AA824" s="38">
        <f t="shared" si="25"/>
        <v>0</v>
      </c>
      <c r="AB824" s="9"/>
      <c r="AC824" s="4" t="e">
        <f>VLOOKUP(AB824,'ESTADOS ACTUALES CONTRATO'!$E$4:$F$11,2,FALSE)</f>
        <v>#N/A</v>
      </c>
      <c r="AD824" s="9"/>
      <c r="AE824" s="9"/>
      <c r="AF824" s="9"/>
      <c r="AG824" s="12"/>
    </row>
    <row r="825" spans="1:33" x14ac:dyDescent="0.25">
      <c r="A825" s="26"/>
      <c r="B825" s="3" t="e">
        <f>VLOOKUP(A825,LOCALIDAD!$A$3:$C$22,3,FALSE)</f>
        <v>#N/A</v>
      </c>
      <c r="C825" s="9"/>
      <c r="D825" s="37">
        <f t="shared" si="24"/>
        <v>0</v>
      </c>
      <c r="E825" s="33" t="str">
        <f>IFERROR(VLOOKUP(C825,RUBROS!A:B,2,FALSE),"")</f>
        <v/>
      </c>
      <c r="F825" s="33" t="str">
        <f>IFERROR(VLOOKUP(C825,RUBROS!A:E,5,FALSE),"")</f>
        <v/>
      </c>
      <c r="G825" s="9"/>
      <c r="H825" s="33" t="str">
        <f>IFERROR(VLOOKUP(G825,CONTRATISTAS!E:F,2,FALSE),"")</f>
        <v/>
      </c>
      <c r="I825" s="9"/>
      <c r="J825" s="4" t="e">
        <f>VLOOKUP(I825,TIPOS_CONTRATOS!$E$4:$F$19,2,FALSE)</f>
        <v>#N/A</v>
      </c>
      <c r="K825" s="9"/>
      <c r="L825" s="13"/>
      <c r="M825" s="9"/>
      <c r="N825" s="9"/>
      <c r="O825" s="10"/>
      <c r="P825" s="10"/>
      <c r="Q825" s="10"/>
      <c r="R825" s="10"/>
      <c r="S825" s="8"/>
      <c r="T825" s="8"/>
      <c r="U825" s="8"/>
      <c r="V825" s="9"/>
      <c r="W825" s="4" t="e">
        <f>VLOOKUP(V825,TIPOS_ANULACION!$D$5:$E$6,2,FALSE)</f>
        <v>#N/A</v>
      </c>
      <c r="X825" s="8"/>
      <c r="Y825" s="9"/>
      <c r="Z825" s="10"/>
      <c r="AA825" s="38">
        <f t="shared" si="25"/>
        <v>0</v>
      </c>
      <c r="AB825" s="9"/>
      <c r="AC825" s="4" t="e">
        <f>VLOOKUP(AB825,'ESTADOS ACTUALES CONTRATO'!$E$4:$F$11,2,FALSE)</f>
        <v>#N/A</v>
      </c>
      <c r="AD825" s="9"/>
      <c r="AE825" s="9"/>
      <c r="AF825" s="9"/>
      <c r="AG825" s="12"/>
    </row>
    <row r="826" spans="1:33" x14ac:dyDescent="0.25">
      <c r="A826" s="26"/>
      <c r="B826" s="3" t="e">
        <f>VLOOKUP(A826,LOCALIDAD!$A$3:$C$22,3,FALSE)</f>
        <v>#N/A</v>
      </c>
      <c r="C826" s="9"/>
      <c r="D826" s="37">
        <f t="shared" si="24"/>
        <v>0</v>
      </c>
      <c r="E826" s="33" t="str">
        <f>IFERROR(VLOOKUP(C826,RUBROS!A:B,2,FALSE),"")</f>
        <v/>
      </c>
      <c r="F826" s="33" t="str">
        <f>IFERROR(VLOOKUP(C826,RUBROS!A:E,5,FALSE),"")</f>
        <v/>
      </c>
      <c r="G826" s="9"/>
      <c r="H826" s="33" t="str">
        <f>IFERROR(VLOOKUP(G826,CONTRATISTAS!E:F,2,FALSE),"")</f>
        <v/>
      </c>
      <c r="I826" s="9"/>
      <c r="J826" s="4" t="e">
        <f>VLOOKUP(I826,TIPOS_CONTRATOS!$E$4:$F$19,2,FALSE)</f>
        <v>#N/A</v>
      </c>
      <c r="K826" s="9"/>
      <c r="L826" s="13"/>
      <c r="M826" s="9"/>
      <c r="N826" s="9"/>
      <c r="O826" s="10"/>
      <c r="P826" s="10"/>
      <c r="Q826" s="10"/>
      <c r="R826" s="10"/>
      <c r="S826" s="8"/>
      <c r="T826" s="8"/>
      <c r="U826" s="8"/>
      <c r="V826" s="9"/>
      <c r="W826" s="4" t="e">
        <f>VLOOKUP(V826,TIPOS_ANULACION!$D$5:$E$6,2,FALSE)</f>
        <v>#N/A</v>
      </c>
      <c r="X826" s="8"/>
      <c r="Y826" s="9"/>
      <c r="Z826" s="10"/>
      <c r="AA826" s="38">
        <f t="shared" si="25"/>
        <v>0</v>
      </c>
      <c r="AB826" s="9"/>
      <c r="AC826" s="4" t="e">
        <f>VLOOKUP(AB826,'ESTADOS ACTUALES CONTRATO'!$E$4:$F$11,2,FALSE)</f>
        <v>#N/A</v>
      </c>
      <c r="AD826" s="9"/>
      <c r="AE826" s="9"/>
      <c r="AF826" s="9"/>
      <c r="AG826" s="12"/>
    </row>
    <row r="827" spans="1:33" x14ac:dyDescent="0.25">
      <c r="A827" s="26"/>
      <c r="B827" s="3" t="e">
        <f>VLOOKUP(A827,LOCALIDAD!$A$3:$C$22,3,FALSE)</f>
        <v>#N/A</v>
      </c>
      <c r="C827" s="9"/>
      <c r="D827" s="37">
        <f t="shared" si="24"/>
        <v>0</v>
      </c>
      <c r="E827" s="33" t="str">
        <f>IFERROR(VLOOKUP(C827,RUBROS!A:B,2,FALSE),"")</f>
        <v/>
      </c>
      <c r="F827" s="33" t="str">
        <f>IFERROR(VLOOKUP(C827,RUBROS!A:E,5,FALSE),"")</f>
        <v/>
      </c>
      <c r="G827" s="9"/>
      <c r="H827" s="33" t="str">
        <f>IFERROR(VLOOKUP(G827,CONTRATISTAS!E:F,2,FALSE),"")</f>
        <v/>
      </c>
      <c r="I827" s="9"/>
      <c r="J827" s="4" t="e">
        <f>VLOOKUP(I827,TIPOS_CONTRATOS!$E$4:$F$19,2,FALSE)</f>
        <v>#N/A</v>
      </c>
      <c r="K827" s="9"/>
      <c r="L827" s="13"/>
      <c r="M827" s="9"/>
      <c r="N827" s="9"/>
      <c r="O827" s="10"/>
      <c r="P827" s="10"/>
      <c r="Q827" s="10"/>
      <c r="R827" s="10"/>
      <c r="S827" s="8"/>
      <c r="T827" s="8"/>
      <c r="U827" s="8"/>
      <c r="V827" s="9"/>
      <c r="W827" s="4" t="e">
        <f>VLOOKUP(V827,TIPOS_ANULACION!$D$5:$E$6,2,FALSE)</f>
        <v>#N/A</v>
      </c>
      <c r="X827" s="8"/>
      <c r="Y827" s="9"/>
      <c r="Z827" s="10"/>
      <c r="AA827" s="38">
        <f t="shared" si="25"/>
        <v>0</v>
      </c>
      <c r="AB827" s="9"/>
      <c r="AC827" s="4" t="e">
        <f>VLOOKUP(AB827,'ESTADOS ACTUALES CONTRATO'!$E$4:$F$11,2,FALSE)</f>
        <v>#N/A</v>
      </c>
      <c r="AD827" s="9"/>
      <c r="AE827" s="9"/>
      <c r="AF827" s="9"/>
      <c r="AG827" s="12"/>
    </row>
    <row r="828" spans="1:33" x14ac:dyDescent="0.25">
      <c r="A828" s="26"/>
      <c r="B828" s="3" t="e">
        <f>VLOOKUP(A828,LOCALIDAD!$A$3:$C$22,3,FALSE)</f>
        <v>#N/A</v>
      </c>
      <c r="C828" s="9"/>
      <c r="D828" s="37">
        <f t="shared" si="24"/>
        <v>0</v>
      </c>
      <c r="E828" s="33" t="str">
        <f>IFERROR(VLOOKUP(C828,RUBROS!A:B,2,FALSE),"")</f>
        <v/>
      </c>
      <c r="F828" s="33" t="str">
        <f>IFERROR(VLOOKUP(C828,RUBROS!A:E,5,FALSE),"")</f>
        <v/>
      </c>
      <c r="G828" s="9"/>
      <c r="H828" s="33" t="str">
        <f>IFERROR(VLOOKUP(G828,CONTRATISTAS!E:F,2,FALSE),"")</f>
        <v/>
      </c>
      <c r="I828" s="9"/>
      <c r="J828" s="4" t="e">
        <f>VLOOKUP(I828,TIPOS_CONTRATOS!$E$4:$F$19,2,FALSE)</f>
        <v>#N/A</v>
      </c>
      <c r="K828" s="9"/>
      <c r="L828" s="13"/>
      <c r="M828" s="9"/>
      <c r="N828" s="9"/>
      <c r="O828" s="10"/>
      <c r="P828" s="10"/>
      <c r="Q828" s="10"/>
      <c r="R828" s="10"/>
      <c r="S828" s="8"/>
      <c r="T828" s="8"/>
      <c r="U828" s="8"/>
      <c r="V828" s="9"/>
      <c r="W828" s="4" t="e">
        <f>VLOOKUP(V828,TIPOS_ANULACION!$D$5:$E$6,2,FALSE)</f>
        <v>#N/A</v>
      </c>
      <c r="X828" s="8"/>
      <c r="Y828" s="9"/>
      <c r="Z828" s="10"/>
      <c r="AA828" s="38">
        <f t="shared" si="25"/>
        <v>0</v>
      </c>
      <c r="AB828" s="9"/>
      <c r="AC828" s="4" t="e">
        <f>VLOOKUP(AB828,'ESTADOS ACTUALES CONTRATO'!$E$4:$F$11,2,FALSE)</f>
        <v>#N/A</v>
      </c>
      <c r="AD828" s="9"/>
      <c r="AE828" s="9"/>
      <c r="AF828" s="9"/>
      <c r="AG828" s="12"/>
    </row>
    <row r="829" spans="1:33" x14ac:dyDescent="0.25">
      <c r="A829" s="26"/>
      <c r="B829" s="3" t="e">
        <f>VLOOKUP(A829,LOCALIDAD!$A$3:$C$22,3,FALSE)</f>
        <v>#N/A</v>
      </c>
      <c r="C829" s="9"/>
      <c r="D829" s="37">
        <f t="shared" si="24"/>
        <v>0</v>
      </c>
      <c r="E829" s="33" t="str">
        <f>IFERROR(VLOOKUP(C829,RUBROS!A:B,2,FALSE),"")</f>
        <v/>
      </c>
      <c r="F829" s="33" t="str">
        <f>IFERROR(VLOOKUP(C829,RUBROS!A:E,5,FALSE),"")</f>
        <v/>
      </c>
      <c r="G829" s="9"/>
      <c r="H829" s="33" t="str">
        <f>IFERROR(VLOOKUP(G829,CONTRATISTAS!E:F,2,FALSE),"")</f>
        <v/>
      </c>
      <c r="I829" s="9"/>
      <c r="J829" s="4" t="e">
        <f>VLOOKUP(I829,TIPOS_CONTRATOS!$E$4:$F$19,2,FALSE)</f>
        <v>#N/A</v>
      </c>
      <c r="K829" s="9"/>
      <c r="L829" s="13"/>
      <c r="M829" s="9"/>
      <c r="N829" s="9"/>
      <c r="O829" s="10"/>
      <c r="P829" s="10"/>
      <c r="Q829" s="10"/>
      <c r="R829" s="10"/>
      <c r="S829" s="8"/>
      <c r="T829" s="8"/>
      <c r="U829" s="8"/>
      <c r="V829" s="9"/>
      <c r="W829" s="4" t="e">
        <f>VLOOKUP(V829,TIPOS_ANULACION!$D$5:$E$6,2,FALSE)</f>
        <v>#N/A</v>
      </c>
      <c r="X829" s="8"/>
      <c r="Y829" s="9"/>
      <c r="Z829" s="10"/>
      <c r="AA829" s="38">
        <f t="shared" si="25"/>
        <v>0</v>
      </c>
      <c r="AB829" s="9"/>
      <c r="AC829" s="4" t="e">
        <f>VLOOKUP(AB829,'ESTADOS ACTUALES CONTRATO'!$E$4:$F$11,2,FALSE)</f>
        <v>#N/A</v>
      </c>
      <c r="AD829" s="9"/>
      <c r="AE829" s="9"/>
      <c r="AF829" s="9"/>
      <c r="AG829" s="12"/>
    </row>
    <row r="830" spans="1:33" x14ac:dyDescent="0.25">
      <c r="A830" s="26"/>
      <c r="B830" s="3" t="e">
        <f>VLOOKUP(A830,LOCALIDAD!$A$3:$C$22,3,FALSE)</f>
        <v>#N/A</v>
      </c>
      <c r="C830" s="9"/>
      <c r="D830" s="37">
        <f t="shared" si="24"/>
        <v>0</v>
      </c>
      <c r="E830" s="33" t="str">
        <f>IFERROR(VLOOKUP(C830,RUBROS!A:B,2,FALSE),"")</f>
        <v/>
      </c>
      <c r="F830" s="33" t="str">
        <f>IFERROR(VLOOKUP(C830,RUBROS!A:E,5,FALSE),"")</f>
        <v/>
      </c>
      <c r="G830" s="9"/>
      <c r="H830" s="33" t="str">
        <f>IFERROR(VLOOKUP(G830,CONTRATISTAS!E:F,2,FALSE),"")</f>
        <v/>
      </c>
      <c r="I830" s="9"/>
      <c r="J830" s="4" t="e">
        <f>VLOOKUP(I830,TIPOS_CONTRATOS!$E$4:$F$19,2,FALSE)</f>
        <v>#N/A</v>
      </c>
      <c r="K830" s="9"/>
      <c r="L830" s="13"/>
      <c r="M830" s="9"/>
      <c r="N830" s="9"/>
      <c r="O830" s="10"/>
      <c r="P830" s="10"/>
      <c r="Q830" s="10"/>
      <c r="R830" s="10"/>
      <c r="S830" s="8"/>
      <c r="T830" s="8"/>
      <c r="U830" s="8"/>
      <c r="V830" s="9"/>
      <c r="W830" s="4" t="e">
        <f>VLOOKUP(V830,TIPOS_ANULACION!$D$5:$E$6,2,FALSE)</f>
        <v>#N/A</v>
      </c>
      <c r="X830" s="8"/>
      <c r="Y830" s="9"/>
      <c r="Z830" s="10"/>
      <c r="AA830" s="38">
        <f t="shared" si="25"/>
        <v>0</v>
      </c>
      <c r="AB830" s="9"/>
      <c r="AC830" s="4" t="e">
        <f>VLOOKUP(AB830,'ESTADOS ACTUALES CONTRATO'!$E$4:$F$11,2,FALSE)</f>
        <v>#N/A</v>
      </c>
      <c r="AD830" s="9"/>
      <c r="AE830" s="9"/>
      <c r="AF830" s="9"/>
      <c r="AG830" s="12"/>
    </row>
    <row r="831" spans="1:33" x14ac:dyDescent="0.25">
      <c r="A831" s="26"/>
      <c r="B831" s="3" t="e">
        <f>VLOOKUP(A831,LOCALIDAD!$A$3:$C$22,3,FALSE)</f>
        <v>#N/A</v>
      </c>
      <c r="C831" s="9"/>
      <c r="D831" s="37">
        <f t="shared" si="24"/>
        <v>0</v>
      </c>
      <c r="E831" s="33" t="str">
        <f>IFERROR(VLOOKUP(C831,RUBROS!A:B,2,FALSE),"")</f>
        <v/>
      </c>
      <c r="F831" s="33" t="str">
        <f>IFERROR(VLOOKUP(C831,RUBROS!A:E,5,FALSE),"")</f>
        <v/>
      </c>
      <c r="G831" s="9"/>
      <c r="H831" s="33" t="str">
        <f>IFERROR(VLOOKUP(G831,CONTRATISTAS!E:F,2,FALSE),"")</f>
        <v/>
      </c>
      <c r="I831" s="9"/>
      <c r="J831" s="4" t="e">
        <f>VLOOKUP(I831,TIPOS_CONTRATOS!$E$4:$F$19,2,FALSE)</f>
        <v>#N/A</v>
      </c>
      <c r="K831" s="9"/>
      <c r="L831" s="13"/>
      <c r="M831" s="9"/>
      <c r="N831" s="9"/>
      <c r="O831" s="10"/>
      <c r="P831" s="10"/>
      <c r="Q831" s="10"/>
      <c r="R831" s="10"/>
      <c r="S831" s="8"/>
      <c r="T831" s="8"/>
      <c r="U831" s="8"/>
      <c r="V831" s="9"/>
      <c r="W831" s="4" t="e">
        <f>VLOOKUP(V831,TIPOS_ANULACION!$D$5:$E$6,2,FALSE)</f>
        <v>#N/A</v>
      </c>
      <c r="X831" s="8"/>
      <c r="Y831" s="9"/>
      <c r="Z831" s="10"/>
      <c r="AA831" s="38">
        <f t="shared" si="25"/>
        <v>0</v>
      </c>
      <c r="AB831" s="9"/>
      <c r="AC831" s="4" t="e">
        <f>VLOOKUP(AB831,'ESTADOS ACTUALES CONTRATO'!$E$4:$F$11,2,FALSE)</f>
        <v>#N/A</v>
      </c>
      <c r="AD831" s="9"/>
      <c r="AE831" s="9"/>
      <c r="AF831" s="9"/>
      <c r="AG831" s="12"/>
    </row>
    <row r="832" spans="1:33" x14ac:dyDescent="0.25">
      <c r="A832" s="26"/>
      <c r="B832" s="3" t="e">
        <f>VLOOKUP(A832,LOCALIDAD!$A$3:$C$22,3,FALSE)</f>
        <v>#N/A</v>
      </c>
      <c r="C832" s="9"/>
      <c r="D832" s="37">
        <f t="shared" si="24"/>
        <v>0</v>
      </c>
      <c r="E832" s="33" t="str">
        <f>IFERROR(VLOOKUP(C832,RUBROS!A:B,2,FALSE),"")</f>
        <v/>
      </c>
      <c r="F832" s="33" t="str">
        <f>IFERROR(VLOOKUP(C832,RUBROS!A:E,5,FALSE),"")</f>
        <v/>
      </c>
      <c r="G832" s="9"/>
      <c r="H832" s="33" t="str">
        <f>IFERROR(VLOOKUP(G832,CONTRATISTAS!E:F,2,FALSE),"")</f>
        <v/>
      </c>
      <c r="I832" s="9"/>
      <c r="J832" s="4" t="e">
        <f>VLOOKUP(I832,TIPOS_CONTRATOS!$E$4:$F$19,2,FALSE)</f>
        <v>#N/A</v>
      </c>
      <c r="K832" s="9"/>
      <c r="L832" s="13"/>
      <c r="M832" s="9"/>
      <c r="N832" s="9"/>
      <c r="O832" s="10"/>
      <c r="P832" s="10"/>
      <c r="Q832" s="10"/>
      <c r="R832" s="10"/>
      <c r="S832" s="8"/>
      <c r="T832" s="8"/>
      <c r="U832" s="8"/>
      <c r="V832" s="9"/>
      <c r="W832" s="4" t="e">
        <f>VLOOKUP(V832,TIPOS_ANULACION!$D$5:$E$6,2,FALSE)</f>
        <v>#N/A</v>
      </c>
      <c r="X832" s="8"/>
      <c r="Y832" s="9"/>
      <c r="Z832" s="10"/>
      <c r="AA832" s="38">
        <f t="shared" si="25"/>
        <v>0</v>
      </c>
      <c r="AB832" s="9"/>
      <c r="AC832" s="4" t="e">
        <f>VLOOKUP(AB832,'ESTADOS ACTUALES CONTRATO'!$E$4:$F$11,2,FALSE)</f>
        <v>#N/A</v>
      </c>
      <c r="AD832" s="9"/>
      <c r="AE832" s="9"/>
      <c r="AF832" s="9"/>
      <c r="AG832" s="12"/>
    </row>
    <row r="833" spans="1:33" x14ac:dyDescent="0.25">
      <c r="A833" s="26"/>
      <c r="B833" s="3" t="e">
        <f>VLOOKUP(A833,LOCALIDAD!$A$3:$C$22,3,FALSE)</f>
        <v>#N/A</v>
      </c>
      <c r="C833" s="9"/>
      <c r="D833" s="37">
        <f t="shared" si="24"/>
        <v>0</v>
      </c>
      <c r="E833" s="33" t="str">
        <f>IFERROR(VLOOKUP(C833,RUBROS!A:B,2,FALSE),"")</f>
        <v/>
      </c>
      <c r="F833" s="33" t="str">
        <f>IFERROR(VLOOKUP(C833,RUBROS!A:E,5,FALSE),"")</f>
        <v/>
      </c>
      <c r="G833" s="9"/>
      <c r="H833" s="33" t="str">
        <f>IFERROR(VLOOKUP(G833,CONTRATISTAS!E:F,2,FALSE),"")</f>
        <v/>
      </c>
      <c r="I833" s="9"/>
      <c r="J833" s="4" t="e">
        <f>VLOOKUP(I833,TIPOS_CONTRATOS!$E$4:$F$19,2,FALSE)</f>
        <v>#N/A</v>
      </c>
      <c r="K833" s="9"/>
      <c r="L833" s="13"/>
      <c r="M833" s="9"/>
      <c r="N833" s="9"/>
      <c r="O833" s="10"/>
      <c r="P833" s="10"/>
      <c r="Q833" s="10"/>
      <c r="R833" s="10"/>
      <c r="S833" s="8"/>
      <c r="T833" s="8"/>
      <c r="U833" s="8"/>
      <c r="V833" s="9"/>
      <c r="W833" s="4" t="e">
        <f>VLOOKUP(V833,TIPOS_ANULACION!$D$5:$E$6,2,FALSE)</f>
        <v>#N/A</v>
      </c>
      <c r="X833" s="8"/>
      <c r="Y833" s="9"/>
      <c r="Z833" s="10"/>
      <c r="AA833" s="38">
        <f t="shared" si="25"/>
        <v>0</v>
      </c>
      <c r="AB833" s="9"/>
      <c r="AC833" s="4" t="e">
        <f>VLOOKUP(AB833,'ESTADOS ACTUALES CONTRATO'!$E$4:$F$11,2,FALSE)</f>
        <v>#N/A</v>
      </c>
      <c r="AD833" s="9"/>
      <c r="AE833" s="9"/>
      <c r="AF833" s="9"/>
      <c r="AG833" s="12"/>
    </row>
    <row r="834" spans="1:33" x14ac:dyDescent="0.25">
      <c r="A834" s="26"/>
      <c r="B834" s="3" t="e">
        <f>VLOOKUP(A834,LOCALIDAD!$A$3:$C$22,3,FALSE)</f>
        <v>#N/A</v>
      </c>
      <c r="C834" s="9"/>
      <c r="D834" s="37">
        <f t="shared" si="24"/>
        <v>0</v>
      </c>
      <c r="E834" s="33" t="str">
        <f>IFERROR(VLOOKUP(C834,RUBROS!A:B,2,FALSE),"")</f>
        <v/>
      </c>
      <c r="F834" s="33" t="str">
        <f>IFERROR(VLOOKUP(C834,RUBROS!A:E,5,FALSE),"")</f>
        <v/>
      </c>
      <c r="G834" s="9"/>
      <c r="H834" s="33" t="str">
        <f>IFERROR(VLOOKUP(G834,CONTRATISTAS!E:F,2,FALSE),"")</f>
        <v/>
      </c>
      <c r="I834" s="9"/>
      <c r="J834" s="4" t="e">
        <f>VLOOKUP(I834,TIPOS_CONTRATOS!$E$4:$F$19,2,FALSE)</f>
        <v>#N/A</v>
      </c>
      <c r="K834" s="9"/>
      <c r="L834" s="13"/>
      <c r="M834" s="9"/>
      <c r="N834" s="9"/>
      <c r="O834" s="10"/>
      <c r="P834" s="10"/>
      <c r="Q834" s="10"/>
      <c r="R834" s="10"/>
      <c r="S834" s="8"/>
      <c r="T834" s="8"/>
      <c r="U834" s="8"/>
      <c r="V834" s="9"/>
      <c r="W834" s="4" t="e">
        <f>VLOOKUP(V834,TIPOS_ANULACION!$D$5:$E$6,2,FALSE)</f>
        <v>#N/A</v>
      </c>
      <c r="X834" s="8"/>
      <c r="Y834" s="9"/>
      <c r="Z834" s="10"/>
      <c r="AA834" s="38">
        <f t="shared" si="25"/>
        <v>0</v>
      </c>
      <c r="AB834" s="9"/>
      <c r="AC834" s="4" t="e">
        <f>VLOOKUP(AB834,'ESTADOS ACTUALES CONTRATO'!$E$4:$F$11,2,FALSE)</f>
        <v>#N/A</v>
      </c>
      <c r="AD834" s="9"/>
      <c r="AE834" s="9"/>
      <c r="AF834" s="9"/>
      <c r="AG834" s="12"/>
    </row>
    <row r="835" spans="1:33" x14ac:dyDescent="0.25">
      <c r="A835" s="26"/>
      <c r="B835" s="3" t="e">
        <f>VLOOKUP(A835,LOCALIDAD!$A$3:$C$22,3,FALSE)</f>
        <v>#N/A</v>
      </c>
      <c r="C835" s="9"/>
      <c r="D835" s="37">
        <f t="shared" si="24"/>
        <v>0</v>
      </c>
      <c r="E835" s="33" t="str">
        <f>IFERROR(VLOOKUP(C835,RUBROS!A:B,2,FALSE),"")</f>
        <v/>
      </c>
      <c r="F835" s="33" t="str">
        <f>IFERROR(VLOOKUP(C835,RUBROS!A:E,5,FALSE),"")</f>
        <v/>
      </c>
      <c r="G835" s="9"/>
      <c r="H835" s="33" t="str">
        <f>IFERROR(VLOOKUP(G835,CONTRATISTAS!E:F,2,FALSE),"")</f>
        <v/>
      </c>
      <c r="I835" s="9"/>
      <c r="J835" s="4" t="e">
        <f>VLOOKUP(I835,TIPOS_CONTRATOS!$E$4:$F$19,2,FALSE)</f>
        <v>#N/A</v>
      </c>
      <c r="K835" s="9"/>
      <c r="L835" s="13"/>
      <c r="M835" s="9"/>
      <c r="N835" s="9"/>
      <c r="O835" s="10"/>
      <c r="P835" s="10"/>
      <c r="Q835" s="10"/>
      <c r="R835" s="10"/>
      <c r="S835" s="8"/>
      <c r="T835" s="8"/>
      <c r="U835" s="8"/>
      <c r="V835" s="9"/>
      <c r="W835" s="4" t="e">
        <f>VLOOKUP(V835,TIPOS_ANULACION!$D$5:$E$6,2,FALSE)</f>
        <v>#N/A</v>
      </c>
      <c r="X835" s="8"/>
      <c r="Y835" s="9"/>
      <c r="Z835" s="10"/>
      <c r="AA835" s="38">
        <f t="shared" si="25"/>
        <v>0</v>
      </c>
      <c r="AB835" s="9"/>
      <c r="AC835" s="4" t="e">
        <f>VLOOKUP(AB835,'ESTADOS ACTUALES CONTRATO'!$E$4:$F$11,2,FALSE)</f>
        <v>#N/A</v>
      </c>
      <c r="AD835" s="9"/>
      <c r="AE835" s="9"/>
      <c r="AF835" s="9"/>
      <c r="AG835" s="12"/>
    </row>
    <row r="836" spans="1:33" x14ac:dyDescent="0.25">
      <c r="A836" s="26"/>
      <c r="B836" s="3" t="e">
        <f>VLOOKUP(A836,LOCALIDAD!$A$3:$C$22,3,FALSE)</f>
        <v>#N/A</v>
      </c>
      <c r="C836" s="9"/>
      <c r="D836" s="37">
        <f t="shared" si="24"/>
        <v>0</v>
      </c>
      <c r="E836" s="33" t="str">
        <f>IFERROR(VLOOKUP(C836,RUBROS!A:B,2,FALSE),"")</f>
        <v/>
      </c>
      <c r="F836" s="33" t="str">
        <f>IFERROR(VLOOKUP(C836,RUBROS!A:E,5,FALSE),"")</f>
        <v/>
      </c>
      <c r="G836" s="9"/>
      <c r="H836" s="33" t="str">
        <f>IFERROR(VLOOKUP(G836,CONTRATISTAS!E:F,2,FALSE),"")</f>
        <v/>
      </c>
      <c r="I836" s="9"/>
      <c r="J836" s="4" t="e">
        <f>VLOOKUP(I836,TIPOS_CONTRATOS!$E$4:$F$19,2,FALSE)</f>
        <v>#N/A</v>
      </c>
      <c r="K836" s="9"/>
      <c r="L836" s="13"/>
      <c r="M836" s="9"/>
      <c r="N836" s="9"/>
      <c r="O836" s="10"/>
      <c r="P836" s="10"/>
      <c r="Q836" s="10"/>
      <c r="R836" s="10"/>
      <c r="S836" s="8"/>
      <c r="T836" s="8"/>
      <c r="U836" s="8"/>
      <c r="V836" s="9"/>
      <c r="W836" s="4" t="e">
        <f>VLOOKUP(V836,TIPOS_ANULACION!$D$5:$E$6,2,FALSE)</f>
        <v>#N/A</v>
      </c>
      <c r="X836" s="8"/>
      <c r="Y836" s="9"/>
      <c r="Z836" s="10"/>
      <c r="AA836" s="38">
        <f t="shared" si="25"/>
        <v>0</v>
      </c>
      <c r="AB836" s="9"/>
      <c r="AC836" s="4" t="e">
        <f>VLOOKUP(AB836,'ESTADOS ACTUALES CONTRATO'!$E$4:$F$11,2,FALSE)</f>
        <v>#N/A</v>
      </c>
      <c r="AD836" s="9"/>
      <c r="AE836" s="9"/>
      <c r="AF836" s="9"/>
      <c r="AG836" s="12"/>
    </row>
    <row r="837" spans="1:33" x14ac:dyDescent="0.25">
      <c r="A837" s="26"/>
      <c r="B837" s="3" t="e">
        <f>VLOOKUP(A837,LOCALIDAD!$A$3:$C$22,3,FALSE)</f>
        <v>#N/A</v>
      </c>
      <c r="C837" s="9"/>
      <c r="D837" s="37">
        <f t="shared" si="24"/>
        <v>0</v>
      </c>
      <c r="E837" s="33" t="str">
        <f>IFERROR(VLOOKUP(C837,RUBROS!A:B,2,FALSE),"")</f>
        <v/>
      </c>
      <c r="F837" s="33" t="str">
        <f>IFERROR(VLOOKUP(C837,RUBROS!A:E,5,FALSE),"")</f>
        <v/>
      </c>
      <c r="G837" s="9"/>
      <c r="H837" s="33" t="str">
        <f>IFERROR(VLOOKUP(G837,CONTRATISTAS!E:F,2,FALSE),"")</f>
        <v/>
      </c>
      <c r="I837" s="9"/>
      <c r="J837" s="4" t="e">
        <f>VLOOKUP(I837,TIPOS_CONTRATOS!$E$4:$F$19,2,FALSE)</f>
        <v>#N/A</v>
      </c>
      <c r="K837" s="9"/>
      <c r="L837" s="13"/>
      <c r="M837" s="9"/>
      <c r="N837" s="9"/>
      <c r="O837" s="10"/>
      <c r="P837" s="10"/>
      <c r="Q837" s="10"/>
      <c r="R837" s="10"/>
      <c r="S837" s="8"/>
      <c r="T837" s="8"/>
      <c r="U837" s="8"/>
      <c r="V837" s="9"/>
      <c r="W837" s="4" t="e">
        <f>VLOOKUP(V837,TIPOS_ANULACION!$D$5:$E$6,2,FALSE)</f>
        <v>#N/A</v>
      </c>
      <c r="X837" s="8"/>
      <c r="Y837" s="9"/>
      <c r="Z837" s="10"/>
      <c r="AA837" s="38">
        <f t="shared" si="25"/>
        <v>0</v>
      </c>
      <c r="AB837" s="9"/>
      <c r="AC837" s="4" t="e">
        <f>VLOOKUP(AB837,'ESTADOS ACTUALES CONTRATO'!$E$4:$F$11,2,FALSE)</f>
        <v>#N/A</v>
      </c>
      <c r="AD837" s="9"/>
      <c r="AE837" s="9"/>
      <c r="AF837" s="9"/>
      <c r="AG837" s="12"/>
    </row>
    <row r="838" spans="1:33" x14ac:dyDescent="0.25">
      <c r="A838" s="26"/>
      <c r="B838" s="3" t="e">
        <f>VLOOKUP(A838,LOCALIDAD!$A$3:$C$22,3,FALSE)</f>
        <v>#N/A</v>
      </c>
      <c r="C838" s="9"/>
      <c r="D838" s="37">
        <f t="shared" si="24"/>
        <v>0</v>
      </c>
      <c r="E838" s="33" t="str">
        <f>IFERROR(VLOOKUP(C838,RUBROS!A:B,2,FALSE),"")</f>
        <v/>
      </c>
      <c r="F838" s="33" t="str">
        <f>IFERROR(VLOOKUP(C838,RUBROS!A:E,5,FALSE),"")</f>
        <v/>
      </c>
      <c r="G838" s="9"/>
      <c r="H838" s="33" t="str">
        <f>IFERROR(VLOOKUP(G838,CONTRATISTAS!E:F,2,FALSE),"")</f>
        <v/>
      </c>
      <c r="I838" s="9"/>
      <c r="J838" s="4" t="e">
        <f>VLOOKUP(I838,TIPOS_CONTRATOS!$E$4:$F$19,2,FALSE)</f>
        <v>#N/A</v>
      </c>
      <c r="K838" s="9"/>
      <c r="L838" s="13"/>
      <c r="M838" s="9"/>
      <c r="N838" s="9"/>
      <c r="O838" s="10"/>
      <c r="P838" s="10"/>
      <c r="Q838" s="10"/>
      <c r="R838" s="10"/>
      <c r="S838" s="8"/>
      <c r="T838" s="8"/>
      <c r="U838" s="8"/>
      <c r="V838" s="9"/>
      <c r="W838" s="4" t="e">
        <f>VLOOKUP(V838,TIPOS_ANULACION!$D$5:$E$6,2,FALSE)</f>
        <v>#N/A</v>
      </c>
      <c r="X838" s="8"/>
      <c r="Y838" s="9"/>
      <c r="Z838" s="10"/>
      <c r="AA838" s="38">
        <f t="shared" si="25"/>
        <v>0</v>
      </c>
      <c r="AB838" s="9"/>
      <c r="AC838" s="4" t="e">
        <f>VLOOKUP(AB838,'ESTADOS ACTUALES CONTRATO'!$E$4:$F$11,2,FALSE)</f>
        <v>#N/A</v>
      </c>
      <c r="AD838" s="9"/>
      <c r="AE838" s="9"/>
      <c r="AF838" s="9"/>
      <c r="AG838" s="12"/>
    </row>
    <row r="839" spans="1:33" x14ac:dyDescent="0.25">
      <c r="A839" s="26"/>
      <c r="B839" s="3" t="e">
        <f>VLOOKUP(A839,LOCALIDAD!$A$3:$C$22,3,FALSE)</f>
        <v>#N/A</v>
      </c>
      <c r="C839" s="9"/>
      <c r="D839" s="37">
        <f t="shared" si="24"/>
        <v>0</v>
      </c>
      <c r="E839" s="33" t="str">
        <f>IFERROR(VLOOKUP(C839,RUBROS!A:B,2,FALSE),"")</f>
        <v/>
      </c>
      <c r="F839" s="33" t="str">
        <f>IFERROR(VLOOKUP(C839,RUBROS!A:E,5,FALSE),"")</f>
        <v/>
      </c>
      <c r="G839" s="9"/>
      <c r="H839" s="33" t="str">
        <f>IFERROR(VLOOKUP(G839,CONTRATISTAS!E:F,2,FALSE),"")</f>
        <v/>
      </c>
      <c r="I839" s="9"/>
      <c r="J839" s="4" t="e">
        <f>VLOOKUP(I839,TIPOS_CONTRATOS!$E$4:$F$19,2,FALSE)</f>
        <v>#N/A</v>
      </c>
      <c r="K839" s="9"/>
      <c r="L839" s="13"/>
      <c r="M839" s="9"/>
      <c r="N839" s="9"/>
      <c r="O839" s="10"/>
      <c r="P839" s="10"/>
      <c r="Q839" s="10"/>
      <c r="R839" s="10"/>
      <c r="S839" s="8"/>
      <c r="T839" s="8"/>
      <c r="U839" s="8"/>
      <c r="V839" s="9"/>
      <c r="W839" s="4" t="e">
        <f>VLOOKUP(V839,TIPOS_ANULACION!$D$5:$E$6,2,FALSE)</f>
        <v>#N/A</v>
      </c>
      <c r="X839" s="8"/>
      <c r="Y839" s="9"/>
      <c r="Z839" s="10"/>
      <c r="AA839" s="38">
        <f t="shared" si="25"/>
        <v>0</v>
      </c>
      <c r="AB839" s="9"/>
      <c r="AC839" s="4" t="e">
        <f>VLOOKUP(AB839,'ESTADOS ACTUALES CONTRATO'!$E$4:$F$11,2,FALSE)</f>
        <v>#N/A</v>
      </c>
      <c r="AD839" s="9"/>
      <c r="AE839" s="9"/>
      <c r="AF839" s="9"/>
      <c r="AG839" s="12"/>
    </row>
    <row r="840" spans="1:33" x14ac:dyDescent="0.25">
      <c r="A840" s="26"/>
      <c r="B840" s="3" t="e">
        <f>VLOOKUP(A840,LOCALIDAD!$A$3:$C$22,3,FALSE)</f>
        <v>#N/A</v>
      </c>
      <c r="C840" s="9"/>
      <c r="D840" s="37">
        <f t="shared" si="24"/>
        <v>0</v>
      </c>
      <c r="E840" s="33" t="str">
        <f>IFERROR(VLOOKUP(C840,RUBROS!A:B,2,FALSE),"")</f>
        <v/>
      </c>
      <c r="F840" s="33" t="str">
        <f>IFERROR(VLOOKUP(C840,RUBROS!A:E,5,FALSE),"")</f>
        <v/>
      </c>
      <c r="G840" s="9"/>
      <c r="H840" s="33" t="str">
        <f>IFERROR(VLOOKUP(G840,CONTRATISTAS!E:F,2,FALSE),"")</f>
        <v/>
      </c>
      <c r="I840" s="9"/>
      <c r="J840" s="4" t="e">
        <f>VLOOKUP(I840,TIPOS_CONTRATOS!$E$4:$F$19,2,FALSE)</f>
        <v>#N/A</v>
      </c>
      <c r="K840" s="9"/>
      <c r="L840" s="13"/>
      <c r="M840" s="9"/>
      <c r="N840" s="9"/>
      <c r="O840" s="10"/>
      <c r="P840" s="10"/>
      <c r="Q840" s="10"/>
      <c r="R840" s="10"/>
      <c r="S840" s="8"/>
      <c r="T840" s="8"/>
      <c r="U840" s="8"/>
      <c r="V840" s="9"/>
      <c r="W840" s="4" t="e">
        <f>VLOOKUP(V840,TIPOS_ANULACION!$D$5:$E$6,2,FALSE)</f>
        <v>#N/A</v>
      </c>
      <c r="X840" s="8"/>
      <c r="Y840" s="9"/>
      <c r="Z840" s="10"/>
      <c r="AA840" s="38">
        <f t="shared" si="25"/>
        <v>0</v>
      </c>
      <c r="AB840" s="9"/>
      <c r="AC840" s="4" t="e">
        <f>VLOOKUP(AB840,'ESTADOS ACTUALES CONTRATO'!$E$4:$F$11,2,FALSE)</f>
        <v>#N/A</v>
      </c>
      <c r="AD840" s="9"/>
      <c r="AE840" s="9"/>
      <c r="AF840" s="9"/>
      <c r="AG840" s="12"/>
    </row>
    <row r="841" spans="1:33" x14ac:dyDescent="0.25">
      <c r="A841" s="26"/>
      <c r="B841" s="3" t="e">
        <f>VLOOKUP(A841,LOCALIDAD!$A$3:$C$22,3,FALSE)</f>
        <v>#N/A</v>
      </c>
      <c r="C841" s="9"/>
      <c r="D841" s="37">
        <f t="shared" ref="D841:D904" si="26">C841</f>
        <v>0</v>
      </c>
      <c r="E841" s="33" t="str">
        <f>IFERROR(VLOOKUP(C841,RUBROS!A:B,2,FALSE),"")</f>
        <v/>
      </c>
      <c r="F841" s="33" t="str">
        <f>IFERROR(VLOOKUP(C841,RUBROS!A:E,5,FALSE),"")</f>
        <v/>
      </c>
      <c r="G841" s="9"/>
      <c r="H841" s="33" t="str">
        <f>IFERROR(VLOOKUP(G841,CONTRATISTAS!E:F,2,FALSE),"")</f>
        <v/>
      </c>
      <c r="I841" s="9"/>
      <c r="J841" s="4" t="e">
        <f>VLOOKUP(I841,TIPOS_CONTRATOS!$E$4:$F$19,2,FALSE)</f>
        <v>#N/A</v>
      </c>
      <c r="K841" s="9"/>
      <c r="L841" s="13"/>
      <c r="M841" s="9"/>
      <c r="N841" s="9"/>
      <c r="O841" s="10"/>
      <c r="P841" s="10"/>
      <c r="Q841" s="10"/>
      <c r="R841" s="10"/>
      <c r="S841" s="8"/>
      <c r="T841" s="8"/>
      <c r="U841" s="8"/>
      <c r="V841" s="9"/>
      <c r="W841" s="4" t="e">
        <f>VLOOKUP(V841,TIPOS_ANULACION!$D$5:$E$6,2,FALSE)</f>
        <v>#N/A</v>
      </c>
      <c r="X841" s="8"/>
      <c r="Y841" s="9"/>
      <c r="Z841" s="10"/>
      <c r="AA841" s="38">
        <f t="shared" ref="AA841:AA904" si="27">T841-U841-X841</f>
        <v>0</v>
      </c>
      <c r="AB841" s="9"/>
      <c r="AC841" s="4" t="e">
        <f>VLOOKUP(AB841,'ESTADOS ACTUALES CONTRATO'!$E$4:$F$11,2,FALSE)</f>
        <v>#N/A</v>
      </c>
      <c r="AD841" s="9"/>
      <c r="AE841" s="9"/>
      <c r="AF841" s="9"/>
      <c r="AG841" s="12"/>
    </row>
    <row r="842" spans="1:33" x14ac:dyDescent="0.25">
      <c r="A842" s="26"/>
      <c r="B842" s="3" t="e">
        <f>VLOOKUP(A842,LOCALIDAD!$A$3:$C$22,3,FALSE)</f>
        <v>#N/A</v>
      </c>
      <c r="C842" s="9"/>
      <c r="D842" s="37">
        <f t="shared" si="26"/>
        <v>0</v>
      </c>
      <c r="E842" s="33" t="str">
        <f>IFERROR(VLOOKUP(C842,RUBROS!A:B,2,FALSE),"")</f>
        <v/>
      </c>
      <c r="F842" s="33" t="str">
        <f>IFERROR(VLOOKUP(C842,RUBROS!A:E,5,FALSE),"")</f>
        <v/>
      </c>
      <c r="G842" s="9"/>
      <c r="H842" s="33" t="str">
        <f>IFERROR(VLOOKUP(G842,CONTRATISTAS!E:F,2,FALSE),"")</f>
        <v/>
      </c>
      <c r="I842" s="9"/>
      <c r="J842" s="4" t="e">
        <f>VLOOKUP(I842,TIPOS_CONTRATOS!$E$4:$F$19,2,FALSE)</f>
        <v>#N/A</v>
      </c>
      <c r="K842" s="9"/>
      <c r="L842" s="13"/>
      <c r="M842" s="9"/>
      <c r="N842" s="9"/>
      <c r="O842" s="10"/>
      <c r="P842" s="10"/>
      <c r="Q842" s="10"/>
      <c r="R842" s="10"/>
      <c r="S842" s="8"/>
      <c r="T842" s="8"/>
      <c r="U842" s="8"/>
      <c r="V842" s="9"/>
      <c r="W842" s="4" t="e">
        <f>VLOOKUP(V842,TIPOS_ANULACION!$D$5:$E$6,2,FALSE)</f>
        <v>#N/A</v>
      </c>
      <c r="X842" s="8"/>
      <c r="Y842" s="9"/>
      <c r="Z842" s="10"/>
      <c r="AA842" s="38">
        <f t="shared" si="27"/>
        <v>0</v>
      </c>
      <c r="AB842" s="9"/>
      <c r="AC842" s="4" t="e">
        <f>VLOOKUP(AB842,'ESTADOS ACTUALES CONTRATO'!$E$4:$F$11,2,FALSE)</f>
        <v>#N/A</v>
      </c>
      <c r="AD842" s="9"/>
      <c r="AE842" s="9"/>
      <c r="AF842" s="9"/>
      <c r="AG842" s="12"/>
    </row>
    <row r="843" spans="1:33" x14ac:dyDescent="0.25">
      <c r="A843" s="26"/>
      <c r="B843" s="3" t="e">
        <f>VLOOKUP(A843,LOCALIDAD!$A$3:$C$22,3,FALSE)</f>
        <v>#N/A</v>
      </c>
      <c r="C843" s="9"/>
      <c r="D843" s="37">
        <f t="shared" si="26"/>
        <v>0</v>
      </c>
      <c r="E843" s="33" t="str">
        <f>IFERROR(VLOOKUP(C843,RUBROS!A:B,2,FALSE),"")</f>
        <v/>
      </c>
      <c r="F843" s="33" t="str">
        <f>IFERROR(VLOOKUP(C843,RUBROS!A:E,5,FALSE),"")</f>
        <v/>
      </c>
      <c r="G843" s="9"/>
      <c r="H843" s="33" t="str">
        <f>IFERROR(VLOOKUP(G843,CONTRATISTAS!E:F,2,FALSE),"")</f>
        <v/>
      </c>
      <c r="I843" s="9"/>
      <c r="J843" s="4" t="e">
        <f>VLOOKUP(I843,TIPOS_CONTRATOS!$E$4:$F$19,2,FALSE)</f>
        <v>#N/A</v>
      </c>
      <c r="K843" s="9"/>
      <c r="L843" s="13"/>
      <c r="M843" s="9"/>
      <c r="N843" s="9"/>
      <c r="O843" s="10"/>
      <c r="P843" s="10"/>
      <c r="Q843" s="10"/>
      <c r="R843" s="10"/>
      <c r="S843" s="8"/>
      <c r="T843" s="8"/>
      <c r="U843" s="8"/>
      <c r="V843" s="9"/>
      <c r="W843" s="4" t="e">
        <f>VLOOKUP(V843,TIPOS_ANULACION!$D$5:$E$6,2,FALSE)</f>
        <v>#N/A</v>
      </c>
      <c r="X843" s="8"/>
      <c r="Y843" s="9"/>
      <c r="Z843" s="10"/>
      <c r="AA843" s="38">
        <f t="shared" si="27"/>
        <v>0</v>
      </c>
      <c r="AB843" s="9"/>
      <c r="AC843" s="4" t="e">
        <f>VLOOKUP(AB843,'ESTADOS ACTUALES CONTRATO'!$E$4:$F$11,2,FALSE)</f>
        <v>#N/A</v>
      </c>
      <c r="AD843" s="9"/>
      <c r="AE843" s="9"/>
      <c r="AF843" s="9"/>
      <c r="AG843" s="12"/>
    </row>
    <row r="844" spans="1:33" x14ac:dyDescent="0.25">
      <c r="A844" s="26"/>
      <c r="B844" s="3" t="e">
        <f>VLOOKUP(A844,LOCALIDAD!$A$3:$C$22,3,FALSE)</f>
        <v>#N/A</v>
      </c>
      <c r="C844" s="9"/>
      <c r="D844" s="37">
        <f t="shared" si="26"/>
        <v>0</v>
      </c>
      <c r="E844" s="33" t="str">
        <f>IFERROR(VLOOKUP(C844,RUBROS!A:B,2,FALSE),"")</f>
        <v/>
      </c>
      <c r="F844" s="33" t="str">
        <f>IFERROR(VLOOKUP(C844,RUBROS!A:E,5,FALSE),"")</f>
        <v/>
      </c>
      <c r="G844" s="9"/>
      <c r="H844" s="33" t="str">
        <f>IFERROR(VLOOKUP(G844,CONTRATISTAS!E:F,2,FALSE),"")</f>
        <v/>
      </c>
      <c r="I844" s="9"/>
      <c r="J844" s="4" t="e">
        <f>VLOOKUP(I844,TIPOS_CONTRATOS!$E$4:$F$19,2,FALSE)</f>
        <v>#N/A</v>
      </c>
      <c r="K844" s="9"/>
      <c r="L844" s="13"/>
      <c r="M844" s="9"/>
      <c r="N844" s="9"/>
      <c r="O844" s="10"/>
      <c r="P844" s="10"/>
      <c r="Q844" s="10"/>
      <c r="R844" s="10"/>
      <c r="S844" s="8"/>
      <c r="T844" s="8"/>
      <c r="U844" s="8"/>
      <c r="V844" s="9"/>
      <c r="W844" s="4" t="e">
        <f>VLOOKUP(V844,TIPOS_ANULACION!$D$5:$E$6,2,FALSE)</f>
        <v>#N/A</v>
      </c>
      <c r="X844" s="8"/>
      <c r="Y844" s="9"/>
      <c r="Z844" s="10"/>
      <c r="AA844" s="38">
        <f t="shared" si="27"/>
        <v>0</v>
      </c>
      <c r="AB844" s="9"/>
      <c r="AC844" s="4" t="e">
        <f>VLOOKUP(AB844,'ESTADOS ACTUALES CONTRATO'!$E$4:$F$11,2,FALSE)</f>
        <v>#N/A</v>
      </c>
      <c r="AD844" s="9"/>
      <c r="AE844" s="9"/>
      <c r="AF844" s="9"/>
      <c r="AG844" s="12"/>
    </row>
    <row r="845" spans="1:33" x14ac:dyDescent="0.25">
      <c r="A845" s="26"/>
      <c r="B845" s="3" t="e">
        <f>VLOOKUP(A845,LOCALIDAD!$A$3:$C$22,3,FALSE)</f>
        <v>#N/A</v>
      </c>
      <c r="C845" s="9"/>
      <c r="D845" s="37">
        <f t="shared" si="26"/>
        <v>0</v>
      </c>
      <c r="E845" s="33" t="str">
        <f>IFERROR(VLOOKUP(C845,RUBROS!A:B,2,FALSE),"")</f>
        <v/>
      </c>
      <c r="F845" s="33" t="str">
        <f>IFERROR(VLOOKUP(C845,RUBROS!A:E,5,FALSE),"")</f>
        <v/>
      </c>
      <c r="G845" s="9"/>
      <c r="H845" s="33" t="str">
        <f>IFERROR(VLOOKUP(G845,CONTRATISTAS!E:F,2,FALSE),"")</f>
        <v/>
      </c>
      <c r="I845" s="9"/>
      <c r="J845" s="4" t="e">
        <f>VLOOKUP(I845,TIPOS_CONTRATOS!$E$4:$F$19,2,FALSE)</f>
        <v>#N/A</v>
      </c>
      <c r="K845" s="9"/>
      <c r="L845" s="13"/>
      <c r="M845" s="9"/>
      <c r="N845" s="9"/>
      <c r="O845" s="10"/>
      <c r="P845" s="10"/>
      <c r="Q845" s="10"/>
      <c r="R845" s="10"/>
      <c r="S845" s="8"/>
      <c r="T845" s="8"/>
      <c r="U845" s="8"/>
      <c r="V845" s="9"/>
      <c r="W845" s="4" t="e">
        <f>VLOOKUP(V845,TIPOS_ANULACION!$D$5:$E$6,2,FALSE)</f>
        <v>#N/A</v>
      </c>
      <c r="X845" s="8"/>
      <c r="Y845" s="9"/>
      <c r="Z845" s="10"/>
      <c r="AA845" s="38">
        <f t="shared" si="27"/>
        <v>0</v>
      </c>
      <c r="AB845" s="9"/>
      <c r="AC845" s="4" t="e">
        <f>VLOOKUP(AB845,'ESTADOS ACTUALES CONTRATO'!$E$4:$F$11,2,FALSE)</f>
        <v>#N/A</v>
      </c>
      <c r="AD845" s="9"/>
      <c r="AE845" s="9"/>
      <c r="AF845" s="9"/>
      <c r="AG845" s="12"/>
    </row>
    <row r="846" spans="1:33" x14ac:dyDescent="0.25">
      <c r="A846" s="26"/>
      <c r="B846" s="3" t="e">
        <f>VLOOKUP(A846,LOCALIDAD!$A$3:$C$22,3,FALSE)</f>
        <v>#N/A</v>
      </c>
      <c r="C846" s="9"/>
      <c r="D846" s="37">
        <f t="shared" si="26"/>
        <v>0</v>
      </c>
      <c r="E846" s="33" t="str">
        <f>IFERROR(VLOOKUP(C846,RUBROS!A:B,2,FALSE),"")</f>
        <v/>
      </c>
      <c r="F846" s="33" t="str">
        <f>IFERROR(VLOOKUP(C846,RUBROS!A:E,5,FALSE),"")</f>
        <v/>
      </c>
      <c r="G846" s="9"/>
      <c r="H846" s="33" t="str">
        <f>IFERROR(VLOOKUP(G846,CONTRATISTAS!E:F,2,FALSE),"")</f>
        <v/>
      </c>
      <c r="I846" s="9"/>
      <c r="J846" s="4" t="e">
        <f>VLOOKUP(I846,TIPOS_CONTRATOS!$E$4:$F$19,2,FALSE)</f>
        <v>#N/A</v>
      </c>
      <c r="K846" s="9"/>
      <c r="L846" s="13"/>
      <c r="M846" s="9"/>
      <c r="N846" s="9"/>
      <c r="O846" s="10"/>
      <c r="P846" s="10"/>
      <c r="Q846" s="10"/>
      <c r="R846" s="10"/>
      <c r="S846" s="8"/>
      <c r="T846" s="8"/>
      <c r="U846" s="8"/>
      <c r="V846" s="9"/>
      <c r="W846" s="4" t="e">
        <f>VLOOKUP(V846,TIPOS_ANULACION!$D$5:$E$6,2,FALSE)</f>
        <v>#N/A</v>
      </c>
      <c r="X846" s="8"/>
      <c r="Y846" s="9"/>
      <c r="Z846" s="10"/>
      <c r="AA846" s="38">
        <f t="shared" si="27"/>
        <v>0</v>
      </c>
      <c r="AB846" s="9"/>
      <c r="AC846" s="4" t="e">
        <f>VLOOKUP(AB846,'ESTADOS ACTUALES CONTRATO'!$E$4:$F$11,2,FALSE)</f>
        <v>#N/A</v>
      </c>
      <c r="AD846" s="9"/>
      <c r="AE846" s="9"/>
      <c r="AF846" s="9"/>
      <c r="AG846" s="12"/>
    </row>
    <row r="847" spans="1:33" x14ac:dyDescent="0.25">
      <c r="A847" s="26"/>
      <c r="B847" s="3" t="e">
        <f>VLOOKUP(A847,LOCALIDAD!$A$3:$C$22,3,FALSE)</f>
        <v>#N/A</v>
      </c>
      <c r="C847" s="9"/>
      <c r="D847" s="37">
        <f t="shared" si="26"/>
        <v>0</v>
      </c>
      <c r="E847" s="33" t="str">
        <f>IFERROR(VLOOKUP(C847,RUBROS!A:B,2,FALSE),"")</f>
        <v/>
      </c>
      <c r="F847" s="33" t="str">
        <f>IFERROR(VLOOKUP(C847,RUBROS!A:E,5,FALSE),"")</f>
        <v/>
      </c>
      <c r="G847" s="9"/>
      <c r="H847" s="33" t="str">
        <f>IFERROR(VLOOKUP(G847,CONTRATISTAS!E:F,2,FALSE),"")</f>
        <v/>
      </c>
      <c r="I847" s="9"/>
      <c r="J847" s="4" t="e">
        <f>VLOOKUP(I847,TIPOS_CONTRATOS!$E$4:$F$19,2,FALSE)</f>
        <v>#N/A</v>
      </c>
      <c r="K847" s="9"/>
      <c r="L847" s="13"/>
      <c r="M847" s="9"/>
      <c r="N847" s="9"/>
      <c r="O847" s="10"/>
      <c r="P847" s="10"/>
      <c r="Q847" s="10"/>
      <c r="R847" s="10"/>
      <c r="S847" s="8"/>
      <c r="T847" s="8"/>
      <c r="U847" s="8"/>
      <c r="V847" s="9"/>
      <c r="W847" s="4" t="e">
        <f>VLOOKUP(V847,TIPOS_ANULACION!$D$5:$E$6,2,FALSE)</f>
        <v>#N/A</v>
      </c>
      <c r="X847" s="8"/>
      <c r="Y847" s="9"/>
      <c r="Z847" s="10"/>
      <c r="AA847" s="38">
        <f t="shared" si="27"/>
        <v>0</v>
      </c>
      <c r="AB847" s="9"/>
      <c r="AC847" s="4" t="e">
        <f>VLOOKUP(AB847,'ESTADOS ACTUALES CONTRATO'!$E$4:$F$11,2,FALSE)</f>
        <v>#N/A</v>
      </c>
      <c r="AD847" s="9"/>
      <c r="AE847" s="9"/>
      <c r="AF847" s="9"/>
      <c r="AG847" s="12"/>
    </row>
    <row r="848" spans="1:33" x14ac:dyDescent="0.25">
      <c r="A848" s="26"/>
      <c r="B848" s="3" t="e">
        <f>VLOOKUP(A848,LOCALIDAD!$A$3:$C$22,3,FALSE)</f>
        <v>#N/A</v>
      </c>
      <c r="C848" s="9"/>
      <c r="D848" s="37">
        <f t="shared" si="26"/>
        <v>0</v>
      </c>
      <c r="E848" s="33" t="str">
        <f>IFERROR(VLOOKUP(C848,RUBROS!A:B,2,FALSE),"")</f>
        <v/>
      </c>
      <c r="F848" s="33" t="str">
        <f>IFERROR(VLOOKUP(C848,RUBROS!A:E,5,FALSE),"")</f>
        <v/>
      </c>
      <c r="G848" s="9"/>
      <c r="H848" s="33" t="str">
        <f>IFERROR(VLOOKUP(G848,CONTRATISTAS!E:F,2,FALSE),"")</f>
        <v/>
      </c>
      <c r="I848" s="9"/>
      <c r="J848" s="4" t="e">
        <f>VLOOKUP(I848,TIPOS_CONTRATOS!$E$4:$F$19,2,FALSE)</f>
        <v>#N/A</v>
      </c>
      <c r="K848" s="9"/>
      <c r="L848" s="13"/>
      <c r="M848" s="9"/>
      <c r="N848" s="9"/>
      <c r="O848" s="10"/>
      <c r="P848" s="10"/>
      <c r="Q848" s="10"/>
      <c r="R848" s="10"/>
      <c r="S848" s="8"/>
      <c r="T848" s="8"/>
      <c r="U848" s="8"/>
      <c r="V848" s="9"/>
      <c r="W848" s="4" t="e">
        <f>VLOOKUP(V848,TIPOS_ANULACION!$D$5:$E$6,2,FALSE)</f>
        <v>#N/A</v>
      </c>
      <c r="X848" s="8"/>
      <c r="Y848" s="9"/>
      <c r="Z848" s="10"/>
      <c r="AA848" s="38">
        <f t="shared" si="27"/>
        <v>0</v>
      </c>
      <c r="AB848" s="9"/>
      <c r="AC848" s="4" t="e">
        <f>VLOOKUP(AB848,'ESTADOS ACTUALES CONTRATO'!$E$4:$F$11,2,FALSE)</f>
        <v>#N/A</v>
      </c>
      <c r="AD848" s="9"/>
      <c r="AE848" s="9"/>
      <c r="AF848" s="9"/>
      <c r="AG848" s="12"/>
    </row>
    <row r="849" spans="1:33" x14ac:dyDescent="0.25">
      <c r="A849" s="26"/>
      <c r="B849" s="3" t="e">
        <f>VLOOKUP(A849,LOCALIDAD!$A$3:$C$22,3,FALSE)</f>
        <v>#N/A</v>
      </c>
      <c r="C849" s="9"/>
      <c r="D849" s="37">
        <f t="shared" si="26"/>
        <v>0</v>
      </c>
      <c r="E849" s="33" t="str">
        <f>IFERROR(VLOOKUP(C849,RUBROS!A:B,2,FALSE),"")</f>
        <v/>
      </c>
      <c r="F849" s="33" t="str">
        <f>IFERROR(VLOOKUP(C849,RUBROS!A:E,5,FALSE),"")</f>
        <v/>
      </c>
      <c r="G849" s="9"/>
      <c r="H849" s="33" t="str">
        <f>IFERROR(VLOOKUP(G849,CONTRATISTAS!E:F,2,FALSE),"")</f>
        <v/>
      </c>
      <c r="I849" s="9"/>
      <c r="J849" s="4" t="e">
        <f>VLOOKUP(I849,TIPOS_CONTRATOS!$E$4:$F$19,2,FALSE)</f>
        <v>#N/A</v>
      </c>
      <c r="K849" s="9"/>
      <c r="L849" s="13"/>
      <c r="M849" s="9"/>
      <c r="N849" s="9"/>
      <c r="O849" s="10"/>
      <c r="P849" s="10"/>
      <c r="Q849" s="10"/>
      <c r="R849" s="10"/>
      <c r="S849" s="8"/>
      <c r="T849" s="8"/>
      <c r="U849" s="8"/>
      <c r="V849" s="9"/>
      <c r="W849" s="4" t="e">
        <f>VLOOKUP(V849,TIPOS_ANULACION!$D$5:$E$6,2,FALSE)</f>
        <v>#N/A</v>
      </c>
      <c r="X849" s="8"/>
      <c r="Y849" s="9"/>
      <c r="Z849" s="10"/>
      <c r="AA849" s="38">
        <f t="shared" si="27"/>
        <v>0</v>
      </c>
      <c r="AB849" s="9"/>
      <c r="AC849" s="4" t="e">
        <f>VLOOKUP(AB849,'ESTADOS ACTUALES CONTRATO'!$E$4:$F$11,2,FALSE)</f>
        <v>#N/A</v>
      </c>
      <c r="AD849" s="9"/>
      <c r="AE849" s="9"/>
      <c r="AF849" s="9"/>
      <c r="AG849" s="12"/>
    </row>
    <row r="850" spans="1:33" x14ac:dyDescent="0.25">
      <c r="A850" s="26"/>
      <c r="B850" s="3" t="e">
        <f>VLOOKUP(A850,LOCALIDAD!$A$3:$C$22,3,FALSE)</f>
        <v>#N/A</v>
      </c>
      <c r="C850" s="9"/>
      <c r="D850" s="37">
        <f t="shared" si="26"/>
        <v>0</v>
      </c>
      <c r="E850" s="33" t="str">
        <f>IFERROR(VLOOKUP(C850,RUBROS!A:B,2,FALSE),"")</f>
        <v/>
      </c>
      <c r="F850" s="33" t="str">
        <f>IFERROR(VLOOKUP(C850,RUBROS!A:E,5,FALSE),"")</f>
        <v/>
      </c>
      <c r="G850" s="9"/>
      <c r="H850" s="33" t="str">
        <f>IFERROR(VLOOKUP(G850,CONTRATISTAS!E:F,2,FALSE),"")</f>
        <v/>
      </c>
      <c r="I850" s="9"/>
      <c r="J850" s="4" t="e">
        <f>VLOOKUP(I850,TIPOS_CONTRATOS!$E$4:$F$19,2,FALSE)</f>
        <v>#N/A</v>
      </c>
      <c r="K850" s="9"/>
      <c r="L850" s="13"/>
      <c r="M850" s="9"/>
      <c r="N850" s="9"/>
      <c r="O850" s="10"/>
      <c r="P850" s="10"/>
      <c r="Q850" s="10"/>
      <c r="R850" s="10"/>
      <c r="S850" s="8"/>
      <c r="T850" s="8"/>
      <c r="U850" s="8"/>
      <c r="V850" s="9"/>
      <c r="W850" s="4" t="e">
        <f>VLOOKUP(V850,TIPOS_ANULACION!$D$5:$E$6,2,FALSE)</f>
        <v>#N/A</v>
      </c>
      <c r="X850" s="8"/>
      <c r="Y850" s="9"/>
      <c r="Z850" s="10"/>
      <c r="AA850" s="38">
        <f t="shared" si="27"/>
        <v>0</v>
      </c>
      <c r="AB850" s="9"/>
      <c r="AC850" s="4" t="e">
        <f>VLOOKUP(AB850,'ESTADOS ACTUALES CONTRATO'!$E$4:$F$11,2,FALSE)</f>
        <v>#N/A</v>
      </c>
      <c r="AD850" s="9"/>
      <c r="AE850" s="9"/>
      <c r="AF850" s="9"/>
      <c r="AG850" s="12"/>
    </row>
    <row r="851" spans="1:33" x14ac:dyDescent="0.25">
      <c r="A851" s="26"/>
      <c r="B851" s="3" t="e">
        <f>VLOOKUP(A851,LOCALIDAD!$A$3:$C$22,3,FALSE)</f>
        <v>#N/A</v>
      </c>
      <c r="C851" s="9"/>
      <c r="D851" s="37">
        <f t="shared" si="26"/>
        <v>0</v>
      </c>
      <c r="E851" s="33" t="str">
        <f>IFERROR(VLOOKUP(C851,RUBROS!A:B,2,FALSE),"")</f>
        <v/>
      </c>
      <c r="F851" s="33" t="str">
        <f>IFERROR(VLOOKUP(C851,RUBROS!A:E,5,FALSE),"")</f>
        <v/>
      </c>
      <c r="G851" s="9"/>
      <c r="H851" s="33" t="str">
        <f>IFERROR(VLOOKUP(G851,CONTRATISTAS!E:F,2,FALSE),"")</f>
        <v/>
      </c>
      <c r="I851" s="9"/>
      <c r="J851" s="4" t="e">
        <f>VLOOKUP(I851,TIPOS_CONTRATOS!$E$4:$F$19,2,FALSE)</f>
        <v>#N/A</v>
      </c>
      <c r="K851" s="9"/>
      <c r="L851" s="13"/>
      <c r="M851" s="9"/>
      <c r="N851" s="9"/>
      <c r="O851" s="10"/>
      <c r="P851" s="10"/>
      <c r="Q851" s="10"/>
      <c r="R851" s="10"/>
      <c r="S851" s="8"/>
      <c r="T851" s="8"/>
      <c r="U851" s="8"/>
      <c r="V851" s="9"/>
      <c r="W851" s="4" t="e">
        <f>VLOOKUP(V851,TIPOS_ANULACION!$D$5:$E$6,2,FALSE)</f>
        <v>#N/A</v>
      </c>
      <c r="X851" s="8"/>
      <c r="Y851" s="9"/>
      <c r="Z851" s="10"/>
      <c r="AA851" s="38">
        <f t="shared" si="27"/>
        <v>0</v>
      </c>
      <c r="AB851" s="9"/>
      <c r="AC851" s="4" t="e">
        <f>VLOOKUP(AB851,'ESTADOS ACTUALES CONTRATO'!$E$4:$F$11,2,FALSE)</f>
        <v>#N/A</v>
      </c>
      <c r="AD851" s="9"/>
      <c r="AE851" s="9"/>
      <c r="AF851" s="9"/>
      <c r="AG851" s="12"/>
    </row>
    <row r="852" spans="1:33" x14ac:dyDescent="0.25">
      <c r="A852" s="26"/>
      <c r="B852" s="3" t="e">
        <f>VLOOKUP(A852,LOCALIDAD!$A$3:$C$22,3,FALSE)</f>
        <v>#N/A</v>
      </c>
      <c r="C852" s="9"/>
      <c r="D852" s="37">
        <f t="shared" si="26"/>
        <v>0</v>
      </c>
      <c r="E852" s="33" t="str">
        <f>IFERROR(VLOOKUP(C852,RUBROS!A:B,2,FALSE),"")</f>
        <v/>
      </c>
      <c r="F852" s="33" t="str">
        <f>IFERROR(VLOOKUP(C852,RUBROS!A:E,5,FALSE),"")</f>
        <v/>
      </c>
      <c r="G852" s="9"/>
      <c r="H852" s="33" t="str">
        <f>IFERROR(VLOOKUP(G852,CONTRATISTAS!E:F,2,FALSE),"")</f>
        <v/>
      </c>
      <c r="I852" s="9"/>
      <c r="J852" s="4" t="e">
        <f>VLOOKUP(I852,TIPOS_CONTRATOS!$E$4:$F$19,2,FALSE)</f>
        <v>#N/A</v>
      </c>
      <c r="K852" s="9"/>
      <c r="L852" s="13"/>
      <c r="M852" s="9"/>
      <c r="N852" s="9"/>
      <c r="O852" s="10"/>
      <c r="P852" s="10"/>
      <c r="Q852" s="10"/>
      <c r="R852" s="10"/>
      <c r="S852" s="8"/>
      <c r="T852" s="8"/>
      <c r="U852" s="8"/>
      <c r="V852" s="9"/>
      <c r="W852" s="4" t="e">
        <f>VLOOKUP(V852,TIPOS_ANULACION!$D$5:$E$6,2,FALSE)</f>
        <v>#N/A</v>
      </c>
      <c r="X852" s="8"/>
      <c r="Y852" s="9"/>
      <c r="Z852" s="10"/>
      <c r="AA852" s="38">
        <f t="shared" si="27"/>
        <v>0</v>
      </c>
      <c r="AB852" s="9"/>
      <c r="AC852" s="4" t="e">
        <f>VLOOKUP(AB852,'ESTADOS ACTUALES CONTRATO'!$E$4:$F$11,2,FALSE)</f>
        <v>#N/A</v>
      </c>
      <c r="AD852" s="9"/>
      <c r="AE852" s="9"/>
      <c r="AF852" s="9"/>
      <c r="AG852" s="12"/>
    </row>
    <row r="853" spans="1:33" x14ac:dyDescent="0.25">
      <c r="A853" s="26"/>
      <c r="B853" s="3" t="e">
        <f>VLOOKUP(A853,LOCALIDAD!$A$3:$C$22,3,FALSE)</f>
        <v>#N/A</v>
      </c>
      <c r="C853" s="9"/>
      <c r="D853" s="37">
        <f t="shared" si="26"/>
        <v>0</v>
      </c>
      <c r="E853" s="33" t="str">
        <f>IFERROR(VLOOKUP(C853,RUBROS!A:B,2,FALSE),"")</f>
        <v/>
      </c>
      <c r="F853" s="33" t="str">
        <f>IFERROR(VLOOKUP(C853,RUBROS!A:E,5,FALSE),"")</f>
        <v/>
      </c>
      <c r="G853" s="9"/>
      <c r="H853" s="33" t="str">
        <f>IFERROR(VLOOKUP(G853,CONTRATISTAS!E:F,2,FALSE),"")</f>
        <v/>
      </c>
      <c r="I853" s="9"/>
      <c r="J853" s="4" t="e">
        <f>VLOOKUP(I853,TIPOS_CONTRATOS!$E$4:$F$19,2,FALSE)</f>
        <v>#N/A</v>
      </c>
      <c r="K853" s="9"/>
      <c r="L853" s="13"/>
      <c r="M853" s="9"/>
      <c r="N853" s="9"/>
      <c r="O853" s="10"/>
      <c r="P853" s="10"/>
      <c r="Q853" s="10"/>
      <c r="R853" s="10"/>
      <c r="S853" s="8"/>
      <c r="T853" s="8"/>
      <c r="U853" s="8"/>
      <c r="V853" s="9"/>
      <c r="W853" s="4" t="e">
        <f>VLOOKUP(V853,TIPOS_ANULACION!$D$5:$E$6,2,FALSE)</f>
        <v>#N/A</v>
      </c>
      <c r="X853" s="8"/>
      <c r="Y853" s="9"/>
      <c r="Z853" s="10"/>
      <c r="AA853" s="38">
        <f t="shared" si="27"/>
        <v>0</v>
      </c>
      <c r="AB853" s="9"/>
      <c r="AC853" s="4" t="e">
        <f>VLOOKUP(AB853,'ESTADOS ACTUALES CONTRATO'!$E$4:$F$11,2,FALSE)</f>
        <v>#N/A</v>
      </c>
      <c r="AD853" s="9"/>
      <c r="AE853" s="9"/>
      <c r="AF853" s="9"/>
      <c r="AG853" s="12"/>
    </row>
    <row r="854" spans="1:33" x14ac:dyDescent="0.25">
      <c r="A854" s="26"/>
      <c r="B854" s="3" t="e">
        <f>VLOOKUP(A854,LOCALIDAD!$A$3:$C$22,3,FALSE)</f>
        <v>#N/A</v>
      </c>
      <c r="C854" s="9"/>
      <c r="D854" s="37">
        <f t="shared" si="26"/>
        <v>0</v>
      </c>
      <c r="E854" s="33" t="str">
        <f>IFERROR(VLOOKUP(C854,RUBROS!A:B,2,FALSE),"")</f>
        <v/>
      </c>
      <c r="F854" s="33" t="str">
        <f>IFERROR(VLOOKUP(C854,RUBROS!A:E,5,FALSE),"")</f>
        <v/>
      </c>
      <c r="G854" s="9"/>
      <c r="H854" s="33" t="str">
        <f>IFERROR(VLOOKUP(G854,CONTRATISTAS!E:F,2,FALSE),"")</f>
        <v/>
      </c>
      <c r="I854" s="9"/>
      <c r="J854" s="4" t="e">
        <f>VLOOKUP(I854,TIPOS_CONTRATOS!$E$4:$F$19,2,FALSE)</f>
        <v>#N/A</v>
      </c>
      <c r="K854" s="9"/>
      <c r="L854" s="13"/>
      <c r="M854" s="9"/>
      <c r="N854" s="9"/>
      <c r="O854" s="10"/>
      <c r="P854" s="10"/>
      <c r="Q854" s="10"/>
      <c r="R854" s="10"/>
      <c r="S854" s="8"/>
      <c r="T854" s="8"/>
      <c r="U854" s="8"/>
      <c r="V854" s="9"/>
      <c r="W854" s="4" t="e">
        <f>VLOOKUP(V854,TIPOS_ANULACION!$D$5:$E$6,2,FALSE)</f>
        <v>#N/A</v>
      </c>
      <c r="X854" s="8"/>
      <c r="Y854" s="9"/>
      <c r="Z854" s="10"/>
      <c r="AA854" s="38">
        <f t="shared" si="27"/>
        <v>0</v>
      </c>
      <c r="AB854" s="9"/>
      <c r="AC854" s="4" t="e">
        <f>VLOOKUP(AB854,'ESTADOS ACTUALES CONTRATO'!$E$4:$F$11,2,FALSE)</f>
        <v>#N/A</v>
      </c>
      <c r="AD854" s="9"/>
      <c r="AE854" s="9"/>
      <c r="AF854" s="9"/>
      <c r="AG854" s="12"/>
    </row>
    <row r="855" spans="1:33" x14ac:dyDescent="0.25">
      <c r="A855" s="26"/>
      <c r="B855" s="3" t="e">
        <f>VLOOKUP(A855,LOCALIDAD!$A$3:$C$22,3,FALSE)</f>
        <v>#N/A</v>
      </c>
      <c r="C855" s="9"/>
      <c r="D855" s="37">
        <f t="shared" si="26"/>
        <v>0</v>
      </c>
      <c r="E855" s="33" t="str">
        <f>IFERROR(VLOOKUP(C855,RUBROS!A:B,2,FALSE),"")</f>
        <v/>
      </c>
      <c r="F855" s="33" t="str">
        <f>IFERROR(VLOOKUP(C855,RUBROS!A:E,5,FALSE),"")</f>
        <v/>
      </c>
      <c r="G855" s="9"/>
      <c r="H855" s="33" t="str">
        <f>IFERROR(VLOOKUP(G855,CONTRATISTAS!E:F,2,FALSE),"")</f>
        <v/>
      </c>
      <c r="I855" s="9"/>
      <c r="J855" s="4" t="e">
        <f>VLOOKUP(I855,TIPOS_CONTRATOS!$E$4:$F$19,2,FALSE)</f>
        <v>#N/A</v>
      </c>
      <c r="K855" s="9"/>
      <c r="L855" s="13"/>
      <c r="M855" s="9"/>
      <c r="N855" s="9"/>
      <c r="O855" s="10"/>
      <c r="P855" s="10"/>
      <c r="Q855" s="10"/>
      <c r="R855" s="10"/>
      <c r="S855" s="8"/>
      <c r="T855" s="8"/>
      <c r="U855" s="8"/>
      <c r="V855" s="9"/>
      <c r="W855" s="4" t="e">
        <f>VLOOKUP(V855,TIPOS_ANULACION!$D$5:$E$6,2,FALSE)</f>
        <v>#N/A</v>
      </c>
      <c r="X855" s="8"/>
      <c r="Y855" s="9"/>
      <c r="Z855" s="10"/>
      <c r="AA855" s="38">
        <f t="shared" si="27"/>
        <v>0</v>
      </c>
      <c r="AB855" s="9"/>
      <c r="AC855" s="4" t="e">
        <f>VLOOKUP(AB855,'ESTADOS ACTUALES CONTRATO'!$E$4:$F$11,2,FALSE)</f>
        <v>#N/A</v>
      </c>
      <c r="AD855" s="9"/>
      <c r="AE855" s="9"/>
      <c r="AF855" s="9"/>
      <c r="AG855" s="12"/>
    </row>
    <row r="856" spans="1:33" x14ac:dyDescent="0.25">
      <c r="A856" s="26"/>
      <c r="B856" s="3" t="e">
        <f>VLOOKUP(A856,LOCALIDAD!$A$3:$C$22,3,FALSE)</f>
        <v>#N/A</v>
      </c>
      <c r="C856" s="9"/>
      <c r="D856" s="37">
        <f t="shared" si="26"/>
        <v>0</v>
      </c>
      <c r="E856" s="33" t="str">
        <f>IFERROR(VLOOKUP(C856,RUBROS!A:B,2,FALSE),"")</f>
        <v/>
      </c>
      <c r="F856" s="33" t="str">
        <f>IFERROR(VLOOKUP(C856,RUBROS!A:E,5,FALSE),"")</f>
        <v/>
      </c>
      <c r="G856" s="9"/>
      <c r="H856" s="33" t="str">
        <f>IFERROR(VLOOKUP(G856,CONTRATISTAS!E:F,2,FALSE),"")</f>
        <v/>
      </c>
      <c r="I856" s="9"/>
      <c r="J856" s="4" t="e">
        <f>VLOOKUP(I856,TIPOS_CONTRATOS!$E$4:$F$19,2,FALSE)</f>
        <v>#N/A</v>
      </c>
      <c r="K856" s="9"/>
      <c r="L856" s="13"/>
      <c r="M856" s="9"/>
      <c r="N856" s="9"/>
      <c r="O856" s="10"/>
      <c r="P856" s="10"/>
      <c r="Q856" s="10"/>
      <c r="R856" s="10"/>
      <c r="S856" s="8"/>
      <c r="T856" s="8"/>
      <c r="U856" s="8"/>
      <c r="V856" s="9"/>
      <c r="W856" s="4" t="e">
        <f>VLOOKUP(V856,TIPOS_ANULACION!$D$5:$E$6,2,FALSE)</f>
        <v>#N/A</v>
      </c>
      <c r="X856" s="8"/>
      <c r="Y856" s="9"/>
      <c r="Z856" s="10"/>
      <c r="AA856" s="38">
        <f t="shared" si="27"/>
        <v>0</v>
      </c>
      <c r="AB856" s="9"/>
      <c r="AC856" s="4" t="e">
        <f>VLOOKUP(AB856,'ESTADOS ACTUALES CONTRATO'!$E$4:$F$11,2,FALSE)</f>
        <v>#N/A</v>
      </c>
      <c r="AD856" s="9"/>
      <c r="AE856" s="9"/>
      <c r="AF856" s="9"/>
      <c r="AG856" s="12"/>
    </row>
    <row r="857" spans="1:33" x14ac:dyDescent="0.25">
      <c r="A857" s="26"/>
      <c r="B857" s="3" t="e">
        <f>VLOOKUP(A857,LOCALIDAD!$A$3:$C$22,3,FALSE)</f>
        <v>#N/A</v>
      </c>
      <c r="C857" s="9"/>
      <c r="D857" s="37">
        <f t="shared" si="26"/>
        <v>0</v>
      </c>
      <c r="E857" s="33" t="str">
        <f>IFERROR(VLOOKUP(C857,RUBROS!A:B,2,FALSE),"")</f>
        <v/>
      </c>
      <c r="F857" s="33" t="str">
        <f>IFERROR(VLOOKUP(C857,RUBROS!A:E,5,FALSE),"")</f>
        <v/>
      </c>
      <c r="G857" s="9"/>
      <c r="H857" s="33" t="str">
        <f>IFERROR(VLOOKUP(G857,CONTRATISTAS!E:F,2,FALSE),"")</f>
        <v/>
      </c>
      <c r="I857" s="9"/>
      <c r="J857" s="4" t="e">
        <f>VLOOKUP(I857,TIPOS_CONTRATOS!$E$4:$F$19,2,FALSE)</f>
        <v>#N/A</v>
      </c>
      <c r="K857" s="9"/>
      <c r="L857" s="13"/>
      <c r="M857" s="9"/>
      <c r="N857" s="9"/>
      <c r="O857" s="10"/>
      <c r="P857" s="10"/>
      <c r="Q857" s="10"/>
      <c r="R857" s="10"/>
      <c r="S857" s="8"/>
      <c r="T857" s="8"/>
      <c r="U857" s="8"/>
      <c r="V857" s="9"/>
      <c r="W857" s="4" t="e">
        <f>VLOOKUP(V857,TIPOS_ANULACION!$D$5:$E$6,2,FALSE)</f>
        <v>#N/A</v>
      </c>
      <c r="X857" s="8"/>
      <c r="Y857" s="9"/>
      <c r="Z857" s="10"/>
      <c r="AA857" s="38">
        <f t="shared" si="27"/>
        <v>0</v>
      </c>
      <c r="AB857" s="9"/>
      <c r="AC857" s="4" t="e">
        <f>VLOOKUP(AB857,'ESTADOS ACTUALES CONTRATO'!$E$4:$F$11,2,FALSE)</f>
        <v>#N/A</v>
      </c>
      <c r="AD857" s="9"/>
      <c r="AE857" s="9"/>
      <c r="AF857" s="9"/>
      <c r="AG857" s="12"/>
    </row>
    <row r="858" spans="1:33" x14ac:dyDescent="0.25">
      <c r="A858" s="26"/>
      <c r="B858" s="3" t="e">
        <f>VLOOKUP(A858,LOCALIDAD!$A$3:$C$22,3,FALSE)</f>
        <v>#N/A</v>
      </c>
      <c r="C858" s="9"/>
      <c r="D858" s="37">
        <f t="shared" si="26"/>
        <v>0</v>
      </c>
      <c r="E858" s="33" t="str">
        <f>IFERROR(VLOOKUP(C858,RUBROS!A:B,2,FALSE),"")</f>
        <v/>
      </c>
      <c r="F858" s="33" t="str">
        <f>IFERROR(VLOOKUP(C858,RUBROS!A:E,5,FALSE),"")</f>
        <v/>
      </c>
      <c r="G858" s="9"/>
      <c r="H858" s="33" t="str">
        <f>IFERROR(VLOOKUP(G858,CONTRATISTAS!E:F,2,FALSE),"")</f>
        <v/>
      </c>
      <c r="I858" s="9"/>
      <c r="J858" s="4" t="e">
        <f>VLOOKUP(I858,TIPOS_CONTRATOS!$E$4:$F$19,2,FALSE)</f>
        <v>#N/A</v>
      </c>
      <c r="K858" s="9"/>
      <c r="L858" s="13"/>
      <c r="M858" s="9"/>
      <c r="N858" s="9"/>
      <c r="O858" s="10"/>
      <c r="P858" s="10"/>
      <c r="Q858" s="10"/>
      <c r="R858" s="10"/>
      <c r="S858" s="8"/>
      <c r="T858" s="8"/>
      <c r="U858" s="8"/>
      <c r="V858" s="9"/>
      <c r="W858" s="4" t="e">
        <f>VLOOKUP(V858,TIPOS_ANULACION!$D$5:$E$6,2,FALSE)</f>
        <v>#N/A</v>
      </c>
      <c r="X858" s="8"/>
      <c r="Y858" s="9"/>
      <c r="Z858" s="10"/>
      <c r="AA858" s="38">
        <f t="shared" si="27"/>
        <v>0</v>
      </c>
      <c r="AB858" s="9"/>
      <c r="AC858" s="4" t="e">
        <f>VLOOKUP(AB858,'ESTADOS ACTUALES CONTRATO'!$E$4:$F$11,2,FALSE)</f>
        <v>#N/A</v>
      </c>
      <c r="AD858" s="9"/>
      <c r="AE858" s="9"/>
      <c r="AF858" s="9"/>
      <c r="AG858" s="12"/>
    </row>
    <row r="859" spans="1:33" x14ac:dyDescent="0.25">
      <c r="A859" s="26"/>
      <c r="B859" s="3" t="e">
        <f>VLOOKUP(A859,LOCALIDAD!$A$3:$C$22,3,FALSE)</f>
        <v>#N/A</v>
      </c>
      <c r="C859" s="9"/>
      <c r="D859" s="37">
        <f t="shared" si="26"/>
        <v>0</v>
      </c>
      <c r="E859" s="33" t="str">
        <f>IFERROR(VLOOKUP(C859,RUBROS!A:B,2,FALSE),"")</f>
        <v/>
      </c>
      <c r="F859" s="33" t="str">
        <f>IFERROR(VLOOKUP(C859,RUBROS!A:E,5,FALSE),"")</f>
        <v/>
      </c>
      <c r="G859" s="9"/>
      <c r="H859" s="33" t="str">
        <f>IFERROR(VLOOKUP(G859,CONTRATISTAS!E:F,2,FALSE),"")</f>
        <v/>
      </c>
      <c r="I859" s="9"/>
      <c r="J859" s="4" t="e">
        <f>VLOOKUP(I859,TIPOS_CONTRATOS!$E$4:$F$19,2,FALSE)</f>
        <v>#N/A</v>
      </c>
      <c r="K859" s="9"/>
      <c r="L859" s="13"/>
      <c r="M859" s="9"/>
      <c r="N859" s="9"/>
      <c r="O859" s="10"/>
      <c r="P859" s="10"/>
      <c r="Q859" s="10"/>
      <c r="R859" s="10"/>
      <c r="S859" s="8"/>
      <c r="T859" s="8"/>
      <c r="U859" s="8"/>
      <c r="V859" s="9"/>
      <c r="W859" s="4" t="e">
        <f>VLOOKUP(V859,TIPOS_ANULACION!$D$5:$E$6,2,FALSE)</f>
        <v>#N/A</v>
      </c>
      <c r="X859" s="8"/>
      <c r="Y859" s="9"/>
      <c r="Z859" s="10"/>
      <c r="AA859" s="38">
        <f t="shared" si="27"/>
        <v>0</v>
      </c>
      <c r="AB859" s="9"/>
      <c r="AC859" s="4" t="e">
        <f>VLOOKUP(AB859,'ESTADOS ACTUALES CONTRATO'!$E$4:$F$11,2,FALSE)</f>
        <v>#N/A</v>
      </c>
      <c r="AD859" s="9"/>
      <c r="AE859" s="9"/>
      <c r="AF859" s="9"/>
      <c r="AG859" s="12"/>
    </row>
    <row r="860" spans="1:33" x14ac:dyDescent="0.25">
      <c r="A860" s="26"/>
      <c r="B860" s="3" t="e">
        <f>VLOOKUP(A860,LOCALIDAD!$A$3:$C$22,3,FALSE)</f>
        <v>#N/A</v>
      </c>
      <c r="C860" s="9"/>
      <c r="D860" s="37">
        <f t="shared" si="26"/>
        <v>0</v>
      </c>
      <c r="E860" s="33" t="str">
        <f>IFERROR(VLOOKUP(C860,RUBROS!A:B,2,FALSE),"")</f>
        <v/>
      </c>
      <c r="F860" s="33" t="str">
        <f>IFERROR(VLOOKUP(C860,RUBROS!A:E,5,FALSE),"")</f>
        <v/>
      </c>
      <c r="G860" s="9"/>
      <c r="H860" s="33" t="str">
        <f>IFERROR(VLOOKUP(G860,CONTRATISTAS!E:F,2,FALSE),"")</f>
        <v/>
      </c>
      <c r="I860" s="9"/>
      <c r="J860" s="4" t="e">
        <f>VLOOKUP(I860,TIPOS_CONTRATOS!$E$4:$F$19,2,FALSE)</f>
        <v>#N/A</v>
      </c>
      <c r="K860" s="9"/>
      <c r="L860" s="13"/>
      <c r="M860" s="9"/>
      <c r="N860" s="9"/>
      <c r="O860" s="10"/>
      <c r="P860" s="10"/>
      <c r="Q860" s="10"/>
      <c r="R860" s="10"/>
      <c r="S860" s="8"/>
      <c r="T860" s="8"/>
      <c r="U860" s="8"/>
      <c r="V860" s="9"/>
      <c r="W860" s="4" t="e">
        <f>VLOOKUP(V860,TIPOS_ANULACION!$D$5:$E$6,2,FALSE)</f>
        <v>#N/A</v>
      </c>
      <c r="X860" s="8"/>
      <c r="Y860" s="9"/>
      <c r="Z860" s="10"/>
      <c r="AA860" s="38">
        <f t="shared" si="27"/>
        <v>0</v>
      </c>
      <c r="AB860" s="9"/>
      <c r="AC860" s="4" t="e">
        <f>VLOOKUP(AB860,'ESTADOS ACTUALES CONTRATO'!$E$4:$F$11,2,FALSE)</f>
        <v>#N/A</v>
      </c>
      <c r="AD860" s="9"/>
      <c r="AE860" s="9"/>
      <c r="AF860" s="9"/>
      <c r="AG860" s="12"/>
    </row>
    <row r="861" spans="1:33" x14ac:dyDescent="0.25">
      <c r="A861" s="26"/>
      <c r="B861" s="3" t="e">
        <f>VLOOKUP(A861,LOCALIDAD!$A$3:$C$22,3,FALSE)</f>
        <v>#N/A</v>
      </c>
      <c r="C861" s="9"/>
      <c r="D861" s="37">
        <f t="shared" si="26"/>
        <v>0</v>
      </c>
      <c r="E861" s="33" t="str">
        <f>IFERROR(VLOOKUP(C861,RUBROS!A:B,2,FALSE),"")</f>
        <v/>
      </c>
      <c r="F861" s="33" t="str">
        <f>IFERROR(VLOOKUP(C861,RUBROS!A:E,5,FALSE),"")</f>
        <v/>
      </c>
      <c r="G861" s="9"/>
      <c r="H861" s="33" t="str">
        <f>IFERROR(VLOOKUP(G861,CONTRATISTAS!E:F,2,FALSE),"")</f>
        <v/>
      </c>
      <c r="I861" s="9"/>
      <c r="J861" s="4" t="e">
        <f>VLOOKUP(I861,TIPOS_CONTRATOS!$E$4:$F$19,2,FALSE)</f>
        <v>#N/A</v>
      </c>
      <c r="K861" s="9"/>
      <c r="L861" s="13"/>
      <c r="M861" s="9"/>
      <c r="N861" s="9"/>
      <c r="O861" s="10"/>
      <c r="P861" s="10"/>
      <c r="Q861" s="10"/>
      <c r="R861" s="10"/>
      <c r="S861" s="8"/>
      <c r="T861" s="8"/>
      <c r="U861" s="8"/>
      <c r="V861" s="9"/>
      <c r="W861" s="4" t="e">
        <f>VLOOKUP(V861,TIPOS_ANULACION!$D$5:$E$6,2,FALSE)</f>
        <v>#N/A</v>
      </c>
      <c r="X861" s="8"/>
      <c r="Y861" s="9"/>
      <c r="Z861" s="10"/>
      <c r="AA861" s="38">
        <f t="shared" si="27"/>
        <v>0</v>
      </c>
      <c r="AB861" s="9"/>
      <c r="AC861" s="4" t="e">
        <f>VLOOKUP(AB861,'ESTADOS ACTUALES CONTRATO'!$E$4:$F$11,2,FALSE)</f>
        <v>#N/A</v>
      </c>
      <c r="AD861" s="9"/>
      <c r="AE861" s="9"/>
      <c r="AF861" s="9"/>
      <c r="AG861" s="12"/>
    </row>
    <row r="862" spans="1:33" x14ac:dyDescent="0.25">
      <c r="A862" s="26"/>
      <c r="B862" s="3" t="e">
        <f>VLOOKUP(A862,LOCALIDAD!$A$3:$C$22,3,FALSE)</f>
        <v>#N/A</v>
      </c>
      <c r="C862" s="9"/>
      <c r="D862" s="37">
        <f t="shared" si="26"/>
        <v>0</v>
      </c>
      <c r="E862" s="33" t="str">
        <f>IFERROR(VLOOKUP(C862,RUBROS!A:B,2,FALSE),"")</f>
        <v/>
      </c>
      <c r="F862" s="33" t="str">
        <f>IFERROR(VLOOKUP(C862,RUBROS!A:E,5,FALSE),"")</f>
        <v/>
      </c>
      <c r="G862" s="9"/>
      <c r="H862" s="33" t="str">
        <f>IFERROR(VLOOKUP(G862,CONTRATISTAS!E:F,2,FALSE),"")</f>
        <v/>
      </c>
      <c r="I862" s="9"/>
      <c r="J862" s="4" t="e">
        <f>VLOOKUP(I862,TIPOS_CONTRATOS!$E$4:$F$19,2,FALSE)</f>
        <v>#N/A</v>
      </c>
      <c r="K862" s="9"/>
      <c r="L862" s="13"/>
      <c r="M862" s="9"/>
      <c r="N862" s="9"/>
      <c r="O862" s="10"/>
      <c r="P862" s="10"/>
      <c r="Q862" s="10"/>
      <c r="R862" s="10"/>
      <c r="S862" s="8"/>
      <c r="T862" s="8"/>
      <c r="U862" s="8"/>
      <c r="V862" s="9"/>
      <c r="W862" s="4" t="e">
        <f>VLOOKUP(V862,TIPOS_ANULACION!$D$5:$E$6,2,FALSE)</f>
        <v>#N/A</v>
      </c>
      <c r="X862" s="8"/>
      <c r="Y862" s="9"/>
      <c r="Z862" s="10"/>
      <c r="AA862" s="38">
        <f t="shared" si="27"/>
        <v>0</v>
      </c>
      <c r="AB862" s="9"/>
      <c r="AC862" s="4" t="e">
        <f>VLOOKUP(AB862,'ESTADOS ACTUALES CONTRATO'!$E$4:$F$11,2,FALSE)</f>
        <v>#N/A</v>
      </c>
      <c r="AD862" s="9"/>
      <c r="AE862" s="9"/>
      <c r="AF862" s="9"/>
      <c r="AG862" s="12"/>
    </row>
    <row r="863" spans="1:33" x14ac:dyDescent="0.25">
      <c r="A863" s="26"/>
      <c r="B863" s="3" t="e">
        <f>VLOOKUP(A863,LOCALIDAD!$A$3:$C$22,3,FALSE)</f>
        <v>#N/A</v>
      </c>
      <c r="C863" s="9"/>
      <c r="D863" s="37">
        <f t="shared" si="26"/>
        <v>0</v>
      </c>
      <c r="E863" s="33" t="str">
        <f>IFERROR(VLOOKUP(C863,RUBROS!A:B,2,FALSE),"")</f>
        <v/>
      </c>
      <c r="F863" s="33" t="str">
        <f>IFERROR(VLOOKUP(C863,RUBROS!A:E,5,FALSE),"")</f>
        <v/>
      </c>
      <c r="G863" s="9"/>
      <c r="H863" s="33" t="str">
        <f>IFERROR(VLOOKUP(G863,CONTRATISTAS!E:F,2,FALSE),"")</f>
        <v/>
      </c>
      <c r="I863" s="9"/>
      <c r="J863" s="4" t="e">
        <f>VLOOKUP(I863,TIPOS_CONTRATOS!$E$4:$F$19,2,FALSE)</f>
        <v>#N/A</v>
      </c>
      <c r="K863" s="9"/>
      <c r="L863" s="13"/>
      <c r="M863" s="9"/>
      <c r="N863" s="9"/>
      <c r="O863" s="10"/>
      <c r="P863" s="10"/>
      <c r="Q863" s="10"/>
      <c r="R863" s="10"/>
      <c r="S863" s="8"/>
      <c r="T863" s="8"/>
      <c r="U863" s="8"/>
      <c r="V863" s="9"/>
      <c r="W863" s="4" t="e">
        <f>VLOOKUP(V863,TIPOS_ANULACION!$D$5:$E$6,2,FALSE)</f>
        <v>#N/A</v>
      </c>
      <c r="X863" s="8"/>
      <c r="Y863" s="9"/>
      <c r="Z863" s="10"/>
      <c r="AA863" s="38">
        <f t="shared" si="27"/>
        <v>0</v>
      </c>
      <c r="AB863" s="9"/>
      <c r="AC863" s="4" t="e">
        <f>VLOOKUP(AB863,'ESTADOS ACTUALES CONTRATO'!$E$4:$F$11,2,FALSE)</f>
        <v>#N/A</v>
      </c>
      <c r="AD863" s="9"/>
      <c r="AE863" s="9"/>
      <c r="AF863" s="9"/>
      <c r="AG863" s="12"/>
    </row>
    <row r="864" spans="1:33" x14ac:dyDescent="0.25">
      <c r="A864" s="26"/>
      <c r="B864" s="3" t="e">
        <f>VLOOKUP(A864,LOCALIDAD!$A$3:$C$22,3,FALSE)</f>
        <v>#N/A</v>
      </c>
      <c r="C864" s="9"/>
      <c r="D864" s="37">
        <f t="shared" si="26"/>
        <v>0</v>
      </c>
      <c r="E864" s="33" t="str">
        <f>IFERROR(VLOOKUP(C864,RUBROS!A:B,2,FALSE),"")</f>
        <v/>
      </c>
      <c r="F864" s="33" t="str">
        <f>IFERROR(VLOOKUP(C864,RUBROS!A:E,5,FALSE),"")</f>
        <v/>
      </c>
      <c r="G864" s="9"/>
      <c r="H864" s="33" t="str">
        <f>IFERROR(VLOOKUP(G864,CONTRATISTAS!E:F,2,FALSE),"")</f>
        <v/>
      </c>
      <c r="I864" s="9"/>
      <c r="J864" s="4" t="e">
        <f>VLOOKUP(I864,TIPOS_CONTRATOS!$E$4:$F$19,2,FALSE)</f>
        <v>#N/A</v>
      </c>
      <c r="K864" s="9"/>
      <c r="L864" s="13"/>
      <c r="M864" s="9"/>
      <c r="N864" s="9"/>
      <c r="O864" s="10"/>
      <c r="P864" s="10"/>
      <c r="Q864" s="10"/>
      <c r="R864" s="10"/>
      <c r="S864" s="8"/>
      <c r="T864" s="8"/>
      <c r="U864" s="8"/>
      <c r="V864" s="9"/>
      <c r="W864" s="4" t="e">
        <f>VLOOKUP(V864,TIPOS_ANULACION!$D$5:$E$6,2,FALSE)</f>
        <v>#N/A</v>
      </c>
      <c r="X864" s="8"/>
      <c r="Y864" s="9"/>
      <c r="Z864" s="10"/>
      <c r="AA864" s="38">
        <f t="shared" si="27"/>
        <v>0</v>
      </c>
      <c r="AB864" s="9"/>
      <c r="AC864" s="4" t="e">
        <f>VLOOKUP(AB864,'ESTADOS ACTUALES CONTRATO'!$E$4:$F$11,2,FALSE)</f>
        <v>#N/A</v>
      </c>
      <c r="AD864" s="9"/>
      <c r="AE864" s="9"/>
      <c r="AF864" s="9"/>
      <c r="AG864" s="12"/>
    </row>
    <row r="865" spans="1:33" x14ac:dyDescent="0.25">
      <c r="A865" s="26"/>
      <c r="B865" s="3" t="e">
        <f>VLOOKUP(A865,LOCALIDAD!$A$3:$C$22,3,FALSE)</f>
        <v>#N/A</v>
      </c>
      <c r="C865" s="9"/>
      <c r="D865" s="37">
        <f t="shared" si="26"/>
        <v>0</v>
      </c>
      <c r="E865" s="33" t="str">
        <f>IFERROR(VLOOKUP(C865,RUBROS!A:B,2,FALSE),"")</f>
        <v/>
      </c>
      <c r="F865" s="33" t="str">
        <f>IFERROR(VLOOKUP(C865,RUBROS!A:E,5,FALSE),"")</f>
        <v/>
      </c>
      <c r="G865" s="9"/>
      <c r="H865" s="33" t="str">
        <f>IFERROR(VLOOKUP(G865,CONTRATISTAS!E:F,2,FALSE),"")</f>
        <v/>
      </c>
      <c r="I865" s="9"/>
      <c r="J865" s="4" t="e">
        <f>VLOOKUP(I865,TIPOS_CONTRATOS!$E$4:$F$19,2,FALSE)</f>
        <v>#N/A</v>
      </c>
      <c r="K865" s="9"/>
      <c r="L865" s="13"/>
      <c r="M865" s="9"/>
      <c r="N865" s="9"/>
      <c r="O865" s="10"/>
      <c r="P865" s="10"/>
      <c r="Q865" s="10"/>
      <c r="R865" s="10"/>
      <c r="S865" s="8"/>
      <c r="T865" s="8"/>
      <c r="U865" s="8"/>
      <c r="V865" s="9"/>
      <c r="W865" s="4" t="e">
        <f>VLOOKUP(V865,TIPOS_ANULACION!$D$5:$E$6,2,FALSE)</f>
        <v>#N/A</v>
      </c>
      <c r="X865" s="8"/>
      <c r="Y865" s="9"/>
      <c r="Z865" s="10"/>
      <c r="AA865" s="38">
        <f t="shared" si="27"/>
        <v>0</v>
      </c>
      <c r="AB865" s="9"/>
      <c r="AC865" s="4" t="e">
        <f>VLOOKUP(AB865,'ESTADOS ACTUALES CONTRATO'!$E$4:$F$11,2,FALSE)</f>
        <v>#N/A</v>
      </c>
      <c r="AD865" s="9"/>
      <c r="AE865" s="9"/>
      <c r="AF865" s="9"/>
      <c r="AG865" s="12"/>
    </row>
    <row r="866" spans="1:33" x14ac:dyDescent="0.25">
      <c r="A866" s="26"/>
      <c r="B866" s="3" t="e">
        <f>VLOOKUP(A866,LOCALIDAD!$A$3:$C$22,3,FALSE)</f>
        <v>#N/A</v>
      </c>
      <c r="C866" s="9"/>
      <c r="D866" s="37">
        <f t="shared" si="26"/>
        <v>0</v>
      </c>
      <c r="E866" s="33" t="str">
        <f>IFERROR(VLOOKUP(C866,RUBROS!A:B,2,FALSE),"")</f>
        <v/>
      </c>
      <c r="F866" s="33" t="str">
        <f>IFERROR(VLOOKUP(C866,RUBROS!A:E,5,FALSE),"")</f>
        <v/>
      </c>
      <c r="G866" s="9"/>
      <c r="H866" s="33" t="str">
        <f>IFERROR(VLOOKUP(G866,CONTRATISTAS!E:F,2,FALSE),"")</f>
        <v/>
      </c>
      <c r="I866" s="9"/>
      <c r="J866" s="4" t="e">
        <f>VLOOKUP(I866,TIPOS_CONTRATOS!$E$4:$F$19,2,FALSE)</f>
        <v>#N/A</v>
      </c>
      <c r="K866" s="9"/>
      <c r="L866" s="13"/>
      <c r="M866" s="9"/>
      <c r="N866" s="9"/>
      <c r="O866" s="10"/>
      <c r="P866" s="10"/>
      <c r="Q866" s="10"/>
      <c r="R866" s="10"/>
      <c r="S866" s="8"/>
      <c r="T866" s="8"/>
      <c r="U866" s="8"/>
      <c r="V866" s="9"/>
      <c r="W866" s="4" t="e">
        <f>VLOOKUP(V866,TIPOS_ANULACION!$D$5:$E$6,2,FALSE)</f>
        <v>#N/A</v>
      </c>
      <c r="X866" s="8"/>
      <c r="Y866" s="9"/>
      <c r="Z866" s="10"/>
      <c r="AA866" s="38">
        <f t="shared" si="27"/>
        <v>0</v>
      </c>
      <c r="AB866" s="9"/>
      <c r="AC866" s="4" t="e">
        <f>VLOOKUP(AB866,'ESTADOS ACTUALES CONTRATO'!$E$4:$F$11,2,FALSE)</f>
        <v>#N/A</v>
      </c>
      <c r="AD866" s="9"/>
      <c r="AE866" s="9"/>
      <c r="AF866" s="9"/>
      <c r="AG866" s="12"/>
    </row>
    <row r="867" spans="1:33" x14ac:dyDescent="0.25">
      <c r="A867" s="26"/>
      <c r="B867" s="3" t="e">
        <f>VLOOKUP(A867,LOCALIDAD!$A$3:$C$22,3,FALSE)</f>
        <v>#N/A</v>
      </c>
      <c r="C867" s="9"/>
      <c r="D867" s="37">
        <f t="shared" si="26"/>
        <v>0</v>
      </c>
      <c r="E867" s="33" t="str">
        <f>IFERROR(VLOOKUP(C867,RUBROS!A:B,2,FALSE),"")</f>
        <v/>
      </c>
      <c r="F867" s="33" t="str">
        <f>IFERROR(VLOOKUP(C867,RUBROS!A:E,5,FALSE),"")</f>
        <v/>
      </c>
      <c r="G867" s="9"/>
      <c r="H867" s="33" t="str">
        <f>IFERROR(VLOOKUP(G867,CONTRATISTAS!E:F,2,FALSE),"")</f>
        <v/>
      </c>
      <c r="I867" s="9"/>
      <c r="J867" s="4" t="e">
        <f>VLOOKUP(I867,TIPOS_CONTRATOS!$E$4:$F$19,2,FALSE)</f>
        <v>#N/A</v>
      </c>
      <c r="K867" s="9"/>
      <c r="L867" s="13"/>
      <c r="M867" s="9"/>
      <c r="N867" s="9"/>
      <c r="O867" s="10"/>
      <c r="P867" s="10"/>
      <c r="Q867" s="10"/>
      <c r="R867" s="10"/>
      <c r="S867" s="8"/>
      <c r="T867" s="8"/>
      <c r="U867" s="8"/>
      <c r="V867" s="9"/>
      <c r="W867" s="4" t="e">
        <f>VLOOKUP(V867,TIPOS_ANULACION!$D$5:$E$6,2,FALSE)</f>
        <v>#N/A</v>
      </c>
      <c r="X867" s="8"/>
      <c r="Y867" s="9"/>
      <c r="Z867" s="10"/>
      <c r="AA867" s="38">
        <f t="shared" si="27"/>
        <v>0</v>
      </c>
      <c r="AB867" s="9"/>
      <c r="AC867" s="4" t="e">
        <f>VLOOKUP(AB867,'ESTADOS ACTUALES CONTRATO'!$E$4:$F$11,2,FALSE)</f>
        <v>#N/A</v>
      </c>
      <c r="AD867" s="9"/>
      <c r="AE867" s="9"/>
      <c r="AF867" s="9"/>
      <c r="AG867" s="12"/>
    </row>
    <row r="868" spans="1:33" x14ac:dyDescent="0.25">
      <c r="A868" s="26"/>
      <c r="B868" s="3" t="e">
        <f>VLOOKUP(A868,LOCALIDAD!$A$3:$C$22,3,FALSE)</f>
        <v>#N/A</v>
      </c>
      <c r="C868" s="9"/>
      <c r="D868" s="37">
        <f t="shared" si="26"/>
        <v>0</v>
      </c>
      <c r="E868" s="33" t="str">
        <f>IFERROR(VLOOKUP(C868,RUBROS!A:B,2,FALSE),"")</f>
        <v/>
      </c>
      <c r="F868" s="33" t="str">
        <f>IFERROR(VLOOKUP(C868,RUBROS!A:E,5,FALSE),"")</f>
        <v/>
      </c>
      <c r="G868" s="9"/>
      <c r="H868" s="33" t="str">
        <f>IFERROR(VLOOKUP(G868,CONTRATISTAS!E:F,2,FALSE),"")</f>
        <v/>
      </c>
      <c r="I868" s="9"/>
      <c r="J868" s="4" t="e">
        <f>VLOOKUP(I868,TIPOS_CONTRATOS!$E$4:$F$19,2,FALSE)</f>
        <v>#N/A</v>
      </c>
      <c r="K868" s="9"/>
      <c r="L868" s="13"/>
      <c r="M868" s="9"/>
      <c r="N868" s="9"/>
      <c r="O868" s="10"/>
      <c r="P868" s="10"/>
      <c r="Q868" s="10"/>
      <c r="R868" s="10"/>
      <c r="S868" s="8"/>
      <c r="T868" s="8"/>
      <c r="U868" s="8"/>
      <c r="V868" s="9"/>
      <c r="W868" s="4" t="e">
        <f>VLOOKUP(V868,TIPOS_ANULACION!$D$5:$E$6,2,FALSE)</f>
        <v>#N/A</v>
      </c>
      <c r="X868" s="8"/>
      <c r="Y868" s="9"/>
      <c r="Z868" s="10"/>
      <c r="AA868" s="38">
        <f t="shared" si="27"/>
        <v>0</v>
      </c>
      <c r="AB868" s="9"/>
      <c r="AC868" s="4" t="e">
        <f>VLOOKUP(AB868,'ESTADOS ACTUALES CONTRATO'!$E$4:$F$11,2,FALSE)</f>
        <v>#N/A</v>
      </c>
      <c r="AD868" s="9"/>
      <c r="AE868" s="9"/>
      <c r="AF868" s="9"/>
      <c r="AG868" s="12"/>
    </row>
    <row r="869" spans="1:33" x14ac:dyDescent="0.25">
      <c r="A869" s="26"/>
      <c r="B869" s="3" t="e">
        <f>VLOOKUP(A869,LOCALIDAD!$A$3:$C$22,3,FALSE)</f>
        <v>#N/A</v>
      </c>
      <c r="C869" s="9"/>
      <c r="D869" s="37">
        <f t="shared" si="26"/>
        <v>0</v>
      </c>
      <c r="E869" s="33" t="str">
        <f>IFERROR(VLOOKUP(C869,RUBROS!A:B,2,FALSE),"")</f>
        <v/>
      </c>
      <c r="F869" s="33" t="str">
        <f>IFERROR(VLOOKUP(C869,RUBROS!A:E,5,FALSE),"")</f>
        <v/>
      </c>
      <c r="G869" s="9"/>
      <c r="H869" s="33" t="str">
        <f>IFERROR(VLOOKUP(G869,CONTRATISTAS!E:F,2,FALSE),"")</f>
        <v/>
      </c>
      <c r="I869" s="9"/>
      <c r="J869" s="4" t="e">
        <f>VLOOKUP(I869,TIPOS_CONTRATOS!$E$4:$F$19,2,FALSE)</f>
        <v>#N/A</v>
      </c>
      <c r="K869" s="9"/>
      <c r="L869" s="13"/>
      <c r="M869" s="9"/>
      <c r="N869" s="9"/>
      <c r="O869" s="10"/>
      <c r="P869" s="10"/>
      <c r="Q869" s="10"/>
      <c r="R869" s="10"/>
      <c r="S869" s="8"/>
      <c r="T869" s="8"/>
      <c r="U869" s="8"/>
      <c r="V869" s="9"/>
      <c r="W869" s="4" t="e">
        <f>VLOOKUP(V869,TIPOS_ANULACION!$D$5:$E$6,2,FALSE)</f>
        <v>#N/A</v>
      </c>
      <c r="X869" s="8"/>
      <c r="Y869" s="9"/>
      <c r="Z869" s="10"/>
      <c r="AA869" s="38">
        <f t="shared" si="27"/>
        <v>0</v>
      </c>
      <c r="AB869" s="9"/>
      <c r="AC869" s="4" t="e">
        <f>VLOOKUP(AB869,'ESTADOS ACTUALES CONTRATO'!$E$4:$F$11,2,FALSE)</f>
        <v>#N/A</v>
      </c>
      <c r="AD869" s="9"/>
      <c r="AE869" s="9"/>
      <c r="AF869" s="9"/>
      <c r="AG869" s="12"/>
    </row>
    <row r="870" spans="1:33" x14ac:dyDescent="0.25">
      <c r="A870" s="26"/>
      <c r="B870" s="3" t="e">
        <f>VLOOKUP(A870,LOCALIDAD!$A$3:$C$22,3,FALSE)</f>
        <v>#N/A</v>
      </c>
      <c r="C870" s="9"/>
      <c r="D870" s="37">
        <f t="shared" si="26"/>
        <v>0</v>
      </c>
      <c r="E870" s="33" t="str">
        <f>IFERROR(VLOOKUP(C870,RUBROS!A:B,2,FALSE),"")</f>
        <v/>
      </c>
      <c r="F870" s="33" t="str">
        <f>IFERROR(VLOOKUP(C870,RUBROS!A:E,5,FALSE),"")</f>
        <v/>
      </c>
      <c r="G870" s="9"/>
      <c r="H870" s="33" t="str">
        <f>IFERROR(VLOOKUP(G870,CONTRATISTAS!E:F,2,FALSE),"")</f>
        <v/>
      </c>
      <c r="I870" s="9"/>
      <c r="J870" s="4" t="e">
        <f>VLOOKUP(I870,TIPOS_CONTRATOS!$E$4:$F$19,2,FALSE)</f>
        <v>#N/A</v>
      </c>
      <c r="K870" s="9"/>
      <c r="L870" s="13"/>
      <c r="M870" s="9"/>
      <c r="N870" s="9"/>
      <c r="O870" s="10"/>
      <c r="P870" s="10"/>
      <c r="Q870" s="10"/>
      <c r="R870" s="10"/>
      <c r="S870" s="8"/>
      <c r="T870" s="8"/>
      <c r="U870" s="8"/>
      <c r="V870" s="9"/>
      <c r="W870" s="4" t="e">
        <f>VLOOKUP(V870,TIPOS_ANULACION!$D$5:$E$6,2,FALSE)</f>
        <v>#N/A</v>
      </c>
      <c r="X870" s="8"/>
      <c r="Y870" s="9"/>
      <c r="Z870" s="10"/>
      <c r="AA870" s="38">
        <f t="shared" si="27"/>
        <v>0</v>
      </c>
      <c r="AB870" s="9"/>
      <c r="AC870" s="4" t="e">
        <f>VLOOKUP(AB870,'ESTADOS ACTUALES CONTRATO'!$E$4:$F$11,2,FALSE)</f>
        <v>#N/A</v>
      </c>
      <c r="AD870" s="9"/>
      <c r="AE870" s="9"/>
      <c r="AF870" s="9"/>
      <c r="AG870" s="12"/>
    </row>
    <row r="871" spans="1:33" x14ac:dyDescent="0.25">
      <c r="A871" s="26"/>
      <c r="B871" s="3" t="e">
        <f>VLOOKUP(A871,LOCALIDAD!$A$3:$C$22,3,FALSE)</f>
        <v>#N/A</v>
      </c>
      <c r="C871" s="9"/>
      <c r="D871" s="37">
        <f t="shared" si="26"/>
        <v>0</v>
      </c>
      <c r="E871" s="33" t="str">
        <f>IFERROR(VLOOKUP(C871,RUBROS!A:B,2,FALSE),"")</f>
        <v/>
      </c>
      <c r="F871" s="33" t="str">
        <f>IFERROR(VLOOKUP(C871,RUBROS!A:E,5,FALSE),"")</f>
        <v/>
      </c>
      <c r="G871" s="9"/>
      <c r="H871" s="33" t="str">
        <f>IFERROR(VLOOKUP(G871,CONTRATISTAS!E:F,2,FALSE),"")</f>
        <v/>
      </c>
      <c r="I871" s="9"/>
      <c r="J871" s="4" t="e">
        <f>VLOOKUP(I871,TIPOS_CONTRATOS!$E$4:$F$19,2,FALSE)</f>
        <v>#N/A</v>
      </c>
      <c r="K871" s="9"/>
      <c r="L871" s="13"/>
      <c r="M871" s="9"/>
      <c r="N871" s="9"/>
      <c r="O871" s="10"/>
      <c r="P871" s="10"/>
      <c r="Q871" s="10"/>
      <c r="R871" s="10"/>
      <c r="S871" s="8"/>
      <c r="T871" s="8"/>
      <c r="U871" s="8"/>
      <c r="V871" s="9"/>
      <c r="W871" s="4" t="e">
        <f>VLOOKUP(V871,TIPOS_ANULACION!$D$5:$E$6,2,FALSE)</f>
        <v>#N/A</v>
      </c>
      <c r="X871" s="8"/>
      <c r="Y871" s="9"/>
      <c r="Z871" s="10"/>
      <c r="AA871" s="38">
        <f t="shared" si="27"/>
        <v>0</v>
      </c>
      <c r="AB871" s="9"/>
      <c r="AC871" s="4" t="e">
        <f>VLOOKUP(AB871,'ESTADOS ACTUALES CONTRATO'!$E$4:$F$11,2,FALSE)</f>
        <v>#N/A</v>
      </c>
      <c r="AD871" s="9"/>
      <c r="AE871" s="9"/>
      <c r="AF871" s="9"/>
      <c r="AG871" s="12"/>
    </row>
    <row r="872" spans="1:33" x14ac:dyDescent="0.25">
      <c r="A872" s="26"/>
      <c r="B872" s="3" t="e">
        <f>VLOOKUP(A872,LOCALIDAD!$A$3:$C$22,3,FALSE)</f>
        <v>#N/A</v>
      </c>
      <c r="C872" s="9"/>
      <c r="D872" s="37">
        <f t="shared" si="26"/>
        <v>0</v>
      </c>
      <c r="E872" s="33" t="str">
        <f>IFERROR(VLOOKUP(C872,RUBROS!A:B,2,FALSE),"")</f>
        <v/>
      </c>
      <c r="F872" s="33" t="str">
        <f>IFERROR(VLOOKUP(C872,RUBROS!A:E,5,FALSE),"")</f>
        <v/>
      </c>
      <c r="G872" s="9"/>
      <c r="H872" s="33" t="str">
        <f>IFERROR(VLOOKUP(G872,CONTRATISTAS!E:F,2,FALSE),"")</f>
        <v/>
      </c>
      <c r="I872" s="9"/>
      <c r="J872" s="4" t="e">
        <f>VLOOKUP(I872,TIPOS_CONTRATOS!$E$4:$F$19,2,FALSE)</f>
        <v>#N/A</v>
      </c>
      <c r="K872" s="9"/>
      <c r="L872" s="13"/>
      <c r="M872" s="9"/>
      <c r="N872" s="9"/>
      <c r="O872" s="10"/>
      <c r="P872" s="10"/>
      <c r="Q872" s="10"/>
      <c r="R872" s="10"/>
      <c r="S872" s="8"/>
      <c r="T872" s="8"/>
      <c r="U872" s="8"/>
      <c r="V872" s="9"/>
      <c r="W872" s="4" t="e">
        <f>VLOOKUP(V872,TIPOS_ANULACION!$D$5:$E$6,2,FALSE)</f>
        <v>#N/A</v>
      </c>
      <c r="X872" s="8"/>
      <c r="Y872" s="9"/>
      <c r="Z872" s="10"/>
      <c r="AA872" s="38">
        <f t="shared" si="27"/>
        <v>0</v>
      </c>
      <c r="AB872" s="9"/>
      <c r="AC872" s="4" t="e">
        <f>VLOOKUP(AB872,'ESTADOS ACTUALES CONTRATO'!$E$4:$F$11,2,FALSE)</f>
        <v>#N/A</v>
      </c>
      <c r="AD872" s="9"/>
      <c r="AE872" s="9"/>
      <c r="AF872" s="9"/>
      <c r="AG872" s="12"/>
    </row>
    <row r="873" spans="1:33" x14ac:dyDescent="0.25">
      <c r="A873" s="26"/>
      <c r="B873" s="3" t="e">
        <f>VLOOKUP(A873,LOCALIDAD!$A$3:$C$22,3,FALSE)</f>
        <v>#N/A</v>
      </c>
      <c r="C873" s="9"/>
      <c r="D873" s="37">
        <f t="shared" si="26"/>
        <v>0</v>
      </c>
      <c r="E873" s="33" t="str">
        <f>IFERROR(VLOOKUP(C873,RUBROS!A:B,2,FALSE),"")</f>
        <v/>
      </c>
      <c r="F873" s="33" t="str">
        <f>IFERROR(VLOOKUP(C873,RUBROS!A:E,5,FALSE),"")</f>
        <v/>
      </c>
      <c r="G873" s="9"/>
      <c r="H873" s="33" t="str">
        <f>IFERROR(VLOOKUP(G873,CONTRATISTAS!E:F,2,FALSE),"")</f>
        <v/>
      </c>
      <c r="I873" s="9"/>
      <c r="J873" s="4" t="e">
        <f>VLOOKUP(I873,TIPOS_CONTRATOS!$E$4:$F$19,2,FALSE)</f>
        <v>#N/A</v>
      </c>
      <c r="K873" s="9"/>
      <c r="L873" s="13"/>
      <c r="M873" s="9"/>
      <c r="N873" s="9"/>
      <c r="O873" s="10"/>
      <c r="P873" s="10"/>
      <c r="Q873" s="10"/>
      <c r="R873" s="10"/>
      <c r="S873" s="8"/>
      <c r="T873" s="8"/>
      <c r="U873" s="8"/>
      <c r="V873" s="9"/>
      <c r="W873" s="4" t="e">
        <f>VLOOKUP(V873,TIPOS_ANULACION!$D$5:$E$6,2,FALSE)</f>
        <v>#N/A</v>
      </c>
      <c r="X873" s="8"/>
      <c r="Y873" s="9"/>
      <c r="Z873" s="10"/>
      <c r="AA873" s="38">
        <f t="shared" si="27"/>
        <v>0</v>
      </c>
      <c r="AB873" s="9"/>
      <c r="AC873" s="4" t="e">
        <f>VLOOKUP(AB873,'ESTADOS ACTUALES CONTRATO'!$E$4:$F$11,2,FALSE)</f>
        <v>#N/A</v>
      </c>
      <c r="AD873" s="9"/>
      <c r="AE873" s="9"/>
      <c r="AF873" s="9"/>
      <c r="AG873" s="12"/>
    </row>
    <row r="874" spans="1:33" x14ac:dyDescent="0.25">
      <c r="A874" s="26"/>
      <c r="B874" s="3" t="e">
        <f>VLOOKUP(A874,LOCALIDAD!$A$3:$C$22,3,FALSE)</f>
        <v>#N/A</v>
      </c>
      <c r="C874" s="9"/>
      <c r="D874" s="37">
        <f t="shared" si="26"/>
        <v>0</v>
      </c>
      <c r="E874" s="33" t="str">
        <f>IFERROR(VLOOKUP(C874,RUBROS!A:B,2,FALSE),"")</f>
        <v/>
      </c>
      <c r="F874" s="33" t="str">
        <f>IFERROR(VLOOKUP(C874,RUBROS!A:E,5,FALSE),"")</f>
        <v/>
      </c>
      <c r="G874" s="9"/>
      <c r="H874" s="33" t="str">
        <f>IFERROR(VLOOKUP(G874,CONTRATISTAS!E:F,2,FALSE),"")</f>
        <v/>
      </c>
      <c r="I874" s="9"/>
      <c r="J874" s="4" t="e">
        <f>VLOOKUP(I874,TIPOS_CONTRATOS!$E$4:$F$19,2,FALSE)</f>
        <v>#N/A</v>
      </c>
      <c r="K874" s="9"/>
      <c r="L874" s="13"/>
      <c r="M874" s="9"/>
      <c r="N874" s="9"/>
      <c r="O874" s="10"/>
      <c r="P874" s="10"/>
      <c r="Q874" s="10"/>
      <c r="R874" s="10"/>
      <c r="S874" s="8"/>
      <c r="T874" s="8"/>
      <c r="U874" s="8"/>
      <c r="V874" s="9"/>
      <c r="W874" s="4" t="e">
        <f>VLOOKUP(V874,TIPOS_ANULACION!$D$5:$E$6,2,FALSE)</f>
        <v>#N/A</v>
      </c>
      <c r="X874" s="8"/>
      <c r="Y874" s="9"/>
      <c r="Z874" s="10"/>
      <c r="AA874" s="38">
        <f t="shared" si="27"/>
        <v>0</v>
      </c>
      <c r="AB874" s="9"/>
      <c r="AC874" s="4" t="e">
        <f>VLOOKUP(AB874,'ESTADOS ACTUALES CONTRATO'!$E$4:$F$11,2,FALSE)</f>
        <v>#N/A</v>
      </c>
      <c r="AD874" s="9"/>
      <c r="AE874" s="9"/>
      <c r="AF874" s="9"/>
      <c r="AG874" s="12"/>
    </row>
    <row r="875" spans="1:33" x14ac:dyDescent="0.25">
      <c r="A875" s="26"/>
      <c r="B875" s="3" t="e">
        <f>VLOOKUP(A875,LOCALIDAD!$A$3:$C$22,3,FALSE)</f>
        <v>#N/A</v>
      </c>
      <c r="C875" s="9"/>
      <c r="D875" s="37">
        <f t="shared" si="26"/>
        <v>0</v>
      </c>
      <c r="E875" s="33" t="str">
        <f>IFERROR(VLOOKUP(C875,RUBROS!A:B,2,FALSE),"")</f>
        <v/>
      </c>
      <c r="F875" s="33" t="str">
        <f>IFERROR(VLOOKUP(C875,RUBROS!A:E,5,FALSE),"")</f>
        <v/>
      </c>
      <c r="G875" s="9"/>
      <c r="H875" s="33" t="str">
        <f>IFERROR(VLOOKUP(G875,CONTRATISTAS!E:F,2,FALSE),"")</f>
        <v/>
      </c>
      <c r="I875" s="9"/>
      <c r="J875" s="4" t="e">
        <f>VLOOKUP(I875,TIPOS_CONTRATOS!$E$4:$F$19,2,FALSE)</f>
        <v>#N/A</v>
      </c>
      <c r="K875" s="9"/>
      <c r="L875" s="13"/>
      <c r="M875" s="9"/>
      <c r="N875" s="9"/>
      <c r="O875" s="10"/>
      <c r="P875" s="10"/>
      <c r="Q875" s="10"/>
      <c r="R875" s="10"/>
      <c r="S875" s="8"/>
      <c r="T875" s="8"/>
      <c r="U875" s="8"/>
      <c r="V875" s="9"/>
      <c r="W875" s="4" t="e">
        <f>VLOOKUP(V875,TIPOS_ANULACION!$D$5:$E$6,2,FALSE)</f>
        <v>#N/A</v>
      </c>
      <c r="X875" s="8"/>
      <c r="Y875" s="9"/>
      <c r="Z875" s="10"/>
      <c r="AA875" s="38">
        <f t="shared" si="27"/>
        <v>0</v>
      </c>
      <c r="AB875" s="9"/>
      <c r="AC875" s="4" t="e">
        <f>VLOOKUP(AB875,'ESTADOS ACTUALES CONTRATO'!$E$4:$F$11,2,FALSE)</f>
        <v>#N/A</v>
      </c>
      <c r="AD875" s="9"/>
      <c r="AE875" s="9"/>
      <c r="AF875" s="9"/>
      <c r="AG875" s="12"/>
    </row>
    <row r="876" spans="1:33" x14ac:dyDescent="0.25">
      <c r="A876" s="26"/>
      <c r="B876" s="3" t="e">
        <f>VLOOKUP(A876,LOCALIDAD!$A$3:$C$22,3,FALSE)</f>
        <v>#N/A</v>
      </c>
      <c r="C876" s="9"/>
      <c r="D876" s="37">
        <f t="shared" si="26"/>
        <v>0</v>
      </c>
      <c r="E876" s="33" t="str">
        <f>IFERROR(VLOOKUP(C876,RUBROS!A:B,2,FALSE),"")</f>
        <v/>
      </c>
      <c r="F876" s="33" t="str">
        <f>IFERROR(VLOOKUP(C876,RUBROS!A:E,5,FALSE),"")</f>
        <v/>
      </c>
      <c r="G876" s="9"/>
      <c r="H876" s="33" t="str">
        <f>IFERROR(VLOOKUP(G876,CONTRATISTAS!E:F,2,FALSE),"")</f>
        <v/>
      </c>
      <c r="I876" s="9"/>
      <c r="J876" s="4" t="e">
        <f>VLOOKUP(I876,TIPOS_CONTRATOS!$E$4:$F$19,2,FALSE)</f>
        <v>#N/A</v>
      </c>
      <c r="K876" s="9"/>
      <c r="L876" s="13"/>
      <c r="M876" s="9"/>
      <c r="N876" s="9"/>
      <c r="O876" s="10"/>
      <c r="P876" s="10"/>
      <c r="Q876" s="10"/>
      <c r="R876" s="10"/>
      <c r="S876" s="8"/>
      <c r="T876" s="8"/>
      <c r="U876" s="8"/>
      <c r="V876" s="9"/>
      <c r="W876" s="4" t="e">
        <f>VLOOKUP(V876,TIPOS_ANULACION!$D$5:$E$6,2,FALSE)</f>
        <v>#N/A</v>
      </c>
      <c r="X876" s="8"/>
      <c r="Y876" s="9"/>
      <c r="Z876" s="10"/>
      <c r="AA876" s="38">
        <f t="shared" si="27"/>
        <v>0</v>
      </c>
      <c r="AB876" s="9"/>
      <c r="AC876" s="4" t="e">
        <f>VLOOKUP(AB876,'ESTADOS ACTUALES CONTRATO'!$E$4:$F$11,2,FALSE)</f>
        <v>#N/A</v>
      </c>
      <c r="AD876" s="9"/>
      <c r="AE876" s="9"/>
      <c r="AF876" s="9"/>
      <c r="AG876" s="12"/>
    </row>
    <row r="877" spans="1:33" x14ac:dyDescent="0.25">
      <c r="A877" s="26"/>
      <c r="B877" s="3" t="e">
        <f>VLOOKUP(A877,LOCALIDAD!$A$3:$C$22,3,FALSE)</f>
        <v>#N/A</v>
      </c>
      <c r="C877" s="9"/>
      <c r="D877" s="37">
        <f t="shared" si="26"/>
        <v>0</v>
      </c>
      <c r="E877" s="33" t="str">
        <f>IFERROR(VLOOKUP(C877,RUBROS!A:B,2,FALSE),"")</f>
        <v/>
      </c>
      <c r="F877" s="33" t="str">
        <f>IFERROR(VLOOKUP(C877,RUBROS!A:E,5,FALSE),"")</f>
        <v/>
      </c>
      <c r="G877" s="9"/>
      <c r="H877" s="33" t="str">
        <f>IFERROR(VLOOKUP(G877,CONTRATISTAS!E:F,2,FALSE),"")</f>
        <v/>
      </c>
      <c r="I877" s="9"/>
      <c r="J877" s="4" t="e">
        <f>VLOOKUP(I877,TIPOS_CONTRATOS!$E$4:$F$19,2,FALSE)</f>
        <v>#N/A</v>
      </c>
      <c r="K877" s="9"/>
      <c r="L877" s="13"/>
      <c r="M877" s="9"/>
      <c r="N877" s="9"/>
      <c r="O877" s="10"/>
      <c r="P877" s="10"/>
      <c r="Q877" s="10"/>
      <c r="R877" s="10"/>
      <c r="S877" s="8"/>
      <c r="T877" s="8"/>
      <c r="U877" s="8"/>
      <c r="V877" s="9"/>
      <c r="W877" s="4" t="e">
        <f>VLOOKUP(V877,TIPOS_ANULACION!$D$5:$E$6,2,FALSE)</f>
        <v>#N/A</v>
      </c>
      <c r="X877" s="8"/>
      <c r="Y877" s="9"/>
      <c r="Z877" s="10"/>
      <c r="AA877" s="38">
        <f t="shared" si="27"/>
        <v>0</v>
      </c>
      <c r="AB877" s="9"/>
      <c r="AC877" s="4" t="e">
        <f>VLOOKUP(AB877,'ESTADOS ACTUALES CONTRATO'!$E$4:$F$11,2,FALSE)</f>
        <v>#N/A</v>
      </c>
      <c r="AD877" s="9"/>
      <c r="AE877" s="9"/>
      <c r="AF877" s="9"/>
      <c r="AG877" s="12"/>
    </row>
    <row r="878" spans="1:33" x14ac:dyDescent="0.25">
      <c r="A878" s="26"/>
      <c r="B878" s="3" t="e">
        <f>VLOOKUP(A878,LOCALIDAD!$A$3:$C$22,3,FALSE)</f>
        <v>#N/A</v>
      </c>
      <c r="C878" s="9"/>
      <c r="D878" s="37">
        <f t="shared" si="26"/>
        <v>0</v>
      </c>
      <c r="E878" s="33" t="str">
        <f>IFERROR(VLOOKUP(C878,RUBROS!A:B,2,FALSE),"")</f>
        <v/>
      </c>
      <c r="F878" s="33" t="str">
        <f>IFERROR(VLOOKUP(C878,RUBROS!A:E,5,FALSE),"")</f>
        <v/>
      </c>
      <c r="G878" s="9"/>
      <c r="H878" s="33" t="str">
        <f>IFERROR(VLOOKUP(G878,CONTRATISTAS!E:F,2,FALSE),"")</f>
        <v/>
      </c>
      <c r="I878" s="9"/>
      <c r="J878" s="4" t="e">
        <f>VLOOKUP(I878,TIPOS_CONTRATOS!$E$4:$F$19,2,FALSE)</f>
        <v>#N/A</v>
      </c>
      <c r="K878" s="9"/>
      <c r="L878" s="13"/>
      <c r="M878" s="9"/>
      <c r="N878" s="9"/>
      <c r="O878" s="10"/>
      <c r="P878" s="10"/>
      <c r="Q878" s="10"/>
      <c r="R878" s="10"/>
      <c r="S878" s="8"/>
      <c r="T878" s="8"/>
      <c r="U878" s="8"/>
      <c r="V878" s="9"/>
      <c r="W878" s="4" t="e">
        <f>VLOOKUP(V878,TIPOS_ANULACION!$D$5:$E$6,2,FALSE)</f>
        <v>#N/A</v>
      </c>
      <c r="X878" s="8"/>
      <c r="Y878" s="9"/>
      <c r="Z878" s="10"/>
      <c r="AA878" s="38">
        <f t="shared" si="27"/>
        <v>0</v>
      </c>
      <c r="AB878" s="9"/>
      <c r="AC878" s="4" t="e">
        <f>VLOOKUP(AB878,'ESTADOS ACTUALES CONTRATO'!$E$4:$F$11,2,FALSE)</f>
        <v>#N/A</v>
      </c>
      <c r="AD878" s="9"/>
      <c r="AE878" s="9"/>
      <c r="AF878" s="9"/>
      <c r="AG878" s="12"/>
    </row>
    <row r="879" spans="1:33" x14ac:dyDescent="0.25">
      <c r="A879" s="26"/>
      <c r="B879" s="3" t="e">
        <f>VLOOKUP(A879,LOCALIDAD!$A$3:$C$22,3,FALSE)</f>
        <v>#N/A</v>
      </c>
      <c r="C879" s="9"/>
      <c r="D879" s="37">
        <f t="shared" si="26"/>
        <v>0</v>
      </c>
      <c r="E879" s="33" t="str">
        <f>IFERROR(VLOOKUP(C879,RUBROS!A:B,2,FALSE),"")</f>
        <v/>
      </c>
      <c r="F879" s="33" t="str">
        <f>IFERROR(VLOOKUP(C879,RUBROS!A:E,5,FALSE),"")</f>
        <v/>
      </c>
      <c r="G879" s="9"/>
      <c r="H879" s="33" t="str">
        <f>IFERROR(VLOOKUP(G879,CONTRATISTAS!E:F,2,FALSE),"")</f>
        <v/>
      </c>
      <c r="I879" s="9"/>
      <c r="J879" s="4" t="e">
        <f>VLOOKUP(I879,TIPOS_CONTRATOS!$E$4:$F$19,2,FALSE)</f>
        <v>#N/A</v>
      </c>
      <c r="K879" s="9"/>
      <c r="L879" s="13"/>
      <c r="M879" s="9"/>
      <c r="N879" s="9"/>
      <c r="O879" s="10"/>
      <c r="P879" s="10"/>
      <c r="Q879" s="10"/>
      <c r="R879" s="10"/>
      <c r="S879" s="8"/>
      <c r="T879" s="8"/>
      <c r="U879" s="8"/>
      <c r="V879" s="9"/>
      <c r="W879" s="4" t="e">
        <f>VLOOKUP(V879,TIPOS_ANULACION!$D$5:$E$6,2,FALSE)</f>
        <v>#N/A</v>
      </c>
      <c r="X879" s="8"/>
      <c r="Y879" s="9"/>
      <c r="Z879" s="10"/>
      <c r="AA879" s="38">
        <f t="shared" si="27"/>
        <v>0</v>
      </c>
      <c r="AB879" s="9"/>
      <c r="AC879" s="4" t="e">
        <f>VLOOKUP(AB879,'ESTADOS ACTUALES CONTRATO'!$E$4:$F$11,2,FALSE)</f>
        <v>#N/A</v>
      </c>
      <c r="AD879" s="9"/>
      <c r="AE879" s="9"/>
      <c r="AF879" s="9"/>
      <c r="AG879" s="12"/>
    </row>
    <row r="880" spans="1:33" x14ac:dyDescent="0.25">
      <c r="A880" s="26"/>
      <c r="B880" s="3" t="e">
        <f>VLOOKUP(A880,LOCALIDAD!$A$3:$C$22,3,FALSE)</f>
        <v>#N/A</v>
      </c>
      <c r="C880" s="9"/>
      <c r="D880" s="37">
        <f t="shared" si="26"/>
        <v>0</v>
      </c>
      <c r="E880" s="33" t="str">
        <f>IFERROR(VLOOKUP(C880,RUBROS!A:B,2,FALSE),"")</f>
        <v/>
      </c>
      <c r="F880" s="33" t="str">
        <f>IFERROR(VLOOKUP(C880,RUBROS!A:E,5,FALSE),"")</f>
        <v/>
      </c>
      <c r="G880" s="9"/>
      <c r="H880" s="33" t="str">
        <f>IFERROR(VLOOKUP(G880,CONTRATISTAS!E:F,2,FALSE),"")</f>
        <v/>
      </c>
      <c r="I880" s="9"/>
      <c r="J880" s="4" t="e">
        <f>VLOOKUP(I880,TIPOS_CONTRATOS!$E$4:$F$19,2,FALSE)</f>
        <v>#N/A</v>
      </c>
      <c r="K880" s="9"/>
      <c r="L880" s="13"/>
      <c r="M880" s="9"/>
      <c r="N880" s="9"/>
      <c r="O880" s="10"/>
      <c r="P880" s="10"/>
      <c r="Q880" s="10"/>
      <c r="R880" s="10"/>
      <c r="S880" s="8"/>
      <c r="T880" s="8"/>
      <c r="U880" s="8"/>
      <c r="V880" s="9"/>
      <c r="W880" s="4" t="e">
        <f>VLOOKUP(V880,TIPOS_ANULACION!$D$5:$E$6,2,FALSE)</f>
        <v>#N/A</v>
      </c>
      <c r="X880" s="8"/>
      <c r="Y880" s="9"/>
      <c r="Z880" s="10"/>
      <c r="AA880" s="38">
        <f t="shared" si="27"/>
        <v>0</v>
      </c>
      <c r="AB880" s="9"/>
      <c r="AC880" s="4" t="e">
        <f>VLOOKUP(AB880,'ESTADOS ACTUALES CONTRATO'!$E$4:$F$11,2,FALSE)</f>
        <v>#N/A</v>
      </c>
      <c r="AD880" s="9"/>
      <c r="AE880" s="9"/>
      <c r="AF880" s="9"/>
      <c r="AG880" s="12"/>
    </row>
    <row r="881" spans="1:33" x14ac:dyDescent="0.25">
      <c r="A881" s="26"/>
      <c r="B881" s="3" t="e">
        <f>VLOOKUP(A881,LOCALIDAD!$A$3:$C$22,3,FALSE)</f>
        <v>#N/A</v>
      </c>
      <c r="C881" s="9"/>
      <c r="D881" s="37">
        <f t="shared" si="26"/>
        <v>0</v>
      </c>
      <c r="E881" s="33" t="str">
        <f>IFERROR(VLOOKUP(C881,RUBROS!A:B,2,FALSE),"")</f>
        <v/>
      </c>
      <c r="F881" s="33" t="str">
        <f>IFERROR(VLOOKUP(C881,RUBROS!A:E,5,FALSE),"")</f>
        <v/>
      </c>
      <c r="G881" s="9"/>
      <c r="H881" s="33" t="str">
        <f>IFERROR(VLOOKUP(G881,CONTRATISTAS!E:F,2,FALSE),"")</f>
        <v/>
      </c>
      <c r="I881" s="9"/>
      <c r="J881" s="4" t="e">
        <f>VLOOKUP(I881,TIPOS_CONTRATOS!$E$4:$F$19,2,FALSE)</f>
        <v>#N/A</v>
      </c>
      <c r="K881" s="9"/>
      <c r="L881" s="13"/>
      <c r="M881" s="9"/>
      <c r="N881" s="9"/>
      <c r="O881" s="10"/>
      <c r="P881" s="10"/>
      <c r="Q881" s="10"/>
      <c r="R881" s="10"/>
      <c r="S881" s="8"/>
      <c r="T881" s="8"/>
      <c r="U881" s="8"/>
      <c r="V881" s="9"/>
      <c r="W881" s="4" t="e">
        <f>VLOOKUP(V881,TIPOS_ANULACION!$D$5:$E$6,2,FALSE)</f>
        <v>#N/A</v>
      </c>
      <c r="X881" s="8"/>
      <c r="Y881" s="9"/>
      <c r="Z881" s="10"/>
      <c r="AA881" s="38">
        <f t="shared" si="27"/>
        <v>0</v>
      </c>
      <c r="AB881" s="9"/>
      <c r="AC881" s="4" t="e">
        <f>VLOOKUP(AB881,'ESTADOS ACTUALES CONTRATO'!$E$4:$F$11,2,FALSE)</f>
        <v>#N/A</v>
      </c>
      <c r="AD881" s="9"/>
      <c r="AE881" s="9"/>
      <c r="AF881" s="9"/>
      <c r="AG881" s="12"/>
    </row>
    <row r="882" spans="1:33" x14ac:dyDescent="0.25">
      <c r="A882" s="26"/>
      <c r="B882" s="3" t="e">
        <f>VLOOKUP(A882,LOCALIDAD!$A$3:$C$22,3,FALSE)</f>
        <v>#N/A</v>
      </c>
      <c r="C882" s="9"/>
      <c r="D882" s="37">
        <f t="shared" si="26"/>
        <v>0</v>
      </c>
      <c r="E882" s="33" t="str">
        <f>IFERROR(VLOOKUP(C882,RUBROS!A:B,2,FALSE),"")</f>
        <v/>
      </c>
      <c r="F882" s="33" t="str">
        <f>IFERROR(VLOOKUP(C882,RUBROS!A:E,5,FALSE),"")</f>
        <v/>
      </c>
      <c r="G882" s="9"/>
      <c r="H882" s="33" t="str">
        <f>IFERROR(VLOOKUP(G882,CONTRATISTAS!E:F,2,FALSE),"")</f>
        <v/>
      </c>
      <c r="I882" s="9"/>
      <c r="J882" s="4" t="e">
        <f>VLOOKUP(I882,TIPOS_CONTRATOS!$E$4:$F$19,2,FALSE)</f>
        <v>#N/A</v>
      </c>
      <c r="K882" s="9"/>
      <c r="L882" s="13"/>
      <c r="M882" s="9"/>
      <c r="N882" s="9"/>
      <c r="O882" s="10"/>
      <c r="P882" s="10"/>
      <c r="Q882" s="10"/>
      <c r="R882" s="10"/>
      <c r="S882" s="8"/>
      <c r="T882" s="8"/>
      <c r="U882" s="8"/>
      <c r="V882" s="9"/>
      <c r="W882" s="4" t="e">
        <f>VLOOKUP(V882,TIPOS_ANULACION!$D$5:$E$6,2,FALSE)</f>
        <v>#N/A</v>
      </c>
      <c r="X882" s="8"/>
      <c r="Y882" s="9"/>
      <c r="Z882" s="10"/>
      <c r="AA882" s="38">
        <f t="shared" si="27"/>
        <v>0</v>
      </c>
      <c r="AB882" s="9"/>
      <c r="AC882" s="4" t="e">
        <f>VLOOKUP(AB882,'ESTADOS ACTUALES CONTRATO'!$E$4:$F$11,2,FALSE)</f>
        <v>#N/A</v>
      </c>
      <c r="AD882" s="9"/>
      <c r="AE882" s="9"/>
      <c r="AF882" s="9"/>
      <c r="AG882" s="12"/>
    </row>
    <row r="883" spans="1:33" x14ac:dyDescent="0.25">
      <c r="A883" s="26"/>
      <c r="B883" s="3" t="e">
        <f>VLOOKUP(A883,LOCALIDAD!$A$3:$C$22,3,FALSE)</f>
        <v>#N/A</v>
      </c>
      <c r="C883" s="9"/>
      <c r="D883" s="37">
        <f t="shared" si="26"/>
        <v>0</v>
      </c>
      <c r="E883" s="33" t="str">
        <f>IFERROR(VLOOKUP(C883,RUBROS!A:B,2,FALSE),"")</f>
        <v/>
      </c>
      <c r="F883" s="33" t="str">
        <f>IFERROR(VLOOKUP(C883,RUBROS!A:E,5,FALSE),"")</f>
        <v/>
      </c>
      <c r="G883" s="9"/>
      <c r="H883" s="33" t="str">
        <f>IFERROR(VLOOKUP(G883,CONTRATISTAS!E:F,2,FALSE),"")</f>
        <v/>
      </c>
      <c r="I883" s="9"/>
      <c r="J883" s="4" t="e">
        <f>VLOOKUP(I883,TIPOS_CONTRATOS!$E$4:$F$19,2,FALSE)</f>
        <v>#N/A</v>
      </c>
      <c r="K883" s="9"/>
      <c r="L883" s="13"/>
      <c r="M883" s="9"/>
      <c r="N883" s="9"/>
      <c r="O883" s="10"/>
      <c r="P883" s="10"/>
      <c r="Q883" s="10"/>
      <c r="R883" s="10"/>
      <c r="S883" s="8"/>
      <c r="T883" s="8"/>
      <c r="U883" s="8"/>
      <c r="V883" s="9"/>
      <c r="W883" s="4" t="e">
        <f>VLOOKUP(V883,TIPOS_ANULACION!$D$5:$E$6,2,FALSE)</f>
        <v>#N/A</v>
      </c>
      <c r="X883" s="8"/>
      <c r="Y883" s="9"/>
      <c r="Z883" s="10"/>
      <c r="AA883" s="38">
        <f t="shared" si="27"/>
        <v>0</v>
      </c>
      <c r="AB883" s="9"/>
      <c r="AC883" s="4" t="e">
        <f>VLOOKUP(AB883,'ESTADOS ACTUALES CONTRATO'!$E$4:$F$11,2,FALSE)</f>
        <v>#N/A</v>
      </c>
      <c r="AD883" s="9"/>
      <c r="AE883" s="9"/>
      <c r="AF883" s="9"/>
      <c r="AG883" s="12"/>
    </row>
    <row r="884" spans="1:33" x14ac:dyDescent="0.25">
      <c r="A884" s="26"/>
      <c r="B884" s="3" t="e">
        <f>VLOOKUP(A884,LOCALIDAD!$A$3:$C$22,3,FALSE)</f>
        <v>#N/A</v>
      </c>
      <c r="C884" s="9"/>
      <c r="D884" s="37">
        <f t="shared" si="26"/>
        <v>0</v>
      </c>
      <c r="E884" s="33" t="str">
        <f>IFERROR(VLOOKUP(C884,RUBROS!A:B,2,FALSE),"")</f>
        <v/>
      </c>
      <c r="F884" s="33" t="str">
        <f>IFERROR(VLOOKUP(C884,RUBROS!A:E,5,FALSE),"")</f>
        <v/>
      </c>
      <c r="G884" s="9"/>
      <c r="H884" s="33" t="str">
        <f>IFERROR(VLOOKUP(G884,CONTRATISTAS!E:F,2,FALSE),"")</f>
        <v/>
      </c>
      <c r="I884" s="9"/>
      <c r="J884" s="4" t="e">
        <f>VLOOKUP(I884,TIPOS_CONTRATOS!$E$4:$F$19,2,FALSE)</f>
        <v>#N/A</v>
      </c>
      <c r="K884" s="9"/>
      <c r="L884" s="13"/>
      <c r="M884" s="9"/>
      <c r="N884" s="9"/>
      <c r="O884" s="10"/>
      <c r="P884" s="10"/>
      <c r="Q884" s="10"/>
      <c r="R884" s="10"/>
      <c r="S884" s="8"/>
      <c r="T884" s="8"/>
      <c r="U884" s="8"/>
      <c r="V884" s="9"/>
      <c r="W884" s="4" t="e">
        <f>VLOOKUP(V884,TIPOS_ANULACION!$D$5:$E$6,2,FALSE)</f>
        <v>#N/A</v>
      </c>
      <c r="X884" s="8"/>
      <c r="Y884" s="9"/>
      <c r="Z884" s="10"/>
      <c r="AA884" s="38">
        <f t="shared" si="27"/>
        <v>0</v>
      </c>
      <c r="AB884" s="9"/>
      <c r="AC884" s="4" t="e">
        <f>VLOOKUP(AB884,'ESTADOS ACTUALES CONTRATO'!$E$4:$F$11,2,FALSE)</f>
        <v>#N/A</v>
      </c>
      <c r="AD884" s="9"/>
      <c r="AE884" s="9"/>
      <c r="AF884" s="9"/>
      <c r="AG884" s="12"/>
    </row>
    <row r="885" spans="1:33" x14ac:dyDescent="0.25">
      <c r="A885" s="26"/>
      <c r="B885" s="3" t="e">
        <f>VLOOKUP(A885,LOCALIDAD!$A$3:$C$22,3,FALSE)</f>
        <v>#N/A</v>
      </c>
      <c r="C885" s="9"/>
      <c r="D885" s="37">
        <f t="shared" si="26"/>
        <v>0</v>
      </c>
      <c r="E885" s="33" t="str">
        <f>IFERROR(VLOOKUP(C885,RUBROS!A:B,2,FALSE),"")</f>
        <v/>
      </c>
      <c r="F885" s="33" t="str">
        <f>IFERROR(VLOOKUP(C885,RUBROS!A:E,5,FALSE),"")</f>
        <v/>
      </c>
      <c r="G885" s="9"/>
      <c r="H885" s="33" t="str">
        <f>IFERROR(VLOOKUP(G885,CONTRATISTAS!E:F,2,FALSE),"")</f>
        <v/>
      </c>
      <c r="I885" s="9"/>
      <c r="J885" s="4" t="e">
        <f>VLOOKUP(I885,TIPOS_CONTRATOS!$E$4:$F$19,2,FALSE)</f>
        <v>#N/A</v>
      </c>
      <c r="K885" s="9"/>
      <c r="L885" s="13"/>
      <c r="M885" s="9"/>
      <c r="N885" s="9"/>
      <c r="O885" s="10"/>
      <c r="P885" s="10"/>
      <c r="Q885" s="10"/>
      <c r="R885" s="10"/>
      <c r="S885" s="8"/>
      <c r="T885" s="8"/>
      <c r="U885" s="8"/>
      <c r="V885" s="9"/>
      <c r="W885" s="4" t="e">
        <f>VLOOKUP(V885,TIPOS_ANULACION!$D$5:$E$6,2,FALSE)</f>
        <v>#N/A</v>
      </c>
      <c r="X885" s="8"/>
      <c r="Y885" s="9"/>
      <c r="Z885" s="10"/>
      <c r="AA885" s="38">
        <f t="shared" si="27"/>
        <v>0</v>
      </c>
      <c r="AB885" s="9"/>
      <c r="AC885" s="4" t="e">
        <f>VLOOKUP(AB885,'ESTADOS ACTUALES CONTRATO'!$E$4:$F$11,2,FALSE)</f>
        <v>#N/A</v>
      </c>
      <c r="AD885" s="9"/>
      <c r="AE885" s="9"/>
      <c r="AF885" s="9"/>
      <c r="AG885" s="12"/>
    </row>
    <row r="886" spans="1:33" x14ac:dyDescent="0.25">
      <c r="A886" s="26"/>
      <c r="B886" s="3" t="e">
        <f>VLOOKUP(A886,LOCALIDAD!$A$3:$C$22,3,FALSE)</f>
        <v>#N/A</v>
      </c>
      <c r="C886" s="9"/>
      <c r="D886" s="37">
        <f t="shared" si="26"/>
        <v>0</v>
      </c>
      <c r="E886" s="33" t="str">
        <f>IFERROR(VLOOKUP(C886,RUBROS!A:B,2,FALSE),"")</f>
        <v/>
      </c>
      <c r="F886" s="33" t="str">
        <f>IFERROR(VLOOKUP(C886,RUBROS!A:E,5,FALSE),"")</f>
        <v/>
      </c>
      <c r="G886" s="9"/>
      <c r="H886" s="33" t="str">
        <f>IFERROR(VLOOKUP(G886,CONTRATISTAS!E:F,2,FALSE),"")</f>
        <v/>
      </c>
      <c r="I886" s="9"/>
      <c r="J886" s="4" t="e">
        <f>VLOOKUP(I886,TIPOS_CONTRATOS!$E$4:$F$19,2,FALSE)</f>
        <v>#N/A</v>
      </c>
      <c r="K886" s="9"/>
      <c r="L886" s="13"/>
      <c r="M886" s="9"/>
      <c r="N886" s="9"/>
      <c r="O886" s="10"/>
      <c r="P886" s="10"/>
      <c r="Q886" s="10"/>
      <c r="R886" s="10"/>
      <c r="S886" s="8"/>
      <c r="T886" s="8"/>
      <c r="U886" s="8"/>
      <c r="V886" s="9"/>
      <c r="W886" s="4" t="e">
        <f>VLOOKUP(V886,TIPOS_ANULACION!$D$5:$E$6,2,FALSE)</f>
        <v>#N/A</v>
      </c>
      <c r="X886" s="8"/>
      <c r="Y886" s="9"/>
      <c r="Z886" s="10"/>
      <c r="AA886" s="38">
        <f t="shared" si="27"/>
        <v>0</v>
      </c>
      <c r="AB886" s="9"/>
      <c r="AC886" s="4" t="e">
        <f>VLOOKUP(AB886,'ESTADOS ACTUALES CONTRATO'!$E$4:$F$11,2,FALSE)</f>
        <v>#N/A</v>
      </c>
      <c r="AD886" s="9"/>
      <c r="AE886" s="9"/>
      <c r="AF886" s="9"/>
      <c r="AG886" s="12"/>
    </row>
    <row r="887" spans="1:33" x14ac:dyDescent="0.25">
      <c r="A887" s="26"/>
      <c r="B887" s="3" t="e">
        <f>VLOOKUP(A887,LOCALIDAD!$A$3:$C$22,3,FALSE)</f>
        <v>#N/A</v>
      </c>
      <c r="C887" s="9"/>
      <c r="D887" s="37">
        <f t="shared" si="26"/>
        <v>0</v>
      </c>
      <c r="E887" s="33" t="str">
        <f>IFERROR(VLOOKUP(C887,RUBROS!A:B,2,FALSE),"")</f>
        <v/>
      </c>
      <c r="F887" s="33" t="str">
        <f>IFERROR(VLOOKUP(C887,RUBROS!A:E,5,FALSE),"")</f>
        <v/>
      </c>
      <c r="G887" s="9"/>
      <c r="H887" s="33" t="str">
        <f>IFERROR(VLOOKUP(G887,CONTRATISTAS!E:F,2,FALSE),"")</f>
        <v/>
      </c>
      <c r="I887" s="9"/>
      <c r="J887" s="4" t="e">
        <f>VLOOKUP(I887,TIPOS_CONTRATOS!$E$4:$F$19,2,FALSE)</f>
        <v>#N/A</v>
      </c>
      <c r="K887" s="9"/>
      <c r="L887" s="13"/>
      <c r="M887" s="9"/>
      <c r="N887" s="9"/>
      <c r="O887" s="10"/>
      <c r="P887" s="10"/>
      <c r="Q887" s="10"/>
      <c r="R887" s="10"/>
      <c r="S887" s="8"/>
      <c r="T887" s="8"/>
      <c r="U887" s="8"/>
      <c r="V887" s="9"/>
      <c r="W887" s="4" t="e">
        <f>VLOOKUP(V887,TIPOS_ANULACION!$D$5:$E$6,2,FALSE)</f>
        <v>#N/A</v>
      </c>
      <c r="X887" s="8"/>
      <c r="Y887" s="9"/>
      <c r="Z887" s="10"/>
      <c r="AA887" s="38">
        <f t="shared" si="27"/>
        <v>0</v>
      </c>
      <c r="AB887" s="9"/>
      <c r="AC887" s="4" t="e">
        <f>VLOOKUP(AB887,'ESTADOS ACTUALES CONTRATO'!$E$4:$F$11,2,FALSE)</f>
        <v>#N/A</v>
      </c>
      <c r="AD887" s="9"/>
      <c r="AE887" s="9"/>
      <c r="AF887" s="9"/>
      <c r="AG887" s="12"/>
    </row>
    <row r="888" spans="1:33" x14ac:dyDescent="0.25">
      <c r="A888" s="26"/>
      <c r="B888" s="3" t="e">
        <f>VLOOKUP(A888,LOCALIDAD!$A$3:$C$22,3,FALSE)</f>
        <v>#N/A</v>
      </c>
      <c r="C888" s="9"/>
      <c r="D888" s="37">
        <f t="shared" si="26"/>
        <v>0</v>
      </c>
      <c r="E888" s="33" t="str">
        <f>IFERROR(VLOOKUP(C888,RUBROS!A:B,2,FALSE),"")</f>
        <v/>
      </c>
      <c r="F888" s="33" t="str">
        <f>IFERROR(VLOOKUP(C888,RUBROS!A:E,5,FALSE),"")</f>
        <v/>
      </c>
      <c r="G888" s="9"/>
      <c r="H888" s="33" t="str">
        <f>IFERROR(VLOOKUP(G888,CONTRATISTAS!E:F,2,FALSE),"")</f>
        <v/>
      </c>
      <c r="I888" s="9"/>
      <c r="J888" s="4" t="e">
        <f>VLOOKUP(I888,TIPOS_CONTRATOS!$E$4:$F$19,2,FALSE)</f>
        <v>#N/A</v>
      </c>
      <c r="K888" s="9"/>
      <c r="L888" s="13"/>
      <c r="M888" s="9"/>
      <c r="N888" s="9"/>
      <c r="O888" s="10"/>
      <c r="P888" s="10"/>
      <c r="Q888" s="10"/>
      <c r="R888" s="10"/>
      <c r="S888" s="8"/>
      <c r="T888" s="8"/>
      <c r="U888" s="8"/>
      <c r="V888" s="9"/>
      <c r="W888" s="4" t="e">
        <f>VLOOKUP(V888,TIPOS_ANULACION!$D$5:$E$6,2,FALSE)</f>
        <v>#N/A</v>
      </c>
      <c r="X888" s="8"/>
      <c r="Y888" s="9"/>
      <c r="Z888" s="10"/>
      <c r="AA888" s="38">
        <f t="shared" si="27"/>
        <v>0</v>
      </c>
      <c r="AB888" s="9"/>
      <c r="AC888" s="4" t="e">
        <f>VLOOKUP(AB888,'ESTADOS ACTUALES CONTRATO'!$E$4:$F$11,2,FALSE)</f>
        <v>#N/A</v>
      </c>
      <c r="AD888" s="9"/>
      <c r="AE888" s="9"/>
      <c r="AF888" s="9"/>
      <c r="AG888" s="12"/>
    </row>
    <row r="889" spans="1:33" x14ac:dyDescent="0.25">
      <c r="A889" s="26"/>
      <c r="B889" s="3" t="e">
        <f>VLOOKUP(A889,LOCALIDAD!$A$3:$C$22,3,FALSE)</f>
        <v>#N/A</v>
      </c>
      <c r="C889" s="9"/>
      <c r="D889" s="37">
        <f t="shared" si="26"/>
        <v>0</v>
      </c>
      <c r="E889" s="33" t="str">
        <f>IFERROR(VLOOKUP(C889,RUBROS!A:B,2,FALSE),"")</f>
        <v/>
      </c>
      <c r="F889" s="33" t="str">
        <f>IFERROR(VLOOKUP(C889,RUBROS!A:E,5,FALSE),"")</f>
        <v/>
      </c>
      <c r="G889" s="9"/>
      <c r="H889" s="33" t="str">
        <f>IFERROR(VLOOKUP(G889,CONTRATISTAS!E:F,2,FALSE),"")</f>
        <v/>
      </c>
      <c r="I889" s="9"/>
      <c r="J889" s="4" t="e">
        <f>VLOOKUP(I889,TIPOS_CONTRATOS!$E$4:$F$19,2,FALSE)</f>
        <v>#N/A</v>
      </c>
      <c r="K889" s="9"/>
      <c r="L889" s="13"/>
      <c r="M889" s="9"/>
      <c r="N889" s="9"/>
      <c r="O889" s="10"/>
      <c r="P889" s="10"/>
      <c r="Q889" s="10"/>
      <c r="R889" s="10"/>
      <c r="S889" s="8"/>
      <c r="T889" s="8"/>
      <c r="U889" s="8"/>
      <c r="V889" s="9"/>
      <c r="W889" s="4" t="e">
        <f>VLOOKUP(V889,TIPOS_ANULACION!$D$5:$E$6,2,FALSE)</f>
        <v>#N/A</v>
      </c>
      <c r="X889" s="8"/>
      <c r="Y889" s="9"/>
      <c r="Z889" s="10"/>
      <c r="AA889" s="38">
        <f t="shared" si="27"/>
        <v>0</v>
      </c>
      <c r="AB889" s="9"/>
      <c r="AC889" s="4" t="e">
        <f>VLOOKUP(AB889,'ESTADOS ACTUALES CONTRATO'!$E$4:$F$11,2,FALSE)</f>
        <v>#N/A</v>
      </c>
      <c r="AD889" s="9"/>
      <c r="AE889" s="9"/>
      <c r="AF889" s="9"/>
      <c r="AG889" s="12"/>
    </row>
    <row r="890" spans="1:33" x14ac:dyDescent="0.25">
      <c r="A890" s="26"/>
      <c r="B890" s="3" t="e">
        <f>VLOOKUP(A890,LOCALIDAD!$A$3:$C$22,3,FALSE)</f>
        <v>#N/A</v>
      </c>
      <c r="C890" s="9"/>
      <c r="D890" s="37">
        <f t="shared" si="26"/>
        <v>0</v>
      </c>
      <c r="E890" s="33" t="str">
        <f>IFERROR(VLOOKUP(C890,RUBROS!A:B,2,FALSE),"")</f>
        <v/>
      </c>
      <c r="F890" s="33" t="str">
        <f>IFERROR(VLOOKUP(C890,RUBROS!A:E,5,FALSE),"")</f>
        <v/>
      </c>
      <c r="G890" s="9"/>
      <c r="H890" s="33" t="str">
        <f>IFERROR(VLOOKUP(G890,CONTRATISTAS!E:F,2,FALSE),"")</f>
        <v/>
      </c>
      <c r="I890" s="9"/>
      <c r="J890" s="4" t="e">
        <f>VLOOKUP(I890,TIPOS_CONTRATOS!$E$4:$F$19,2,FALSE)</f>
        <v>#N/A</v>
      </c>
      <c r="K890" s="9"/>
      <c r="L890" s="13"/>
      <c r="M890" s="9"/>
      <c r="N890" s="9"/>
      <c r="O890" s="10"/>
      <c r="P890" s="10"/>
      <c r="Q890" s="10"/>
      <c r="R890" s="10"/>
      <c r="S890" s="8"/>
      <c r="T890" s="8"/>
      <c r="U890" s="8"/>
      <c r="V890" s="9"/>
      <c r="W890" s="4" t="e">
        <f>VLOOKUP(V890,TIPOS_ANULACION!$D$5:$E$6,2,FALSE)</f>
        <v>#N/A</v>
      </c>
      <c r="X890" s="8"/>
      <c r="Y890" s="9"/>
      <c r="Z890" s="10"/>
      <c r="AA890" s="38">
        <f t="shared" si="27"/>
        <v>0</v>
      </c>
      <c r="AB890" s="9"/>
      <c r="AC890" s="4" t="e">
        <f>VLOOKUP(AB890,'ESTADOS ACTUALES CONTRATO'!$E$4:$F$11,2,FALSE)</f>
        <v>#N/A</v>
      </c>
      <c r="AD890" s="9"/>
      <c r="AE890" s="9"/>
      <c r="AF890" s="9"/>
      <c r="AG890" s="12"/>
    </row>
    <row r="891" spans="1:33" x14ac:dyDescent="0.25">
      <c r="A891" s="26"/>
      <c r="B891" s="3" t="e">
        <f>VLOOKUP(A891,LOCALIDAD!$A$3:$C$22,3,FALSE)</f>
        <v>#N/A</v>
      </c>
      <c r="C891" s="9"/>
      <c r="D891" s="37">
        <f t="shared" si="26"/>
        <v>0</v>
      </c>
      <c r="E891" s="33" t="str">
        <f>IFERROR(VLOOKUP(C891,RUBROS!A:B,2,FALSE),"")</f>
        <v/>
      </c>
      <c r="F891" s="33" t="str">
        <f>IFERROR(VLOOKUP(C891,RUBROS!A:E,5,FALSE),"")</f>
        <v/>
      </c>
      <c r="G891" s="9"/>
      <c r="H891" s="33" t="str">
        <f>IFERROR(VLOOKUP(G891,CONTRATISTAS!E:F,2,FALSE),"")</f>
        <v/>
      </c>
      <c r="I891" s="9"/>
      <c r="J891" s="4" t="e">
        <f>VLOOKUP(I891,TIPOS_CONTRATOS!$E$4:$F$19,2,FALSE)</f>
        <v>#N/A</v>
      </c>
      <c r="K891" s="9"/>
      <c r="L891" s="13"/>
      <c r="M891" s="9"/>
      <c r="N891" s="9"/>
      <c r="O891" s="10"/>
      <c r="P891" s="10"/>
      <c r="Q891" s="10"/>
      <c r="R891" s="10"/>
      <c r="S891" s="8"/>
      <c r="T891" s="8"/>
      <c r="U891" s="8"/>
      <c r="V891" s="9"/>
      <c r="W891" s="4" t="e">
        <f>VLOOKUP(V891,TIPOS_ANULACION!$D$5:$E$6,2,FALSE)</f>
        <v>#N/A</v>
      </c>
      <c r="X891" s="8"/>
      <c r="Y891" s="9"/>
      <c r="Z891" s="10"/>
      <c r="AA891" s="38">
        <f t="shared" si="27"/>
        <v>0</v>
      </c>
      <c r="AB891" s="9"/>
      <c r="AC891" s="4" t="e">
        <f>VLOOKUP(AB891,'ESTADOS ACTUALES CONTRATO'!$E$4:$F$11,2,FALSE)</f>
        <v>#N/A</v>
      </c>
      <c r="AD891" s="9"/>
      <c r="AE891" s="9"/>
      <c r="AF891" s="9"/>
      <c r="AG891" s="12"/>
    </row>
    <row r="892" spans="1:33" x14ac:dyDescent="0.25">
      <c r="A892" s="26"/>
      <c r="B892" s="3" t="e">
        <f>VLOOKUP(A892,LOCALIDAD!$A$3:$C$22,3,FALSE)</f>
        <v>#N/A</v>
      </c>
      <c r="C892" s="9"/>
      <c r="D892" s="37">
        <f t="shared" si="26"/>
        <v>0</v>
      </c>
      <c r="E892" s="33" t="str">
        <f>IFERROR(VLOOKUP(C892,RUBROS!A:B,2,FALSE),"")</f>
        <v/>
      </c>
      <c r="F892" s="33" t="str">
        <f>IFERROR(VLOOKUP(C892,RUBROS!A:E,5,FALSE),"")</f>
        <v/>
      </c>
      <c r="G892" s="9"/>
      <c r="H892" s="33" t="str">
        <f>IFERROR(VLOOKUP(G892,CONTRATISTAS!E:F,2,FALSE),"")</f>
        <v/>
      </c>
      <c r="I892" s="9"/>
      <c r="J892" s="4" t="e">
        <f>VLOOKUP(I892,TIPOS_CONTRATOS!$E$4:$F$19,2,FALSE)</f>
        <v>#N/A</v>
      </c>
      <c r="K892" s="9"/>
      <c r="L892" s="13"/>
      <c r="M892" s="9"/>
      <c r="N892" s="9"/>
      <c r="O892" s="10"/>
      <c r="P892" s="10"/>
      <c r="Q892" s="10"/>
      <c r="R892" s="10"/>
      <c r="S892" s="8"/>
      <c r="T892" s="8"/>
      <c r="U892" s="8"/>
      <c r="V892" s="9"/>
      <c r="W892" s="4" t="e">
        <f>VLOOKUP(V892,TIPOS_ANULACION!$D$5:$E$6,2,FALSE)</f>
        <v>#N/A</v>
      </c>
      <c r="X892" s="8"/>
      <c r="Y892" s="9"/>
      <c r="Z892" s="10"/>
      <c r="AA892" s="38">
        <f t="shared" si="27"/>
        <v>0</v>
      </c>
      <c r="AB892" s="9"/>
      <c r="AC892" s="4" t="e">
        <f>VLOOKUP(AB892,'ESTADOS ACTUALES CONTRATO'!$E$4:$F$11,2,FALSE)</f>
        <v>#N/A</v>
      </c>
      <c r="AD892" s="9"/>
      <c r="AE892" s="9"/>
      <c r="AF892" s="9"/>
      <c r="AG892" s="12"/>
    </row>
    <row r="893" spans="1:33" x14ac:dyDescent="0.25">
      <c r="A893" s="26"/>
      <c r="B893" s="3" t="e">
        <f>VLOOKUP(A893,LOCALIDAD!$A$3:$C$22,3,FALSE)</f>
        <v>#N/A</v>
      </c>
      <c r="C893" s="9"/>
      <c r="D893" s="37">
        <f t="shared" si="26"/>
        <v>0</v>
      </c>
      <c r="E893" s="33" t="str">
        <f>IFERROR(VLOOKUP(C893,RUBROS!A:B,2,FALSE),"")</f>
        <v/>
      </c>
      <c r="F893" s="33" t="str">
        <f>IFERROR(VLOOKUP(C893,RUBROS!A:E,5,FALSE),"")</f>
        <v/>
      </c>
      <c r="G893" s="9"/>
      <c r="H893" s="33" t="str">
        <f>IFERROR(VLOOKUP(G893,CONTRATISTAS!E:F,2,FALSE),"")</f>
        <v/>
      </c>
      <c r="I893" s="9"/>
      <c r="J893" s="4" t="e">
        <f>VLOOKUP(I893,TIPOS_CONTRATOS!$E$4:$F$19,2,FALSE)</f>
        <v>#N/A</v>
      </c>
      <c r="K893" s="9"/>
      <c r="L893" s="13"/>
      <c r="M893" s="9"/>
      <c r="N893" s="9"/>
      <c r="O893" s="10"/>
      <c r="P893" s="10"/>
      <c r="Q893" s="10"/>
      <c r="R893" s="10"/>
      <c r="S893" s="8"/>
      <c r="T893" s="8"/>
      <c r="U893" s="8"/>
      <c r="V893" s="9"/>
      <c r="W893" s="4" t="e">
        <f>VLOOKUP(V893,TIPOS_ANULACION!$D$5:$E$6,2,FALSE)</f>
        <v>#N/A</v>
      </c>
      <c r="X893" s="8"/>
      <c r="Y893" s="9"/>
      <c r="Z893" s="10"/>
      <c r="AA893" s="38">
        <f t="shared" si="27"/>
        <v>0</v>
      </c>
      <c r="AB893" s="9"/>
      <c r="AC893" s="4" t="e">
        <f>VLOOKUP(AB893,'ESTADOS ACTUALES CONTRATO'!$E$4:$F$11,2,FALSE)</f>
        <v>#N/A</v>
      </c>
      <c r="AD893" s="9"/>
      <c r="AE893" s="9"/>
      <c r="AF893" s="9"/>
      <c r="AG893" s="12"/>
    </row>
    <row r="894" spans="1:33" x14ac:dyDescent="0.25">
      <c r="A894" s="26"/>
      <c r="B894" s="3" t="e">
        <f>VLOOKUP(A894,LOCALIDAD!$A$3:$C$22,3,FALSE)</f>
        <v>#N/A</v>
      </c>
      <c r="C894" s="9"/>
      <c r="D894" s="37">
        <f t="shared" si="26"/>
        <v>0</v>
      </c>
      <c r="E894" s="33" t="str">
        <f>IFERROR(VLOOKUP(C894,RUBROS!A:B,2,FALSE),"")</f>
        <v/>
      </c>
      <c r="F894" s="33" t="str">
        <f>IFERROR(VLOOKUP(C894,RUBROS!A:E,5,FALSE),"")</f>
        <v/>
      </c>
      <c r="G894" s="9"/>
      <c r="H894" s="33" t="str">
        <f>IFERROR(VLOOKUP(G894,CONTRATISTAS!E:F,2,FALSE),"")</f>
        <v/>
      </c>
      <c r="I894" s="9"/>
      <c r="J894" s="4" t="e">
        <f>VLOOKUP(I894,TIPOS_CONTRATOS!$E$4:$F$19,2,FALSE)</f>
        <v>#N/A</v>
      </c>
      <c r="K894" s="9"/>
      <c r="L894" s="13"/>
      <c r="M894" s="9"/>
      <c r="N894" s="9"/>
      <c r="O894" s="10"/>
      <c r="P894" s="10"/>
      <c r="Q894" s="10"/>
      <c r="R894" s="10"/>
      <c r="S894" s="8"/>
      <c r="T894" s="8"/>
      <c r="U894" s="8"/>
      <c r="V894" s="9"/>
      <c r="W894" s="4" t="e">
        <f>VLOOKUP(V894,TIPOS_ANULACION!$D$5:$E$6,2,FALSE)</f>
        <v>#N/A</v>
      </c>
      <c r="X894" s="8"/>
      <c r="Y894" s="9"/>
      <c r="Z894" s="10"/>
      <c r="AA894" s="38">
        <f t="shared" si="27"/>
        <v>0</v>
      </c>
      <c r="AB894" s="9"/>
      <c r="AC894" s="4" t="e">
        <f>VLOOKUP(AB894,'ESTADOS ACTUALES CONTRATO'!$E$4:$F$11,2,FALSE)</f>
        <v>#N/A</v>
      </c>
      <c r="AD894" s="9"/>
      <c r="AE894" s="9"/>
      <c r="AF894" s="9"/>
      <c r="AG894" s="12"/>
    </row>
    <row r="895" spans="1:33" x14ac:dyDescent="0.25">
      <c r="A895" s="26"/>
      <c r="B895" s="3" t="e">
        <f>VLOOKUP(A895,LOCALIDAD!$A$3:$C$22,3,FALSE)</f>
        <v>#N/A</v>
      </c>
      <c r="C895" s="9"/>
      <c r="D895" s="37">
        <f t="shared" si="26"/>
        <v>0</v>
      </c>
      <c r="E895" s="33" t="str">
        <f>IFERROR(VLOOKUP(C895,RUBROS!A:B,2,FALSE),"")</f>
        <v/>
      </c>
      <c r="F895" s="33" t="str">
        <f>IFERROR(VLOOKUP(C895,RUBROS!A:E,5,FALSE),"")</f>
        <v/>
      </c>
      <c r="G895" s="9"/>
      <c r="H895" s="33" t="str">
        <f>IFERROR(VLOOKUP(G895,CONTRATISTAS!E:F,2,FALSE),"")</f>
        <v/>
      </c>
      <c r="I895" s="9"/>
      <c r="J895" s="4" t="e">
        <f>VLOOKUP(I895,TIPOS_CONTRATOS!$E$4:$F$19,2,FALSE)</f>
        <v>#N/A</v>
      </c>
      <c r="K895" s="9"/>
      <c r="L895" s="13"/>
      <c r="M895" s="9"/>
      <c r="N895" s="9"/>
      <c r="O895" s="10"/>
      <c r="P895" s="10"/>
      <c r="Q895" s="10"/>
      <c r="R895" s="10"/>
      <c r="S895" s="8"/>
      <c r="T895" s="8"/>
      <c r="U895" s="8"/>
      <c r="V895" s="9"/>
      <c r="W895" s="4" t="e">
        <f>VLOOKUP(V895,TIPOS_ANULACION!$D$5:$E$6,2,FALSE)</f>
        <v>#N/A</v>
      </c>
      <c r="X895" s="8"/>
      <c r="Y895" s="9"/>
      <c r="Z895" s="10"/>
      <c r="AA895" s="38">
        <f t="shared" si="27"/>
        <v>0</v>
      </c>
      <c r="AB895" s="9"/>
      <c r="AC895" s="4" t="e">
        <f>VLOOKUP(AB895,'ESTADOS ACTUALES CONTRATO'!$E$4:$F$11,2,FALSE)</f>
        <v>#N/A</v>
      </c>
      <c r="AD895" s="9"/>
      <c r="AE895" s="9"/>
      <c r="AF895" s="9"/>
      <c r="AG895" s="12"/>
    </row>
    <row r="896" spans="1:33" x14ac:dyDescent="0.25">
      <c r="A896" s="26"/>
      <c r="B896" s="3" t="e">
        <f>VLOOKUP(A896,LOCALIDAD!$A$3:$C$22,3,FALSE)</f>
        <v>#N/A</v>
      </c>
      <c r="C896" s="9"/>
      <c r="D896" s="37">
        <f t="shared" si="26"/>
        <v>0</v>
      </c>
      <c r="E896" s="33" t="str">
        <f>IFERROR(VLOOKUP(C896,RUBROS!A:B,2,FALSE),"")</f>
        <v/>
      </c>
      <c r="F896" s="33" t="str">
        <f>IFERROR(VLOOKUP(C896,RUBROS!A:E,5,FALSE),"")</f>
        <v/>
      </c>
      <c r="G896" s="9"/>
      <c r="H896" s="33" t="str">
        <f>IFERROR(VLOOKUP(G896,CONTRATISTAS!E:F,2,FALSE),"")</f>
        <v/>
      </c>
      <c r="I896" s="9"/>
      <c r="J896" s="4" t="e">
        <f>VLOOKUP(I896,TIPOS_CONTRATOS!$E$4:$F$19,2,FALSE)</f>
        <v>#N/A</v>
      </c>
      <c r="K896" s="9"/>
      <c r="L896" s="13"/>
      <c r="M896" s="9"/>
      <c r="N896" s="9"/>
      <c r="O896" s="10"/>
      <c r="P896" s="10"/>
      <c r="Q896" s="10"/>
      <c r="R896" s="10"/>
      <c r="S896" s="8"/>
      <c r="T896" s="8"/>
      <c r="U896" s="8"/>
      <c r="V896" s="9"/>
      <c r="W896" s="4" t="e">
        <f>VLOOKUP(V896,TIPOS_ANULACION!$D$5:$E$6,2,FALSE)</f>
        <v>#N/A</v>
      </c>
      <c r="X896" s="8"/>
      <c r="Y896" s="9"/>
      <c r="Z896" s="10"/>
      <c r="AA896" s="38">
        <f t="shared" si="27"/>
        <v>0</v>
      </c>
      <c r="AB896" s="9"/>
      <c r="AC896" s="4" t="e">
        <f>VLOOKUP(AB896,'ESTADOS ACTUALES CONTRATO'!$E$4:$F$11,2,FALSE)</f>
        <v>#N/A</v>
      </c>
      <c r="AD896" s="9"/>
      <c r="AE896" s="9"/>
      <c r="AF896" s="9"/>
      <c r="AG896" s="12"/>
    </row>
    <row r="897" spans="1:33" x14ac:dyDescent="0.25">
      <c r="A897" s="26"/>
      <c r="B897" s="3" t="e">
        <f>VLOOKUP(A897,LOCALIDAD!$A$3:$C$22,3,FALSE)</f>
        <v>#N/A</v>
      </c>
      <c r="C897" s="9"/>
      <c r="D897" s="37">
        <f t="shared" si="26"/>
        <v>0</v>
      </c>
      <c r="E897" s="33" t="str">
        <f>IFERROR(VLOOKUP(C897,RUBROS!A:B,2,FALSE),"")</f>
        <v/>
      </c>
      <c r="F897" s="33" t="str">
        <f>IFERROR(VLOOKUP(C897,RUBROS!A:E,5,FALSE),"")</f>
        <v/>
      </c>
      <c r="G897" s="9"/>
      <c r="H897" s="33" t="str">
        <f>IFERROR(VLOOKUP(G897,CONTRATISTAS!E:F,2,FALSE),"")</f>
        <v/>
      </c>
      <c r="I897" s="9"/>
      <c r="J897" s="4" t="e">
        <f>VLOOKUP(I897,TIPOS_CONTRATOS!$E$4:$F$19,2,FALSE)</f>
        <v>#N/A</v>
      </c>
      <c r="K897" s="9"/>
      <c r="L897" s="13"/>
      <c r="M897" s="9"/>
      <c r="N897" s="9"/>
      <c r="O897" s="10"/>
      <c r="P897" s="10"/>
      <c r="Q897" s="10"/>
      <c r="R897" s="10"/>
      <c r="S897" s="8"/>
      <c r="T897" s="8"/>
      <c r="U897" s="8"/>
      <c r="V897" s="9"/>
      <c r="W897" s="4" t="e">
        <f>VLOOKUP(V897,TIPOS_ANULACION!$D$5:$E$6,2,FALSE)</f>
        <v>#N/A</v>
      </c>
      <c r="X897" s="8"/>
      <c r="Y897" s="9"/>
      <c r="Z897" s="10"/>
      <c r="AA897" s="38">
        <f t="shared" si="27"/>
        <v>0</v>
      </c>
      <c r="AB897" s="9"/>
      <c r="AC897" s="4" t="e">
        <f>VLOOKUP(AB897,'ESTADOS ACTUALES CONTRATO'!$E$4:$F$11,2,FALSE)</f>
        <v>#N/A</v>
      </c>
      <c r="AD897" s="9"/>
      <c r="AE897" s="9"/>
      <c r="AF897" s="9"/>
      <c r="AG897" s="12"/>
    </row>
    <row r="898" spans="1:33" x14ac:dyDescent="0.25">
      <c r="A898" s="26"/>
      <c r="B898" s="3" t="e">
        <f>VLOOKUP(A898,LOCALIDAD!$A$3:$C$22,3,FALSE)</f>
        <v>#N/A</v>
      </c>
      <c r="C898" s="9"/>
      <c r="D898" s="37">
        <f t="shared" si="26"/>
        <v>0</v>
      </c>
      <c r="E898" s="33" t="str">
        <f>IFERROR(VLOOKUP(C898,RUBROS!A:B,2,FALSE),"")</f>
        <v/>
      </c>
      <c r="F898" s="33" t="str">
        <f>IFERROR(VLOOKUP(C898,RUBROS!A:E,5,FALSE),"")</f>
        <v/>
      </c>
      <c r="G898" s="9"/>
      <c r="H898" s="33" t="str">
        <f>IFERROR(VLOOKUP(G898,CONTRATISTAS!E:F,2,FALSE),"")</f>
        <v/>
      </c>
      <c r="I898" s="9"/>
      <c r="J898" s="4" t="e">
        <f>VLOOKUP(I898,TIPOS_CONTRATOS!$E$4:$F$19,2,FALSE)</f>
        <v>#N/A</v>
      </c>
      <c r="K898" s="9"/>
      <c r="L898" s="13"/>
      <c r="M898" s="9"/>
      <c r="N898" s="9"/>
      <c r="O898" s="10"/>
      <c r="P898" s="10"/>
      <c r="Q898" s="10"/>
      <c r="R898" s="10"/>
      <c r="S898" s="8"/>
      <c r="T898" s="8"/>
      <c r="U898" s="8"/>
      <c r="V898" s="9"/>
      <c r="W898" s="4" t="e">
        <f>VLOOKUP(V898,TIPOS_ANULACION!$D$5:$E$6,2,FALSE)</f>
        <v>#N/A</v>
      </c>
      <c r="X898" s="8"/>
      <c r="Y898" s="9"/>
      <c r="Z898" s="10"/>
      <c r="AA898" s="38">
        <f t="shared" si="27"/>
        <v>0</v>
      </c>
      <c r="AB898" s="9"/>
      <c r="AC898" s="4" t="e">
        <f>VLOOKUP(AB898,'ESTADOS ACTUALES CONTRATO'!$E$4:$F$11,2,FALSE)</f>
        <v>#N/A</v>
      </c>
      <c r="AD898" s="9"/>
      <c r="AE898" s="9"/>
      <c r="AF898" s="9"/>
      <c r="AG898" s="12"/>
    </row>
    <row r="899" spans="1:33" x14ac:dyDescent="0.25">
      <c r="A899" s="26"/>
      <c r="B899" s="3" t="e">
        <f>VLOOKUP(A899,LOCALIDAD!$A$3:$C$22,3,FALSE)</f>
        <v>#N/A</v>
      </c>
      <c r="C899" s="9"/>
      <c r="D899" s="37">
        <f t="shared" si="26"/>
        <v>0</v>
      </c>
      <c r="E899" s="33" t="str">
        <f>IFERROR(VLOOKUP(C899,RUBROS!A:B,2,FALSE),"")</f>
        <v/>
      </c>
      <c r="F899" s="33" t="str">
        <f>IFERROR(VLOOKUP(C899,RUBROS!A:E,5,FALSE),"")</f>
        <v/>
      </c>
      <c r="G899" s="9"/>
      <c r="H899" s="33" t="str">
        <f>IFERROR(VLOOKUP(G899,CONTRATISTAS!E:F,2,FALSE),"")</f>
        <v/>
      </c>
      <c r="I899" s="9"/>
      <c r="J899" s="4" t="e">
        <f>VLOOKUP(I899,TIPOS_CONTRATOS!$E$4:$F$19,2,FALSE)</f>
        <v>#N/A</v>
      </c>
      <c r="K899" s="9"/>
      <c r="L899" s="13"/>
      <c r="M899" s="9"/>
      <c r="N899" s="9"/>
      <c r="O899" s="10"/>
      <c r="P899" s="10"/>
      <c r="Q899" s="10"/>
      <c r="R899" s="10"/>
      <c r="S899" s="8"/>
      <c r="T899" s="8"/>
      <c r="U899" s="8"/>
      <c r="V899" s="9"/>
      <c r="W899" s="4" t="e">
        <f>VLOOKUP(V899,TIPOS_ANULACION!$D$5:$E$6,2,FALSE)</f>
        <v>#N/A</v>
      </c>
      <c r="X899" s="8"/>
      <c r="Y899" s="9"/>
      <c r="Z899" s="10"/>
      <c r="AA899" s="38">
        <f t="shared" si="27"/>
        <v>0</v>
      </c>
      <c r="AB899" s="9"/>
      <c r="AC899" s="4" t="e">
        <f>VLOOKUP(AB899,'ESTADOS ACTUALES CONTRATO'!$E$4:$F$11,2,FALSE)</f>
        <v>#N/A</v>
      </c>
      <c r="AD899" s="9"/>
      <c r="AE899" s="9"/>
      <c r="AF899" s="9"/>
      <c r="AG899" s="12"/>
    </row>
    <row r="900" spans="1:33" x14ac:dyDescent="0.25">
      <c r="A900" s="26"/>
      <c r="B900" s="3" t="e">
        <f>VLOOKUP(A900,LOCALIDAD!$A$3:$C$22,3,FALSE)</f>
        <v>#N/A</v>
      </c>
      <c r="C900" s="9"/>
      <c r="D900" s="37">
        <f t="shared" si="26"/>
        <v>0</v>
      </c>
      <c r="E900" s="33" t="str">
        <f>IFERROR(VLOOKUP(C900,RUBROS!A:B,2,FALSE),"")</f>
        <v/>
      </c>
      <c r="F900" s="33" t="str">
        <f>IFERROR(VLOOKUP(C900,RUBROS!A:E,5,FALSE),"")</f>
        <v/>
      </c>
      <c r="G900" s="9"/>
      <c r="H900" s="33" t="str">
        <f>IFERROR(VLOOKUP(G900,CONTRATISTAS!E:F,2,FALSE),"")</f>
        <v/>
      </c>
      <c r="I900" s="9"/>
      <c r="J900" s="4" t="e">
        <f>VLOOKUP(I900,TIPOS_CONTRATOS!$E$4:$F$19,2,FALSE)</f>
        <v>#N/A</v>
      </c>
      <c r="K900" s="9"/>
      <c r="L900" s="13"/>
      <c r="M900" s="9"/>
      <c r="N900" s="9"/>
      <c r="O900" s="10"/>
      <c r="P900" s="10"/>
      <c r="Q900" s="10"/>
      <c r="R900" s="10"/>
      <c r="S900" s="8"/>
      <c r="T900" s="8"/>
      <c r="U900" s="8"/>
      <c r="V900" s="9"/>
      <c r="W900" s="4" t="e">
        <f>VLOOKUP(V900,TIPOS_ANULACION!$D$5:$E$6,2,FALSE)</f>
        <v>#N/A</v>
      </c>
      <c r="X900" s="8"/>
      <c r="Y900" s="9"/>
      <c r="Z900" s="10"/>
      <c r="AA900" s="38">
        <f t="shared" si="27"/>
        <v>0</v>
      </c>
      <c r="AB900" s="9"/>
      <c r="AC900" s="4" t="e">
        <f>VLOOKUP(AB900,'ESTADOS ACTUALES CONTRATO'!$E$4:$F$11,2,FALSE)</f>
        <v>#N/A</v>
      </c>
      <c r="AD900" s="9"/>
      <c r="AE900" s="9"/>
      <c r="AF900" s="9"/>
      <c r="AG900" s="12"/>
    </row>
    <row r="901" spans="1:33" x14ac:dyDescent="0.25">
      <c r="A901" s="26"/>
      <c r="B901" s="3" t="e">
        <f>VLOOKUP(A901,LOCALIDAD!$A$3:$C$22,3,FALSE)</f>
        <v>#N/A</v>
      </c>
      <c r="C901" s="9"/>
      <c r="D901" s="37">
        <f t="shared" si="26"/>
        <v>0</v>
      </c>
      <c r="E901" s="33" t="str">
        <f>IFERROR(VLOOKUP(C901,RUBROS!A:B,2,FALSE),"")</f>
        <v/>
      </c>
      <c r="F901" s="33" t="str">
        <f>IFERROR(VLOOKUP(C901,RUBROS!A:E,5,FALSE),"")</f>
        <v/>
      </c>
      <c r="G901" s="9"/>
      <c r="H901" s="33" t="str">
        <f>IFERROR(VLOOKUP(G901,CONTRATISTAS!E:F,2,FALSE),"")</f>
        <v/>
      </c>
      <c r="I901" s="9"/>
      <c r="J901" s="4" t="e">
        <f>VLOOKUP(I901,TIPOS_CONTRATOS!$E$4:$F$19,2,FALSE)</f>
        <v>#N/A</v>
      </c>
      <c r="K901" s="9"/>
      <c r="L901" s="13"/>
      <c r="M901" s="9"/>
      <c r="N901" s="9"/>
      <c r="O901" s="10"/>
      <c r="P901" s="10"/>
      <c r="Q901" s="10"/>
      <c r="R901" s="10"/>
      <c r="S901" s="8"/>
      <c r="T901" s="8"/>
      <c r="U901" s="8"/>
      <c r="V901" s="9"/>
      <c r="W901" s="4" t="e">
        <f>VLOOKUP(V901,TIPOS_ANULACION!$D$5:$E$6,2,FALSE)</f>
        <v>#N/A</v>
      </c>
      <c r="X901" s="8"/>
      <c r="Y901" s="9"/>
      <c r="Z901" s="10"/>
      <c r="AA901" s="38">
        <f t="shared" si="27"/>
        <v>0</v>
      </c>
      <c r="AB901" s="9"/>
      <c r="AC901" s="4" t="e">
        <f>VLOOKUP(AB901,'ESTADOS ACTUALES CONTRATO'!$E$4:$F$11,2,FALSE)</f>
        <v>#N/A</v>
      </c>
      <c r="AD901" s="9"/>
      <c r="AE901" s="9"/>
      <c r="AF901" s="9"/>
      <c r="AG901" s="12"/>
    </row>
    <row r="902" spans="1:33" x14ac:dyDescent="0.25">
      <c r="A902" s="26"/>
      <c r="B902" s="3" t="e">
        <f>VLOOKUP(A902,LOCALIDAD!$A$3:$C$22,3,FALSE)</f>
        <v>#N/A</v>
      </c>
      <c r="C902" s="9"/>
      <c r="D902" s="37">
        <f t="shared" si="26"/>
        <v>0</v>
      </c>
      <c r="E902" s="33" t="str">
        <f>IFERROR(VLOOKUP(C902,RUBROS!A:B,2,FALSE),"")</f>
        <v/>
      </c>
      <c r="F902" s="33" t="str">
        <f>IFERROR(VLOOKUP(C902,RUBROS!A:E,5,FALSE),"")</f>
        <v/>
      </c>
      <c r="G902" s="9"/>
      <c r="H902" s="33" t="str">
        <f>IFERROR(VLOOKUP(G902,CONTRATISTAS!E:F,2,FALSE),"")</f>
        <v/>
      </c>
      <c r="I902" s="9"/>
      <c r="J902" s="4" t="e">
        <f>VLOOKUP(I902,TIPOS_CONTRATOS!$E$4:$F$19,2,FALSE)</f>
        <v>#N/A</v>
      </c>
      <c r="K902" s="9"/>
      <c r="L902" s="13"/>
      <c r="M902" s="9"/>
      <c r="N902" s="9"/>
      <c r="O902" s="10"/>
      <c r="P902" s="10"/>
      <c r="Q902" s="10"/>
      <c r="R902" s="10"/>
      <c r="S902" s="8"/>
      <c r="T902" s="8"/>
      <c r="U902" s="8"/>
      <c r="V902" s="9"/>
      <c r="W902" s="4" t="e">
        <f>VLOOKUP(V902,TIPOS_ANULACION!$D$5:$E$6,2,FALSE)</f>
        <v>#N/A</v>
      </c>
      <c r="X902" s="8"/>
      <c r="Y902" s="9"/>
      <c r="Z902" s="10"/>
      <c r="AA902" s="38">
        <f t="shared" si="27"/>
        <v>0</v>
      </c>
      <c r="AB902" s="9"/>
      <c r="AC902" s="4" t="e">
        <f>VLOOKUP(AB902,'ESTADOS ACTUALES CONTRATO'!$E$4:$F$11,2,FALSE)</f>
        <v>#N/A</v>
      </c>
      <c r="AD902" s="9"/>
      <c r="AE902" s="9"/>
      <c r="AF902" s="9"/>
      <c r="AG902" s="12"/>
    </row>
    <row r="903" spans="1:33" x14ac:dyDescent="0.25">
      <c r="A903" s="26"/>
      <c r="B903" s="3" t="e">
        <f>VLOOKUP(A903,LOCALIDAD!$A$3:$C$22,3,FALSE)</f>
        <v>#N/A</v>
      </c>
      <c r="C903" s="9"/>
      <c r="D903" s="37">
        <f t="shared" si="26"/>
        <v>0</v>
      </c>
      <c r="E903" s="33" t="str">
        <f>IFERROR(VLOOKUP(C903,RUBROS!A:B,2,FALSE),"")</f>
        <v/>
      </c>
      <c r="F903" s="33" t="str">
        <f>IFERROR(VLOOKUP(C903,RUBROS!A:E,5,FALSE),"")</f>
        <v/>
      </c>
      <c r="G903" s="9"/>
      <c r="H903" s="33" t="str">
        <f>IFERROR(VLOOKUP(G903,CONTRATISTAS!E:F,2,FALSE),"")</f>
        <v/>
      </c>
      <c r="I903" s="9"/>
      <c r="J903" s="4" t="e">
        <f>VLOOKUP(I903,TIPOS_CONTRATOS!$E$4:$F$19,2,FALSE)</f>
        <v>#N/A</v>
      </c>
      <c r="K903" s="9"/>
      <c r="L903" s="13"/>
      <c r="M903" s="9"/>
      <c r="N903" s="9"/>
      <c r="O903" s="10"/>
      <c r="P903" s="10"/>
      <c r="Q903" s="10"/>
      <c r="R903" s="10"/>
      <c r="S903" s="8"/>
      <c r="T903" s="8"/>
      <c r="U903" s="8"/>
      <c r="V903" s="9"/>
      <c r="W903" s="4" t="e">
        <f>VLOOKUP(V903,TIPOS_ANULACION!$D$5:$E$6,2,FALSE)</f>
        <v>#N/A</v>
      </c>
      <c r="X903" s="8"/>
      <c r="Y903" s="9"/>
      <c r="Z903" s="10"/>
      <c r="AA903" s="38">
        <f t="shared" si="27"/>
        <v>0</v>
      </c>
      <c r="AB903" s="9"/>
      <c r="AC903" s="4" t="e">
        <f>VLOOKUP(AB903,'ESTADOS ACTUALES CONTRATO'!$E$4:$F$11,2,FALSE)</f>
        <v>#N/A</v>
      </c>
      <c r="AD903" s="9"/>
      <c r="AE903" s="9"/>
      <c r="AF903" s="9"/>
      <c r="AG903" s="12"/>
    </row>
    <row r="904" spans="1:33" x14ac:dyDescent="0.25">
      <c r="A904" s="26"/>
      <c r="B904" s="3" t="e">
        <f>VLOOKUP(A904,LOCALIDAD!$A$3:$C$22,3,FALSE)</f>
        <v>#N/A</v>
      </c>
      <c r="C904" s="9"/>
      <c r="D904" s="37">
        <f t="shared" si="26"/>
        <v>0</v>
      </c>
      <c r="E904" s="33" t="str">
        <f>IFERROR(VLOOKUP(C904,RUBROS!A:B,2,FALSE),"")</f>
        <v/>
      </c>
      <c r="F904" s="33" t="str">
        <f>IFERROR(VLOOKUP(C904,RUBROS!A:E,5,FALSE),"")</f>
        <v/>
      </c>
      <c r="G904" s="9"/>
      <c r="H904" s="33" t="str">
        <f>IFERROR(VLOOKUP(G904,CONTRATISTAS!E:F,2,FALSE),"")</f>
        <v/>
      </c>
      <c r="I904" s="9"/>
      <c r="J904" s="4" t="e">
        <f>VLOOKUP(I904,TIPOS_CONTRATOS!$E$4:$F$19,2,FALSE)</f>
        <v>#N/A</v>
      </c>
      <c r="K904" s="9"/>
      <c r="L904" s="13"/>
      <c r="M904" s="9"/>
      <c r="N904" s="9"/>
      <c r="O904" s="10"/>
      <c r="P904" s="10"/>
      <c r="Q904" s="10"/>
      <c r="R904" s="10"/>
      <c r="S904" s="8"/>
      <c r="T904" s="8"/>
      <c r="U904" s="8"/>
      <c r="V904" s="9"/>
      <c r="W904" s="4" t="e">
        <f>VLOOKUP(V904,TIPOS_ANULACION!$D$5:$E$6,2,FALSE)</f>
        <v>#N/A</v>
      </c>
      <c r="X904" s="8"/>
      <c r="Y904" s="9"/>
      <c r="Z904" s="10"/>
      <c r="AA904" s="38">
        <f t="shared" si="27"/>
        <v>0</v>
      </c>
      <c r="AB904" s="9"/>
      <c r="AC904" s="4" t="e">
        <f>VLOOKUP(AB904,'ESTADOS ACTUALES CONTRATO'!$E$4:$F$11,2,FALSE)</f>
        <v>#N/A</v>
      </c>
      <c r="AD904" s="9"/>
      <c r="AE904" s="9"/>
      <c r="AF904" s="9"/>
      <c r="AG904" s="12"/>
    </row>
    <row r="905" spans="1:33" x14ac:dyDescent="0.25">
      <c r="A905" s="26"/>
      <c r="B905" s="3" t="e">
        <f>VLOOKUP(A905,LOCALIDAD!$A$3:$C$22,3,FALSE)</f>
        <v>#N/A</v>
      </c>
      <c r="C905" s="9"/>
      <c r="D905" s="37">
        <f t="shared" ref="D905:D968" si="28">C905</f>
        <v>0</v>
      </c>
      <c r="E905" s="33" t="str">
        <f>IFERROR(VLOOKUP(C905,RUBROS!A:B,2,FALSE),"")</f>
        <v/>
      </c>
      <c r="F905" s="33" t="str">
        <f>IFERROR(VLOOKUP(C905,RUBROS!A:E,5,FALSE),"")</f>
        <v/>
      </c>
      <c r="G905" s="9"/>
      <c r="H905" s="33" t="str">
        <f>IFERROR(VLOOKUP(G905,CONTRATISTAS!E:F,2,FALSE),"")</f>
        <v/>
      </c>
      <c r="I905" s="9"/>
      <c r="J905" s="4" t="e">
        <f>VLOOKUP(I905,TIPOS_CONTRATOS!$E$4:$F$19,2,FALSE)</f>
        <v>#N/A</v>
      </c>
      <c r="K905" s="9"/>
      <c r="L905" s="13"/>
      <c r="M905" s="9"/>
      <c r="N905" s="9"/>
      <c r="O905" s="10"/>
      <c r="P905" s="10"/>
      <c r="Q905" s="10"/>
      <c r="R905" s="10"/>
      <c r="S905" s="8"/>
      <c r="T905" s="8"/>
      <c r="U905" s="8"/>
      <c r="V905" s="9"/>
      <c r="W905" s="4" t="e">
        <f>VLOOKUP(V905,TIPOS_ANULACION!$D$5:$E$6,2,FALSE)</f>
        <v>#N/A</v>
      </c>
      <c r="X905" s="8"/>
      <c r="Y905" s="9"/>
      <c r="Z905" s="10"/>
      <c r="AA905" s="38">
        <f t="shared" ref="AA905:AA968" si="29">T905-U905-X905</f>
        <v>0</v>
      </c>
      <c r="AB905" s="9"/>
      <c r="AC905" s="4" t="e">
        <f>VLOOKUP(AB905,'ESTADOS ACTUALES CONTRATO'!$E$4:$F$11,2,FALSE)</f>
        <v>#N/A</v>
      </c>
      <c r="AD905" s="9"/>
      <c r="AE905" s="9"/>
      <c r="AF905" s="9"/>
      <c r="AG905" s="12"/>
    </row>
    <row r="906" spans="1:33" x14ac:dyDescent="0.25">
      <c r="A906" s="26"/>
      <c r="B906" s="3" t="e">
        <f>VLOOKUP(A906,LOCALIDAD!$A$3:$C$22,3,FALSE)</f>
        <v>#N/A</v>
      </c>
      <c r="C906" s="9"/>
      <c r="D906" s="37">
        <f t="shared" si="28"/>
        <v>0</v>
      </c>
      <c r="E906" s="33" t="str">
        <f>IFERROR(VLOOKUP(C906,RUBROS!A:B,2,FALSE),"")</f>
        <v/>
      </c>
      <c r="F906" s="33" t="str">
        <f>IFERROR(VLOOKUP(C906,RUBROS!A:E,5,FALSE),"")</f>
        <v/>
      </c>
      <c r="G906" s="9"/>
      <c r="H906" s="33" t="str">
        <f>IFERROR(VLOOKUP(G906,CONTRATISTAS!E:F,2,FALSE),"")</f>
        <v/>
      </c>
      <c r="I906" s="9"/>
      <c r="J906" s="4" t="e">
        <f>VLOOKUP(I906,TIPOS_CONTRATOS!$E$4:$F$19,2,FALSE)</f>
        <v>#N/A</v>
      </c>
      <c r="K906" s="9"/>
      <c r="L906" s="13"/>
      <c r="M906" s="9"/>
      <c r="N906" s="9"/>
      <c r="O906" s="10"/>
      <c r="P906" s="10"/>
      <c r="Q906" s="10"/>
      <c r="R906" s="10"/>
      <c r="S906" s="8"/>
      <c r="T906" s="8"/>
      <c r="U906" s="8"/>
      <c r="V906" s="9"/>
      <c r="W906" s="4" t="e">
        <f>VLOOKUP(V906,TIPOS_ANULACION!$D$5:$E$6,2,FALSE)</f>
        <v>#N/A</v>
      </c>
      <c r="X906" s="8"/>
      <c r="Y906" s="9"/>
      <c r="Z906" s="10"/>
      <c r="AA906" s="38">
        <f t="shared" si="29"/>
        <v>0</v>
      </c>
      <c r="AB906" s="9"/>
      <c r="AC906" s="4" t="e">
        <f>VLOOKUP(AB906,'ESTADOS ACTUALES CONTRATO'!$E$4:$F$11,2,FALSE)</f>
        <v>#N/A</v>
      </c>
      <c r="AD906" s="9"/>
      <c r="AE906" s="9"/>
      <c r="AF906" s="9"/>
      <c r="AG906" s="12"/>
    </row>
    <row r="907" spans="1:33" x14ac:dyDescent="0.25">
      <c r="A907" s="26"/>
      <c r="B907" s="3" t="e">
        <f>VLOOKUP(A907,LOCALIDAD!$A$3:$C$22,3,FALSE)</f>
        <v>#N/A</v>
      </c>
      <c r="C907" s="9"/>
      <c r="D907" s="37">
        <f t="shared" si="28"/>
        <v>0</v>
      </c>
      <c r="E907" s="33" t="str">
        <f>IFERROR(VLOOKUP(C907,RUBROS!A:B,2,FALSE),"")</f>
        <v/>
      </c>
      <c r="F907" s="33" t="str">
        <f>IFERROR(VLOOKUP(C907,RUBROS!A:E,5,FALSE),"")</f>
        <v/>
      </c>
      <c r="G907" s="9"/>
      <c r="H907" s="33" t="str">
        <f>IFERROR(VLOOKUP(G907,CONTRATISTAS!E:F,2,FALSE),"")</f>
        <v/>
      </c>
      <c r="I907" s="9"/>
      <c r="J907" s="4" t="e">
        <f>VLOOKUP(I907,TIPOS_CONTRATOS!$E$4:$F$19,2,FALSE)</f>
        <v>#N/A</v>
      </c>
      <c r="K907" s="9"/>
      <c r="L907" s="13"/>
      <c r="M907" s="9"/>
      <c r="N907" s="9"/>
      <c r="O907" s="10"/>
      <c r="P907" s="10"/>
      <c r="Q907" s="10"/>
      <c r="R907" s="10"/>
      <c r="S907" s="8"/>
      <c r="T907" s="8"/>
      <c r="U907" s="8"/>
      <c r="V907" s="9"/>
      <c r="W907" s="4" t="e">
        <f>VLOOKUP(V907,TIPOS_ANULACION!$D$5:$E$6,2,FALSE)</f>
        <v>#N/A</v>
      </c>
      <c r="X907" s="8"/>
      <c r="Y907" s="9"/>
      <c r="Z907" s="10"/>
      <c r="AA907" s="38">
        <f t="shared" si="29"/>
        <v>0</v>
      </c>
      <c r="AB907" s="9"/>
      <c r="AC907" s="4" t="e">
        <f>VLOOKUP(AB907,'ESTADOS ACTUALES CONTRATO'!$E$4:$F$11,2,FALSE)</f>
        <v>#N/A</v>
      </c>
      <c r="AD907" s="9"/>
      <c r="AE907" s="9"/>
      <c r="AF907" s="9"/>
      <c r="AG907" s="12"/>
    </row>
    <row r="908" spans="1:33" x14ac:dyDescent="0.25">
      <c r="A908" s="26"/>
      <c r="B908" s="3" t="e">
        <f>VLOOKUP(A908,LOCALIDAD!$A$3:$C$22,3,FALSE)</f>
        <v>#N/A</v>
      </c>
      <c r="C908" s="9"/>
      <c r="D908" s="37">
        <f t="shared" si="28"/>
        <v>0</v>
      </c>
      <c r="E908" s="33" t="str">
        <f>IFERROR(VLOOKUP(C908,RUBROS!A:B,2,FALSE),"")</f>
        <v/>
      </c>
      <c r="F908" s="33" t="str">
        <f>IFERROR(VLOOKUP(C908,RUBROS!A:E,5,FALSE),"")</f>
        <v/>
      </c>
      <c r="G908" s="9"/>
      <c r="H908" s="33" t="str">
        <f>IFERROR(VLOOKUP(G908,CONTRATISTAS!E:F,2,FALSE),"")</f>
        <v/>
      </c>
      <c r="I908" s="9"/>
      <c r="J908" s="4" t="e">
        <f>VLOOKUP(I908,TIPOS_CONTRATOS!$E$4:$F$19,2,FALSE)</f>
        <v>#N/A</v>
      </c>
      <c r="K908" s="9"/>
      <c r="L908" s="13"/>
      <c r="M908" s="9"/>
      <c r="N908" s="9"/>
      <c r="O908" s="10"/>
      <c r="P908" s="10"/>
      <c r="Q908" s="10"/>
      <c r="R908" s="10"/>
      <c r="S908" s="8"/>
      <c r="T908" s="8"/>
      <c r="U908" s="8"/>
      <c r="V908" s="9"/>
      <c r="W908" s="4" t="e">
        <f>VLOOKUP(V908,TIPOS_ANULACION!$D$5:$E$6,2,FALSE)</f>
        <v>#N/A</v>
      </c>
      <c r="X908" s="8"/>
      <c r="Y908" s="9"/>
      <c r="Z908" s="10"/>
      <c r="AA908" s="38">
        <f t="shared" si="29"/>
        <v>0</v>
      </c>
      <c r="AB908" s="9"/>
      <c r="AC908" s="4" t="e">
        <f>VLOOKUP(AB908,'ESTADOS ACTUALES CONTRATO'!$E$4:$F$11,2,FALSE)</f>
        <v>#N/A</v>
      </c>
      <c r="AD908" s="9"/>
      <c r="AE908" s="9"/>
      <c r="AF908" s="9"/>
      <c r="AG908" s="12"/>
    </row>
    <row r="909" spans="1:33" x14ac:dyDescent="0.25">
      <c r="A909" s="26"/>
      <c r="B909" s="3" t="e">
        <f>VLOOKUP(A909,LOCALIDAD!$A$3:$C$22,3,FALSE)</f>
        <v>#N/A</v>
      </c>
      <c r="C909" s="9"/>
      <c r="D909" s="37">
        <f t="shared" si="28"/>
        <v>0</v>
      </c>
      <c r="E909" s="33" t="str">
        <f>IFERROR(VLOOKUP(C909,RUBROS!A:B,2,FALSE),"")</f>
        <v/>
      </c>
      <c r="F909" s="33" t="str">
        <f>IFERROR(VLOOKUP(C909,RUBROS!A:E,5,FALSE),"")</f>
        <v/>
      </c>
      <c r="G909" s="9"/>
      <c r="H909" s="33" t="str">
        <f>IFERROR(VLOOKUP(G909,CONTRATISTAS!E:F,2,FALSE),"")</f>
        <v/>
      </c>
      <c r="I909" s="9"/>
      <c r="J909" s="4" t="e">
        <f>VLOOKUP(I909,TIPOS_CONTRATOS!$E$4:$F$19,2,FALSE)</f>
        <v>#N/A</v>
      </c>
      <c r="K909" s="9"/>
      <c r="L909" s="13"/>
      <c r="M909" s="9"/>
      <c r="N909" s="9"/>
      <c r="O909" s="10"/>
      <c r="P909" s="10"/>
      <c r="Q909" s="10"/>
      <c r="R909" s="10"/>
      <c r="S909" s="8"/>
      <c r="T909" s="8"/>
      <c r="U909" s="8"/>
      <c r="V909" s="9"/>
      <c r="W909" s="4" t="e">
        <f>VLOOKUP(V909,TIPOS_ANULACION!$D$5:$E$6,2,FALSE)</f>
        <v>#N/A</v>
      </c>
      <c r="X909" s="8"/>
      <c r="Y909" s="9"/>
      <c r="Z909" s="10"/>
      <c r="AA909" s="38">
        <f t="shared" si="29"/>
        <v>0</v>
      </c>
      <c r="AB909" s="9"/>
      <c r="AC909" s="4" t="e">
        <f>VLOOKUP(AB909,'ESTADOS ACTUALES CONTRATO'!$E$4:$F$11,2,FALSE)</f>
        <v>#N/A</v>
      </c>
      <c r="AD909" s="9"/>
      <c r="AE909" s="9"/>
      <c r="AF909" s="9"/>
      <c r="AG909" s="12"/>
    </row>
    <row r="910" spans="1:33" x14ac:dyDescent="0.25">
      <c r="A910" s="26"/>
      <c r="B910" s="3" t="e">
        <f>VLOOKUP(A910,LOCALIDAD!$A$3:$C$22,3,FALSE)</f>
        <v>#N/A</v>
      </c>
      <c r="C910" s="9"/>
      <c r="D910" s="37">
        <f t="shared" si="28"/>
        <v>0</v>
      </c>
      <c r="E910" s="33" t="str">
        <f>IFERROR(VLOOKUP(C910,RUBROS!A:B,2,FALSE),"")</f>
        <v/>
      </c>
      <c r="F910" s="33" t="str">
        <f>IFERROR(VLOOKUP(C910,RUBROS!A:E,5,FALSE),"")</f>
        <v/>
      </c>
      <c r="G910" s="9"/>
      <c r="H910" s="33" t="str">
        <f>IFERROR(VLOOKUP(G910,CONTRATISTAS!E:F,2,FALSE),"")</f>
        <v/>
      </c>
      <c r="I910" s="9"/>
      <c r="J910" s="4" t="e">
        <f>VLOOKUP(I910,TIPOS_CONTRATOS!$E$4:$F$19,2,FALSE)</f>
        <v>#N/A</v>
      </c>
      <c r="K910" s="9"/>
      <c r="L910" s="13"/>
      <c r="M910" s="9"/>
      <c r="N910" s="9"/>
      <c r="O910" s="10"/>
      <c r="P910" s="10"/>
      <c r="Q910" s="10"/>
      <c r="R910" s="10"/>
      <c r="S910" s="8"/>
      <c r="T910" s="8"/>
      <c r="U910" s="8"/>
      <c r="V910" s="9"/>
      <c r="W910" s="4" t="e">
        <f>VLOOKUP(V910,TIPOS_ANULACION!$D$5:$E$6,2,FALSE)</f>
        <v>#N/A</v>
      </c>
      <c r="X910" s="8"/>
      <c r="Y910" s="9"/>
      <c r="Z910" s="10"/>
      <c r="AA910" s="38">
        <f t="shared" si="29"/>
        <v>0</v>
      </c>
      <c r="AB910" s="9"/>
      <c r="AC910" s="4" t="e">
        <f>VLOOKUP(AB910,'ESTADOS ACTUALES CONTRATO'!$E$4:$F$11,2,FALSE)</f>
        <v>#N/A</v>
      </c>
      <c r="AD910" s="9"/>
      <c r="AE910" s="9"/>
      <c r="AF910" s="9"/>
      <c r="AG910" s="12"/>
    </row>
    <row r="911" spans="1:33" x14ac:dyDescent="0.25">
      <c r="A911" s="26"/>
      <c r="B911" s="3" t="e">
        <f>VLOOKUP(A911,LOCALIDAD!$A$3:$C$22,3,FALSE)</f>
        <v>#N/A</v>
      </c>
      <c r="C911" s="9"/>
      <c r="D911" s="37">
        <f t="shared" si="28"/>
        <v>0</v>
      </c>
      <c r="E911" s="33" t="str">
        <f>IFERROR(VLOOKUP(C911,RUBROS!A:B,2,FALSE),"")</f>
        <v/>
      </c>
      <c r="F911" s="33" t="str">
        <f>IFERROR(VLOOKUP(C911,RUBROS!A:E,5,FALSE),"")</f>
        <v/>
      </c>
      <c r="G911" s="9"/>
      <c r="H911" s="33" t="str">
        <f>IFERROR(VLOOKUP(G911,CONTRATISTAS!E:F,2,FALSE),"")</f>
        <v/>
      </c>
      <c r="I911" s="9"/>
      <c r="J911" s="4" t="e">
        <f>VLOOKUP(I911,TIPOS_CONTRATOS!$E$4:$F$19,2,FALSE)</f>
        <v>#N/A</v>
      </c>
      <c r="K911" s="9"/>
      <c r="L911" s="13"/>
      <c r="M911" s="9"/>
      <c r="N911" s="9"/>
      <c r="O911" s="10"/>
      <c r="P911" s="10"/>
      <c r="Q911" s="10"/>
      <c r="R911" s="10"/>
      <c r="S911" s="8"/>
      <c r="T911" s="8"/>
      <c r="U911" s="8"/>
      <c r="V911" s="9"/>
      <c r="W911" s="4" t="e">
        <f>VLOOKUP(V911,TIPOS_ANULACION!$D$5:$E$6,2,FALSE)</f>
        <v>#N/A</v>
      </c>
      <c r="X911" s="8"/>
      <c r="Y911" s="9"/>
      <c r="Z911" s="10"/>
      <c r="AA911" s="38">
        <f t="shared" si="29"/>
        <v>0</v>
      </c>
      <c r="AB911" s="9"/>
      <c r="AC911" s="4" t="e">
        <f>VLOOKUP(AB911,'ESTADOS ACTUALES CONTRATO'!$E$4:$F$11,2,FALSE)</f>
        <v>#N/A</v>
      </c>
      <c r="AD911" s="9"/>
      <c r="AE911" s="9"/>
      <c r="AF911" s="9"/>
      <c r="AG911" s="12"/>
    </row>
    <row r="912" spans="1:33" x14ac:dyDescent="0.25">
      <c r="A912" s="26"/>
      <c r="B912" s="3" t="e">
        <f>VLOOKUP(A912,LOCALIDAD!$A$3:$C$22,3,FALSE)</f>
        <v>#N/A</v>
      </c>
      <c r="C912" s="9"/>
      <c r="D912" s="37">
        <f t="shared" si="28"/>
        <v>0</v>
      </c>
      <c r="E912" s="33" t="str">
        <f>IFERROR(VLOOKUP(C912,RUBROS!A:B,2,FALSE),"")</f>
        <v/>
      </c>
      <c r="F912" s="33" t="str">
        <f>IFERROR(VLOOKUP(C912,RUBROS!A:E,5,FALSE),"")</f>
        <v/>
      </c>
      <c r="G912" s="9"/>
      <c r="H912" s="33" t="str">
        <f>IFERROR(VLOOKUP(G912,CONTRATISTAS!E:F,2,FALSE),"")</f>
        <v/>
      </c>
      <c r="I912" s="9"/>
      <c r="J912" s="4" t="e">
        <f>VLOOKUP(I912,TIPOS_CONTRATOS!$E$4:$F$19,2,FALSE)</f>
        <v>#N/A</v>
      </c>
      <c r="K912" s="9"/>
      <c r="L912" s="13"/>
      <c r="M912" s="9"/>
      <c r="N912" s="9"/>
      <c r="O912" s="10"/>
      <c r="P912" s="10"/>
      <c r="Q912" s="10"/>
      <c r="R912" s="10"/>
      <c r="S912" s="8"/>
      <c r="T912" s="8"/>
      <c r="U912" s="8"/>
      <c r="V912" s="9"/>
      <c r="W912" s="4" t="e">
        <f>VLOOKUP(V912,TIPOS_ANULACION!$D$5:$E$6,2,FALSE)</f>
        <v>#N/A</v>
      </c>
      <c r="X912" s="8"/>
      <c r="Y912" s="9"/>
      <c r="Z912" s="10"/>
      <c r="AA912" s="38">
        <f t="shared" si="29"/>
        <v>0</v>
      </c>
      <c r="AB912" s="9"/>
      <c r="AC912" s="4" t="e">
        <f>VLOOKUP(AB912,'ESTADOS ACTUALES CONTRATO'!$E$4:$F$11,2,FALSE)</f>
        <v>#N/A</v>
      </c>
      <c r="AD912" s="9"/>
      <c r="AE912" s="9"/>
      <c r="AF912" s="9"/>
      <c r="AG912" s="12"/>
    </row>
    <row r="913" spans="1:33" x14ac:dyDescent="0.25">
      <c r="A913" s="26"/>
      <c r="B913" s="3" t="e">
        <f>VLOOKUP(A913,LOCALIDAD!$A$3:$C$22,3,FALSE)</f>
        <v>#N/A</v>
      </c>
      <c r="C913" s="9"/>
      <c r="D913" s="37">
        <f t="shared" si="28"/>
        <v>0</v>
      </c>
      <c r="E913" s="33" t="str">
        <f>IFERROR(VLOOKUP(C913,RUBROS!A:B,2,FALSE),"")</f>
        <v/>
      </c>
      <c r="F913" s="33" t="str">
        <f>IFERROR(VLOOKUP(C913,RUBROS!A:E,5,FALSE),"")</f>
        <v/>
      </c>
      <c r="G913" s="9"/>
      <c r="H913" s="33" t="str">
        <f>IFERROR(VLOOKUP(G913,CONTRATISTAS!E:F,2,FALSE),"")</f>
        <v/>
      </c>
      <c r="I913" s="9"/>
      <c r="J913" s="4" t="e">
        <f>VLOOKUP(I913,TIPOS_CONTRATOS!$E$4:$F$19,2,FALSE)</f>
        <v>#N/A</v>
      </c>
      <c r="K913" s="9"/>
      <c r="L913" s="13"/>
      <c r="M913" s="9"/>
      <c r="N913" s="9"/>
      <c r="O913" s="10"/>
      <c r="P913" s="10"/>
      <c r="Q913" s="10"/>
      <c r="R913" s="10"/>
      <c r="S913" s="8"/>
      <c r="T913" s="8"/>
      <c r="U913" s="8"/>
      <c r="V913" s="9"/>
      <c r="W913" s="4" t="e">
        <f>VLOOKUP(V913,TIPOS_ANULACION!$D$5:$E$6,2,FALSE)</f>
        <v>#N/A</v>
      </c>
      <c r="X913" s="8"/>
      <c r="Y913" s="9"/>
      <c r="Z913" s="10"/>
      <c r="AA913" s="38">
        <f t="shared" si="29"/>
        <v>0</v>
      </c>
      <c r="AB913" s="9"/>
      <c r="AC913" s="4" t="e">
        <f>VLOOKUP(AB913,'ESTADOS ACTUALES CONTRATO'!$E$4:$F$11,2,FALSE)</f>
        <v>#N/A</v>
      </c>
      <c r="AD913" s="9"/>
      <c r="AE913" s="9"/>
      <c r="AF913" s="9"/>
      <c r="AG913" s="12"/>
    </row>
    <row r="914" spans="1:33" x14ac:dyDescent="0.25">
      <c r="A914" s="26"/>
      <c r="B914" s="3" t="e">
        <f>VLOOKUP(A914,LOCALIDAD!$A$3:$C$22,3,FALSE)</f>
        <v>#N/A</v>
      </c>
      <c r="C914" s="9"/>
      <c r="D914" s="37">
        <f t="shared" si="28"/>
        <v>0</v>
      </c>
      <c r="E914" s="33" t="str">
        <f>IFERROR(VLOOKUP(C914,RUBROS!A:B,2,FALSE),"")</f>
        <v/>
      </c>
      <c r="F914" s="33" t="str">
        <f>IFERROR(VLOOKUP(C914,RUBROS!A:E,5,FALSE),"")</f>
        <v/>
      </c>
      <c r="G914" s="9"/>
      <c r="H914" s="33" t="str">
        <f>IFERROR(VLOOKUP(G914,CONTRATISTAS!E:F,2,FALSE),"")</f>
        <v/>
      </c>
      <c r="I914" s="9"/>
      <c r="J914" s="4" t="e">
        <f>VLOOKUP(I914,TIPOS_CONTRATOS!$E$4:$F$19,2,FALSE)</f>
        <v>#N/A</v>
      </c>
      <c r="K914" s="9"/>
      <c r="L914" s="13"/>
      <c r="M914" s="9"/>
      <c r="N914" s="9"/>
      <c r="O914" s="10"/>
      <c r="P914" s="10"/>
      <c r="Q914" s="10"/>
      <c r="R914" s="10"/>
      <c r="S914" s="8"/>
      <c r="T914" s="8"/>
      <c r="U914" s="8"/>
      <c r="V914" s="9"/>
      <c r="W914" s="4" t="e">
        <f>VLOOKUP(V914,TIPOS_ANULACION!$D$5:$E$6,2,FALSE)</f>
        <v>#N/A</v>
      </c>
      <c r="X914" s="8"/>
      <c r="Y914" s="9"/>
      <c r="Z914" s="10"/>
      <c r="AA914" s="38">
        <f t="shared" si="29"/>
        <v>0</v>
      </c>
      <c r="AB914" s="9"/>
      <c r="AC914" s="4" t="e">
        <f>VLOOKUP(AB914,'ESTADOS ACTUALES CONTRATO'!$E$4:$F$11,2,FALSE)</f>
        <v>#N/A</v>
      </c>
      <c r="AD914" s="9"/>
      <c r="AE914" s="9"/>
      <c r="AF914" s="9"/>
      <c r="AG914" s="12"/>
    </row>
    <row r="915" spans="1:33" x14ac:dyDescent="0.25">
      <c r="A915" s="26"/>
      <c r="B915" s="3" t="e">
        <f>VLOOKUP(A915,LOCALIDAD!$A$3:$C$22,3,FALSE)</f>
        <v>#N/A</v>
      </c>
      <c r="C915" s="9"/>
      <c r="D915" s="37">
        <f t="shared" si="28"/>
        <v>0</v>
      </c>
      <c r="E915" s="33" t="str">
        <f>IFERROR(VLOOKUP(C915,RUBROS!A:B,2,FALSE),"")</f>
        <v/>
      </c>
      <c r="F915" s="33" t="str">
        <f>IFERROR(VLOOKUP(C915,RUBROS!A:E,5,FALSE),"")</f>
        <v/>
      </c>
      <c r="G915" s="9"/>
      <c r="H915" s="33" t="str">
        <f>IFERROR(VLOOKUP(G915,CONTRATISTAS!E:F,2,FALSE),"")</f>
        <v/>
      </c>
      <c r="I915" s="9"/>
      <c r="J915" s="4" t="e">
        <f>VLOOKUP(I915,TIPOS_CONTRATOS!$E$4:$F$19,2,FALSE)</f>
        <v>#N/A</v>
      </c>
      <c r="K915" s="9"/>
      <c r="L915" s="13"/>
      <c r="M915" s="9"/>
      <c r="N915" s="9"/>
      <c r="O915" s="10"/>
      <c r="P915" s="10"/>
      <c r="Q915" s="10"/>
      <c r="R915" s="10"/>
      <c r="S915" s="8"/>
      <c r="T915" s="8"/>
      <c r="U915" s="8"/>
      <c r="V915" s="9"/>
      <c r="W915" s="4" t="e">
        <f>VLOOKUP(V915,TIPOS_ANULACION!$D$5:$E$6,2,FALSE)</f>
        <v>#N/A</v>
      </c>
      <c r="X915" s="8"/>
      <c r="Y915" s="9"/>
      <c r="Z915" s="10"/>
      <c r="AA915" s="38">
        <f t="shared" si="29"/>
        <v>0</v>
      </c>
      <c r="AB915" s="9"/>
      <c r="AC915" s="4" t="e">
        <f>VLOOKUP(AB915,'ESTADOS ACTUALES CONTRATO'!$E$4:$F$11,2,FALSE)</f>
        <v>#N/A</v>
      </c>
      <c r="AD915" s="9"/>
      <c r="AE915" s="9"/>
      <c r="AF915" s="9"/>
      <c r="AG915" s="12"/>
    </row>
    <row r="916" spans="1:33" x14ac:dyDescent="0.25">
      <c r="A916" s="26"/>
      <c r="B916" s="3" t="e">
        <f>VLOOKUP(A916,LOCALIDAD!$A$3:$C$22,3,FALSE)</f>
        <v>#N/A</v>
      </c>
      <c r="C916" s="9"/>
      <c r="D916" s="37">
        <f t="shared" si="28"/>
        <v>0</v>
      </c>
      <c r="E916" s="33" t="str">
        <f>IFERROR(VLOOKUP(C916,RUBROS!A:B,2,FALSE),"")</f>
        <v/>
      </c>
      <c r="F916" s="33" t="str">
        <f>IFERROR(VLOOKUP(C916,RUBROS!A:E,5,FALSE),"")</f>
        <v/>
      </c>
      <c r="G916" s="9"/>
      <c r="H916" s="33" t="str">
        <f>IFERROR(VLOOKUP(G916,CONTRATISTAS!E:F,2,FALSE),"")</f>
        <v/>
      </c>
      <c r="I916" s="9"/>
      <c r="J916" s="4" t="e">
        <f>VLOOKUP(I916,TIPOS_CONTRATOS!$E$4:$F$19,2,FALSE)</f>
        <v>#N/A</v>
      </c>
      <c r="K916" s="9"/>
      <c r="L916" s="13"/>
      <c r="M916" s="9"/>
      <c r="N916" s="9"/>
      <c r="O916" s="10"/>
      <c r="P916" s="10"/>
      <c r="Q916" s="10"/>
      <c r="R916" s="10"/>
      <c r="S916" s="8"/>
      <c r="T916" s="8"/>
      <c r="U916" s="8"/>
      <c r="V916" s="9"/>
      <c r="W916" s="4" t="e">
        <f>VLOOKUP(V916,TIPOS_ANULACION!$D$5:$E$6,2,FALSE)</f>
        <v>#N/A</v>
      </c>
      <c r="X916" s="8"/>
      <c r="Y916" s="9"/>
      <c r="Z916" s="10"/>
      <c r="AA916" s="38">
        <f t="shared" si="29"/>
        <v>0</v>
      </c>
      <c r="AB916" s="9"/>
      <c r="AC916" s="4" t="e">
        <f>VLOOKUP(AB916,'ESTADOS ACTUALES CONTRATO'!$E$4:$F$11,2,FALSE)</f>
        <v>#N/A</v>
      </c>
      <c r="AD916" s="9"/>
      <c r="AE916" s="9"/>
      <c r="AF916" s="9"/>
      <c r="AG916" s="12"/>
    </row>
    <row r="917" spans="1:33" x14ac:dyDescent="0.25">
      <c r="A917" s="26"/>
      <c r="B917" s="3" t="e">
        <f>VLOOKUP(A917,LOCALIDAD!$A$3:$C$22,3,FALSE)</f>
        <v>#N/A</v>
      </c>
      <c r="C917" s="9"/>
      <c r="D917" s="37">
        <f t="shared" si="28"/>
        <v>0</v>
      </c>
      <c r="E917" s="33" t="str">
        <f>IFERROR(VLOOKUP(C917,RUBROS!A:B,2,FALSE),"")</f>
        <v/>
      </c>
      <c r="F917" s="33" t="str">
        <f>IFERROR(VLOOKUP(C917,RUBROS!A:E,5,FALSE),"")</f>
        <v/>
      </c>
      <c r="G917" s="9"/>
      <c r="H917" s="33" t="str">
        <f>IFERROR(VLOOKUP(G917,CONTRATISTAS!E:F,2,FALSE),"")</f>
        <v/>
      </c>
      <c r="I917" s="9"/>
      <c r="J917" s="4" t="e">
        <f>VLOOKUP(I917,TIPOS_CONTRATOS!$E$4:$F$19,2,FALSE)</f>
        <v>#N/A</v>
      </c>
      <c r="K917" s="9"/>
      <c r="L917" s="13"/>
      <c r="M917" s="9"/>
      <c r="N917" s="9"/>
      <c r="O917" s="10"/>
      <c r="P917" s="10"/>
      <c r="Q917" s="10"/>
      <c r="R917" s="10"/>
      <c r="S917" s="8"/>
      <c r="T917" s="8"/>
      <c r="U917" s="8"/>
      <c r="V917" s="9"/>
      <c r="W917" s="4" t="e">
        <f>VLOOKUP(V917,TIPOS_ANULACION!$D$5:$E$6,2,FALSE)</f>
        <v>#N/A</v>
      </c>
      <c r="X917" s="8"/>
      <c r="Y917" s="9"/>
      <c r="Z917" s="10"/>
      <c r="AA917" s="38">
        <f t="shared" si="29"/>
        <v>0</v>
      </c>
      <c r="AB917" s="9"/>
      <c r="AC917" s="4" t="e">
        <f>VLOOKUP(AB917,'ESTADOS ACTUALES CONTRATO'!$E$4:$F$11,2,FALSE)</f>
        <v>#N/A</v>
      </c>
      <c r="AD917" s="9"/>
      <c r="AE917" s="9"/>
      <c r="AF917" s="9"/>
      <c r="AG917" s="12"/>
    </row>
    <row r="918" spans="1:33" x14ac:dyDescent="0.25">
      <c r="A918" s="26"/>
      <c r="B918" s="3" t="e">
        <f>VLOOKUP(A918,LOCALIDAD!$A$3:$C$22,3,FALSE)</f>
        <v>#N/A</v>
      </c>
      <c r="C918" s="9"/>
      <c r="D918" s="37">
        <f t="shared" si="28"/>
        <v>0</v>
      </c>
      <c r="E918" s="33" t="str">
        <f>IFERROR(VLOOKUP(C918,RUBROS!A:B,2,FALSE),"")</f>
        <v/>
      </c>
      <c r="F918" s="33" t="str">
        <f>IFERROR(VLOOKUP(C918,RUBROS!A:E,5,FALSE),"")</f>
        <v/>
      </c>
      <c r="G918" s="9"/>
      <c r="H918" s="33" t="str">
        <f>IFERROR(VLOOKUP(G918,CONTRATISTAS!E:F,2,FALSE),"")</f>
        <v/>
      </c>
      <c r="I918" s="9"/>
      <c r="J918" s="4" t="e">
        <f>VLOOKUP(I918,TIPOS_CONTRATOS!$E$4:$F$19,2,FALSE)</f>
        <v>#N/A</v>
      </c>
      <c r="K918" s="9"/>
      <c r="L918" s="13"/>
      <c r="M918" s="9"/>
      <c r="N918" s="9"/>
      <c r="O918" s="10"/>
      <c r="P918" s="10"/>
      <c r="Q918" s="10"/>
      <c r="R918" s="10"/>
      <c r="S918" s="8"/>
      <c r="T918" s="8"/>
      <c r="U918" s="8"/>
      <c r="V918" s="9"/>
      <c r="W918" s="4" t="e">
        <f>VLOOKUP(V918,TIPOS_ANULACION!$D$5:$E$6,2,FALSE)</f>
        <v>#N/A</v>
      </c>
      <c r="X918" s="8"/>
      <c r="Y918" s="9"/>
      <c r="Z918" s="10"/>
      <c r="AA918" s="38">
        <f t="shared" si="29"/>
        <v>0</v>
      </c>
      <c r="AB918" s="9"/>
      <c r="AC918" s="4" t="e">
        <f>VLOOKUP(AB918,'ESTADOS ACTUALES CONTRATO'!$E$4:$F$11,2,FALSE)</f>
        <v>#N/A</v>
      </c>
      <c r="AD918" s="9"/>
      <c r="AE918" s="9"/>
      <c r="AF918" s="9"/>
      <c r="AG918" s="12"/>
    </row>
    <row r="919" spans="1:33" x14ac:dyDescent="0.25">
      <c r="A919" s="26"/>
      <c r="B919" s="3" t="e">
        <f>VLOOKUP(A919,LOCALIDAD!$A$3:$C$22,3,FALSE)</f>
        <v>#N/A</v>
      </c>
      <c r="C919" s="9"/>
      <c r="D919" s="37">
        <f t="shared" si="28"/>
        <v>0</v>
      </c>
      <c r="E919" s="33" t="str">
        <f>IFERROR(VLOOKUP(C919,RUBROS!A:B,2,FALSE),"")</f>
        <v/>
      </c>
      <c r="F919" s="33" t="str">
        <f>IFERROR(VLOOKUP(C919,RUBROS!A:E,5,FALSE),"")</f>
        <v/>
      </c>
      <c r="G919" s="9"/>
      <c r="H919" s="33" t="str">
        <f>IFERROR(VLOOKUP(G919,CONTRATISTAS!E:F,2,FALSE),"")</f>
        <v/>
      </c>
      <c r="I919" s="9"/>
      <c r="J919" s="4" t="e">
        <f>VLOOKUP(I919,TIPOS_CONTRATOS!$E$4:$F$19,2,FALSE)</f>
        <v>#N/A</v>
      </c>
      <c r="K919" s="9"/>
      <c r="L919" s="13"/>
      <c r="M919" s="9"/>
      <c r="N919" s="9"/>
      <c r="O919" s="10"/>
      <c r="P919" s="10"/>
      <c r="Q919" s="10"/>
      <c r="R919" s="10"/>
      <c r="S919" s="8"/>
      <c r="T919" s="8"/>
      <c r="U919" s="8"/>
      <c r="V919" s="9"/>
      <c r="W919" s="4" t="e">
        <f>VLOOKUP(V919,TIPOS_ANULACION!$D$5:$E$6,2,FALSE)</f>
        <v>#N/A</v>
      </c>
      <c r="X919" s="8"/>
      <c r="Y919" s="9"/>
      <c r="Z919" s="10"/>
      <c r="AA919" s="38">
        <f t="shared" si="29"/>
        <v>0</v>
      </c>
      <c r="AB919" s="9"/>
      <c r="AC919" s="4" t="e">
        <f>VLOOKUP(AB919,'ESTADOS ACTUALES CONTRATO'!$E$4:$F$11,2,FALSE)</f>
        <v>#N/A</v>
      </c>
      <c r="AD919" s="9"/>
      <c r="AE919" s="9"/>
      <c r="AF919" s="9"/>
      <c r="AG919" s="12"/>
    </row>
    <row r="920" spans="1:33" x14ac:dyDescent="0.25">
      <c r="A920" s="26"/>
      <c r="B920" s="3" t="e">
        <f>VLOOKUP(A920,LOCALIDAD!$A$3:$C$22,3,FALSE)</f>
        <v>#N/A</v>
      </c>
      <c r="C920" s="9"/>
      <c r="D920" s="37">
        <f t="shared" si="28"/>
        <v>0</v>
      </c>
      <c r="E920" s="33" t="str">
        <f>IFERROR(VLOOKUP(C920,RUBROS!A:B,2,FALSE),"")</f>
        <v/>
      </c>
      <c r="F920" s="33" t="str">
        <f>IFERROR(VLOOKUP(C920,RUBROS!A:E,5,FALSE),"")</f>
        <v/>
      </c>
      <c r="G920" s="9"/>
      <c r="H920" s="33" t="str">
        <f>IFERROR(VLOOKUP(G920,CONTRATISTAS!E:F,2,FALSE),"")</f>
        <v/>
      </c>
      <c r="I920" s="9"/>
      <c r="J920" s="4" t="e">
        <f>VLOOKUP(I920,TIPOS_CONTRATOS!$E$4:$F$19,2,FALSE)</f>
        <v>#N/A</v>
      </c>
      <c r="K920" s="9"/>
      <c r="L920" s="13"/>
      <c r="M920" s="9"/>
      <c r="N920" s="9"/>
      <c r="O920" s="10"/>
      <c r="P920" s="10"/>
      <c r="Q920" s="10"/>
      <c r="R920" s="10"/>
      <c r="S920" s="8"/>
      <c r="T920" s="8"/>
      <c r="U920" s="8"/>
      <c r="V920" s="9"/>
      <c r="W920" s="4" t="e">
        <f>VLOOKUP(V920,TIPOS_ANULACION!$D$5:$E$6,2,FALSE)</f>
        <v>#N/A</v>
      </c>
      <c r="X920" s="8"/>
      <c r="Y920" s="9"/>
      <c r="Z920" s="10"/>
      <c r="AA920" s="38">
        <f t="shared" si="29"/>
        <v>0</v>
      </c>
      <c r="AB920" s="9"/>
      <c r="AC920" s="4" t="e">
        <f>VLOOKUP(AB920,'ESTADOS ACTUALES CONTRATO'!$E$4:$F$11,2,FALSE)</f>
        <v>#N/A</v>
      </c>
      <c r="AD920" s="9"/>
      <c r="AE920" s="9"/>
      <c r="AF920" s="9"/>
      <c r="AG920" s="12"/>
    </row>
    <row r="921" spans="1:33" x14ac:dyDescent="0.25">
      <c r="A921" s="26"/>
      <c r="B921" s="3" t="e">
        <f>VLOOKUP(A921,LOCALIDAD!$A$3:$C$22,3,FALSE)</f>
        <v>#N/A</v>
      </c>
      <c r="C921" s="9"/>
      <c r="D921" s="37">
        <f t="shared" si="28"/>
        <v>0</v>
      </c>
      <c r="E921" s="33" t="str">
        <f>IFERROR(VLOOKUP(C921,RUBROS!A:B,2,FALSE),"")</f>
        <v/>
      </c>
      <c r="F921" s="33" t="str">
        <f>IFERROR(VLOOKUP(C921,RUBROS!A:E,5,FALSE),"")</f>
        <v/>
      </c>
      <c r="G921" s="9"/>
      <c r="H921" s="33" t="str">
        <f>IFERROR(VLOOKUP(G921,CONTRATISTAS!E:F,2,FALSE),"")</f>
        <v/>
      </c>
      <c r="I921" s="9"/>
      <c r="J921" s="4" t="e">
        <f>VLOOKUP(I921,TIPOS_CONTRATOS!$E$4:$F$19,2,FALSE)</f>
        <v>#N/A</v>
      </c>
      <c r="K921" s="9"/>
      <c r="L921" s="13"/>
      <c r="M921" s="9"/>
      <c r="N921" s="9"/>
      <c r="O921" s="10"/>
      <c r="P921" s="10"/>
      <c r="Q921" s="10"/>
      <c r="R921" s="10"/>
      <c r="S921" s="8"/>
      <c r="T921" s="8"/>
      <c r="U921" s="8"/>
      <c r="V921" s="9"/>
      <c r="W921" s="4" t="e">
        <f>VLOOKUP(V921,TIPOS_ANULACION!$D$5:$E$6,2,FALSE)</f>
        <v>#N/A</v>
      </c>
      <c r="X921" s="8"/>
      <c r="Y921" s="9"/>
      <c r="Z921" s="10"/>
      <c r="AA921" s="38">
        <f t="shared" si="29"/>
        <v>0</v>
      </c>
      <c r="AB921" s="9"/>
      <c r="AC921" s="4" t="e">
        <f>VLOOKUP(AB921,'ESTADOS ACTUALES CONTRATO'!$E$4:$F$11,2,FALSE)</f>
        <v>#N/A</v>
      </c>
      <c r="AD921" s="9"/>
      <c r="AE921" s="9"/>
      <c r="AF921" s="9"/>
      <c r="AG921" s="12"/>
    </row>
    <row r="922" spans="1:33" x14ac:dyDescent="0.25">
      <c r="A922" s="26"/>
      <c r="B922" s="3" t="e">
        <f>VLOOKUP(A922,LOCALIDAD!$A$3:$C$22,3,FALSE)</f>
        <v>#N/A</v>
      </c>
      <c r="C922" s="9"/>
      <c r="D922" s="37">
        <f t="shared" si="28"/>
        <v>0</v>
      </c>
      <c r="E922" s="33" t="str">
        <f>IFERROR(VLOOKUP(C922,RUBROS!A:B,2,FALSE),"")</f>
        <v/>
      </c>
      <c r="F922" s="33" t="str">
        <f>IFERROR(VLOOKUP(C922,RUBROS!A:E,5,FALSE),"")</f>
        <v/>
      </c>
      <c r="G922" s="9"/>
      <c r="H922" s="33" t="str">
        <f>IFERROR(VLOOKUP(G922,CONTRATISTAS!E:F,2,FALSE),"")</f>
        <v/>
      </c>
      <c r="I922" s="9"/>
      <c r="J922" s="4" t="e">
        <f>VLOOKUP(I922,TIPOS_CONTRATOS!$E$4:$F$19,2,FALSE)</f>
        <v>#N/A</v>
      </c>
      <c r="K922" s="9"/>
      <c r="L922" s="13"/>
      <c r="M922" s="9"/>
      <c r="N922" s="9"/>
      <c r="O922" s="10"/>
      <c r="P922" s="10"/>
      <c r="Q922" s="10"/>
      <c r="R922" s="10"/>
      <c r="S922" s="8"/>
      <c r="T922" s="8"/>
      <c r="U922" s="8"/>
      <c r="V922" s="9"/>
      <c r="W922" s="4" t="e">
        <f>VLOOKUP(V922,TIPOS_ANULACION!$D$5:$E$6,2,FALSE)</f>
        <v>#N/A</v>
      </c>
      <c r="X922" s="8"/>
      <c r="Y922" s="9"/>
      <c r="Z922" s="10"/>
      <c r="AA922" s="38">
        <f t="shared" si="29"/>
        <v>0</v>
      </c>
      <c r="AB922" s="9"/>
      <c r="AC922" s="4" t="e">
        <f>VLOOKUP(AB922,'ESTADOS ACTUALES CONTRATO'!$E$4:$F$11,2,FALSE)</f>
        <v>#N/A</v>
      </c>
      <c r="AD922" s="9"/>
      <c r="AE922" s="9"/>
      <c r="AF922" s="9"/>
      <c r="AG922" s="12"/>
    </row>
    <row r="923" spans="1:33" x14ac:dyDescent="0.25">
      <c r="A923" s="26"/>
      <c r="B923" s="3" t="e">
        <f>VLOOKUP(A923,LOCALIDAD!$A$3:$C$22,3,FALSE)</f>
        <v>#N/A</v>
      </c>
      <c r="C923" s="9"/>
      <c r="D923" s="37">
        <f t="shared" si="28"/>
        <v>0</v>
      </c>
      <c r="E923" s="33" t="str">
        <f>IFERROR(VLOOKUP(C923,RUBROS!A:B,2,FALSE),"")</f>
        <v/>
      </c>
      <c r="F923" s="33" t="str">
        <f>IFERROR(VLOOKUP(C923,RUBROS!A:E,5,FALSE),"")</f>
        <v/>
      </c>
      <c r="G923" s="9"/>
      <c r="H923" s="33" t="str">
        <f>IFERROR(VLOOKUP(G923,CONTRATISTAS!E:F,2,FALSE),"")</f>
        <v/>
      </c>
      <c r="I923" s="9"/>
      <c r="J923" s="4" t="e">
        <f>VLOOKUP(I923,TIPOS_CONTRATOS!$E$4:$F$19,2,FALSE)</f>
        <v>#N/A</v>
      </c>
      <c r="K923" s="9"/>
      <c r="L923" s="13"/>
      <c r="M923" s="9"/>
      <c r="N923" s="9"/>
      <c r="O923" s="10"/>
      <c r="P923" s="10"/>
      <c r="Q923" s="10"/>
      <c r="R923" s="10"/>
      <c r="S923" s="8"/>
      <c r="T923" s="8"/>
      <c r="U923" s="8"/>
      <c r="V923" s="9"/>
      <c r="W923" s="4" t="e">
        <f>VLOOKUP(V923,TIPOS_ANULACION!$D$5:$E$6,2,FALSE)</f>
        <v>#N/A</v>
      </c>
      <c r="X923" s="8"/>
      <c r="Y923" s="9"/>
      <c r="Z923" s="10"/>
      <c r="AA923" s="38">
        <f t="shared" si="29"/>
        <v>0</v>
      </c>
      <c r="AB923" s="9"/>
      <c r="AC923" s="4" t="e">
        <f>VLOOKUP(AB923,'ESTADOS ACTUALES CONTRATO'!$E$4:$F$11,2,FALSE)</f>
        <v>#N/A</v>
      </c>
      <c r="AD923" s="9"/>
      <c r="AE923" s="9"/>
      <c r="AF923" s="9"/>
      <c r="AG923" s="12"/>
    </row>
    <row r="924" spans="1:33" x14ac:dyDescent="0.25">
      <c r="A924" s="26"/>
      <c r="B924" s="3" t="e">
        <f>VLOOKUP(A924,LOCALIDAD!$A$3:$C$22,3,FALSE)</f>
        <v>#N/A</v>
      </c>
      <c r="C924" s="9"/>
      <c r="D924" s="37">
        <f t="shared" si="28"/>
        <v>0</v>
      </c>
      <c r="E924" s="33" t="str">
        <f>IFERROR(VLOOKUP(C924,RUBROS!A:B,2,FALSE),"")</f>
        <v/>
      </c>
      <c r="F924" s="33" t="str">
        <f>IFERROR(VLOOKUP(C924,RUBROS!A:E,5,FALSE),"")</f>
        <v/>
      </c>
      <c r="G924" s="9"/>
      <c r="H924" s="33" t="str">
        <f>IFERROR(VLOOKUP(G924,CONTRATISTAS!E:F,2,FALSE),"")</f>
        <v/>
      </c>
      <c r="I924" s="9"/>
      <c r="J924" s="4" t="e">
        <f>VLOOKUP(I924,TIPOS_CONTRATOS!$E$4:$F$19,2,FALSE)</f>
        <v>#N/A</v>
      </c>
      <c r="K924" s="9"/>
      <c r="L924" s="13"/>
      <c r="M924" s="9"/>
      <c r="N924" s="9"/>
      <c r="O924" s="10"/>
      <c r="P924" s="10"/>
      <c r="Q924" s="10"/>
      <c r="R924" s="10"/>
      <c r="S924" s="8"/>
      <c r="T924" s="8"/>
      <c r="U924" s="8"/>
      <c r="V924" s="9"/>
      <c r="W924" s="4" t="e">
        <f>VLOOKUP(V924,TIPOS_ANULACION!$D$5:$E$6,2,FALSE)</f>
        <v>#N/A</v>
      </c>
      <c r="X924" s="8"/>
      <c r="Y924" s="9"/>
      <c r="Z924" s="10"/>
      <c r="AA924" s="38">
        <f t="shared" si="29"/>
        <v>0</v>
      </c>
      <c r="AB924" s="9"/>
      <c r="AC924" s="4" t="e">
        <f>VLOOKUP(AB924,'ESTADOS ACTUALES CONTRATO'!$E$4:$F$11,2,FALSE)</f>
        <v>#N/A</v>
      </c>
      <c r="AD924" s="9"/>
      <c r="AE924" s="9"/>
      <c r="AF924" s="9"/>
      <c r="AG924" s="12"/>
    </row>
    <row r="925" spans="1:33" x14ac:dyDescent="0.25">
      <c r="A925" s="26"/>
      <c r="B925" s="3" t="e">
        <f>VLOOKUP(A925,LOCALIDAD!$A$3:$C$22,3,FALSE)</f>
        <v>#N/A</v>
      </c>
      <c r="C925" s="9"/>
      <c r="D925" s="37">
        <f t="shared" si="28"/>
        <v>0</v>
      </c>
      <c r="E925" s="33" t="str">
        <f>IFERROR(VLOOKUP(C925,RUBROS!A:B,2,FALSE),"")</f>
        <v/>
      </c>
      <c r="F925" s="33" t="str">
        <f>IFERROR(VLOOKUP(C925,RUBROS!A:E,5,FALSE),"")</f>
        <v/>
      </c>
      <c r="G925" s="9"/>
      <c r="H925" s="33" t="str">
        <f>IFERROR(VLOOKUP(G925,CONTRATISTAS!E:F,2,FALSE),"")</f>
        <v/>
      </c>
      <c r="I925" s="9"/>
      <c r="J925" s="4" t="e">
        <f>VLOOKUP(I925,TIPOS_CONTRATOS!$E$4:$F$19,2,FALSE)</f>
        <v>#N/A</v>
      </c>
      <c r="K925" s="9"/>
      <c r="L925" s="13"/>
      <c r="M925" s="9"/>
      <c r="N925" s="9"/>
      <c r="O925" s="10"/>
      <c r="P925" s="10"/>
      <c r="Q925" s="10"/>
      <c r="R925" s="10"/>
      <c r="S925" s="8"/>
      <c r="T925" s="8"/>
      <c r="U925" s="8"/>
      <c r="V925" s="9"/>
      <c r="W925" s="4" t="e">
        <f>VLOOKUP(V925,TIPOS_ANULACION!$D$5:$E$6,2,FALSE)</f>
        <v>#N/A</v>
      </c>
      <c r="X925" s="8"/>
      <c r="Y925" s="9"/>
      <c r="Z925" s="10"/>
      <c r="AA925" s="38">
        <f t="shared" si="29"/>
        <v>0</v>
      </c>
      <c r="AB925" s="9"/>
      <c r="AC925" s="4" t="e">
        <f>VLOOKUP(AB925,'ESTADOS ACTUALES CONTRATO'!$E$4:$F$11,2,FALSE)</f>
        <v>#N/A</v>
      </c>
      <c r="AD925" s="9"/>
      <c r="AE925" s="9"/>
      <c r="AF925" s="9"/>
      <c r="AG925" s="12"/>
    </row>
    <row r="926" spans="1:33" x14ac:dyDescent="0.25">
      <c r="A926" s="26"/>
      <c r="B926" s="3" t="e">
        <f>VLOOKUP(A926,LOCALIDAD!$A$3:$C$22,3,FALSE)</f>
        <v>#N/A</v>
      </c>
      <c r="C926" s="9"/>
      <c r="D926" s="37">
        <f t="shared" si="28"/>
        <v>0</v>
      </c>
      <c r="E926" s="33" t="str">
        <f>IFERROR(VLOOKUP(C926,RUBROS!A:B,2,FALSE),"")</f>
        <v/>
      </c>
      <c r="F926" s="33" t="str">
        <f>IFERROR(VLOOKUP(C926,RUBROS!A:E,5,FALSE),"")</f>
        <v/>
      </c>
      <c r="G926" s="9"/>
      <c r="H926" s="33" t="str">
        <f>IFERROR(VLOOKUP(G926,CONTRATISTAS!E:F,2,FALSE),"")</f>
        <v/>
      </c>
      <c r="I926" s="9"/>
      <c r="J926" s="4" t="e">
        <f>VLOOKUP(I926,TIPOS_CONTRATOS!$E$4:$F$19,2,FALSE)</f>
        <v>#N/A</v>
      </c>
      <c r="K926" s="9"/>
      <c r="L926" s="13"/>
      <c r="M926" s="9"/>
      <c r="N926" s="9"/>
      <c r="O926" s="10"/>
      <c r="P926" s="10"/>
      <c r="Q926" s="10"/>
      <c r="R926" s="10"/>
      <c r="S926" s="8"/>
      <c r="T926" s="8"/>
      <c r="U926" s="8"/>
      <c r="V926" s="9"/>
      <c r="W926" s="4" t="e">
        <f>VLOOKUP(V926,TIPOS_ANULACION!$D$5:$E$6,2,FALSE)</f>
        <v>#N/A</v>
      </c>
      <c r="X926" s="8"/>
      <c r="Y926" s="9"/>
      <c r="Z926" s="10"/>
      <c r="AA926" s="38">
        <f t="shared" si="29"/>
        <v>0</v>
      </c>
      <c r="AB926" s="9"/>
      <c r="AC926" s="4" t="e">
        <f>VLOOKUP(AB926,'ESTADOS ACTUALES CONTRATO'!$E$4:$F$11,2,FALSE)</f>
        <v>#N/A</v>
      </c>
      <c r="AD926" s="9"/>
      <c r="AE926" s="9"/>
      <c r="AF926" s="9"/>
      <c r="AG926" s="12"/>
    </row>
    <row r="927" spans="1:33" x14ac:dyDescent="0.25">
      <c r="A927" s="26"/>
      <c r="B927" s="3" t="e">
        <f>VLOOKUP(A927,LOCALIDAD!$A$3:$C$22,3,FALSE)</f>
        <v>#N/A</v>
      </c>
      <c r="C927" s="9"/>
      <c r="D927" s="37">
        <f t="shared" si="28"/>
        <v>0</v>
      </c>
      <c r="E927" s="33" t="str">
        <f>IFERROR(VLOOKUP(C927,RUBROS!A:B,2,FALSE),"")</f>
        <v/>
      </c>
      <c r="F927" s="33" t="str">
        <f>IFERROR(VLOOKUP(C927,RUBROS!A:E,5,FALSE),"")</f>
        <v/>
      </c>
      <c r="G927" s="9"/>
      <c r="H927" s="33" t="str">
        <f>IFERROR(VLOOKUP(G927,CONTRATISTAS!E:F,2,FALSE),"")</f>
        <v/>
      </c>
      <c r="I927" s="9"/>
      <c r="J927" s="4" t="e">
        <f>VLOOKUP(I927,TIPOS_CONTRATOS!$E$4:$F$19,2,FALSE)</f>
        <v>#N/A</v>
      </c>
      <c r="K927" s="9"/>
      <c r="L927" s="13"/>
      <c r="M927" s="9"/>
      <c r="N927" s="9"/>
      <c r="O927" s="10"/>
      <c r="P927" s="10"/>
      <c r="Q927" s="10"/>
      <c r="R927" s="10"/>
      <c r="S927" s="8"/>
      <c r="T927" s="8"/>
      <c r="U927" s="8"/>
      <c r="V927" s="9"/>
      <c r="W927" s="4" t="e">
        <f>VLOOKUP(V927,TIPOS_ANULACION!$D$5:$E$6,2,FALSE)</f>
        <v>#N/A</v>
      </c>
      <c r="X927" s="8"/>
      <c r="Y927" s="9"/>
      <c r="Z927" s="10"/>
      <c r="AA927" s="38">
        <f t="shared" si="29"/>
        <v>0</v>
      </c>
      <c r="AB927" s="9"/>
      <c r="AC927" s="4" t="e">
        <f>VLOOKUP(AB927,'ESTADOS ACTUALES CONTRATO'!$E$4:$F$11,2,FALSE)</f>
        <v>#N/A</v>
      </c>
      <c r="AD927" s="9"/>
      <c r="AE927" s="9"/>
      <c r="AF927" s="9"/>
      <c r="AG927" s="12"/>
    </row>
    <row r="928" spans="1:33" x14ac:dyDescent="0.25">
      <c r="A928" s="26"/>
      <c r="B928" s="3" t="e">
        <f>VLOOKUP(A928,LOCALIDAD!$A$3:$C$22,3,FALSE)</f>
        <v>#N/A</v>
      </c>
      <c r="C928" s="9"/>
      <c r="D928" s="37">
        <f t="shared" si="28"/>
        <v>0</v>
      </c>
      <c r="E928" s="33" t="str">
        <f>IFERROR(VLOOKUP(C928,RUBROS!A:B,2,FALSE),"")</f>
        <v/>
      </c>
      <c r="F928" s="33" t="str">
        <f>IFERROR(VLOOKUP(C928,RUBROS!A:E,5,FALSE),"")</f>
        <v/>
      </c>
      <c r="G928" s="9"/>
      <c r="H928" s="33" t="str">
        <f>IFERROR(VLOOKUP(G928,CONTRATISTAS!E:F,2,FALSE),"")</f>
        <v/>
      </c>
      <c r="I928" s="9"/>
      <c r="J928" s="4" t="e">
        <f>VLOOKUP(I928,TIPOS_CONTRATOS!$E$4:$F$19,2,FALSE)</f>
        <v>#N/A</v>
      </c>
      <c r="K928" s="9"/>
      <c r="L928" s="13"/>
      <c r="M928" s="9"/>
      <c r="N928" s="9"/>
      <c r="O928" s="10"/>
      <c r="P928" s="10"/>
      <c r="Q928" s="10"/>
      <c r="R928" s="10"/>
      <c r="S928" s="8"/>
      <c r="T928" s="8"/>
      <c r="U928" s="8"/>
      <c r="V928" s="9"/>
      <c r="W928" s="4" t="e">
        <f>VLOOKUP(V928,TIPOS_ANULACION!$D$5:$E$6,2,FALSE)</f>
        <v>#N/A</v>
      </c>
      <c r="X928" s="8"/>
      <c r="Y928" s="9"/>
      <c r="Z928" s="10"/>
      <c r="AA928" s="38">
        <f t="shared" si="29"/>
        <v>0</v>
      </c>
      <c r="AB928" s="9"/>
      <c r="AC928" s="4" t="e">
        <f>VLOOKUP(AB928,'ESTADOS ACTUALES CONTRATO'!$E$4:$F$11,2,FALSE)</f>
        <v>#N/A</v>
      </c>
      <c r="AD928" s="9"/>
      <c r="AE928" s="9"/>
      <c r="AF928" s="9"/>
      <c r="AG928" s="12"/>
    </row>
    <row r="929" spans="1:33" x14ac:dyDescent="0.25">
      <c r="A929" s="26"/>
      <c r="B929" s="3" t="e">
        <f>VLOOKUP(A929,LOCALIDAD!$A$3:$C$22,3,FALSE)</f>
        <v>#N/A</v>
      </c>
      <c r="C929" s="9"/>
      <c r="D929" s="37">
        <f t="shared" si="28"/>
        <v>0</v>
      </c>
      <c r="E929" s="33" t="str">
        <f>IFERROR(VLOOKUP(C929,RUBROS!A:B,2,FALSE),"")</f>
        <v/>
      </c>
      <c r="F929" s="33" t="str">
        <f>IFERROR(VLOOKUP(C929,RUBROS!A:E,5,FALSE),"")</f>
        <v/>
      </c>
      <c r="G929" s="9"/>
      <c r="H929" s="33" t="str">
        <f>IFERROR(VLOOKUP(G929,CONTRATISTAS!E:F,2,FALSE),"")</f>
        <v/>
      </c>
      <c r="I929" s="9"/>
      <c r="J929" s="4" t="e">
        <f>VLOOKUP(I929,TIPOS_CONTRATOS!$E$4:$F$19,2,FALSE)</f>
        <v>#N/A</v>
      </c>
      <c r="K929" s="9"/>
      <c r="L929" s="13"/>
      <c r="M929" s="9"/>
      <c r="N929" s="9"/>
      <c r="O929" s="10"/>
      <c r="P929" s="10"/>
      <c r="Q929" s="10"/>
      <c r="R929" s="10"/>
      <c r="S929" s="8"/>
      <c r="T929" s="8"/>
      <c r="U929" s="8"/>
      <c r="V929" s="9"/>
      <c r="W929" s="4" t="e">
        <f>VLOOKUP(V929,TIPOS_ANULACION!$D$5:$E$6,2,FALSE)</f>
        <v>#N/A</v>
      </c>
      <c r="X929" s="8"/>
      <c r="Y929" s="9"/>
      <c r="Z929" s="10"/>
      <c r="AA929" s="38">
        <f t="shared" si="29"/>
        <v>0</v>
      </c>
      <c r="AB929" s="9"/>
      <c r="AC929" s="4" t="e">
        <f>VLOOKUP(AB929,'ESTADOS ACTUALES CONTRATO'!$E$4:$F$11,2,FALSE)</f>
        <v>#N/A</v>
      </c>
      <c r="AD929" s="9"/>
      <c r="AE929" s="9"/>
      <c r="AF929" s="9"/>
      <c r="AG929" s="12"/>
    </row>
    <row r="930" spans="1:33" x14ac:dyDescent="0.25">
      <c r="A930" s="26"/>
      <c r="B930" s="3" t="e">
        <f>VLOOKUP(A930,LOCALIDAD!$A$3:$C$22,3,FALSE)</f>
        <v>#N/A</v>
      </c>
      <c r="C930" s="9"/>
      <c r="D930" s="37">
        <f t="shared" si="28"/>
        <v>0</v>
      </c>
      <c r="E930" s="33" t="str">
        <f>IFERROR(VLOOKUP(C930,RUBROS!A:B,2,FALSE),"")</f>
        <v/>
      </c>
      <c r="F930" s="33" t="str">
        <f>IFERROR(VLOOKUP(C930,RUBROS!A:E,5,FALSE),"")</f>
        <v/>
      </c>
      <c r="G930" s="9"/>
      <c r="H930" s="33" t="str">
        <f>IFERROR(VLOOKUP(G930,CONTRATISTAS!E:F,2,FALSE),"")</f>
        <v/>
      </c>
      <c r="I930" s="9"/>
      <c r="J930" s="4" t="e">
        <f>VLOOKUP(I930,TIPOS_CONTRATOS!$E$4:$F$19,2,FALSE)</f>
        <v>#N/A</v>
      </c>
      <c r="K930" s="9"/>
      <c r="L930" s="13"/>
      <c r="M930" s="9"/>
      <c r="N930" s="9"/>
      <c r="O930" s="10"/>
      <c r="P930" s="10"/>
      <c r="Q930" s="10"/>
      <c r="R930" s="10"/>
      <c r="S930" s="8"/>
      <c r="T930" s="8"/>
      <c r="U930" s="8"/>
      <c r="V930" s="9"/>
      <c r="W930" s="4" t="e">
        <f>VLOOKUP(V930,TIPOS_ANULACION!$D$5:$E$6,2,FALSE)</f>
        <v>#N/A</v>
      </c>
      <c r="X930" s="8"/>
      <c r="Y930" s="9"/>
      <c r="Z930" s="10"/>
      <c r="AA930" s="38">
        <f t="shared" si="29"/>
        <v>0</v>
      </c>
      <c r="AB930" s="9"/>
      <c r="AC930" s="4" t="e">
        <f>VLOOKUP(AB930,'ESTADOS ACTUALES CONTRATO'!$E$4:$F$11,2,FALSE)</f>
        <v>#N/A</v>
      </c>
      <c r="AD930" s="9"/>
      <c r="AE930" s="9"/>
      <c r="AF930" s="9"/>
      <c r="AG930" s="12"/>
    </row>
    <row r="931" spans="1:33" x14ac:dyDescent="0.25">
      <c r="A931" s="26"/>
      <c r="B931" s="3" t="e">
        <f>VLOOKUP(A931,LOCALIDAD!$A$3:$C$22,3,FALSE)</f>
        <v>#N/A</v>
      </c>
      <c r="C931" s="9"/>
      <c r="D931" s="37">
        <f t="shared" si="28"/>
        <v>0</v>
      </c>
      <c r="E931" s="33" t="str">
        <f>IFERROR(VLOOKUP(C931,RUBROS!A:B,2,FALSE),"")</f>
        <v/>
      </c>
      <c r="F931" s="33" t="str">
        <f>IFERROR(VLOOKUP(C931,RUBROS!A:E,5,FALSE),"")</f>
        <v/>
      </c>
      <c r="G931" s="9"/>
      <c r="H931" s="33" t="str">
        <f>IFERROR(VLOOKUP(G931,CONTRATISTAS!E:F,2,FALSE),"")</f>
        <v/>
      </c>
      <c r="I931" s="9"/>
      <c r="J931" s="4" t="e">
        <f>VLOOKUP(I931,TIPOS_CONTRATOS!$E$4:$F$19,2,FALSE)</f>
        <v>#N/A</v>
      </c>
      <c r="K931" s="9"/>
      <c r="L931" s="13"/>
      <c r="M931" s="9"/>
      <c r="N931" s="9"/>
      <c r="O931" s="10"/>
      <c r="P931" s="10"/>
      <c r="Q931" s="10"/>
      <c r="R931" s="10"/>
      <c r="S931" s="8"/>
      <c r="T931" s="8"/>
      <c r="U931" s="8"/>
      <c r="V931" s="9"/>
      <c r="W931" s="4" t="e">
        <f>VLOOKUP(V931,TIPOS_ANULACION!$D$5:$E$6,2,FALSE)</f>
        <v>#N/A</v>
      </c>
      <c r="X931" s="8"/>
      <c r="Y931" s="9"/>
      <c r="Z931" s="10"/>
      <c r="AA931" s="38">
        <f t="shared" si="29"/>
        <v>0</v>
      </c>
      <c r="AB931" s="9"/>
      <c r="AC931" s="4" t="e">
        <f>VLOOKUP(AB931,'ESTADOS ACTUALES CONTRATO'!$E$4:$F$11,2,FALSE)</f>
        <v>#N/A</v>
      </c>
      <c r="AD931" s="9"/>
      <c r="AE931" s="9"/>
      <c r="AF931" s="9"/>
      <c r="AG931" s="12"/>
    </row>
    <row r="932" spans="1:33" x14ac:dyDescent="0.25">
      <c r="A932" s="26"/>
      <c r="B932" s="3" t="e">
        <f>VLOOKUP(A932,LOCALIDAD!$A$3:$C$22,3,FALSE)</f>
        <v>#N/A</v>
      </c>
      <c r="C932" s="9"/>
      <c r="D932" s="37">
        <f t="shared" si="28"/>
        <v>0</v>
      </c>
      <c r="E932" s="33" t="str">
        <f>IFERROR(VLOOKUP(C932,RUBROS!A:B,2,FALSE),"")</f>
        <v/>
      </c>
      <c r="F932" s="33" t="str">
        <f>IFERROR(VLOOKUP(C932,RUBROS!A:E,5,FALSE),"")</f>
        <v/>
      </c>
      <c r="G932" s="9"/>
      <c r="H932" s="33" t="str">
        <f>IFERROR(VLOOKUP(G932,CONTRATISTAS!E:F,2,FALSE),"")</f>
        <v/>
      </c>
      <c r="I932" s="9"/>
      <c r="J932" s="4" t="e">
        <f>VLOOKUP(I932,TIPOS_CONTRATOS!$E$4:$F$19,2,FALSE)</f>
        <v>#N/A</v>
      </c>
      <c r="K932" s="9"/>
      <c r="L932" s="13"/>
      <c r="M932" s="9"/>
      <c r="N932" s="9"/>
      <c r="O932" s="10"/>
      <c r="P932" s="10"/>
      <c r="Q932" s="10"/>
      <c r="R932" s="10"/>
      <c r="S932" s="8"/>
      <c r="T932" s="8"/>
      <c r="U932" s="8"/>
      <c r="V932" s="9"/>
      <c r="W932" s="4" t="e">
        <f>VLOOKUP(V932,TIPOS_ANULACION!$D$5:$E$6,2,FALSE)</f>
        <v>#N/A</v>
      </c>
      <c r="X932" s="8"/>
      <c r="Y932" s="9"/>
      <c r="Z932" s="10"/>
      <c r="AA932" s="38">
        <f t="shared" si="29"/>
        <v>0</v>
      </c>
      <c r="AB932" s="9"/>
      <c r="AC932" s="4" t="e">
        <f>VLOOKUP(AB932,'ESTADOS ACTUALES CONTRATO'!$E$4:$F$11,2,FALSE)</f>
        <v>#N/A</v>
      </c>
      <c r="AD932" s="9"/>
      <c r="AE932" s="9"/>
      <c r="AF932" s="9"/>
      <c r="AG932" s="12"/>
    </row>
    <row r="933" spans="1:33" x14ac:dyDescent="0.25">
      <c r="A933" s="26"/>
      <c r="B933" s="3" t="e">
        <f>VLOOKUP(A933,LOCALIDAD!$A$3:$C$22,3,FALSE)</f>
        <v>#N/A</v>
      </c>
      <c r="C933" s="9"/>
      <c r="D933" s="37">
        <f t="shared" si="28"/>
        <v>0</v>
      </c>
      <c r="E933" s="33" t="str">
        <f>IFERROR(VLOOKUP(C933,RUBROS!A:B,2,FALSE),"")</f>
        <v/>
      </c>
      <c r="F933" s="33" t="str">
        <f>IFERROR(VLOOKUP(C933,RUBROS!A:E,5,FALSE),"")</f>
        <v/>
      </c>
      <c r="G933" s="9"/>
      <c r="H933" s="33" t="str">
        <f>IFERROR(VLOOKUP(G933,CONTRATISTAS!E:F,2,FALSE),"")</f>
        <v/>
      </c>
      <c r="I933" s="9"/>
      <c r="J933" s="4" t="e">
        <f>VLOOKUP(I933,TIPOS_CONTRATOS!$E$4:$F$19,2,FALSE)</f>
        <v>#N/A</v>
      </c>
      <c r="K933" s="9"/>
      <c r="L933" s="13"/>
      <c r="M933" s="9"/>
      <c r="N933" s="9"/>
      <c r="O933" s="10"/>
      <c r="P933" s="10"/>
      <c r="Q933" s="10"/>
      <c r="R933" s="10"/>
      <c r="S933" s="8"/>
      <c r="T933" s="8"/>
      <c r="U933" s="8"/>
      <c r="V933" s="9"/>
      <c r="W933" s="4" t="e">
        <f>VLOOKUP(V933,TIPOS_ANULACION!$D$5:$E$6,2,FALSE)</f>
        <v>#N/A</v>
      </c>
      <c r="X933" s="8"/>
      <c r="Y933" s="9"/>
      <c r="Z933" s="10"/>
      <c r="AA933" s="38">
        <f t="shared" si="29"/>
        <v>0</v>
      </c>
      <c r="AB933" s="9"/>
      <c r="AC933" s="4" t="e">
        <f>VLOOKUP(AB933,'ESTADOS ACTUALES CONTRATO'!$E$4:$F$11,2,FALSE)</f>
        <v>#N/A</v>
      </c>
      <c r="AD933" s="9"/>
      <c r="AE933" s="9"/>
      <c r="AF933" s="9"/>
      <c r="AG933" s="12"/>
    </row>
    <row r="934" spans="1:33" x14ac:dyDescent="0.25">
      <c r="A934" s="26"/>
      <c r="B934" s="3" t="e">
        <f>VLOOKUP(A934,LOCALIDAD!$A$3:$C$22,3,FALSE)</f>
        <v>#N/A</v>
      </c>
      <c r="C934" s="9"/>
      <c r="D934" s="37">
        <f t="shared" si="28"/>
        <v>0</v>
      </c>
      <c r="E934" s="33" t="str">
        <f>IFERROR(VLOOKUP(C934,RUBROS!A:B,2,FALSE),"")</f>
        <v/>
      </c>
      <c r="F934" s="33" t="str">
        <f>IFERROR(VLOOKUP(C934,RUBROS!A:E,5,FALSE),"")</f>
        <v/>
      </c>
      <c r="G934" s="9"/>
      <c r="H934" s="33" t="str">
        <f>IFERROR(VLOOKUP(G934,CONTRATISTAS!E:F,2,FALSE),"")</f>
        <v/>
      </c>
      <c r="I934" s="9"/>
      <c r="J934" s="4" t="e">
        <f>VLOOKUP(I934,TIPOS_CONTRATOS!$E$4:$F$19,2,FALSE)</f>
        <v>#N/A</v>
      </c>
      <c r="K934" s="9"/>
      <c r="L934" s="13"/>
      <c r="M934" s="9"/>
      <c r="N934" s="9"/>
      <c r="O934" s="10"/>
      <c r="P934" s="10"/>
      <c r="Q934" s="10"/>
      <c r="R934" s="10"/>
      <c r="S934" s="8"/>
      <c r="T934" s="8"/>
      <c r="U934" s="8"/>
      <c r="V934" s="9"/>
      <c r="W934" s="4" t="e">
        <f>VLOOKUP(V934,TIPOS_ANULACION!$D$5:$E$6,2,FALSE)</f>
        <v>#N/A</v>
      </c>
      <c r="X934" s="8"/>
      <c r="Y934" s="9"/>
      <c r="Z934" s="10"/>
      <c r="AA934" s="38">
        <f t="shared" si="29"/>
        <v>0</v>
      </c>
      <c r="AB934" s="9"/>
      <c r="AC934" s="4" t="e">
        <f>VLOOKUP(AB934,'ESTADOS ACTUALES CONTRATO'!$E$4:$F$11,2,FALSE)</f>
        <v>#N/A</v>
      </c>
      <c r="AD934" s="9"/>
      <c r="AE934" s="9"/>
      <c r="AF934" s="9"/>
      <c r="AG934" s="12"/>
    </row>
    <row r="935" spans="1:33" x14ac:dyDescent="0.25">
      <c r="A935" s="26"/>
      <c r="B935" s="3" t="e">
        <f>VLOOKUP(A935,LOCALIDAD!$A$3:$C$22,3,FALSE)</f>
        <v>#N/A</v>
      </c>
      <c r="C935" s="9"/>
      <c r="D935" s="37">
        <f t="shared" si="28"/>
        <v>0</v>
      </c>
      <c r="E935" s="33" t="str">
        <f>IFERROR(VLOOKUP(C935,RUBROS!A:B,2,FALSE),"")</f>
        <v/>
      </c>
      <c r="F935" s="33" t="str">
        <f>IFERROR(VLOOKUP(C935,RUBROS!A:E,5,FALSE),"")</f>
        <v/>
      </c>
      <c r="G935" s="9"/>
      <c r="H935" s="33" t="str">
        <f>IFERROR(VLOOKUP(G935,CONTRATISTAS!E:F,2,FALSE),"")</f>
        <v/>
      </c>
      <c r="I935" s="9"/>
      <c r="J935" s="4" t="e">
        <f>VLOOKUP(I935,TIPOS_CONTRATOS!$E$4:$F$19,2,FALSE)</f>
        <v>#N/A</v>
      </c>
      <c r="K935" s="9"/>
      <c r="L935" s="13"/>
      <c r="M935" s="9"/>
      <c r="N935" s="9"/>
      <c r="O935" s="10"/>
      <c r="P935" s="10"/>
      <c r="Q935" s="10"/>
      <c r="R935" s="10"/>
      <c r="S935" s="8"/>
      <c r="T935" s="8"/>
      <c r="U935" s="8"/>
      <c r="V935" s="9"/>
      <c r="W935" s="4" t="e">
        <f>VLOOKUP(V935,TIPOS_ANULACION!$D$5:$E$6,2,FALSE)</f>
        <v>#N/A</v>
      </c>
      <c r="X935" s="8"/>
      <c r="Y935" s="9"/>
      <c r="Z935" s="10"/>
      <c r="AA935" s="38">
        <f t="shared" si="29"/>
        <v>0</v>
      </c>
      <c r="AB935" s="9"/>
      <c r="AC935" s="4" t="e">
        <f>VLOOKUP(AB935,'ESTADOS ACTUALES CONTRATO'!$E$4:$F$11,2,FALSE)</f>
        <v>#N/A</v>
      </c>
      <c r="AD935" s="9"/>
      <c r="AE935" s="9"/>
      <c r="AF935" s="9"/>
      <c r="AG935" s="12"/>
    </row>
    <row r="936" spans="1:33" x14ac:dyDescent="0.25">
      <c r="A936" s="26"/>
      <c r="B936" s="3" t="e">
        <f>VLOOKUP(A936,LOCALIDAD!$A$3:$C$22,3,FALSE)</f>
        <v>#N/A</v>
      </c>
      <c r="C936" s="9"/>
      <c r="D936" s="37">
        <f t="shared" si="28"/>
        <v>0</v>
      </c>
      <c r="E936" s="33" t="str">
        <f>IFERROR(VLOOKUP(C936,RUBROS!A:B,2,FALSE),"")</f>
        <v/>
      </c>
      <c r="F936" s="33" t="str">
        <f>IFERROR(VLOOKUP(C936,RUBROS!A:E,5,FALSE),"")</f>
        <v/>
      </c>
      <c r="G936" s="9"/>
      <c r="H936" s="33" t="str">
        <f>IFERROR(VLOOKUP(G936,CONTRATISTAS!E:F,2,FALSE),"")</f>
        <v/>
      </c>
      <c r="I936" s="9"/>
      <c r="J936" s="4" t="e">
        <f>VLOOKUP(I936,TIPOS_CONTRATOS!$E$4:$F$19,2,FALSE)</f>
        <v>#N/A</v>
      </c>
      <c r="K936" s="9"/>
      <c r="L936" s="13"/>
      <c r="M936" s="9"/>
      <c r="N936" s="9"/>
      <c r="O936" s="10"/>
      <c r="P936" s="10"/>
      <c r="Q936" s="10"/>
      <c r="R936" s="10"/>
      <c r="S936" s="8"/>
      <c r="T936" s="8"/>
      <c r="U936" s="8"/>
      <c r="V936" s="9"/>
      <c r="W936" s="4" t="e">
        <f>VLOOKUP(V936,TIPOS_ANULACION!$D$5:$E$6,2,FALSE)</f>
        <v>#N/A</v>
      </c>
      <c r="X936" s="8"/>
      <c r="Y936" s="9"/>
      <c r="Z936" s="10"/>
      <c r="AA936" s="38">
        <f t="shared" si="29"/>
        <v>0</v>
      </c>
      <c r="AB936" s="9"/>
      <c r="AC936" s="4" t="e">
        <f>VLOOKUP(AB936,'ESTADOS ACTUALES CONTRATO'!$E$4:$F$11,2,FALSE)</f>
        <v>#N/A</v>
      </c>
      <c r="AD936" s="9"/>
      <c r="AE936" s="9"/>
      <c r="AF936" s="9"/>
      <c r="AG936" s="12"/>
    </row>
    <row r="937" spans="1:33" x14ac:dyDescent="0.25">
      <c r="A937" s="26"/>
      <c r="B937" s="3" t="e">
        <f>VLOOKUP(A937,LOCALIDAD!$A$3:$C$22,3,FALSE)</f>
        <v>#N/A</v>
      </c>
      <c r="C937" s="9"/>
      <c r="D937" s="37">
        <f t="shared" si="28"/>
        <v>0</v>
      </c>
      <c r="E937" s="33" t="str">
        <f>IFERROR(VLOOKUP(C937,RUBROS!A:B,2,FALSE),"")</f>
        <v/>
      </c>
      <c r="F937" s="33" t="str">
        <f>IFERROR(VLOOKUP(C937,RUBROS!A:E,5,FALSE),"")</f>
        <v/>
      </c>
      <c r="G937" s="9"/>
      <c r="H937" s="33" t="str">
        <f>IFERROR(VLOOKUP(G937,CONTRATISTAS!E:F,2,FALSE),"")</f>
        <v/>
      </c>
      <c r="I937" s="9"/>
      <c r="J937" s="4" t="e">
        <f>VLOOKUP(I937,TIPOS_CONTRATOS!$E$4:$F$19,2,FALSE)</f>
        <v>#N/A</v>
      </c>
      <c r="K937" s="9"/>
      <c r="L937" s="13"/>
      <c r="M937" s="9"/>
      <c r="N937" s="9"/>
      <c r="O937" s="10"/>
      <c r="P937" s="10"/>
      <c r="Q937" s="10"/>
      <c r="R937" s="10"/>
      <c r="S937" s="8"/>
      <c r="T937" s="8"/>
      <c r="U937" s="8"/>
      <c r="V937" s="9"/>
      <c r="W937" s="4" t="e">
        <f>VLOOKUP(V937,TIPOS_ANULACION!$D$5:$E$6,2,FALSE)</f>
        <v>#N/A</v>
      </c>
      <c r="X937" s="8"/>
      <c r="Y937" s="9"/>
      <c r="Z937" s="10"/>
      <c r="AA937" s="38">
        <f t="shared" si="29"/>
        <v>0</v>
      </c>
      <c r="AB937" s="9"/>
      <c r="AC937" s="4" t="e">
        <f>VLOOKUP(AB937,'ESTADOS ACTUALES CONTRATO'!$E$4:$F$11,2,FALSE)</f>
        <v>#N/A</v>
      </c>
      <c r="AD937" s="9"/>
      <c r="AE937" s="9"/>
      <c r="AF937" s="9"/>
      <c r="AG937" s="12"/>
    </row>
    <row r="938" spans="1:33" x14ac:dyDescent="0.25">
      <c r="A938" s="26"/>
      <c r="B938" s="3" t="e">
        <f>VLOOKUP(A938,LOCALIDAD!$A$3:$C$22,3,FALSE)</f>
        <v>#N/A</v>
      </c>
      <c r="C938" s="9"/>
      <c r="D938" s="37">
        <f t="shared" si="28"/>
        <v>0</v>
      </c>
      <c r="E938" s="33" t="str">
        <f>IFERROR(VLOOKUP(C938,RUBROS!A:B,2,FALSE),"")</f>
        <v/>
      </c>
      <c r="F938" s="33" t="str">
        <f>IFERROR(VLOOKUP(C938,RUBROS!A:E,5,FALSE),"")</f>
        <v/>
      </c>
      <c r="G938" s="9"/>
      <c r="H938" s="33" t="str">
        <f>IFERROR(VLOOKUP(G938,CONTRATISTAS!E:F,2,FALSE),"")</f>
        <v/>
      </c>
      <c r="I938" s="9"/>
      <c r="J938" s="4" t="e">
        <f>VLOOKUP(I938,TIPOS_CONTRATOS!$E$4:$F$19,2,FALSE)</f>
        <v>#N/A</v>
      </c>
      <c r="K938" s="9"/>
      <c r="L938" s="13"/>
      <c r="M938" s="9"/>
      <c r="N938" s="9"/>
      <c r="O938" s="10"/>
      <c r="P938" s="10"/>
      <c r="Q938" s="10"/>
      <c r="R938" s="10"/>
      <c r="S938" s="8"/>
      <c r="T938" s="8"/>
      <c r="U938" s="8"/>
      <c r="V938" s="9"/>
      <c r="W938" s="4" t="e">
        <f>VLOOKUP(V938,TIPOS_ANULACION!$D$5:$E$6,2,FALSE)</f>
        <v>#N/A</v>
      </c>
      <c r="X938" s="8"/>
      <c r="Y938" s="9"/>
      <c r="Z938" s="10"/>
      <c r="AA938" s="38">
        <f t="shared" si="29"/>
        <v>0</v>
      </c>
      <c r="AB938" s="9"/>
      <c r="AC938" s="4" t="e">
        <f>VLOOKUP(AB938,'ESTADOS ACTUALES CONTRATO'!$E$4:$F$11,2,FALSE)</f>
        <v>#N/A</v>
      </c>
      <c r="AD938" s="9"/>
      <c r="AE938" s="9"/>
      <c r="AF938" s="9"/>
      <c r="AG938" s="12"/>
    </row>
    <row r="939" spans="1:33" x14ac:dyDescent="0.25">
      <c r="A939" s="26"/>
      <c r="B939" s="3" t="e">
        <f>VLOOKUP(A939,LOCALIDAD!$A$3:$C$22,3,FALSE)</f>
        <v>#N/A</v>
      </c>
      <c r="C939" s="9"/>
      <c r="D939" s="37">
        <f t="shared" si="28"/>
        <v>0</v>
      </c>
      <c r="E939" s="33" t="str">
        <f>IFERROR(VLOOKUP(C939,RUBROS!A:B,2,FALSE),"")</f>
        <v/>
      </c>
      <c r="F939" s="33" t="str">
        <f>IFERROR(VLOOKUP(C939,RUBROS!A:E,5,FALSE),"")</f>
        <v/>
      </c>
      <c r="G939" s="9"/>
      <c r="H939" s="33" t="str">
        <f>IFERROR(VLOOKUP(G939,CONTRATISTAS!E:F,2,FALSE),"")</f>
        <v/>
      </c>
      <c r="I939" s="9"/>
      <c r="J939" s="4" t="e">
        <f>VLOOKUP(I939,TIPOS_CONTRATOS!$E$4:$F$19,2,FALSE)</f>
        <v>#N/A</v>
      </c>
      <c r="K939" s="9"/>
      <c r="L939" s="13"/>
      <c r="M939" s="9"/>
      <c r="N939" s="9"/>
      <c r="O939" s="10"/>
      <c r="P939" s="10"/>
      <c r="Q939" s="10"/>
      <c r="R939" s="10"/>
      <c r="S939" s="8"/>
      <c r="T939" s="8"/>
      <c r="U939" s="8"/>
      <c r="V939" s="9"/>
      <c r="W939" s="4" t="e">
        <f>VLOOKUP(V939,TIPOS_ANULACION!$D$5:$E$6,2,FALSE)</f>
        <v>#N/A</v>
      </c>
      <c r="X939" s="8"/>
      <c r="Y939" s="9"/>
      <c r="Z939" s="10"/>
      <c r="AA939" s="38">
        <f t="shared" si="29"/>
        <v>0</v>
      </c>
      <c r="AB939" s="9"/>
      <c r="AC939" s="4" t="e">
        <f>VLOOKUP(AB939,'ESTADOS ACTUALES CONTRATO'!$E$4:$F$11,2,FALSE)</f>
        <v>#N/A</v>
      </c>
      <c r="AD939" s="9"/>
      <c r="AE939" s="9"/>
      <c r="AF939" s="9"/>
      <c r="AG939" s="12"/>
    </row>
    <row r="940" spans="1:33" x14ac:dyDescent="0.25">
      <c r="A940" s="26"/>
      <c r="B940" s="3" t="e">
        <f>VLOOKUP(A940,LOCALIDAD!$A$3:$C$22,3,FALSE)</f>
        <v>#N/A</v>
      </c>
      <c r="C940" s="9"/>
      <c r="D940" s="37">
        <f t="shared" si="28"/>
        <v>0</v>
      </c>
      <c r="E940" s="33" t="str">
        <f>IFERROR(VLOOKUP(C940,RUBROS!A:B,2,FALSE),"")</f>
        <v/>
      </c>
      <c r="F940" s="33" t="str">
        <f>IFERROR(VLOOKUP(C940,RUBROS!A:E,5,FALSE),"")</f>
        <v/>
      </c>
      <c r="G940" s="9"/>
      <c r="H940" s="33" t="str">
        <f>IFERROR(VLOOKUP(G940,CONTRATISTAS!E:F,2,FALSE),"")</f>
        <v/>
      </c>
      <c r="I940" s="9"/>
      <c r="J940" s="4" t="e">
        <f>VLOOKUP(I940,TIPOS_CONTRATOS!$E$4:$F$19,2,FALSE)</f>
        <v>#N/A</v>
      </c>
      <c r="K940" s="9"/>
      <c r="L940" s="13"/>
      <c r="M940" s="9"/>
      <c r="N940" s="9"/>
      <c r="O940" s="10"/>
      <c r="P940" s="10"/>
      <c r="Q940" s="10"/>
      <c r="R940" s="10"/>
      <c r="S940" s="8"/>
      <c r="T940" s="8"/>
      <c r="U940" s="8"/>
      <c r="V940" s="9"/>
      <c r="W940" s="4" t="e">
        <f>VLOOKUP(V940,TIPOS_ANULACION!$D$5:$E$6,2,FALSE)</f>
        <v>#N/A</v>
      </c>
      <c r="X940" s="8"/>
      <c r="Y940" s="9"/>
      <c r="Z940" s="10"/>
      <c r="AA940" s="38">
        <f t="shared" si="29"/>
        <v>0</v>
      </c>
      <c r="AB940" s="9"/>
      <c r="AC940" s="4" t="e">
        <f>VLOOKUP(AB940,'ESTADOS ACTUALES CONTRATO'!$E$4:$F$11,2,FALSE)</f>
        <v>#N/A</v>
      </c>
      <c r="AD940" s="9"/>
      <c r="AE940" s="9"/>
      <c r="AF940" s="9"/>
      <c r="AG940" s="12"/>
    </row>
    <row r="941" spans="1:33" x14ac:dyDescent="0.25">
      <c r="A941" s="26"/>
      <c r="B941" s="3" t="e">
        <f>VLOOKUP(A941,LOCALIDAD!$A$3:$C$22,3,FALSE)</f>
        <v>#N/A</v>
      </c>
      <c r="C941" s="9"/>
      <c r="D941" s="37">
        <f t="shared" si="28"/>
        <v>0</v>
      </c>
      <c r="E941" s="33" t="str">
        <f>IFERROR(VLOOKUP(C941,RUBROS!A:B,2,FALSE),"")</f>
        <v/>
      </c>
      <c r="F941" s="33" t="str">
        <f>IFERROR(VLOOKUP(C941,RUBROS!A:E,5,FALSE),"")</f>
        <v/>
      </c>
      <c r="G941" s="9"/>
      <c r="H941" s="33" t="str">
        <f>IFERROR(VLOOKUP(G941,CONTRATISTAS!E:F,2,FALSE),"")</f>
        <v/>
      </c>
      <c r="I941" s="9"/>
      <c r="J941" s="4" t="e">
        <f>VLOOKUP(I941,TIPOS_CONTRATOS!$E$4:$F$19,2,FALSE)</f>
        <v>#N/A</v>
      </c>
      <c r="K941" s="9"/>
      <c r="L941" s="13"/>
      <c r="M941" s="9"/>
      <c r="N941" s="9"/>
      <c r="O941" s="10"/>
      <c r="P941" s="10"/>
      <c r="Q941" s="10"/>
      <c r="R941" s="10"/>
      <c r="S941" s="8"/>
      <c r="T941" s="8"/>
      <c r="U941" s="8"/>
      <c r="V941" s="9"/>
      <c r="W941" s="4" t="e">
        <f>VLOOKUP(V941,TIPOS_ANULACION!$D$5:$E$6,2,FALSE)</f>
        <v>#N/A</v>
      </c>
      <c r="X941" s="8"/>
      <c r="Y941" s="9"/>
      <c r="Z941" s="10"/>
      <c r="AA941" s="38">
        <f t="shared" si="29"/>
        <v>0</v>
      </c>
      <c r="AB941" s="9"/>
      <c r="AC941" s="4" t="e">
        <f>VLOOKUP(AB941,'ESTADOS ACTUALES CONTRATO'!$E$4:$F$11,2,FALSE)</f>
        <v>#N/A</v>
      </c>
      <c r="AD941" s="9"/>
      <c r="AE941" s="9"/>
      <c r="AF941" s="9"/>
      <c r="AG941" s="12"/>
    </row>
    <row r="942" spans="1:33" x14ac:dyDescent="0.25">
      <c r="A942" s="26"/>
      <c r="B942" s="3" t="e">
        <f>VLOOKUP(A942,LOCALIDAD!$A$3:$C$22,3,FALSE)</f>
        <v>#N/A</v>
      </c>
      <c r="C942" s="9"/>
      <c r="D942" s="37">
        <f t="shared" si="28"/>
        <v>0</v>
      </c>
      <c r="E942" s="33" t="str">
        <f>IFERROR(VLOOKUP(C942,RUBROS!A:B,2,FALSE),"")</f>
        <v/>
      </c>
      <c r="F942" s="33" t="str">
        <f>IFERROR(VLOOKUP(C942,RUBROS!A:E,5,FALSE),"")</f>
        <v/>
      </c>
      <c r="G942" s="9"/>
      <c r="H942" s="33" t="str">
        <f>IFERROR(VLOOKUP(G942,CONTRATISTAS!E:F,2,FALSE),"")</f>
        <v/>
      </c>
      <c r="I942" s="9"/>
      <c r="J942" s="4" t="e">
        <f>VLOOKUP(I942,TIPOS_CONTRATOS!$E$4:$F$19,2,FALSE)</f>
        <v>#N/A</v>
      </c>
      <c r="K942" s="9"/>
      <c r="L942" s="13"/>
      <c r="M942" s="9"/>
      <c r="N942" s="9"/>
      <c r="O942" s="10"/>
      <c r="P942" s="10"/>
      <c r="Q942" s="10"/>
      <c r="R942" s="10"/>
      <c r="S942" s="8"/>
      <c r="T942" s="8"/>
      <c r="U942" s="8"/>
      <c r="V942" s="9"/>
      <c r="W942" s="4" t="e">
        <f>VLOOKUP(V942,TIPOS_ANULACION!$D$5:$E$6,2,FALSE)</f>
        <v>#N/A</v>
      </c>
      <c r="X942" s="8"/>
      <c r="Y942" s="9"/>
      <c r="Z942" s="10"/>
      <c r="AA942" s="38">
        <f t="shared" si="29"/>
        <v>0</v>
      </c>
      <c r="AB942" s="9"/>
      <c r="AC942" s="4" t="e">
        <f>VLOOKUP(AB942,'ESTADOS ACTUALES CONTRATO'!$E$4:$F$11,2,FALSE)</f>
        <v>#N/A</v>
      </c>
      <c r="AD942" s="9"/>
      <c r="AE942" s="9"/>
      <c r="AF942" s="9"/>
      <c r="AG942" s="12"/>
    </row>
    <row r="943" spans="1:33" x14ac:dyDescent="0.25">
      <c r="A943" s="26"/>
      <c r="B943" s="3" t="e">
        <f>VLOOKUP(A943,LOCALIDAD!$A$3:$C$22,3,FALSE)</f>
        <v>#N/A</v>
      </c>
      <c r="C943" s="9"/>
      <c r="D943" s="37">
        <f t="shared" si="28"/>
        <v>0</v>
      </c>
      <c r="E943" s="33" t="str">
        <f>IFERROR(VLOOKUP(C943,RUBROS!A:B,2,FALSE),"")</f>
        <v/>
      </c>
      <c r="F943" s="33" t="str">
        <f>IFERROR(VLOOKUP(C943,RUBROS!A:E,5,FALSE),"")</f>
        <v/>
      </c>
      <c r="G943" s="9"/>
      <c r="H943" s="33" t="str">
        <f>IFERROR(VLOOKUP(G943,CONTRATISTAS!E:F,2,FALSE),"")</f>
        <v/>
      </c>
      <c r="I943" s="9"/>
      <c r="J943" s="4" t="e">
        <f>VLOOKUP(I943,TIPOS_CONTRATOS!$E$4:$F$19,2,FALSE)</f>
        <v>#N/A</v>
      </c>
      <c r="K943" s="9"/>
      <c r="L943" s="13"/>
      <c r="M943" s="9"/>
      <c r="N943" s="9"/>
      <c r="O943" s="10"/>
      <c r="P943" s="10"/>
      <c r="Q943" s="10"/>
      <c r="R943" s="10"/>
      <c r="S943" s="8"/>
      <c r="T943" s="8"/>
      <c r="U943" s="8"/>
      <c r="V943" s="9"/>
      <c r="W943" s="4" t="e">
        <f>VLOOKUP(V943,TIPOS_ANULACION!$D$5:$E$6,2,FALSE)</f>
        <v>#N/A</v>
      </c>
      <c r="X943" s="8"/>
      <c r="Y943" s="9"/>
      <c r="Z943" s="10"/>
      <c r="AA943" s="38">
        <f t="shared" si="29"/>
        <v>0</v>
      </c>
      <c r="AB943" s="9"/>
      <c r="AC943" s="4" t="e">
        <f>VLOOKUP(AB943,'ESTADOS ACTUALES CONTRATO'!$E$4:$F$11,2,FALSE)</f>
        <v>#N/A</v>
      </c>
      <c r="AD943" s="9"/>
      <c r="AE943" s="9"/>
      <c r="AF943" s="9"/>
      <c r="AG943" s="12"/>
    </row>
    <row r="944" spans="1:33" x14ac:dyDescent="0.25">
      <c r="A944" s="26"/>
      <c r="B944" s="3" t="e">
        <f>VLOOKUP(A944,LOCALIDAD!$A$3:$C$22,3,FALSE)</f>
        <v>#N/A</v>
      </c>
      <c r="C944" s="9"/>
      <c r="D944" s="37">
        <f t="shared" si="28"/>
        <v>0</v>
      </c>
      <c r="E944" s="33" t="str">
        <f>IFERROR(VLOOKUP(C944,RUBROS!A:B,2,FALSE),"")</f>
        <v/>
      </c>
      <c r="F944" s="33" t="str">
        <f>IFERROR(VLOOKUP(C944,RUBROS!A:E,5,FALSE),"")</f>
        <v/>
      </c>
      <c r="G944" s="9"/>
      <c r="H944" s="33" t="str">
        <f>IFERROR(VLOOKUP(G944,CONTRATISTAS!E:F,2,FALSE),"")</f>
        <v/>
      </c>
      <c r="I944" s="9"/>
      <c r="J944" s="4" t="e">
        <f>VLOOKUP(I944,TIPOS_CONTRATOS!$E$4:$F$19,2,FALSE)</f>
        <v>#N/A</v>
      </c>
      <c r="K944" s="9"/>
      <c r="L944" s="13"/>
      <c r="M944" s="9"/>
      <c r="N944" s="9"/>
      <c r="O944" s="10"/>
      <c r="P944" s="10"/>
      <c r="Q944" s="10"/>
      <c r="R944" s="10"/>
      <c r="S944" s="8"/>
      <c r="T944" s="8"/>
      <c r="U944" s="8"/>
      <c r="V944" s="9"/>
      <c r="W944" s="4" t="e">
        <f>VLOOKUP(V944,TIPOS_ANULACION!$D$5:$E$6,2,FALSE)</f>
        <v>#N/A</v>
      </c>
      <c r="X944" s="8"/>
      <c r="Y944" s="9"/>
      <c r="Z944" s="10"/>
      <c r="AA944" s="38">
        <f t="shared" si="29"/>
        <v>0</v>
      </c>
      <c r="AB944" s="9"/>
      <c r="AC944" s="4" t="e">
        <f>VLOOKUP(AB944,'ESTADOS ACTUALES CONTRATO'!$E$4:$F$11,2,FALSE)</f>
        <v>#N/A</v>
      </c>
      <c r="AD944" s="9"/>
      <c r="AE944" s="9"/>
      <c r="AF944" s="9"/>
      <c r="AG944" s="12"/>
    </row>
    <row r="945" spans="1:33" x14ac:dyDescent="0.25">
      <c r="A945" s="26"/>
      <c r="B945" s="3" t="e">
        <f>VLOOKUP(A945,LOCALIDAD!$A$3:$C$22,3,FALSE)</f>
        <v>#N/A</v>
      </c>
      <c r="C945" s="9"/>
      <c r="D945" s="37">
        <f t="shared" si="28"/>
        <v>0</v>
      </c>
      <c r="E945" s="33" t="str">
        <f>IFERROR(VLOOKUP(C945,RUBROS!A:B,2,FALSE),"")</f>
        <v/>
      </c>
      <c r="F945" s="33" t="str">
        <f>IFERROR(VLOOKUP(C945,RUBROS!A:E,5,FALSE),"")</f>
        <v/>
      </c>
      <c r="G945" s="9"/>
      <c r="H945" s="33" t="str">
        <f>IFERROR(VLOOKUP(G945,CONTRATISTAS!E:F,2,FALSE),"")</f>
        <v/>
      </c>
      <c r="I945" s="9"/>
      <c r="J945" s="4" t="e">
        <f>VLOOKUP(I945,TIPOS_CONTRATOS!$E$4:$F$19,2,FALSE)</f>
        <v>#N/A</v>
      </c>
      <c r="K945" s="9"/>
      <c r="L945" s="13"/>
      <c r="M945" s="9"/>
      <c r="N945" s="9"/>
      <c r="O945" s="10"/>
      <c r="P945" s="10"/>
      <c r="Q945" s="10"/>
      <c r="R945" s="10"/>
      <c r="S945" s="8"/>
      <c r="T945" s="8"/>
      <c r="U945" s="8"/>
      <c r="V945" s="9"/>
      <c r="W945" s="4" t="e">
        <f>VLOOKUP(V945,TIPOS_ANULACION!$D$5:$E$6,2,FALSE)</f>
        <v>#N/A</v>
      </c>
      <c r="X945" s="8"/>
      <c r="Y945" s="9"/>
      <c r="Z945" s="10"/>
      <c r="AA945" s="38">
        <f t="shared" si="29"/>
        <v>0</v>
      </c>
      <c r="AB945" s="9"/>
      <c r="AC945" s="4" t="e">
        <f>VLOOKUP(AB945,'ESTADOS ACTUALES CONTRATO'!$E$4:$F$11,2,FALSE)</f>
        <v>#N/A</v>
      </c>
      <c r="AD945" s="9"/>
      <c r="AE945" s="9"/>
      <c r="AF945" s="9"/>
      <c r="AG945" s="12"/>
    </row>
    <row r="946" spans="1:33" x14ac:dyDescent="0.25">
      <c r="A946" s="26"/>
      <c r="B946" s="3" t="e">
        <f>VLOOKUP(A946,LOCALIDAD!$A$3:$C$22,3,FALSE)</f>
        <v>#N/A</v>
      </c>
      <c r="C946" s="9"/>
      <c r="D946" s="37">
        <f t="shared" si="28"/>
        <v>0</v>
      </c>
      <c r="E946" s="33" t="str">
        <f>IFERROR(VLOOKUP(C946,RUBROS!A:B,2,FALSE),"")</f>
        <v/>
      </c>
      <c r="F946" s="33" t="str">
        <f>IFERROR(VLOOKUP(C946,RUBROS!A:E,5,FALSE),"")</f>
        <v/>
      </c>
      <c r="G946" s="9"/>
      <c r="H946" s="33" t="str">
        <f>IFERROR(VLOOKUP(G946,CONTRATISTAS!E:F,2,FALSE),"")</f>
        <v/>
      </c>
      <c r="I946" s="9"/>
      <c r="J946" s="4" t="e">
        <f>VLOOKUP(I946,TIPOS_CONTRATOS!$E$4:$F$19,2,FALSE)</f>
        <v>#N/A</v>
      </c>
      <c r="K946" s="9"/>
      <c r="L946" s="13"/>
      <c r="M946" s="9"/>
      <c r="N946" s="9"/>
      <c r="O946" s="10"/>
      <c r="P946" s="10"/>
      <c r="Q946" s="10"/>
      <c r="R946" s="10"/>
      <c r="S946" s="8"/>
      <c r="T946" s="8"/>
      <c r="U946" s="8"/>
      <c r="V946" s="9"/>
      <c r="W946" s="4" t="e">
        <f>VLOOKUP(V946,TIPOS_ANULACION!$D$5:$E$6,2,FALSE)</f>
        <v>#N/A</v>
      </c>
      <c r="X946" s="8"/>
      <c r="Y946" s="9"/>
      <c r="Z946" s="10"/>
      <c r="AA946" s="38">
        <f t="shared" si="29"/>
        <v>0</v>
      </c>
      <c r="AB946" s="9"/>
      <c r="AC946" s="4" t="e">
        <f>VLOOKUP(AB946,'ESTADOS ACTUALES CONTRATO'!$E$4:$F$11,2,FALSE)</f>
        <v>#N/A</v>
      </c>
      <c r="AD946" s="9"/>
      <c r="AE946" s="9"/>
      <c r="AF946" s="9"/>
      <c r="AG946" s="12"/>
    </row>
    <row r="947" spans="1:33" x14ac:dyDescent="0.25">
      <c r="A947" s="26"/>
      <c r="B947" s="3" t="e">
        <f>VLOOKUP(A947,LOCALIDAD!$A$3:$C$22,3,FALSE)</f>
        <v>#N/A</v>
      </c>
      <c r="C947" s="9"/>
      <c r="D947" s="37">
        <f t="shared" si="28"/>
        <v>0</v>
      </c>
      <c r="E947" s="33" t="str">
        <f>IFERROR(VLOOKUP(C947,RUBROS!A:B,2,FALSE),"")</f>
        <v/>
      </c>
      <c r="F947" s="33" t="str">
        <f>IFERROR(VLOOKUP(C947,RUBROS!A:E,5,FALSE),"")</f>
        <v/>
      </c>
      <c r="G947" s="9"/>
      <c r="H947" s="33" t="str">
        <f>IFERROR(VLOOKUP(G947,CONTRATISTAS!E:F,2,FALSE),"")</f>
        <v/>
      </c>
      <c r="I947" s="9"/>
      <c r="J947" s="4" t="e">
        <f>VLOOKUP(I947,TIPOS_CONTRATOS!$E$4:$F$19,2,FALSE)</f>
        <v>#N/A</v>
      </c>
      <c r="K947" s="9"/>
      <c r="L947" s="13"/>
      <c r="M947" s="9"/>
      <c r="N947" s="9"/>
      <c r="O947" s="10"/>
      <c r="P947" s="10"/>
      <c r="Q947" s="10"/>
      <c r="R947" s="10"/>
      <c r="S947" s="8"/>
      <c r="T947" s="8"/>
      <c r="U947" s="8"/>
      <c r="V947" s="9"/>
      <c r="W947" s="4" t="e">
        <f>VLOOKUP(V947,TIPOS_ANULACION!$D$5:$E$6,2,FALSE)</f>
        <v>#N/A</v>
      </c>
      <c r="X947" s="8"/>
      <c r="Y947" s="9"/>
      <c r="Z947" s="10"/>
      <c r="AA947" s="38">
        <f t="shared" si="29"/>
        <v>0</v>
      </c>
      <c r="AB947" s="9"/>
      <c r="AC947" s="4" t="e">
        <f>VLOOKUP(AB947,'ESTADOS ACTUALES CONTRATO'!$E$4:$F$11,2,FALSE)</f>
        <v>#N/A</v>
      </c>
      <c r="AD947" s="9"/>
      <c r="AE947" s="9"/>
      <c r="AF947" s="9"/>
      <c r="AG947" s="12"/>
    </row>
    <row r="948" spans="1:33" x14ac:dyDescent="0.25">
      <c r="A948" s="26"/>
      <c r="B948" s="3" t="e">
        <f>VLOOKUP(A948,LOCALIDAD!$A$3:$C$22,3,FALSE)</f>
        <v>#N/A</v>
      </c>
      <c r="C948" s="9"/>
      <c r="D948" s="37">
        <f t="shared" si="28"/>
        <v>0</v>
      </c>
      <c r="E948" s="33" t="str">
        <f>IFERROR(VLOOKUP(C948,RUBROS!A:B,2,FALSE),"")</f>
        <v/>
      </c>
      <c r="F948" s="33" t="str">
        <f>IFERROR(VLOOKUP(C948,RUBROS!A:E,5,FALSE),"")</f>
        <v/>
      </c>
      <c r="G948" s="9"/>
      <c r="H948" s="33" t="str">
        <f>IFERROR(VLOOKUP(G948,CONTRATISTAS!E:F,2,FALSE),"")</f>
        <v/>
      </c>
      <c r="I948" s="9"/>
      <c r="J948" s="4" t="e">
        <f>VLOOKUP(I948,TIPOS_CONTRATOS!$E$4:$F$19,2,FALSE)</f>
        <v>#N/A</v>
      </c>
      <c r="K948" s="9"/>
      <c r="L948" s="13"/>
      <c r="M948" s="9"/>
      <c r="N948" s="9"/>
      <c r="O948" s="10"/>
      <c r="P948" s="10"/>
      <c r="Q948" s="10"/>
      <c r="R948" s="10"/>
      <c r="S948" s="8"/>
      <c r="T948" s="8"/>
      <c r="U948" s="8"/>
      <c r="V948" s="9"/>
      <c r="W948" s="4" t="e">
        <f>VLOOKUP(V948,TIPOS_ANULACION!$D$5:$E$6,2,FALSE)</f>
        <v>#N/A</v>
      </c>
      <c r="X948" s="8"/>
      <c r="Y948" s="9"/>
      <c r="Z948" s="10"/>
      <c r="AA948" s="38">
        <f t="shared" si="29"/>
        <v>0</v>
      </c>
      <c r="AB948" s="9"/>
      <c r="AC948" s="4" t="e">
        <f>VLOOKUP(AB948,'ESTADOS ACTUALES CONTRATO'!$E$4:$F$11,2,FALSE)</f>
        <v>#N/A</v>
      </c>
      <c r="AD948" s="9"/>
      <c r="AE948" s="9"/>
      <c r="AF948" s="9"/>
      <c r="AG948" s="12"/>
    </row>
    <row r="949" spans="1:33" x14ac:dyDescent="0.25">
      <c r="A949" s="26"/>
      <c r="B949" s="3" t="e">
        <f>VLOOKUP(A949,LOCALIDAD!$A$3:$C$22,3,FALSE)</f>
        <v>#N/A</v>
      </c>
      <c r="C949" s="9"/>
      <c r="D949" s="37">
        <f t="shared" si="28"/>
        <v>0</v>
      </c>
      <c r="E949" s="33" t="str">
        <f>IFERROR(VLOOKUP(C949,RUBROS!A:B,2,FALSE),"")</f>
        <v/>
      </c>
      <c r="F949" s="33" t="str">
        <f>IFERROR(VLOOKUP(C949,RUBROS!A:E,5,FALSE),"")</f>
        <v/>
      </c>
      <c r="G949" s="9"/>
      <c r="H949" s="33" t="str">
        <f>IFERROR(VLOOKUP(G949,CONTRATISTAS!E:F,2,FALSE),"")</f>
        <v/>
      </c>
      <c r="I949" s="9"/>
      <c r="J949" s="4" t="e">
        <f>VLOOKUP(I949,TIPOS_CONTRATOS!$E$4:$F$19,2,FALSE)</f>
        <v>#N/A</v>
      </c>
      <c r="K949" s="9"/>
      <c r="L949" s="13"/>
      <c r="M949" s="9"/>
      <c r="N949" s="9"/>
      <c r="O949" s="10"/>
      <c r="P949" s="10"/>
      <c r="Q949" s="10"/>
      <c r="R949" s="10"/>
      <c r="S949" s="8"/>
      <c r="T949" s="8"/>
      <c r="U949" s="8"/>
      <c r="V949" s="9"/>
      <c r="W949" s="4" t="e">
        <f>VLOOKUP(V949,TIPOS_ANULACION!$D$5:$E$6,2,FALSE)</f>
        <v>#N/A</v>
      </c>
      <c r="X949" s="8"/>
      <c r="Y949" s="9"/>
      <c r="Z949" s="10"/>
      <c r="AA949" s="38">
        <f t="shared" si="29"/>
        <v>0</v>
      </c>
      <c r="AB949" s="9"/>
      <c r="AC949" s="4" t="e">
        <f>VLOOKUP(AB949,'ESTADOS ACTUALES CONTRATO'!$E$4:$F$11,2,FALSE)</f>
        <v>#N/A</v>
      </c>
      <c r="AD949" s="9"/>
      <c r="AE949" s="9"/>
      <c r="AF949" s="9"/>
      <c r="AG949" s="12"/>
    </row>
    <row r="950" spans="1:33" x14ac:dyDescent="0.25">
      <c r="A950" s="26"/>
      <c r="B950" s="3" t="e">
        <f>VLOOKUP(A950,LOCALIDAD!$A$3:$C$22,3,FALSE)</f>
        <v>#N/A</v>
      </c>
      <c r="C950" s="9"/>
      <c r="D950" s="37">
        <f t="shared" si="28"/>
        <v>0</v>
      </c>
      <c r="E950" s="33" t="str">
        <f>IFERROR(VLOOKUP(C950,RUBROS!A:B,2,FALSE),"")</f>
        <v/>
      </c>
      <c r="F950" s="33" t="str">
        <f>IFERROR(VLOOKUP(C950,RUBROS!A:E,5,FALSE),"")</f>
        <v/>
      </c>
      <c r="G950" s="9"/>
      <c r="H950" s="33" t="str">
        <f>IFERROR(VLOOKUP(G950,CONTRATISTAS!E:F,2,FALSE),"")</f>
        <v/>
      </c>
      <c r="I950" s="9"/>
      <c r="J950" s="4" t="e">
        <f>VLOOKUP(I950,TIPOS_CONTRATOS!$E$4:$F$19,2,FALSE)</f>
        <v>#N/A</v>
      </c>
      <c r="K950" s="9"/>
      <c r="L950" s="13"/>
      <c r="M950" s="9"/>
      <c r="N950" s="9"/>
      <c r="O950" s="10"/>
      <c r="P950" s="10"/>
      <c r="Q950" s="10"/>
      <c r="R950" s="10"/>
      <c r="S950" s="8"/>
      <c r="T950" s="8"/>
      <c r="U950" s="8"/>
      <c r="V950" s="9"/>
      <c r="W950" s="4" t="e">
        <f>VLOOKUP(V950,TIPOS_ANULACION!$D$5:$E$6,2,FALSE)</f>
        <v>#N/A</v>
      </c>
      <c r="X950" s="8"/>
      <c r="Y950" s="9"/>
      <c r="Z950" s="10"/>
      <c r="AA950" s="38">
        <f t="shared" si="29"/>
        <v>0</v>
      </c>
      <c r="AB950" s="9"/>
      <c r="AC950" s="4" t="e">
        <f>VLOOKUP(AB950,'ESTADOS ACTUALES CONTRATO'!$E$4:$F$11,2,FALSE)</f>
        <v>#N/A</v>
      </c>
      <c r="AD950" s="9"/>
      <c r="AE950" s="9"/>
      <c r="AF950" s="9"/>
      <c r="AG950" s="12"/>
    </row>
    <row r="951" spans="1:33" x14ac:dyDescent="0.25">
      <c r="A951" s="26"/>
      <c r="B951" s="3" t="e">
        <f>VLOOKUP(A951,LOCALIDAD!$A$3:$C$22,3,FALSE)</f>
        <v>#N/A</v>
      </c>
      <c r="C951" s="9"/>
      <c r="D951" s="37">
        <f t="shared" si="28"/>
        <v>0</v>
      </c>
      <c r="E951" s="33" t="str">
        <f>IFERROR(VLOOKUP(C951,RUBROS!A:B,2,FALSE),"")</f>
        <v/>
      </c>
      <c r="F951" s="33" t="str">
        <f>IFERROR(VLOOKUP(C951,RUBROS!A:E,5,FALSE),"")</f>
        <v/>
      </c>
      <c r="G951" s="9"/>
      <c r="H951" s="33" t="str">
        <f>IFERROR(VLOOKUP(G951,CONTRATISTAS!E:F,2,FALSE),"")</f>
        <v/>
      </c>
      <c r="I951" s="9"/>
      <c r="J951" s="4" t="e">
        <f>VLOOKUP(I951,TIPOS_CONTRATOS!$E$4:$F$19,2,FALSE)</f>
        <v>#N/A</v>
      </c>
      <c r="K951" s="9"/>
      <c r="L951" s="13"/>
      <c r="M951" s="9"/>
      <c r="N951" s="9"/>
      <c r="O951" s="10"/>
      <c r="P951" s="10"/>
      <c r="Q951" s="10"/>
      <c r="R951" s="10"/>
      <c r="S951" s="8"/>
      <c r="T951" s="8"/>
      <c r="U951" s="8"/>
      <c r="V951" s="9"/>
      <c r="W951" s="4" t="e">
        <f>VLOOKUP(V951,TIPOS_ANULACION!$D$5:$E$6,2,FALSE)</f>
        <v>#N/A</v>
      </c>
      <c r="X951" s="8"/>
      <c r="Y951" s="9"/>
      <c r="Z951" s="10"/>
      <c r="AA951" s="38">
        <f t="shared" si="29"/>
        <v>0</v>
      </c>
      <c r="AB951" s="9"/>
      <c r="AC951" s="4" t="e">
        <f>VLOOKUP(AB951,'ESTADOS ACTUALES CONTRATO'!$E$4:$F$11,2,FALSE)</f>
        <v>#N/A</v>
      </c>
      <c r="AD951" s="9"/>
      <c r="AE951" s="9"/>
      <c r="AF951" s="9"/>
      <c r="AG951" s="12"/>
    </row>
    <row r="952" spans="1:33" x14ac:dyDescent="0.25">
      <c r="A952" s="26"/>
      <c r="B952" s="3" t="e">
        <f>VLOOKUP(A952,LOCALIDAD!$A$3:$C$22,3,FALSE)</f>
        <v>#N/A</v>
      </c>
      <c r="C952" s="9"/>
      <c r="D952" s="37">
        <f t="shared" si="28"/>
        <v>0</v>
      </c>
      <c r="E952" s="33" t="str">
        <f>IFERROR(VLOOKUP(C952,RUBROS!A:B,2,FALSE),"")</f>
        <v/>
      </c>
      <c r="F952" s="33" t="str">
        <f>IFERROR(VLOOKUP(C952,RUBROS!A:E,5,FALSE),"")</f>
        <v/>
      </c>
      <c r="G952" s="9"/>
      <c r="H952" s="33" t="str">
        <f>IFERROR(VLOOKUP(G952,CONTRATISTAS!E:F,2,FALSE),"")</f>
        <v/>
      </c>
      <c r="I952" s="9"/>
      <c r="J952" s="4" t="e">
        <f>VLOOKUP(I952,TIPOS_CONTRATOS!$E$4:$F$19,2,FALSE)</f>
        <v>#N/A</v>
      </c>
      <c r="K952" s="9"/>
      <c r="L952" s="13"/>
      <c r="M952" s="9"/>
      <c r="N952" s="9"/>
      <c r="O952" s="10"/>
      <c r="P952" s="10"/>
      <c r="Q952" s="10"/>
      <c r="R952" s="10"/>
      <c r="S952" s="8"/>
      <c r="T952" s="8"/>
      <c r="U952" s="8"/>
      <c r="V952" s="9"/>
      <c r="W952" s="4" t="e">
        <f>VLOOKUP(V952,TIPOS_ANULACION!$D$5:$E$6,2,FALSE)</f>
        <v>#N/A</v>
      </c>
      <c r="X952" s="8"/>
      <c r="Y952" s="9"/>
      <c r="Z952" s="10"/>
      <c r="AA952" s="38">
        <f t="shared" si="29"/>
        <v>0</v>
      </c>
      <c r="AB952" s="9"/>
      <c r="AC952" s="4" t="e">
        <f>VLOOKUP(AB952,'ESTADOS ACTUALES CONTRATO'!$E$4:$F$11,2,FALSE)</f>
        <v>#N/A</v>
      </c>
      <c r="AD952" s="9"/>
      <c r="AE952" s="9"/>
      <c r="AF952" s="9"/>
      <c r="AG952" s="12"/>
    </row>
    <row r="953" spans="1:33" x14ac:dyDescent="0.25">
      <c r="A953" s="26"/>
      <c r="B953" s="3" t="e">
        <f>VLOOKUP(A953,LOCALIDAD!$A$3:$C$22,3,FALSE)</f>
        <v>#N/A</v>
      </c>
      <c r="C953" s="9"/>
      <c r="D953" s="37">
        <f t="shared" si="28"/>
        <v>0</v>
      </c>
      <c r="E953" s="33" t="str">
        <f>IFERROR(VLOOKUP(C953,RUBROS!A:B,2,FALSE),"")</f>
        <v/>
      </c>
      <c r="F953" s="33" t="str">
        <f>IFERROR(VLOOKUP(C953,RUBROS!A:E,5,FALSE),"")</f>
        <v/>
      </c>
      <c r="G953" s="9"/>
      <c r="H953" s="33" t="str">
        <f>IFERROR(VLOOKUP(G953,CONTRATISTAS!E:F,2,FALSE),"")</f>
        <v/>
      </c>
      <c r="I953" s="9"/>
      <c r="J953" s="4" t="e">
        <f>VLOOKUP(I953,TIPOS_CONTRATOS!$E$4:$F$19,2,FALSE)</f>
        <v>#N/A</v>
      </c>
      <c r="K953" s="9"/>
      <c r="L953" s="13"/>
      <c r="M953" s="9"/>
      <c r="N953" s="9"/>
      <c r="O953" s="10"/>
      <c r="P953" s="10"/>
      <c r="Q953" s="10"/>
      <c r="R953" s="10"/>
      <c r="S953" s="8"/>
      <c r="T953" s="8"/>
      <c r="U953" s="8"/>
      <c r="V953" s="9"/>
      <c r="W953" s="4" t="e">
        <f>VLOOKUP(V953,TIPOS_ANULACION!$D$5:$E$6,2,FALSE)</f>
        <v>#N/A</v>
      </c>
      <c r="X953" s="8"/>
      <c r="Y953" s="9"/>
      <c r="Z953" s="10"/>
      <c r="AA953" s="38">
        <f t="shared" si="29"/>
        <v>0</v>
      </c>
      <c r="AB953" s="9"/>
      <c r="AC953" s="4" t="e">
        <f>VLOOKUP(AB953,'ESTADOS ACTUALES CONTRATO'!$E$4:$F$11,2,FALSE)</f>
        <v>#N/A</v>
      </c>
      <c r="AD953" s="9"/>
      <c r="AE953" s="9"/>
      <c r="AF953" s="9"/>
      <c r="AG953" s="12"/>
    </row>
    <row r="954" spans="1:33" x14ac:dyDescent="0.25">
      <c r="A954" s="26"/>
      <c r="B954" s="3" t="e">
        <f>VLOOKUP(A954,LOCALIDAD!$A$3:$C$22,3,FALSE)</f>
        <v>#N/A</v>
      </c>
      <c r="C954" s="9"/>
      <c r="D954" s="37">
        <f t="shared" si="28"/>
        <v>0</v>
      </c>
      <c r="E954" s="33" t="str">
        <f>IFERROR(VLOOKUP(C954,RUBROS!A:B,2,FALSE),"")</f>
        <v/>
      </c>
      <c r="F954" s="33" t="str">
        <f>IFERROR(VLOOKUP(C954,RUBROS!A:E,5,FALSE),"")</f>
        <v/>
      </c>
      <c r="G954" s="9"/>
      <c r="H954" s="33" t="str">
        <f>IFERROR(VLOOKUP(G954,CONTRATISTAS!E:F,2,FALSE),"")</f>
        <v/>
      </c>
      <c r="I954" s="9"/>
      <c r="J954" s="4" t="e">
        <f>VLOOKUP(I954,TIPOS_CONTRATOS!$E$4:$F$19,2,FALSE)</f>
        <v>#N/A</v>
      </c>
      <c r="K954" s="9"/>
      <c r="L954" s="13"/>
      <c r="M954" s="9"/>
      <c r="N954" s="9"/>
      <c r="O954" s="10"/>
      <c r="P954" s="10"/>
      <c r="Q954" s="10"/>
      <c r="R954" s="10"/>
      <c r="S954" s="8"/>
      <c r="T954" s="8"/>
      <c r="U954" s="8"/>
      <c r="V954" s="9"/>
      <c r="W954" s="4" t="e">
        <f>VLOOKUP(V954,TIPOS_ANULACION!$D$5:$E$6,2,FALSE)</f>
        <v>#N/A</v>
      </c>
      <c r="X954" s="8"/>
      <c r="Y954" s="9"/>
      <c r="Z954" s="10"/>
      <c r="AA954" s="38">
        <f t="shared" si="29"/>
        <v>0</v>
      </c>
      <c r="AB954" s="9"/>
      <c r="AC954" s="4" t="e">
        <f>VLOOKUP(AB954,'ESTADOS ACTUALES CONTRATO'!$E$4:$F$11,2,FALSE)</f>
        <v>#N/A</v>
      </c>
      <c r="AD954" s="9"/>
      <c r="AE954" s="9"/>
      <c r="AF954" s="9"/>
      <c r="AG954" s="12"/>
    </row>
    <row r="955" spans="1:33" x14ac:dyDescent="0.25">
      <c r="A955" s="26"/>
      <c r="B955" s="3" t="e">
        <f>VLOOKUP(A955,LOCALIDAD!$A$3:$C$22,3,FALSE)</f>
        <v>#N/A</v>
      </c>
      <c r="C955" s="9"/>
      <c r="D955" s="37">
        <f t="shared" si="28"/>
        <v>0</v>
      </c>
      <c r="E955" s="33" t="str">
        <f>IFERROR(VLOOKUP(C955,RUBROS!A:B,2,FALSE),"")</f>
        <v/>
      </c>
      <c r="F955" s="33" t="str">
        <f>IFERROR(VLOOKUP(C955,RUBROS!A:E,5,FALSE),"")</f>
        <v/>
      </c>
      <c r="G955" s="9"/>
      <c r="H955" s="33" t="str">
        <f>IFERROR(VLOOKUP(G955,CONTRATISTAS!E:F,2,FALSE),"")</f>
        <v/>
      </c>
      <c r="I955" s="9"/>
      <c r="J955" s="4" t="e">
        <f>VLOOKUP(I955,TIPOS_CONTRATOS!$E$4:$F$19,2,FALSE)</f>
        <v>#N/A</v>
      </c>
      <c r="K955" s="9"/>
      <c r="L955" s="13"/>
      <c r="M955" s="9"/>
      <c r="N955" s="9"/>
      <c r="O955" s="10"/>
      <c r="P955" s="10"/>
      <c r="Q955" s="10"/>
      <c r="R955" s="10"/>
      <c r="S955" s="8"/>
      <c r="T955" s="8"/>
      <c r="U955" s="8"/>
      <c r="V955" s="9"/>
      <c r="W955" s="4" t="e">
        <f>VLOOKUP(V955,TIPOS_ANULACION!$D$5:$E$6,2,FALSE)</f>
        <v>#N/A</v>
      </c>
      <c r="X955" s="8"/>
      <c r="Y955" s="9"/>
      <c r="Z955" s="10"/>
      <c r="AA955" s="38">
        <f t="shared" si="29"/>
        <v>0</v>
      </c>
      <c r="AB955" s="9"/>
      <c r="AC955" s="4" t="e">
        <f>VLOOKUP(AB955,'ESTADOS ACTUALES CONTRATO'!$E$4:$F$11,2,FALSE)</f>
        <v>#N/A</v>
      </c>
      <c r="AD955" s="9"/>
      <c r="AE955" s="9"/>
      <c r="AF955" s="9"/>
      <c r="AG955" s="12"/>
    </row>
    <row r="956" spans="1:33" x14ac:dyDescent="0.25">
      <c r="A956" s="26"/>
      <c r="B956" s="3" t="e">
        <f>VLOOKUP(A956,LOCALIDAD!$A$3:$C$22,3,FALSE)</f>
        <v>#N/A</v>
      </c>
      <c r="C956" s="9"/>
      <c r="D956" s="37">
        <f t="shared" si="28"/>
        <v>0</v>
      </c>
      <c r="E956" s="33" t="str">
        <f>IFERROR(VLOOKUP(C956,RUBROS!A:B,2,FALSE),"")</f>
        <v/>
      </c>
      <c r="F956" s="33" t="str">
        <f>IFERROR(VLOOKUP(C956,RUBROS!A:E,5,FALSE),"")</f>
        <v/>
      </c>
      <c r="G956" s="9"/>
      <c r="H956" s="33" t="str">
        <f>IFERROR(VLOOKUP(G956,CONTRATISTAS!E:F,2,FALSE),"")</f>
        <v/>
      </c>
      <c r="I956" s="9"/>
      <c r="J956" s="4" t="e">
        <f>VLOOKUP(I956,TIPOS_CONTRATOS!$E$4:$F$19,2,FALSE)</f>
        <v>#N/A</v>
      </c>
      <c r="K956" s="9"/>
      <c r="L956" s="13"/>
      <c r="M956" s="9"/>
      <c r="N956" s="9"/>
      <c r="O956" s="10"/>
      <c r="P956" s="10"/>
      <c r="Q956" s="10"/>
      <c r="R956" s="10"/>
      <c r="S956" s="8"/>
      <c r="T956" s="8"/>
      <c r="U956" s="8"/>
      <c r="V956" s="9"/>
      <c r="W956" s="4" t="e">
        <f>VLOOKUP(V956,TIPOS_ANULACION!$D$5:$E$6,2,FALSE)</f>
        <v>#N/A</v>
      </c>
      <c r="X956" s="8"/>
      <c r="Y956" s="9"/>
      <c r="Z956" s="10"/>
      <c r="AA956" s="38">
        <f t="shared" si="29"/>
        <v>0</v>
      </c>
      <c r="AB956" s="9"/>
      <c r="AC956" s="4" t="e">
        <f>VLOOKUP(AB956,'ESTADOS ACTUALES CONTRATO'!$E$4:$F$11,2,FALSE)</f>
        <v>#N/A</v>
      </c>
      <c r="AD956" s="9"/>
      <c r="AE956" s="9"/>
      <c r="AF956" s="9"/>
      <c r="AG956" s="12"/>
    </row>
    <row r="957" spans="1:33" x14ac:dyDescent="0.25">
      <c r="A957" s="26"/>
      <c r="B957" s="3" t="e">
        <f>VLOOKUP(A957,LOCALIDAD!$A$3:$C$22,3,FALSE)</f>
        <v>#N/A</v>
      </c>
      <c r="C957" s="9"/>
      <c r="D957" s="37">
        <f t="shared" si="28"/>
        <v>0</v>
      </c>
      <c r="E957" s="33" t="str">
        <f>IFERROR(VLOOKUP(C957,RUBROS!A:B,2,FALSE),"")</f>
        <v/>
      </c>
      <c r="F957" s="33" t="str">
        <f>IFERROR(VLOOKUP(C957,RUBROS!A:E,5,FALSE),"")</f>
        <v/>
      </c>
      <c r="G957" s="9"/>
      <c r="H957" s="33" t="str">
        <f>IFERROR(VLOOKUP(G957,CONTRATISTAS!E:F,2,FALSE),"")</f>
        <v/>
      </c>
      <c r="I957" s="9"/>
      <c r="J957" s="4" t="e">
        <f>VLOOKUP(I957,TIPOS_CONTRATOS!$E$4:$F$19,2,FALSE)</f>
        <v>#N/A</v>
      </c>
      <c r="K957" s="9"/>
      <c r="L957" s="13"/>
      <c r="M957" s="9"/>
      <c r="N957" s="9"/>
      <c r="O957" s="10"/>
      <c r="P957" s="10"/>
      <c r="Q957" s="10"/>
      <c r="R957" s="10"/>
      <c r="S957" s="8"/>
      <c r="T957" s="8"/>
      <c r="U957" s="8"/>
      <c r="V957" s="9"/>
      <c r="W957" s="4" t="e">
        <f>VLOOKUP(V957,TIPOS_ANULACION!$D$5:$E$6,2,FALSE)</f>
        <v>#N/A</v>
      </c>
      <c r="X957" s="8"/>
      <c r="Y957" s="9"/>
      <c r="Z957" s="10"/>
      <c r="AA957" s="38">
        <f t="shared" si="29"/>
        <v>0</v>
      </c>
      <c r="AB957" s="9"/>
      <c r="AC957" s="4" t="e">
        <f>VLOOKUP(AB957,'ESTADOS ACTUALES CONTRATO'!$E$4:$F$11,2,FALSE)</f>
        <v>#N/A</v>
      </c>
      <c r="AD957" s="9"/>
      <c r="AE957" s="9"/>
      <c r="AF957" s="9"/>
      <c r="AG957" s="12"/>
    </row>
    <row r="958" spans="1:33" x14ac:dyDescent="0.25">
      <c r="A958" s="26"/>
      <c r="B958" s="3" t="e">
        <f>VLOOKUP(A958,LOCALIDAD!$A$3:$C$22,3,FALSE)</f>
        <v>#N/A</v>
      </c>
      <c r="C958" s="9"/>
      <c r="D958" s="37">
        <f t="shared" si="28"/>
        <v>0</v>
      </c>
      <c r="E958" s="33" t="str">
        <f>IFERROR(VLOOKUP(C958,RUBROS!A:B,2,FALSE),"")</f>
        <v/>
      </c>
      <c r="F958" s="33" t="str">
        <f>IFERROR(VLOOKUP(C958,RUBROS!A:E,5,FALSE),"")</f>
        <v/>
      </c>
      <c r="G958" s="9"/>
      <c r="H958" s="33" t="str">
        <f>IFERROR(VLOOKUP(G958,CONTRATISTAS!E:F,2,FALSE),"")</f>
        <v/>
      </c>
      <c r="I958" s="9"/>
      <c r="J958" s="4" t="e">
        <f>VLOOKUP(I958,TIPOS_CONTRATOS!$E$4:$F$19,2,FALSE)</f>
        <v>#N/A</v>
      </c>
      <c r="K958" s="9"/>
      <c r="L958" s="13"/>
      <c r="M958" s="9"/>
      <c r="N958" s="9"/>
      <c r="O958" s="10"/>
      <c r="P958" s="10"/>
      <c r="Q958" s="10"/>
      <c r="R958" s="10"/>
      <c r="S958" s="8"/>
      <c r="T958" s="8"/>
      <c r="U958" s="8"/>
      <c r="V958" s="9"/>
      <c r="W958" s="4" t="e">
        <f>VLOOKUP(V958,TIPOS_ANULACION!$D$5:$E$6,2,FALSE)</f>
        <v>#N/A</v>
      </c>
      <c r="X958" s="8"/>
      <c r="Y958" s="9"/>
      <c r="Z958" s="10"/>
      <c r="AA958" s="38">
        <f t="shared" si="29"/>
        <v>0</v>
      </c>
      <c r="AB958" s="9"/>
      <c r="AC958" s="4" t="e">
        <f>VLOOKUP(AB958,'ESTADOS ACTUALES CONTRATO'!$E$4:$F$11,2,FALSE)</f>
        <v>#N/A</v>
      </c>
      <c r="AD958" s="9"/>
      <c r="AE958" s="9"/>
      <c r="AF958" s="9"/>
      <c r="AG958" s="12"/>
    </row>
    <row r="959" spans="1:33" x14ac:dyDescent="0.25">
      <c r="A959" s="26"/>
      <c r="B959" s="3" t="e">
        <f>VLOOKUP(A959,LOCALIDAD!$A$3:$C$22,3,FALSE)</f>
        <v>#N/A</v>
      </c>
      <c r="C959" s="9"/>
      <c r="D959" s="37">
        <f t="shared" si="28"/>
        <v>0</v>
      </c>
      <c r="E959" s="33" t="str">
        <f>IFERROR(VLOOKUP(C959,RUBROS!A:B,2,FALSE),"")</f>
        <v/>
      </c>
      <c r="F959" s="33" t="str">
        <f>IFERROR(VLOOKUP(C959,RUBROS!A:E,5,FALSE),"")</f>
        <v/>
      </c>
      <c r="G959" s="9"/>
      <c r="H959" s="33" t="str">
        <f>IFERROR(VLOOKUP(G959,CONTRATISTAS!E:F,2,FALSE),"")</f>
        <v/>
      </c>
      <c r="I959" s="9"/>
      <c r="J959" s="4" t="e">
        <f>VLOOKUP(I959,TIPOS_CONTRATOS!$E$4:$F$19,2,FALSE)</f>
        <v>#N/A</v>
      </c>
      <c r="K959" s="9"/>
      <c r="L959" s="13"/>
      <c r="M959" s="9"/>
      <c r="N959" s="9"/>
      <c r="O959" s="10"/>
      <c r="P959" s="10"/>
      <c r="Q959" s="10"/>
      <c r="R959" s="10"/>
      <c r="S959" s="8"/>
      <c r="T959" s="8"/>
      <c r="U959" s="8"/>
      <c r="V959" s="9"/>
      <c r="W959" s="4" t="e">
        <f>VLOOKUP(V959,TIPOS_ANULACION!$D$5:$E$6,2,FALSE)</f>
        <v>#N/A</v>
      </c>
      <c r="X959" s="8"/>
      <c r="Y959" s="9"/>
      <c r="Z959" s="10"/>
      <c r="AA959" s="38">
        <f t="shared" si="29"/>
        <v>0</v>
      </c>
      <c r="AB959" s="9"/>
      <c r="AC959" s="4" t="e">
        <f>VLOOKUP(AB959,'ESTADOS ACTUALES CONTRATO'!$E$4:$F$11,2,FALSE)</f>
        <v>#N/A</v>
      </c>
      <c r="AD959" s="9"/>
      <c r="AE959" s="9"/>
      <c r="AF959" s="9"/>
      <c r="AG959" s="12"/>
    </row>
    <row r="960" spans="1:33" x14ac:dyDescent="0.25">
      <c r="A960" s="26"/>
      <c r="B960" s="3" t="e">
        <f>VLOOKUP(A960,LOCALIDAD!$A$3:$C$22,3,FALSE)</f>
        <v>#N/A</v>
      </c>
      <c r="C960" s="9"/>
      <c r="D960" s="37">
        <f t="shared" si="28"/>
        <v>0</v>
      </c>
      <c r="E960" s="33" t="str">
        <f>IFERROR(VLOOKUP(C960,RUBROS!A:B,2,FALSE),"")</f>
        <v/>
      </c>
      <c r="F960" s="33" t="str">
        <f>IFERROR(VLOOKUP(C960,RUBROS!A:E,5,FALSE),"")</f>
        <v/>
      </c>
      <c r="G960" s="9"/>
      <c r="H960" s="33" t="str">
        <f>IFERROR(VLOOKUP(G960,CONTRATISTAS!E:F,2,FALSE),"")</f>
        <v/>
      </c>
      <c r="I960" s="9"/>
      <c r="J960" s="4" t="e">
        <f>VLOOKUP(I960,TIPOS_CONTRATOS!$E$4:$F$19,2,FALSE)</f>
        <v>#N/A</v>
      </c>
      <c r="K960" s="9"/>
      <c r="L960" s="13"/>
      <c r="M960" s="9"/>
      <c r="N960" s="9"/>
      <c r="O960" s="10"/>
      <c r="P960" s="10"/>
      <c r="Q960" s="10"/>
      <c r="R960" s="10"/>
      <c r="S960" s="8"/>
      <c r="T960" s="8"/>
      <c r="U960" s="8"/>
      <c r="V960" s="9"/>
      <c r="W960" s="4" t="e">
        <f>VLOOKUP(V960,TIPOS_ANULACION!$D$5:$E$6,2,FALSE)</f>
        <v>#N/A</v>
      </c>
      <c r="X960" s="8"/>
      <c r="Y960" s="9"/>
      <c r="Z960" s="10"/>
      <c r="AA960" s="38">
        <f t="shared" si="29"/>
        <v>0</v>
      </c>
      <c r="AB960" s="9"/>
      <c r="AC960" s="4" t="e">
        <f>VLOOKUP(AB960,'ESTADOS ACTUALES CONTRATO'!$E$4:$F$11,2,FALSE)</f>
        <v>#N/A</v>
      </c>
      <c r="AD960" s="9"/>
      <c r="AE960" s="9"/>
      <c r="AF960" s="9"/>
      <c r="AG960" s="12"/>
    </row>
    <row r="961" spans="1:33" x14ac:dyDescent="0.25">
      <c r="A961" s="26"/>
      <c r="B961" s="3" t="e">
        <f>VLOOKUP(A961,LOCALIDAD!$A$3:$C$22,3,FALSE)</f>
        <v>#N/A</v>
      </c>
      <c r="C961" s="9"/>
      <c r="D961" s="37">
        <f t="shared" si="28"/>
        <v>0</v>
      </c>
      <c r="E961" s="33" t="str">
        <f>IFERROR(VLOOKUP(C961,RUBROS!A:B,2,FALSE),"")</f>
        <v/>
      </c>
      <c r="F961" s="33" t="str">
        <f>IFERROR(VLOOKUP(C961,RUBROS!A:E,5,FALSE),"")</f>
        <v/>
      </c>
      <c r="G961" s="9"/>
      <c r="H961" s="33" t="str">
        <f>IFERROR(VLOOKUP(G961,CONTRATISTAS!E:F,2,FALSE),"")</f>
        <v/>
      </c>
      <c r="I961" s="9"/>
      <c r="J961" s="4" t="e">
        <f>VLOOKUP(I961,TIPOS_CONTRATOS!$E$4:$F$19,2,FALSE)</f>
        <v>#N/A</v>
      </c>
      <c r="K961" s="9"/>
      <c r="L961" s="13"/>
      <c r="M961" s="9"/>
      <c r="N961" s="9"/>
      <c r="O961" s="10"/>
      <c r="P961" s="10"/>
      <c r="Q961" s="10"/>
      <c r="R961" s="10"/>
      <c r="S961" s="8"/>
      <c r="T961" s="8"/>
      <c r="U961" s="8"/>
      <c r="V961" s="9"/>
      <c r="W961" s="4" t="e">
        <f>VLOOKUP(V961,TIPOS_ANULACION!$D$5:$E$6,2,FALSE)</f>
        <v>#N/A</v>
      </c>
      <c r="X961" s="8"/>
      <c r="Y961" s="9"/>
      <c r="Z961" s="10"/>
      <c r="AA961" s="38">
        <f t="shared" si="29"/>
        <v>0</v>
      </c>
      <c r="AB961" s="9"/>
      <c r="AC961" s="4" t="e">
        <f>VLOOKUP(AB961,'ESTADOS ACTUALES CONTRATO'!$E$4:$F$11,2,FALSE)</f>
        <v>#N/A</v>
      </c>
      <c r="AD961" s="9"/>
      <c r="AE961" s="9"/>
      <c r="AF961" s="9"/>
      <c r="AG961" s="12"/>
    </row>
    <row r="962" spans="1:33" x14ac:dyDescent="0.25">
      <c r="A962" s="26"/>
      <c r="B962" s="3" t="e">
        <f>VLOOKUP(A962,LOCALIDAD!$A$3:$C$22,3,FALSE)</f>
        <v>#N/A</v>
      </c>
      <c r="C962" s="9"/>
      <c r="D962" s="37">
        <f t="shared" si="28"/>
        <v>0</v>
      </c>
      <c r="E962" s="33" t="str">
        <f>IFERROR(VLOOKUP(C962,RUBROS!A:B,2,FALSE),"")</f>
        <v/>
      </c>
      <c r="F962" s="33" t="str">
        <f>IFERROR(VLOOKUP(C962,RUBROS!A:E,5,FALSE),"")</f>
        <v/>
      </c>
      <c r="G962" s="9"/>
      <c r="H962" s="33" t="str">
        <f>IFERROR(VLOOKUP(G962,CONTRATISTAS!E:F,2,FALSE),"")</f>
        <v/>
      </c>
      <c r="I962" s="9"/>
      <c r="J962" s="4" t="e">
        <f>VLOOKUP(I962,TIPOS_CONTRATOS!$E$4:$F$19,2,FALSE)</f>
        <v>#N/A</v>
      </c>
      <c r="K962" s="9"/>
      <c r="L962" s="13"/>
      <c r="M962" s="9"/>
      <c r="N962" s="9"/>
      <c r="O962" s="10"/>
      <c r="P962" s="10"/>
      <c r="Q962" s="10"/>
      <c r="R962" s="10"/>
      <c r="S962" s="8"/>
      <c r="T962" s="8"/>
      <c r="U962" s="8"/>
      <c r="V962" s="9"/>
      <c r="W962" s="4" t="e">
        <f>VLOOKUP(V962,TIPOS_ANULACION!$D$5:$E$6,2,FALSE)</f>
        <v>#N/A</v>
      </c>
      <c r="X962" s="8"/>
      <c r="Y962" s="9"/>
      <c r="Z962" s="10"/>
      <c r="AA962" s="38">
        <f t="shared" si="29"/>
        <v>0</v>
      </c>
      <c r="AB962" s="9"/>
      <c r="AC962" s="4" t="e">
        <f>VLOOKUP(AB962,'ESTADOS ACTUALES CONTRATO'!$E$4:$F$11,2,FALSE)</f>
        <v>#N/A</v>
      </c>
      <c r="AD962" s="9"/>
      <c r="AE962" s="9"/>
      <c r="AF962" s="9"/>
      <c r="AG962" s="12"/>
    </row>
    <row r="963" spans="1:33" x14ac:dyDescent="0.25">
      <c r="A963" s="26"/>
      <c r="B963" s="3" t="e">
        <f>VLOOKUP(A963,LOCALIDAD!$A$3:$C$22,3,FALSE)</f>
        <v>#N/A</v>
      </c>
      <c r="C963" s="9"/>
      <c r="D963" s="37">
        <f t="shared" si="28"/>
        <v>0</v>
      </c>
      <c r="E963" s="33" t="str">
        <f>IFERROR(VLOOKUP(C963,RUBROS!A:B,2,FALSE),"")</f>
        <v/>
      </c>
      <c r="F963" s="33" t="str">
        <f>IFERROR(VLOOKUP(C963,RUBROS!A:E,5,FALSE),"")</f>
        <v/>
      </c>
      <c r="G963" s="9"/>
      <c r="H963" s="33" t="str">
        <f>IFERROR(VLOOKUP(G963,CONTRATISTAS!E:F,2,FALSE),"")</f>
        <v/>
      </c>
      <c r="I963" s="9"/>
      <c r="J963" s="4" t="e">
        <f>VLOOKUP(I963,TIPOS_CONTRATOS!$E$4:$F$19,2,FALSE)</f>
        <v>#N/A</v>
      </c>
      <c r="K963" s="9"/>
      <c r="L963" s="13"/>
      <c r="M963" s="9"/>
      <c r="N963" s="9"/>
      <c r="O963" s="10"/>
      <c r="P963" s="10"/>
      <c r="Q963" s="10"/>
      <c r="R963" s="10"/>
      <c r="S963" s="8"/>
      <c r="T963" s="8"/>
      <c r="U963" s="8"/>
      <c r="V963" s="9"/>
      <c r="W963" s="4" t="e">
        <f>VLOOKUP(V963,TIPOS_ANULACION!$D$5:$E$6,2,FALSE)</f>
        <v>#N/A</v>
      </c>
      <c r="X963" s="8"/>
      <c r="Y963" s="9"/>
      <c r="Z963" s="10"/>
      <c r="AA963" s="38">
        <f t="shared" si="29"/>
        <v>0</v>
      </c>
      <c r="AB963" s="9"/>
      <c r="AC963" s="4" t="e">
        <f>VLOOKUP(AB963,'ESTADOS ACTUALES CONTRATO'!$E$4:$F$11,2,FALSE)</f>
        <v>#N/A</v>
      </c>
      <c r="AD963" s="9"/>
      <c r="AE963" s="9"/>
      <c r="AF963" s="9"/>
      <c r="AG963" s="12"/>
    </row>
    <row r="964" spans="1:33" x14ac:dyDescent="0.25">
      <c r="A964" s="26"/>
      <c r="B964" s="3" t="e">
        <f>VLOOKUP(A964,LOCALIDAD!$A$3:$C$22,3,FALSE)</f>
        <v>#N/A</v>
      </c>
      <c r="C964" s="9"/>
      <c r="D964" s="37">
        <f t="shared" si="28"/>
        <v>0</v>
      </c>
      <c r="E964" s="33" t="str">
        <f>IFERROR(VLOOKUP(C964,RUBROS!A:B,2,FALSE),"")</f>
        <v/>
      </c>
      <c r="F964" s="33" t="str">
        <f>IFERROR(VLOOKUP(C964,RUBROS!A:E,5,FALSE),"")</f>
        <v/>
      </c>
      <c r="G964" s="9"/>
      <c r="H964" s="33" t="str">
        <f>IFERROR(VLOOKUP(G964,CONTRATISTAS!E:F,2,FALSE),"")</f>
        <v/>
      </c>
      <c r="I964" s="9"/>
      <c r="J964" s="4" t="e">
        <f>VLOOKUP(I964,TIPOS_CONTRATOS!$E$4:$F$19,2,FALSE)</f>
        <v>#N/A</v>
      </c>
      <c r="K964" s="9"/>
      <c r="L964" s="13"/>
      <c r="M964" s="9"/>
      <c r="N964" s="9"/>
      <c r="O964" s="10"/>
      <c r="P964" s="10"/>
      <c r="Q964" s="10"/>
      <c r="R964" s="10"/>
      <c r="S964" s="8"/>
      <c r="T964" s="8"/>
      <c r="U964" s="8"/>
      <c r="V964" s="9"/>
      <c r="W964" s="4" t="e">
        <f>VLOOKUP(V964,TIPOS_ANULACION!$D$5:$E$6,2,FALSE)</f>
        <v>#N/A</v>
      </c>
      <c r="X964" s="8"/>
      <c r="Y964" s="9"/>
      <c r="Z964" s="10"/>
      <c r="AA964" s="38">
        <f t="shared" si="29"/>
        <v>0</v>
      </c>
      <c r="AB964" s="9"/>
      <c r="AC964" s="4" t="e">
        <f>VLOOKUP(AB964,'ESTADOS ACTUALES CONTRATO'!$E$4:$F$11,2,FALSE)</f>
        <v>#N/A</v>
      </c>
      <c r="AD964" s="9"/>
      <c r="AE964" s="9"/>
      <c r="AF964" s="9"/>
      <c r="AG964" s="12"/>
    </row>
    <row r="965" spans="1:33" x14ac:dyDescent="0.25">
      <c r="A965" s="26"/>
      <c r="B965" s="3" t="e">
        <f>VLOOKUP(A965,LOCALIDAD!$A$3:$C$22,3,FALSE)</f>
        <v>#N/A</v>
      </c>
      <c r="C965" s="9"/>
      <c r="D965" s="37">
        <f t="shared" si="28"/>
        <v>0</v>
      </c>
      <c r="E965" s="33" t="str">
        <f>IFERROR(VLOOKUP(C965,RUBROS!A:B,2,FALSE),"")</f>
        <v/>
      </c>
      <c r="F965" s="33" t="str">
        <f>IFERROR(VLOOKUP(C965,RUBROS!A:E,5,FALSE),"")</f>
        <v/>
      </c>
      <c r="G965" s="9"/>
      <c r="H965" s="33" t="str">
        <f>IFERROR(VLOOKUP(G965,CONTRATISTAS!E:F,2,FALSE),"")</f>
        <v/>
      </c>
      <c r="I965" s="9"/>
      <c r="J965" s="4" t="e">
        <f>VLOOKUP(I965,TIPOS_CONTRATOS!$E$4:$F$19,2,FALSE)</f>
        <v>#N/A</v>
      </c>
      <c r="K965" s="9"/>
      <c r="L965" s="13"/>
      <c r="M965" s="9"/>
      <c r="N965" s="9"/>
      <c r="O965" s="10"/>
      <c r="P965" s="10"/>
      <c r="Q965" s="10"/>
      <c r="R965" s="10"/>
      <c r="S965" s="8"/>
      <c r="T965" s="8"/>
      <c r="U965" s="8"/>
      <c r="V965" s="9"/>
      <c r="W965" s="4" t="e">
        <f>VLOOKUP(V965,TIPOS_ANULACION!$D$5:$E$6,2,FALSE)</f>
        <v>#N/A</v>
      </c>
      <c r="X965" s="8"/>
      <c r="Y965" s="9"/>
      <c r="Z965" s="10"/>
      <c r="AA965" s="38">
        <f t="shared" si="29"/>
        <v>0</v>
      </c>
      <c r="AB965" s="9"/>
      <c r="AC965" s="4" t="e">
        <f>VLOOKUP(AB965,'ESTADOS ACTUALES CONTRATO'!$E$4:$F$11,2,FALSE)</f>
        <v>#N/A</v>
      </c>
      <c r="AD965" s="9"/>
      <c r="AE965" s="9"/>
      <c r="AF965" s="9"/>
      <c r="AG965" s="12"/>
    </row>
    <row r="966" spans="1:33" x14ac:dyDescent="0.25">
      <c r="A966" s="26"/>
      <c r="B966" s="3" t="e">
        <f>VLOOKUP(A966,LOCALIDAD!$A$3:$C$22,3,FALSE)</f>
        <v>#N/A</v>
      </c>
      <c r="C966" s="9"/>
      <c r="D966" s="37">
        <f t="shared" si="28"/>
        <v>0</v>
      </c>
      <c r="E966" s="33" t="str">
        <f>IFERROR(VLOOKUP(C966,RUBROS!A:B,2,FALSE),"")</f>
        <v/>
      </c>
      <c r="F966" s="33" t="str">
        <f>IFERROR(VLOOKUP(C966,RUBROS!A:E,5,FALSE),"")</f>
        <v/>
      </c>
      <c r="G966" s="9"/>
      <c r="H966" s="33" t="str">
        <f>IFERROR(VLOOKUP(G966,CONTRATISTAS!E:F,2,FALSE),"")</f>
        <v/>
      </c>
      <c r="I966" s="9"/>
      <c r="J966" s="4" t="e">
        <f>VLOOKUP(I966,TIPOS_CONTRATOS!$E$4:$F$19,2,FALSE)</f>
        <v>#N/A</v>
      </c>
      <c r="K966" s="9"/>
      <c r="L966" s="13"/>
      <c r="M966" s="9"/>
      <c r="N966" s="9"/>
      <c r="O966" s="10"/>
      <c r="P966" s="10"/>
      <c r="Q966" s="10"/>
      <c r="R966" s="10"/>
      <c r="S966" s="8"/>
      <c r="T966" s="8"/>
      <c r="U966" s="8"/>
      <c r="V966" s="9"/>
      <c r="W966" s="4" t="e">
        <f>VLOOKUP(V966,TIPOS_ANULACION!$D$5:$E$6,2,FALSE)</f>
        <v>#N/A</v>
      </c>
      <c r="X966" s="8"/>
      <c r="Y966" s="9"/>
      <c r="Z966" s="10"/>
      <c r="AA966" s="38">
        <f t="shared" si="29"/>
        <v>0</v>
      </c>
      <c r="AB966" s="9"/>
      <c r="AC966" s="4" t="e">
        <f>VLOOKUP(AB966,'ESTADOS ACTUALES CONTRATO'!$E$4:$F$11,2,FALSE)</f>
        <v>#N/A</v>
      </c>
      <c r="AD966" s="9"/>
      <c r="AE966" s="9"/>
      <c r="AF966" s="9"/>
      <c r="AG966" s="12"/>
    </row>
    <row r="967" spans="1:33" x14ac:dyDescent="0.25">
      <c r="A967" s="26"/>
      <c r="B967" s="3" t="e">
        <f>VLOOKUP(A967,LOCALIDAD!$A$3:$C$22,3,FALSE)</f>
        <v>#N/A</v>
      </c>
      <c r="C967" s="9"/>
      <c r="D967" s="37">
        <f t="shared" si="28"/>
        <v>0</v>
      </c>
      <c r="E967" s="33" t="str">
        <f>IFERROR(VLOOKUP(C967,RUBROS!A:B,2,FALSE),"")</f>
        <v/>
      </c>
      <c r="F967" s="33" t="str">
        <f>IFERROR(VLOOKUP(C967,RUBROS!A:E,5,FALSE),"")</f>
        <v/>
      </c>
      <c r="G967" s="9"/>
      <c r="H967" s="33" t="str">
        <f>IFERROR(VLOOKUP(G967,CONTRATISTAS!E:F,2,FALSE),"")</f>
        <v/>
      </c>
      <c r="I967" s="9"/>
      <c r="J967" s="4" t="e">
        <f>VLOOKUP(I967,TIPOS_CONTRATOS!$E$4:$F$19,2,FALSE)</f>
        <v>#N/A</v>
      </c>
      <c r="K967" s="9"/>
      <c r="L967" s="13"/>
      <c r="M967" s="9"/>
      <c r="N967" s="9"/>
      <c r="O967" s="10"/>
      <c r="P967" s="10"/>
      <c r="Q967" s="10"/>
      <c r="R967" s="10"/>
      <c r="S967" s="8"/>
      <c r="T967" s="8"/>
      <c r="U967" s="8"/>
      <c r="V967" s="9"/>
      <c r="W967" s="4" t="e">
        <f>VLOOKUP(V967,TIPOS_ANULACION!$D$5:$E$6,2,FALSE)</f>
        <v>#N/A</v>
      </c>
      <c r="X967" s="8"/>
      <c r="Y967" s="9"/>
      <c r="Z967" s="10"/>
      <c r="AA967" s="38">
        <f t="shared" si="29"/>
        <v>0</v>
      </c>
      <c r="AB967" s="9"/>
      <c r="AC967" s="4" t="e">
        <f>VLOOKUP(AB967,'ESTADOS ACTUALES CONTRATO'!$E$4:$F$11,2,FALSE)</f>
        <v>#N/A</v>
      </c>
      <c r="AD967" s="9"/>
      <c r="AE967" s="9"/>
      <c r="AF967" s="9"/>
      <c r="AG967" s="12"/>
    </row>
    <row r="968" spans="1:33" x14ac:dyDescent="0.25">
      <c r="A968" s="26"/>
      <c r="B968" s="3" t="e">
        <f>VLOOKUP(A968,LOCALIDAD!$A$3:$C$22,3,FALSE)</f>
        <v>#N/A</v>
      </c>
      <c r="C968" s="9"/>
      <c r="D968" s="37">
        <f t="shared" si="28"/>
        <v>0</v>
      </c>
      <c r="E968" s="33" t="str">
        <f>IFERROR(VLOOKUP(C968,RUBROS!A:B,2,FALSE),"")</f>
        <v/>
      </c>
      <c r="F968" s="33" t="str">
        <f>IFERROR(VLOOKUP(C968,RUBROS!A:E,5,FALSE),"")</f>
        <v/>
      </c>
      <c r="G968" s="9"/>
      <c r="H968" s="33" t="str">
        <f>IFERROR(VLOOKUP(G968,CONTRATISTAS!E:F,2,FALSE),"")</f>
        <v/>
      </c>
      <c r="I968" s="9"/>
      <c r="J968" s="4" t="e">
        <f>VLOOKUP(I968,TIPOS_CONTRATOS!$E$4:$F$19,2,FALSE)</f>
        <v>#N/A</v>
      </c>
      <c r="K968" s="9"/>
      <c r="L968" s="13"/>
      <c r="M968" s="9"/>
      <c r="N968" s="9"/>
      <c r="O968" s="10"/>
      <c r="P968" s="10"/>
      <c r="Q968" s="10"/>
      <c r="R968" s="10"/>
      <c r="S968" s="8"/>
      <c r="T968" s="8"/>
      <c r="U968" s="8"/>
      <c r="V968" s="9"/>
      <c r="W968" s="4" t="e">
        <f>VLOOKUP(V968,TIPOS_ANULACION!$D$5:$E$6,2,FALSE)</f>
        <v>#N/A</v>
      </c>
      <c r="X968" s="8"/>
      <c r="Y968" s="9"/>
      <c r="Z968" s="10"/>
      <c r="AA968" s="38">
        <f t="shared" si="29"/>
        <v>0</v>
      </c>
      <c r="AB968" s="9"/>
      <c r="AC968" s="4" t="e">
        <f>VLOOKUP(AB968,'ESTADOS ACTUALES CONTRATO'!$E$4:$F$11,2,FALSE)</f>
        <v>#N/A</v>
      </c>
      <c r="AD968" s="9"/>
      <c r="AE968" s="9"/>
      <c r="AF968" s="9"/>
      <c r="AG968" s="12"/>
    </row>
    <row r="969" spans="1:33" x14ac:dyDescent="0.25">
      <c r="A969" s="26"/>
      <c r="B969" s="3" t="e">
        <f>VLOOKUP(A969,LOCALIDAD!$A$3:$C$22,3,FALSE)</f>
        <v>#N/A</v>
      </c>
      <c r="C969" s="9"/>
      <c r="D969" s="37">
        <f t="shared" ref="D969:D1032" si="30">C969</f>
        <v>0</v>
      </c>
      <c r="E969" s="33" t="str">
        <f>IFERROR(VLOOKUP(C969,RUBROS!A:B,2,FALSE),"")</f>
        <v/>
      </c>
      <c r="F969" s="33" t="str">
        <f>IFERROR(VLOOKUP(C969,RUBROS!A:E,5,FALSE),"")</f>
        <v/>
      </c>
      <c r="G969" s="9"/>
      <c r="H969" s="33" t="str">
        <f>IFERROR(VLOOKUP(G969,CONTRATISTAS!E:F,2,FALSE),"")</f>
        <v/>
      </c>
      <c r="I969" s="9"/>
      <c r="J969" s="4" t="e">
        <f>VLOOKUP(I969,TIPOS_CONTRATOS!$E$4:$F$19,2,FALSE)</f>
        <v>#N/A</v>
      </c>
      <c r="K969" s="9"/>
      <c r="L969" s="13"/>
      <c r="M969" s="9"/>
      <c r="N969" s="9"/>
      <c r="O969" s="10"/>
      <c r="P969" s="10"/>
      <c r="Q969" s="10"/>
      <c r="R969" s="10"/>
      <c r="S969" s="8"/>
      <c r="T969" s="8"/>
      <c r="U969" s="8"/>
      <c r="V969" s="9"/>
      <c r="W969" s="4" t="e">
        <f>VLOOKUP(V969,TIPOS_ANULACION!$D$5:$E$6,2,FALSE)</f>
        <v>#N/A</v>
      </c>
      <c r="X969" s="8"/>
      <c r="Y969" s="9"/>
      <c r="Z969" s="10"/>
      <c r="AA969" s="38">
        <f t="shared" ref="AA969:AA1032" si="31">T969-U969-X969</f>
        <v>0</v>
      </c>
      <c r="AB969" s="9"/>
      <c r="AC969" s="4" t="e">
        <f>VLOOKUP(AB969,'ESTADOS ACTUALES CONTRATO'!$E$4:$F$11,2,FALSE)</f>
        <v>#N/A</v>
      </c>
      <c r="AD969" s="9"/>
      <c r="AE969" s="9"/>
      <c r="AF969" s="9"/>
      <c r="AG969" s="12"/>
    </row>
    <row r="970" spans="1:33" x14ac:dyDescent="0.25">
      <c r="A970" s="26"/>
      <c r="B970" s="3" t="e">
        <f>VLOOKUP(A970,LOCALIDAD!$A$3:$C$22,3,FALSE)</f>
        <v>#N/A</v>
      </c>
      <c r="C970" s="9"/>
      <c r="D970" s="37">
        <f t="shared" si="30"/>
        <v>0</v>
      </c>
      <c r="E970" s="33" t="str">
        <f>IFERROR(VLOOKUP(C970,RUBROS!A:B,2,FALSE),"")</f>
        <v/>
      </c>
      <c r="F970" s="33" t="str">
        <f>IFERROR(VLOOKUP(C970,RUBROS!A:E,5,FALSE),"")</f>
        <v/>
      </c>
      <c r="G970" s="9"/>
      <c r="H970" s="33" t="str">
        <f>IFERROR(VLOOKUP(G970,CONTRATISTAS!E:F,2,FALSE),"")</f>
        <v/>
      </c>
      <c r="I970" s="9"/>
      <c r="J970" s="4" t="e">
        <f>VLOOKUP(I970,TIPOS_CONTRATOS!$E$4:$F$19,2,FALSE)</f>
        <v>#N/A</v>
      </c>
      <c r="K970" s="9"/>
      <c r="L970" s="13"/>
      <c r="M970" s="9"/>
      <c r="N970" s="9"/>
      <c r="O970" s="10"/>
      <c r="P970" s="10"/>
      <c r="Q970" s="10"/>
      <c r="R970" s="10"/>
      <c r="S970" s="8"/>
      <c r="T970" s="8"/>
      <c r="U970" s="8"/>
      <c r="V970" s="9"/>
      <c r="W970" s="4" t="e">
        <f>VLOOKUP(V970,TIPOS_ANULACION!$D$5:$E$6,2,FALSE)</f>
        <v>#N/A</v>
      </c>
      <c r="X970" s="8"/>
      <c r="Y970" s="9"/>
      <c r="Z970" s="10"/>
      <c r="AA970" s="38">
        <f t="shared" si="31"/>
        <v>0</v>
      </c>
      <c r="AB970" s="9"/>
      <c r="AC970" s="4" t="e">
        <f>VLOOKUP(AB970,'ESTADOS ACTUALES CONTRATO'!$E$4:$F$11,2,FALSE)</f>
        <v>#N/A</v>
      </c>
      <c r="AD970" s="9"/>
      <c r="AE970" s="9"/>
      <c r="AF970" s="9"/>
      <c r="AG970" s="12"/>
    </row>
    <row r="971" spans="1:33" x14ac:dyDescent="0.25">
      <c r="A971" s="26"/>
      <c r="B971" s="3" t="e">
        <f>VLOOKUP(A971,LOCALIDAD!$A$3:$C$22,3,FALSE)</f>
        <v>#N/A</v>
      </c>
      <c r="C971" s="9"/>
      <c r="D971" s="37">
        <f t="shared" si="30"/>
        <v>0</v>
      </c>
      <c r="E971" s="33" t="str">
        <f>IFERROR(VLOOKUP(C971,RUBROS!A:B,2,FALSE),"")</f>
        <v/>
      </c>
      <c r="F971" s="33" t="str">
        <f>IFERROR(VLOOKUP(C971,RUBROS!A:E,5,FALSE),"")</f>
        <v/>
      </c>
      <c r="G971" s="9"/>
      <c r="H971" s="33" t="str">
        <f>IFERROR(VLOOKUP(G971,CONTRATISTAS!E:F,2,FALSE),"")</f>
        <v/>
      </c>
      <c r="I971" s="9"/>
      <c r="J971" s="4" t="e">
        <f>VLOOKUP(I971,TIPOS_CONTRATOS!$E$4:$F$19,2,FALSE)</f>
        <v>#N/A</v>
      </c>
      <c r="K971" s="9"/>
      <c r="L971" s="13"/>
      <c r="M971" s="9"/>
      <c r="N971" s="9"/>
      <c r="O971" s="10"/>
      <c r="P971" s="10"/>
      <c r="Q971" s="10"/>
      <c r="R971" s="10"/>
      <c r="S971" s="8"/>
      <c r="T971" s="8"/>
      <c r="U971" s="8"/>
      <c r="V971" s="9"/>
      <c r="W971" s="4" t="e">
        <f>VLOOKUP(V971,TIPOS_ANULACION!$D$5:$E$6,2,FALSE)</f>
        <v>#N/A</v>
      </c>
      <c r="X971" s="8"/>
      <c r="Y971" s="9"/>
      <c r="Z971" s="10"/>
      <c r="AA971" s="38">
        <f t="shared" si="31"/>
        <v>0</v>
      </c>
      <c r="AB971" s="9"/>
      <c r="AC971" s="4" t="e">
        <f>VLOOKUP(AB971,'ESTADOS ACTUALES CONTRATO'!$E$4:$F$11,2,FALSE)</f>
        <v>#N/A</v>
      </c>
      <c r="AD971" s="9"/>
      <c r="AE971" s="9"/>
      <c r="AF971" s="9"/>
      <c r="AG971" s="12"/>
    </row>
    <row r="972" spans="1:33" x14ac:dyDescent="0.25">
      <c r="A972" s="26"/>
      <c r="B972" s="3" t="e">
        <f>VLOOKUP(A972,LOCALIDAD!$A$3:$C$22,3,FALSE)</f>
        <v>#N/A</v>
      </c>
      <c r="C972" s="9"/>
      <c r="D972" s="37">
        <f t="shared" si="30"/>
        <v>0</v>
      </c>
      <c r="E972" s="33" t="str">
        <f>IFERROR(VLOOKUP(C972,RUBROS!A:B,2,FALSE),"")</f>
        <v/>
      </c>
      <c r="F972" s="33" t="str">
        <f>IFERROR(VLOOKUP(C972,RUBROS!A:E,5,FALSE),"")</f>
        <v/>
      </c>
      <c r="G972" s="9"/>
      <c r="H972" s="33" t="str">
        <f>IFERROR(VLOOKUP(G972,CONTRATISTAS!E:F,2,FALSE),"")</f>
        <v/>
      </c>
      <c r="I972" s="9"/>
      <c r="J972" s="4" t="e">
        <f>VLOOKUP(I972,TIPOS_CONTRATOS!$E$4:$F$19,2,FALSE)</f>
        <v>#N/A</v>
      </c>
      <c r="K972" s="9"/>
      <c r="L972" s="13"/>
      <c r="M972" s="9"/>
      <c r="N972" s="9"/>
      <c r="O972" s="10"/>
      <c r="P972" s="10"/>
      <c r="Q972" s="10"/>
      <c r="R972" s="10"/>
      <c r="S972" s="8"/>
      <c r="T972" s="8"/>
      <c r="U972" s="8"/>
      <c r="V972" s="9"/>
      <c r="W972" s="4" t="e">
        <f>VLOOKUP(V972,TIPOS_ANULACION!$D$5:$E$6,2,FALSE)</f>
        <v>#N/A</v>
      </c>
      <c r="X972" s="8"/>
      <c r="Y972" s="9"/>
      <c r="Z972" s="10"/>
      <c r="AA972" s="38">
        <f t="shared" si="31"/>
        <v>0</v>
      </c>
      <c r="AB972" s="9"/>
      <c r="AC972" s="4" t="e">
        <f>VLOOKUP(AB972,'ESTADOS ACTUALES CONTRATO'!$E$4:$F$11,2,FALSE)</f>
        <v>#N/A</v>
      </c>
      <c r="AD972" s="9"/>
      <c r="AE972" s="9"/>
      <c r="AF972" s="9"/>
      <c r="AG972" s="12"/>
    </row>
    <row r="973" spans="1:33" x14ac:dyDescent="0.25">
      <c r="A973" s="26"/>
      <c r="B973" s="3" t="e">
        <f>VLOOKUP(A973,LOCALIDAD!$A$3:$C$22,3,FALSE)</f>
        <v>#N/A</v>
      </c>
      <c r="C973" s="9"/>
      <c r="D973" s="37">
        <f t="shared" si="30"/>
        <v>0</v>
      </c>
      <c r="E973" s="33" t="str">
        <f>IFERROR(VLOOKUP(C973,RUBROS!A:B,2,FALSE),"")</f>
        <v/>
      </c>
      <c r="F973" s="33" t="str">
        <f>IFERROR(VLOOKUP(C973,RUBROS!A:E,5,FALSE),"")</f>
        <v/>
      </c>
      <c r="G973" s="9"/>
      <c r="H973" s="33" t="str">
        <f>IFERROR(VLOOKUP(G973,CONTRATISTAS!E:F,2,FALSE),"")</f>
        <v/>
      </c>
      <c r="I973" s="9"/>
      <c r="J973" s="4" t="e">
        <f>VLOOKUP(I973,TIPOS_CONTRATOS!$E$4:$F$19,2,FALSE)</f>
        <v>#N/A</v>
      </c>
      <c r="K973" s="9"/>
      <c r="L973" s="13"/>
      <c r="M973" s="9"/>
      <c r="N973" s="9"/>
      <c r="O973" s="10"/>
      <c r="P973" s="10"/>
      <c r="Q973" s="10"/>
      <c r="R973" s="10"/>
      <c r="S973" s="8"/>
      <c r="T973" s="8"/>
      <c r="U973" s="8"/>
      <c r="V973" s="9"/>
      <c r="W973" s="4" t="e">
        <f>VLOOKUP(V973,TIPOS_ANULACION!$D$5:$E$6,2,FALSE)</f>
        <v>#N/A</v>
      </c>
      <c r="X973" s="8"/>
      <c r="Y973" s="9"/>
      <c r="Z973" s="10"/>
      <c r="AA973" s="38">
        <f t="shared" si="31"/>
        <v>0</v>
      </c>
      <c r="AB973" s="9"/>
      <c r="AC973" s="4" t="e">
        <f>VLOOKUP(AB973,'ESTADOS ACTUALES CONTRATO'!$E$4:$F$11,2,FALSE)</f>
        <v>#N/A</v>
      </c>
      <c r="AD973" s="9"/>
      <c r="AE973" s="9"/>
      <c r="AF973" s="9"/>
      <c r="AG973" s="12"/>
    </row>
    <row r="974" spans="1:33" x14ac:dyDescent="0.25">
      <c r="A974" s="26"/>
      <c r="B974" s="3" t="e">
        <f>VLOOKUP(A974,LOCALIDAD!$A$3:$C$22,3,FALSE)</f>
        <v>#N/A</v>
      </c>
      <c r="C974" s="9"/>
      <c r="D974" s="37">
        <f t="shared" si="30"/>
        <v>0</v>
      </c>
      <c r="E974" s="33" t="str">
        <f>IFERROR(VLOOKUP(C974,RUBROS!A:B,2,FALSE),"")</f>
        <v/>
      </c>
      <c r="F974" s="33" t="str">
        <f>IFERROR(VLOOKUP(C974,RUBROS!A:E,5,FALSE),"")</f>
        <v/>
      </c>
      <c r="G974" s="9"/>
      <c r="H974" s="33" t="str">
        <f>IFERROR(VLOOKUP(G974,CONTRATISTAS!E:F,2,FALSE),"")</f>
        <v/>
      </c>
      <c r="I974" s="9"/>
      <c r="J974" s="4" t="e">
        <f>VLOOKUP(I974,TIPOS_CONTRATOS!$E$4:$F$19,2,FALSE)</f>
        <v>#N/A</v>
      </c>
      <c r="K974" s="9"/>
      <c r="L974" s="13"/>
      <c r="M974" s="9"/>
      <c r="N974" s="9"/>
      <c r="O974" s="10"/>
      <c r="P974" s="10"/>
      <c r="Q974" s="10"/>
      <c r="R974" s="10"/>
      <c r="S974" s="8"/>
      <c r="T974" s="8"/>
      <c r="U974" s="8"/>
      <c r="V974" s="9"/>
      <c r="W974" s="4" t="e">
        <f>VLOOKUP(V974,TIPOS_ANULACION!$D$5:$E$6,2,FALSE)</f>
        <v>#N/A</v>
      </c>
      <c r="X974" s="8"/>
      <c r="Y974" s="9"/>
      <c r="Z974" s="10"/>
      <c r="AA974" s="38">
        <f t="shared" si="31"/>
        <v>0</v>
      </c>
      <c r="AB974" s="9"/>
      <c r="AC974" s="4" t="e">
        <f>VLOOKUP(AB974,'ESTADOS ACTUALES CONTRATO'!$E$4:$F$11,2,FALSE)</f>
        <v>#N/A</v>
      </c>
      <c r="AD974" s="9"/>
      <c r="AE974" s="9"/>
      <c r="AF974" s="9"/>
      <c r="AG974" s="12"/>
    </row>
    <row r="975" spans="1:33" x14ac:dyDescent="0.25">
      <c r="A975" s="26"/>
      <c r="B975" s="3" t="e">
        <f>VLOOKUP(A975,LOCALIDAD!$A$3:$C$22,3,FALSE)</f>
        <v>#N/A</v>
      </c>
      <c r="C975" s="9"/>
      <c r="D975" s="37">
        <f t="shared" si="30"/>
        <v>0</v>
      </c>
      <c r="E975" s="33" t="str">
        <f>IFERROR(VLOOKUP(C975,RUBROS!A:B,2,FALSE),"")</f>
        <v/>
      </c>
      <c r="F975" s="33" t="str">
        <f>IFERROR(VLOOKUP(C975,RUBROS!A:E,5,FALSE),"")</f>
        <v/>
      </c>
      <c r="G975" s="9"/>
      <c r="H975" s="33" t="str">
        <f>IFERROR(VLOOKUP(G975,CONTRATISTAS!E:F,2,FALSE),"")</f>
        <v/>
      </c>
      <c r="I975" s="9"/>
      <c r="J975" s="4" t="e">
        <f>VLOOKUP(I975,TIPOS_CONTRATOS!$E$4:$F$19,2,FALSE)</f>
        <v>#N/A</v>
      </c>
      <c r="K975" s="9"/>
      <c r="L975" s="13"/>
      <c r="M975" s="9"/>
      <c r="N975" s="9"/>
      <c r="O975" s="10"/>
      <c r="P975" s="10"/>
      <c r="Q975" s="10"/>
      <c r="R975" s="10"/>
      <c r="S975" s="8"/>
      <c r="T975" s="8"/>
      <c r="U975" s="8"/>
      <c r="V975" s="9"/>
      <c r="W975" s="4" t="e">
        <f>VLOOKUP(V975,TIPOS_ANULACION!$D$5:$E$6,2,FALSE)</f>
        <v>#N/A</v>
      </c>
      <c r="X975" s="8"/>
      <c r="Y975" s="9"/>
      <c r="Z975" s="10"/>
      <c r="AA975" s="38">
        <f t="shared" si="31"/>
        <v>0</v>
      </c>
      <c r="AB975" s="9"/>
      <c r="AC975" s="4" t="e">
        <f>VLOOKUP(AB975,'ESTADOS ACTUALES CONTRATO'!$E$4:$F$11,2,FALSE)</f>
        <v>#N/A</v>
      </c>
      <c r="AD975" s="9"/>
      <c r="AE975" s="9"/>
      <c r="AF975" s="9"/>
      <c r="AG975" s="12"/>
    </row>
    <row r="976" spans="1:33" x14ac:dyDescent="0.25">
      <c r="A976" s="26"/>
      <c r="B976" s="3" t="e">
        <f>VLOOKUP(A976,LOCALIDAD!$A$3:$C$22,3,FALSE)</f>
        <v>#N/A</v>
      </c>
      <c r="C976" s="9"/>
      <c r="D976" s="37">
        <f t="shared" si="30"/>
        <v>0</v>
      </c>
      <c r="E976" s="33" t="str">
        <f>IFERROR(VLOOKUP(C976,RUBROS!A:B,2,FALSE),"")</f>
        <v/>
      </c>
      <c r="F976" s="33" t="str">
        <f>IFERROR(VLOOKUP(C976,RUBROS!A:E,5,FALSE),"")</f>
        <v/>
      </c>
      <c r="G976" s="9"/>
      <c r="H976" s="33" t="str">
        <f>IFERROR(VLOOKUP(G976,CONTRATISTAS!E:F,2,FALSE),"")</f>
        <v/>
      </c>
      <c r="I976" s="9"/>
      <c r="J976" s="4" t="e">
        <f>VLOOKUP(I976,TIPOS_CONTRATOS!$E$4:$F$19,2,FALSE)</f>
        <v>#N/A</v>
      </c>
      <c r="K976" s="9"/>
      <c r="L976" s="13"/>
      <c r="M976" s="9"/>
      <c r="N976" s="9"/>
      <c r="O976" s="10"/>
      <c r="P976" s="10"/>
      <c r="Q976" s="10"/>
      <c r="R976" s="10"/>
      <c r="S976" s="8"/>
      <c r="T976" s="8"/>
      <c r="U976" s="8"/>
      <c r="V976" s="9"/>
      <c r="W976" s="4" t="e">
        <f>VLOOKUP(V976,TIPOS_ANULACION!$D$5:$E$6,2,FALSE)</f>
        <v>#N/A</v>
      </c>
      <c r="X976" s="8"/>
      <c r="Y976" s="9"/>
      <c r="Z976" s="10"/>
      <c r="AA976" s="38">
        <f t="shared" si="31"/>
        <v>0</v>
      </c>
      <c r="AB976" s="9"/>
      <c r="AC976" s="4" t="e">
        <f>VLOOKUP(AB976,'ESTADOS ACTUALES CONTRATO'!$E$4:$F$11,2,FALSE)</f>
        <v>#N/A</v>
      </c>
      <c r="AD976" s="9"/>
      <c r="AE976" s="9"/>
      <c r="AF976" s="9"/>
      <c r="AG976" s="12"/>
    </row>
    <row r="977" spans="1:33" x14ac:dyDescent="0.25">
      <c r="A977" s="26"/>
      <c r="B977" s="3" t="e">
        <f>VLOOKUP(A977,LOCALIDAD!$A$3:$C$22,3,FALSE)</f>
        <v>#N/A</v>
      </c>
      <c r="C977" s="9"/>
      <c r="D977" s="37">
        <f t="shared" si="30"/>
        <v>0</v>
      </c>
      <c r="E977" s="33" t="str">
        <f>IFERROR(VLOOKUP(C977,RUBROS!A:B,2,FALSE),"")</f>
        <v/>
      </c>
      <c r="F977" s="33" t="str">
        <f>IFERROR(VLOOKUP(C977,RUBROS!A:E,5,FALSE),"")</f>
        <v/>
      </c>
      <c r="G977" s="9"/>
      <c r="H977" s="33" t="str">
        <f>IFERROR(VLOOKUP(G977,CONTRATISTAS!E:F,2,FALSE),"")</f>
        <v/>
      </c>
      <c r="I977" s="9"/>
      <c r="J977" s="4" t="e">
        <f>VLOOKUP(I977,TIPOS_CONTRATOS!$E$4:$F$19,2,FALSE)</f>
        <v>#N/A</v>
      </c>
      <c r="K977" s="9"/>
      <c r="L977" s="13"/>
      <c r="M977" s="9"/>
      <c r="N977" s="9"/>
      <c r="O977" s="10"/>
      <c r="P977" s="10"/>
      <c r="Q977" s="10"/>
      <c r="R977" s="10"/>
      <c r="S977" s="8"/>
      <c r="T977" s="8"/>
      <c r="U977" s="8"/>
      <c r="V977" s="9"/>
      <c r="W977" s="4" t="e">
        <f>VLOOKUP(V977,TIPOS_ANULACION!$D$5:$E$6,2,FALSE)</f>
        <v>#N/A</v>
      </c>
      <c r="X977" s="8"/>
      <c r="Y977" s="9"/>
      <c r="Z977" s="10"/>
      <c r="AA977" s="38">
        <f t="shared" si="31"/>
        <v>0</v>
      </c>
      <c r="AB977" s="9"/>
      <c r="AC977" s="4" t="e">
        <f>VLOOKUP(AB977,'ESTADOS ACTUALES CONTRATO'!$E$4:$F$11,2,FALSE)</f>
        <v>#N/A</v>
      </c>
      <c r="AD977" s="9"/>
      <c r="AE977" s="9"/>
      <c r="AF977" s="9"/>
      <c r="AG977" s="12"/>
    </row>
    <row r="978" spans="1:33" x14ac:dyDescent="0.25">
      <c r="A978" s="26"/>
      <c r="B978" s="3" t="e">
        <f>VLOOKUP(A978,LOCALIDAD!$A$3:$C$22,3,FALSE)</f>
        <v>#N/A</v>
      </c>
      <c r="C978" s="9"/>
      <c r="D978" s="37">
        <f t="shared" si="30"/>
        <v>0</v>
      </c>
      <c r="E978" s="33" t="str">
        <f>IFERROR(VLOOKUP(C978,RUBROS!A:B,2,FALSE),"")</f>
        <v/>
      </c>
      <c r="F978" s="33" t="str">
        <f>IFERROR(VLOOKUP(C978,RUBROS!A:E,5,FALSE),"")</f>
        <v/>
      </c>
      <c r="G978" s="9"/>
      <c r="H978" s="33" t="str">
        <f>IFERROR(VLOOKUP(G978,CONTRATISTAS!E:F,2,FALSE),"")</f>
        <v/>
      </c>
      <c r="I978" s="9"/>
      <c r="J978" s="4" t="e">
        <f>VLOOKUP(I978,TIPOS_CONTRATOS!$E$4:$F$19,2,FALSE)</f>
        <v>#N/A</v>
      </c>
      <c r="K978" s="9"/>
      <c r="L978" s="13"/>
      <c r="M978" s="9"/>
      <c r="N978" s="9"/>
      <c r="O978" s="10"/>
      <c r="P978" s="10"/>
      <c r="Q978" s="10"/>
      <c r="R978" s="10"/>
      <c r="S978" s="8"/>
      <c r="T978" s="8"/>
      <c r="U978" s="8"/>
      <c r="V978" s="9"/>
      <c r="W978" s="4" t="e">
        <f>VLOOKUP(V978,TIPOS_ANULACION!$D$5:$E$6,2,FALSE)</f>
        <v>#N/A</v>
      </c>
      <c r="X978" s="8"/>
      <c r="Y978" s="9"/>
      <c r="Z978" s="10"/>
      <c r="AA978" s="38">
        <f t="shared" si="31"/>
        <v>0</v>
      </c>
      <c r="AB978" s="9"/>
      <c r="AC978" s="4" t="e">
        <f>VLOOKUP(AB978,'ESTADOS ACTUALES CONTRATO'!$E$4:$F$11,2,FALSE)</f>
        <v>#N/A</v>
      </c>
      <c r="AD978" s="9"/>
      <c r="AE978" s="9"/>
      <c r="AF978" s="9"/>
      <c r="AG978" s="12"/>
    </row>
    <row r="979" spans="1:33" x14ac:dyDescent="0.25">
      <c r="A979" s="26"/>
      <c r="B979" s="3" t="e">
        <f>VLOOKUP(A979,LOCALIDAD!$A$3:$C$22,3,FALSE)</f>
        <v>#N/A</v>
      </c>
      <c r="C979" s="9"/>
      <c r="D979" s="37">
        <f t="shared" si="30"/>
        <v>0</v>
      </c>
      <c r="E979" s="33" t="str">
        <f>IFERROR(VLOOKUP(C979,RUBROS!A:B,2,FALSE),"")</f>
        <v/>
      </c>
      <c r="F979" s="33" t="str">
        <f>IFERROR(VLOOKUP(C979,RUBROS!A:E,5,FALSE),"")</f>
        <v/>
      </c>
      <c r="G979" s="9"/>
      <c r="H979" s="33" t="str">
        <f>IFERROR(VLOOKUP(G979,CONTRATISTAS!E:F,2,FALSE),"")</f>
        <v/>
      </c>
      <c r="I979" s="9"/>
      <c r="J979" s="4" t="e">
        <f>VLOOKUP(I979,TIPOS_CONTRATOS!$E$4:$F$19,2,FALSE)</f>
        <v>#N/A</v>
      </c>
      <c r="K979" s="9"/>
      <c r="L979" s="13"/>
      <c r="M979" s="9"/>
      <c r="N979" s="9"/>
      <c r="O979" s="10"/>
      <c r="P979" s="10"/>
      <c r="Q979" s="10"/>
      <c r="R979" s="10"/>
      <c r="S979" s="8"/>
      <c r="T979" s="8"/>
      <c r="U979" s="8"/>
      <c r="V979" s="9"/>
      <c r="W979" s="4" t="e">
        <f>VLOOKUP(V979,TIPOS_ANULACION!$D$5:$E$6,2,FALSE)</f>
        <v>#N/A</v>
      </c>
      <c r="X979" s="8"/>
      <c r="Y979" s="9"/>
      <c r="Z979" s="10"/>
      <c r="AA979" s="38">
        <f t="shared" si="31"/>
        <v>0</v>
      </c>
      <c r="AB979" s="9"/>
      <c r="AC979" s="4" t="e">
        <f>VLOOKUP(AB979,'ESTADOS ACTUALES CONTRATO'!$E$4:$F$11,2,FALSE)</f>
        <v>#N/A</v>
      </c>
      <c r="AD979" s="9"/>
      <c r="AE979" s="9"/>
      <c r="AF979" s="9"/>
      <c r="AG979" s="12"/>
    </row>
    <row r="980" spans="1:33" x14ac:dyDescent="0.25">
      <c r="A980" s="26"/>
      <c r="B980" s="3" t="e">
        <f>VLOOKUP(A980,LOCALIDAD!$A$3:$C$22,3,FALSE)</f>
        <v>#N/A</v>
      </c>
      <c r="C980" s="9"/>
      <c r="D980" s="37">
        <f t="shared" si="30"/>
        <v>0</v>
      </c>
      <c r="E980" s="33" t="str">
        <f>IFERROR(VLOOKUP(C980,RUBROS!A:B,2,FALSE),"")</f>
        <v/>
      </c>
      <c r="F980" s="33" t="str">
        <f>IFERROR(VLOOKUP(C980,RUBROS!A:E,5,FALSE),"")</f>
        <v/>
      </c>
      <c r="G980" s="9"/>
      <c r="H980" s="33" t="str">
        <f>IFERROR(VLOOKUP(G980,CONTRATISTAS!E:F,2,FALSE),"")</f>
        <v/>
      </c>
      <c r="I980" s="9"/>
      <c r="J980" s="4" t="e">
        <f>VLOOKUP(I980,TIPOS_CONTRATOS!$E$4:$F$19,2,FALSE)</f>
        <v>#N/A</v>
      </c>
      <c r="K980" s="9"/>
      <c r="L980" s="13"/>
      <c r="M980" s="9"/>
      <c r="N980" s="9"/>
      <c r="O980" s="10"/>
      <c r="P980" s="10"/>
      <c r="Q980" s="10"/>
      <c r="R980" s="10"/>
      <c r="S980" s="8"/>
      <c r="T980" s="8"/>
      <c r="U980" s="8"/>
      <c r="V980" s="9"/>
      <c r="W980" s="4" t="e">
        <f>VLOOKUP(V980,TIPOS_ANULACION!$D$5:$E$6,2,FALSE)</f>
        <v>#N/A</v>
      </c>
      <c r="X980" s="8"/>
      <c r="Y980" s="9"/>
      <c r="Z980" s="10"/>
      <c r="AA980" s="38">
        <f t="shared" si="31"/>
        <v>0</v>
      </c>
      <c r="AB980" s="9"/>
      <c r="AC980" s="4" t="e">
        <f>VLOOKUP(AB980,'ESTADOS ACTUALES CONTRATO'!$E$4:$F$11,2,FALSE)</f>
        <v>#N/A</v>
      </c>
      <c r="AD980" s="9"/>
      <c r="AE980" s="9"/>
      <c r="AF980" s="9"/>
      <c r="AG980" s="12"/>
    </row>
    <row r="981" spans="1:33" x14ac:dyDescent="0.25">
      <c r="A981" s="26"/>
      <c r="B981" s="3" t="e">
        <f>VLOOKUP(A981,LOCALIDAD!$A$3:$C$22,3,FALSE)</f>
        <v>#N/A</v>
      </c>
      <c r="C981" s="9"/>
      <c r="D981" s="37">
        <f t="shared" si="30"/>
        <v>0</v>
      </c>
      <c r="E981" s="33" t="str">
        <f>IFERROR(VLOOKUP(C981,RUBROS!A:B,2,FALSE),"")</f>
        <v/>
      </c>
      <c r="F981" s="33" t="str">
        <f>IFERROR(VLOOKUP(C981,RUBROS!A:E,5,FALSE),"")</f>
        <v/>
      </c>
      <c r="G981" s="9"/>
      <c r="H981" s="33" t="str">
        <f>IFERROR(VLOOKUP(G981,CONTRATISTAS!E:F,2,FALSE),"")</f>
        <v/>
      </c>
      <c r="I981" s="9"/>
      <c r="J981" s="4" t="e">
        <f>VLOOKUP(I981,TIPOS_CONTRATOS!$E$4:$F$19,2,FALSE)</f>
        <v>#N/A</v>
      </c>
      <c r="K981" s="9"/>
      <c r="L981" s="13"/>
      <c r="M981" s="9"/>
      <c r="N981" s="9"/>
      <c r="O981" s="10"/>
      <c r="P981" s="10"/>
      <c r="Q981" s="10"/>
      <c r="R981" s="10"/>
      <c r="S981" s="8"/>
      <c r="T981" s="8"/>
      <c r="U981" s="8"/>
      <c r="V981" s="9"/>
      <c r="W981" s="4" t="e">
        <f>VLOOKUP(V981,TIPOS_ANULACION!$D$5:$E$6,2,FALSE)</f>
        <v>#N/A</v>
      </c>
      <c r="X981" s="8"/>
      <c r="Y981" s="9"/>
      <c r="Z981" s="10"/>
      <c r="AA981" s="38">
        <f t="shared" si="31"/>
        <v>0</v>
      </c>
      <c r="AB981" s="9"/>
      <c r="AC981" s="4" t="e">
        <f>VLOOKUP(AB981,'ESTADOS ACTUALES CONTRATO'!$E$4:$F$11,2,FALSE)</f>
        <v>#N/A</v>
      </c>
      <c r="AD981" s="9"/>
      <c r="AE981" s="9"/>
      <c r="AF981" s="9"/>
      <c r="AG981" s="12"/>
    </row>
    <row r="982" spans="1:33" x14ac:dyDescent="0.25">
      <c r="A982" s="26"/>
      <c r="B982" s="3" t="e">
        <f>VLOOKUP(A982,LOCALIDAD!$A$3:$C$22,3,FALSE)</f>
        <v>#N/A</v>
      </c>
      <c r="C982" s="9"/>
      <c r="D982" s="37">
        <f t="shared" si="30"/>
        <v>0</v>
      </c>
      <c r="E982" s="33" t="str">
        <f>IFERROR(VLOOKUP(C982,RUBROS!A:B,2,FALSE),"")</f>
        <v/>
      </c>
      <c r="F982" s="33" t="str">
        <f>IFERROR(VLOOKUP(C982,RUBROS!A:E,5,FALSE),"")</f>
        <v/>
      </c>
      <c r="G982" s="9"/>
      <c r="H982" s="33" t="str">
        <f>IFERROR(VLOOKUP(G982,CONTRATISTAS!E:F,2,FALSE),"")</f>
        <v/>
      </c>
      <c r="I982" s="9"/>
      <c r="J982" s="4" t="e">
        <f>VLOOKUP(I982,TIPOS_CONTRATOS!$E$4:$F$19,2,FALSE)</f>
        <v>#N/A</v>
      </c>
      <c r="K982" s="9"/>
      <c r="L982" s="13"/>
      <c r="M982" s="9"/>
      <c r="N982" s="9"/>
      <c r="O982" s="10"/>
      <c r="P982" s="10"/>
      <c r="Q982" s="10"/>
      <c r="R982" s="10"/>
      <c r="S982" s="8"/>
      <c r="T982" s="8"/>
      <c r="U982" s="8"/>
      <c r="V982" s="9"/>
      <c r="W982" s="4" t="e">
        <f>VLOOKUP(V982,TIPOS_ANULACION!$D$5:$E$6,2,FALSE)</f>
        <v>#N/A</v>
      </c>
      <c r="X982" s="8"/>
      <c r="Y982" s="9"/>
      <c r="Z982" s="10"/>
      <c r="AA982" s="38">
        <f t="shared" si="31"/>
        <v>0</v>
      </c>
      <c r="AB982" s="9"/>
      <c r="AC982" s="4" t="e">
        <f>VLOOKUP(AB982,'ESTADOS ACTUALES CONTRATO'!$E$4:$F$11,2,FALSE)</f>
        <v>#N/A</v>
      </c>
      <c r="AD982" s="9"/>
      <c r="AE982" s="9"/>
      <c r="AF982" s="9"/>
      <c r="AG982" s="12"/>
    </row>
    <row r="983" spans="1:33" x14ac:dyDescent="0.25">
      <c r="A983" s="26"/>
      <c r="B983" s="3" t="e">
        <f>VLOOKUP(A983,LOCALIDAD!$A$3:$C$22,3,FALSE)</f>
        <v>#N/A</v>
      </c>
      <c r="C983" s="9"/>
      <c r="D983" s="37">
        <f t="shared" si="30"/>
        <v>0</v>
      </c>
      <c r="E983" s="33" t="str">
        <f>IFERROR(VLOOKUP(C983,RUBROS!A:B,2,FALSE),"")</f>
        <v/>
      </c>
      <c r="F983" s="33" t="str">
        <f>IFERROR(VLOOKUP(C983,RUBROS!A:E,5,FALSE),"")</f>
        <v/>
      </c>
      <c r="G983" s="9"/>
      <c r="H983" s="33" t="str">
        <f>IFERROR(VLOOKUP(G983,CONTRATISTAS!E:F,2,FALSE),"")</f>
        <v/>
      </c>
      <c r="I983" s="9"/>
      <c r="J983" s="4" t="e">
        <f>VLOOKUP(I983,TIPOS_CONTRATOS!$E$4:$F$19,2,FALSE)</f>
        <v>#N/A</v>
      </c>
      <c r="K983" s="9"/>
      <c r="L983" s="13"/>
      <c r="M983" s="9"/>
      <c r="N983" s="9"/>
      <c r="O983" s="10"/>
      <c r="P983" s="10"/>
      <c r="Q983" s="10"/>
      <c r="R983" s="10"/>
      <c r="S983" s="8"/>
      <c r="T983" s="8"/>
      <c r="U983" s="8"/>
      <c r="V983" s="9"/>
      <c r="W983" s="4" t="e">
        <f>VLOOKUP(V983,TIPOS_ANULACION!$D$5:$E$6,2,FALSE)</f>
        <v>#N/A</v>
      </c>
      <c r="X983" s="8"/>
      <c r="Y983" s="9"/>
      <c r="Z983" s="10"/>
      <c r="AA983" s="38">
        <f t="shared" si="31"/>
        <v>0</v>
      </c>
      <c r="AB983" s="9"/>
      <c r="AC983" s="4" t="e">
        <f>VLOOKUP(AB983,'ESTADOS ACTUALES CONTRATO'!$E$4:$F$11,2,FALSE)</f>
        <v>#N/A</v>
      </c>
      <c r="AD983" s="9"/>
      <c r="AE983" s="9"/>
      <c r="AF983" s="9"/>
      <c r="AG983" s="12"/>
    </row>
    <row r="984" spans="1:33" x14ac:dyDescent="0.25">
      <c r="A984" s="26"/>
      <c r="B984" s="3" t="e">
        <f>VLOOKUP(A984,LOCALIDAD!$A$3:$C$22,3,FALSE)</f>
        <v>#N/A</v>
      </c>
      <c r="C984" s="9"/>
      <c r="D984" s="37">
        <f t="shared" si="30"/>
        <v>0</v>
      </c>
      <c r="E984" s="33" t="str">
        <f>IFERROR(VLOOKUP(C984,RUBROS!A:B,2,FALSE),"")</f>
        <v/>
      </c>
      <c r="F984" s="33" t="str">
        <f>IFERROR(VLOOKUP(C984,RUBROS!A:E,5,FALSE),"")</f>
        <v/>
      </c>
      <c r="G984" s="9"/>
      <c r="H984" s="33" t="str">
        <f>IFERROR(VLOOKUP(G984,CONTRATISTAS!E:F,2,FALSE),"")</f>
        <v/>
      </c>
      <c r="I984" s="9"/>
      <c r="J984" s="4" t="e">
        <f>VLOOKUP(I984,TIPOS_CONTRATOS!$E$4:$F$19,2,FALSE)</f>
        <v>#N/A</v>
      </c>
      <c r="K984" s="9"/>
      <c r="L984" s="13"/>
      <c r="M984" s="9"/>
      <c r="N984" s="9"/>
      <c r="O984" s="10"/>
      <c r="P984" s="10"/>
      <c r="Q984" s="10"/>
      <c r="R984" s="10"/>
      <c r="S984" s="8"/>
      <c r="T984" s="8"/>
      <c r="U984" s="8"/>
      <c r="V984" s="9"/>
      <c r="W984" s="4" t="e">
        <f>VLOOKUP(V984,TIPOS_ANULACION!$D$5:$E$6,2,FALSE)</f>
        <v>#N/A</v>
      </c>
      <c r="X984" s="8"/>
      <c r="Y984" s="9"/>
      <c r="Z984" s="10"/>
      <c r="AA984" s="38">
        <f t="shared" si="31"/>
        <v>0</v>
      </c>
      <c r="AB984" s="9"/>
      <c r="AC984" s="4" t="e">
        <f>VLOOKUP(AB984,'ESTADOS ACTUALES CONTRATO'!$E$4:$F$11,2,FALSE)</f>
        <v>#N/A</v>
      </c>
      <c r="AD984" s="9"/>
      <c r="AE984" s="9"/>
      <c r="AF984" s="9"/>
      <c r="AG984" s="12"/>
    </row>
    <row r="985" spans="1:33" x14ac:dyDescent="0.25">
      <c r="A985" s="26"/>
      <c r="B985" s="3" t="e">
        <f>VLOOKUP(A985,LOCALIDAD!$A$3:$C$22,3,FALSE)</f>
        <v>#N/A</v>
      </c>
      <c r="C985" s="9"/>
      <c r="D985" s="37">
        <f t="shared" si="30"/>
        <v>0</v>
      </c>
      <c r="E985" s="33" t="str">
        <f>IFERROR(VLOOKUP(C985,RUBROS!A:B,2,FALSE),"")</f>
        <v/>
      </c>
      <c r="F985" s="33" t="str">
        <f>IFERROR(VLOOKUP(C985,RUBROS!A:E,5,FALSE),"")</f>
        <v/>
      </c>
      <c r="G985" s="9"/>
      <c r="H985" s="33" t="str">
        <f>IFERROR(VLOOKUP(G985,CONTRATISTAS!E:F,2,FALSE),"")</f>
        <v/>
      </c>
      <c r="I985" s="9"/>
      <c r="J985" s="4" t="e">
        <f>VLOOKUP(I985,TIPOS_CONTRATOS!$E$4:$F$19,2,FALSE)</f>
        <v>#N/A</v>
      </c>
      <c r="K985" s="9"/>
      <c r="L985" s="13"/>
      <c r="M985" s="9"/>
      <c r="N985" s="9"/>
      <c r="O985" s="10"/>
      <c r="P985" s="10"/>
      <c r="Q985" s="10"/>
      <c r="R985" s="10"/>
      <c r="S985" s="8"/>
      <c r="T985" s="8"/>
      <c r="U985" s="8"/>
      <c r="V985" s="9"/>
      <c r="W985" s="4" t="e">
        <f>VLOOKUP(V985,TIPOS_ANULACION!$D$5:$E$6,2,FALSE)</f>
        <v>#N/A</v>
      </c>
      <c r="X985" s="8"/>
      <c r="Y985" s="9"/>
      <c r="Z985" s="10"/>
      <c r="AA985" s="38">
        <f t="shared" si="31"/>
        <v>0</v>
      </c>
      <c r="AB985" s="9"/>
      <c r="AC985" s="4" t="e">
        <f>VLOOKUP(AB985,'ESTADOS ACTUALES CONTRATO'!$E$4:$F$11,2,FALSE)</f>
        <v>#N/A</v>
      </c>
      <c r="AD985" s="9"/>
      <c r="AE985" s="9"/>
      <c r="AF985" s="9"/>
      <c r="AG985" s="12"/>
    </row>
    <row r="986" spans="1:33" x14ac:dyDescent="0.25">
      <c r="A986" s="26"/>
      <c r="B986" s="3" t="e">
        <f>VLOOKUP(A986,LOCALIDAD!$A$3:$C$22,3,FALSE)</f>
        <v>#N/A</v>
      </c>
      <c r="C986" s="9"/>
      <c r="D986" s="37">
        <f t="shared" si="30"/>
        <v>0</v>
      </c>
      <c r="E986" s="33" t="str">
        <f>IFERROR(VLOOKUP(C986,RUBROS!A:B,2,FALSE),"")</f>
        <v/>
      </c>
      <c r="F986" s="33" t="str">
        <f>IFERROR(VLOOKUP(C986,RUBROS!A:E,5,FALSE),"")</f>
        <v/>
      </c>
      <c r="G986" s="9"/>
      <c r="H986" s="33" t="str">
        <f>IFERROR(VLOOKUP(G986,CONTRATISTAS!E:F,2,FALSE),"")</f>
        <v/>
      </c>
      <c r="I986" s="9"/>
      <c r="J986" s="4" t="e">
        <f>VLOOKUP(I986,TIPOS_CONTRATOS!$E$4:$F$19,2,FALSE)</f>
        <v>#N/A</v>
      </c>
      <c r="K986" s="9"/>
      <c r="L986" s="13"/>
      <c r="M986" s="9"/>
      <c r="N986" s="9"/>
      <c r="O986" s="10"/>
      <c r="P986" s="10"/>
      <c r="Q986" s="10"/>
      <c r="R986" s="10"/>
      <c r="S986" s="8"/>
      <c r="T986" s="8"/>
      <c r="U986" s="8"/>
      <c r="V986" s="9"/>
      <c r="W986" s="4" t="e">
        <f>VLOOKUP(V986,TIPOS_ANULACION!$D$5:$E$6,2,FALSE)</f>
        <v>#N/A</v>
      </c>
      <c r="X986" s="8"/>
      <c r="Y986" s="9"/>
      <c r="Z986" s="10"/>
      <c r="AA986" s="38">
        <f t="shared" si="31"/>
        <v>0</v>
      </c>
      <c r="AB986" s="9"/>
      <c r="AC986" s="4" t="e">
        <f>VLOOKUP(AB986,'ESTADOS ACTUALES CONTRATO'!$E$4:$F$11,2,FALSE)</f>
        <v>#N/A</v>
      </c>
      <c r="AD986" s="9"/>
      <c r="AE986" s="9"/>
      <c r="AF986" s="9"/>
      <c r="AG986" s="12"/>
    </row>
    <row r="987" spans="1:33" x14ac:dyDescent="0.25">
      <c r="A987" s="26"/>
      <c r="B987" s="3" t="e">
        <f>VLOOKUP(A987,LOCALIDAD!$A$3:$C$22,3,FALSE)</f>
        <v>#N/A</v>
      </c>
      <c r="C987" s="9"/>
      <c r="D987" s="37">
        <f t="shared" si="30"/>
        <v>0</v>
      </c>
      <c r="E987" s="33" t="str">
        <f>IFERROR(VLOOKUP(C987,RUBROS!A:B,2,FALSE),"")</f>
        <v/>
      </c>
      <c r="F987" s="33" t="str">
        <f>IFERROR(VLOOKUP(C987,RUBROS!A:E,5,FALSE),"")</f>
        <v/>
      </c>
      <c r="G987" s="9"/>
      <c r="H987" s="33" t="str">
        <f>IFERROR(VLOOKUP(G987,CONTRATISTAS!E:F,2,FALSE),"")</f>
        <v/>
      </c>
      <c r="I987" s="9"/>
      <c r="J987" s="4" t="e">
        <f>VLOOKUP(I987,TIPOS_CONTRATOS!$E$4:$F$19,2,FALSE)</f>
        <v>#N/A</v>
      </c>
      <c r="K987" s="9"/>
      <c r="L987" s="13"/>
      <c r="M987" s="9"/>
      <c r="N987" s="9"/>
      <c r="O987" s="10"/>
      <c r="P987" s="10"/>
      <c r="Q987" s="10"/>
      <c r="R987" s="10"/>
      <c r="S987" s="8"/>
      <c r="T987" s="8"/>
      <c r="U987" s="8"/>
      <c r="V987" s="9"/>
      <c r="W987" s="4" t="e">
        <f>VLOOKUP(V987,TIPOS_ANULACION!$D$5:$E$6,2,FALSE)</f>
        <v>#N/A</v>
      </c>
      <c r="X987" s="8"/>
      <c r="Y987" s="9"/>
      <c r="Z987" s="10"/>
      <c r="AA987" s="38">
        <f t="shared" si="31"/>
        <v>0</v>
      </c>
      <c r="AB987" s="9"/>
      <c r="AC987" s="4" t="e">
        <f>VLOOKUP(AB987,'ESTADOS ACTUALES CONTRATO'!$E$4:$F$11,2,FALSE)</f>
        <v>#N/A</v>
      </c>
      <c r="AD987" s="9"/>
      <c r="AE987" s="9"/>
      <c r="AF987" s="9"/>
      <c r="AG987" s="12"/>
    </row>
    <row r="988" spans="1:33" x14ac:dyDescent="0.25">
      <c r="A988" s="26"/>
      <c r="B988" s="3" t="e">
        <f>VLOOKUP(A988,LOCALIDAD!$A$3:$C$22,3,FALSE)</f>
        <v>#N/A</v>
      </c>
      <c r="C988" s="9"/>
      <c r="D988" s="37">
        <f t="shared" si="30"/>
        <v>0</v>
      </c>
      <c r="E988" s="33" t="str">
        <f>IFERROR(VLOOKUP(C988,RUBROS!A:B,2,FALSE),"")</f>
        <v/>
      </c>
      <c r="F988" s="33" t="str">
        <f>IFERROR(VLOOKUP(C988,RUBROS!A:E,5,FALSE),"")</f>
        <v/>
      </c>
      <c r="G988" s="9"/>
      <c r="H988" s="33" t="str">
        <f>IFERROR(VLOOKUP(G988,CONTRATISTAS!E:F,2,FALSE),"")</f>
        <v/>
      </c>
      <c r="I988" s="9"/>
      <c r="J988" s="4" t="e">
        <f>VLOOKUP(I988,TIPOS_CONTRATOS!$E$4:$F$19,2,FALSE)</f>
        <v>#N/A</v>
      </c>
      <c r="K988" s="9"/>
      <c r="L988" s="13"/>
      <c r="M988" s="9"/>
      <c r="N988" s="9"/>
      <c r="O988" s="10"/>
      <c r="P988" s="10"/>
      <c r="Q988" s="10"/>
      <c r="R988" s="10"/>
      <c r="S988" s="8"/>
      <c r="T988" s="8"/>
      <c r="U988" s="8"/>
      <c r="V988" s="9"/>
      <c r="W988" s="4" t="e">
        <f>VLOOKUP(V988,TIPOS_ANULACION!$D$5:$E$6,2,FALSE)</f>
        <v>#N/A</v>
      </c>
      <c r="X988" s="8"/>
      <c r="Y988" s="9"/>
      <c r="Z988" s="10"/>
      <c r="AA988" s="38">
        <f t="shared" si="31"/>
        <v>0</v>
      </c>
      <c r="AB988" s="9"/>
      <c r="AC988" s="4" t="e">
        <f>VLOOKUP(AB988,'ESTADOS ACTUALES CONTRATO'!$E$4:$F$11,2,FALSE)</f>
        <v>#N/A</v>
      </c>
      <c r="AD988" s="9"/>
      <c r="AE988" s="9"/>
      <c r="AF988" s="9"/>
      <c r="AG988" s="12"/>
    </row>
    <row r="989" spans="1:33" x14ac:dyDescent="0.25">
      <c r="A989" s="26"/>
      <c r="B989" s="3" t="e">
        <f>VLOOKUP(A989,LOCALIDAD!$A$3:$C$22,3,FALSE)</f>
        <v>#N/A</v>
      </c>
      <c r="C989" s="9"/>
      <c r="D989" s="37">
        <f t="shared" si="30"/>
        <v>0</v>
      </c>
      <c r="E989" s="33" t="str">
        <f>IFERROR(VLOOKUP(C989,RUBROS!A:B,2,FALSE),"")</f>
        <v/>
      </c>
      <c r="F989" s="33" t="str">
        <f>IFERROR(VLOOKUP(C989,RUBROS!A:E,5,FALSE),"")</f>
        <v/>
      </c>
      <c r="G989" s="9"/>
      <c r="H989" s="33" t="str">
        <f>IFERROR(VLOOKUP(G989,CONTRATISTAS!E:F,2,FALSE),"")</f>
        <v/>
      </c>
      <c r="I989" s="9"/>
      <c r="J989" s="4" t="e">
        <f>VLOOKUP(I989,TIPOS_CONTRATOS!$E$4:$F$19,2,FALSE)</f>
        <v>#N/A</v>
      </c>
      <c r="K989" s="9"/>
      <c r="L989" s="13"/>
      <c r="M989" s="9"/>
      <c r="N989" s="9"/>
      <c r="O989" s="10"/>
      <c r="P989" s="10"/>
      <c r="Q989" s="10"/>
      <c r="R989" s="10"/>
      <c r="S989" s="8"/>
      <c r="T989" s="8"/>
      <c r="U989" s="8"/>
      <c r="V989" s="9"/>
      <c r="W989" s="4" t="e">
        <f>VLOOKUP(V989,TIPOS_ANULACION!$D$5:$E$6,2,FALSE)</f>
        <v>#N/A</v>
      </c>
      <c r="X989" s="8"/>
      <c r="Y989" s="9"/>
      <c r="Z989" s="10"/>
      <c r="AA989" s="38">
        <f t="shared" si="31"/>
        <v>0</v>
      </c>
      <c r="AB989" s="9"/>
      <c r="AC989" s="4" t="e">
        <f>VLOOKUP(AB989,'ESTADOS ACTUALES CONTRATO'!$E$4:$F$11,2,FALSE)</f>
        <v>#N/A</v>
      </c>
      <c r="AD989" s="9"/>
      <c r="AE989" s="9"/>
      <c r="AF989" s="9"/>
      <c r="AG989" s="12"/>
    </row>
    <row r="990" spans="1:33" x14ac:dyDescent="0.25">
      <c r="A990" s="26"/>
      <c r="B990" s="3" t="e">
        <f>VLOOKUP(A990,LOCALIDAD!$A$3:$C$22,3,FALSE)</f>
        <v>#N/A</v>
      </c>
      <c r="C990" s="9"/>
      <c r="D990" s="37">
        <f t="shared" si="30"/>
        <v>0</v>
      </c>
      <c r="E990" s="33" t="str">
        <f>IFERROR(VLOOKUP(C990,RUBROS!A:B,2,FALSE),"")</f>
        <v/>
      </c>
      <c r="F990" s="33" t="str">
        <f>IFERROR(VLOOKUP(C990,RUBROS!A:E,5,FALSE),"")</f>
        <v/>
      </c>
      <c r="G990" s="9"/>
      <c r="H990" s="33" t="str">
        <f>IFERROR(VLOOKUP(G990,CONTRATISTAS!E:F,2,FALSE),"")</f>
        <v/>
      </c>
      <c r="I990" s="9"/>
      <c r="J990" s="4" t="e">
        <f>VLOOKUP(I990,TIPOS_CONTRATOS!$E$4:$F$19,2,FALSE)</f>
        <v>#N/A</v>
      </c>
      <c r="K990" s="9"/>
      <c r="L990" s="13"/>
      <c r="M990" s="9"/>
      <c r="N990" s="9"/>
      <c r="O990" s="10"/>
      <c r="P990" s="10"/>
      <c r="Q990" s="10"/>
      <c r="R990" s="10"/>
      <c r="S990" s="8"/>
      <c r="T990" s="8"/>
      <c r="U990" s="8"/>
      <c r="V990" s="9"/>
      <c r="W990" s="4" t="e">
        <f>VLOOKUP(V990,TIPOS_ANULACION!$D$5:$E$6,2,FALSE)</f>
        <v>#N/A</v>
      </c>
      <c r="X990" s="8"/>
      <c r="Y990" s="9"/>
      <c r="Z990" s="10"/>
      <c r="AA990" s="38">
        <f t="shared" si="31"/>
        <v>0</v>
      </c>
      <c r="AB990" s="9"/>
      <c r="AC990" s="4" t="e">
        <f>VLOOKUP(AB990,'ESTADOS ACTUALES CONTRATO'!$E$4:$F$11,2,FALSE)</f>
        <v>#N/A</v>
      </c>
      <c r="AD990" s="9"/>
      <c r="AE990" s="9"/>
      <c r="AF990" s="9"/>
      <c r="AG990" s="12"/>
    </row>
    <row r="991" spans="1:33" x14ac:dyDescent="0.25">
      <c r="A991" s="26"/>
      <c r="B991" s="3" t="e">
        <f>VLOOKUP(A991,LOCALIDAD!$A$3:$C$22,3,FALSE)</f>
        <v>#N/A</v>
      </c>
      <c r="C991" s="9"/>
      <c r="D991" s="37">
        <f t="shared" si="30"/>
        <v>0</v>
      </c>
      <c r="E991" s="33" t="str">
        <f>IFERROR(VLOOKUP(C991,RUBROS!A:B,2,FALSE),"")</f>
        <v/>
      </c>
      <c r="F991" s="33" t="str">
        <f>IFERROR(VLOOKUP(C991,RUBROS!A:E,5,FALSE),"")</f>
        <v/>
      </c>
      <c r="G991" s="9"/>
      <c r="H991" s="33" t="str">
        <f>IFERROR(VLOOKUP(G991,CONTRATISTAS!E:F,2,FALSE),"")</f>
        <v/>
      </c>
      <c r="I991" s="9"/>
      <c r="J991" s="4" t="e">
        <f>VLOOKUP(I991,TIPOS_CONTRATOS!$E$4:$F$19,2,FALSE)</f>
        <v>#N/A</v>
      </c>
      <c r="K991" s="9"/>
      <c r="L991" s="13"/>
      <c r="M991" s="9"/>
      <c r="N991" s="9"/>
      <c r="O991" s="10"/>
      <c r="P991" s="10"/>
      <c r="Q991" s="10"/>
      <c r="R991" s="10"/>
      <c r="S991" s="8"/>
      <c r="T991" s="8"/>
      <c r="U991" s="8"/>
      <c r="V991" s="9"/>
      <c r="W991" s="4" t="e">
        <f>VLOOKUP(V991,TIPOS_ANULACION!$D$5:$E$6,2,FALSE)</f>
        <v>#N/A</v>
      </c>
      <c r="X991" s="8"/>
      <c r="Y991" s="9"/>
      <c r="Z991" s="10"/>
      <c r="AA991" s="38">
        <f t="shared" si="31"/>
        <v>0</v>
      </c>
      <c r="AB991" s="9"/>
      <c r="AC991" s="4" t="e">
        <f>VLOOKUP(AB991,'ESTADOS ACTUALES CONTRATO'!$E$4:$F$11,2,FALSE)</f>
        <v>#N/A</v>
      </c>
      <c r="AD991" s="9"/>
      <c r="AE991" s="9"/>
      <c r="AF991" s="9"/>
      <c r="AG991" s="12"/>
    </row>
    <row r="992" spans="1:33" x14ac:dyDescent="0.25">
      <c r="A992" s="26"/>
      <c r="B992" s="3" t="e">
        <f>VLOOKUP(A992,LOCALIDAD!$A$3:$C$22,3,FALSE)</f>
        <v>#N/A</v>
      </c>
      <c r="C992" s="9"/>
      <c r="D992" s="37">
        <f t="shared" si="30"/>
        <v>0</v>
      </c>
      <c r="E992" s="33" t="str">
        <f>IFERROR(VLOOKUP(C992,RUBROS!A:B,2,FALSE),"")</f>
        <v/>
      </c>
      <c r="F992" s="33" t="str">
        <f>IFERROR(VLOOKUP(C992,RUBROS!A:E,5,FALSE),"")</f>
        <v/>
      </c>
      <c r="G992" s="9"/>
      <c r="H992" s="33" t="str">
        <f>IFERROR(VLOOKUP(G992,CONTRATISTAS!E:F,2,FALSE),"")</f>
        <v/>
      </c>
      <c r="I992" s="9"/>
      <c r="J992" s="4" t="e">
        <f>VLOOKUP(I992,TIPOS_CONTRATOS!$E$4:$F$19,2,FALSE)</f>
        <v>#N/A</v>
      </c>
      <c r="K992" s="9"/>
      <c r="L992" s="13"/>
      <c r="M992" s="9"/>
      <c r="N992" s="9"/>
      <c r="O992" s="10"/>
      <c r="P992" s="10"/>
      <c r="Q992" s="10"/>
      <c r="R992" s="10"/>
      <c r="S992" s="8"/>
      <c r="T992" s="8"/>
      <c r="U992" s="8"/>
      <c r="V992" s="9"/>
      <c r="W992" s="4" t="e">
        <f>VLOOKUP(V992,TIPOS_ANULACION!$D$5:$E$6,2,FALSE)</f>
        <v>#N/A</v>
      </c>
      <c r="X992" s="8"/>
      <c r="Y992" s="9"/>
      <c r="Z992" s="10"/>
      <c r="AA992" s="38">
        <f t="shared" si="31"/>
        <v>0</v>
      </c>
      <c r="AB992" s="9"/>
      <c r="AC992" s="4" t="e">
        <f>VLOOKUP(AB992,'ESTADOS ACTUALES CONTRATO'!$E$4:$F$11,2,FALSE)</f>
        <v>#N/A</v>
      </c>
      <c r="AD992" s="9"/>
      <c r="AE992" s="9"/>
      <c r="AF992" s="9"/>
      <c r="AG992" s="12"/>
    </row>
    <row r="993" spans="1:33" x14ac:dyDescent="0.25">
      <c r="A993" s="26"/>
      <c r="B993" s="3" t="e">
        <f>VLOOKUP(A993,LOCALIDAD!$A$3:$C$22,3,FALSE)</f>
        <v>#N/A</v>
      </c>
      <c r="C993" s="9"/>
      <c r="D993" s="37">
        <f t="shared" si="30"/>
        <v>0</v>
      </c>
      <c r="E993" s="33" t="str">
        <f>IFERROR(VLOOKUP(C993,RUBROS!A:B,2,FALSE),"")</f>
        <v/>
      </c>
      <c r="F993" s="33" t="str">
        <f>IFERROR(VLOOKUP(C993,RUBROS!A:E,5,FALSE),"")</f>
        <v/>
      </c>
      <c r="G993" s="9"/>
      <c r="H993" s="33" t="str">
        <f>IFERROR(VLOOKUP(G993,CONTRATISTAS!E:F,2,FALSE),"")</f>
        <v/>
      </c>
      <c r="I993" s="9"/>
      <c r="J993" s="4" t="e">
        <f>VLOOKUP(I993,TIPOS_CONTRATOS!$E$4:$F$19,2,FALSE)</f>
        <v>#N/A</v>
      </c>
      <c r="K993" s="9"/>
      <c r="L993" s="13"/>
      <c r="M993" s="9"/>
      <c r="N993" s="9"/>
      <c r="O993" s="10"/>
      <c r="P993" s="10"/>
      <c r="Q993" s="10"/>
      <c r="R993" s="10"/>
      <c r="S993" s="8"/>
      <c r="T993" s="8"/>
      <c r="U993" s="8"/>
      <c r="V993" s="9"/>
      <c r="W993" s="4" t="e">
        <f>VLOOKUP(V993,TIPOS_ANULACION!$D$5:$E$6,2,FALSE)</f>
        <v>#N/A</v>
      </c>
      <c r="X993" s="8"/>
      <c r="Y993" s="9"/>
      <c r="Z993" s="10"/>
      <c r="AA993" s="38">
        <f t="shared" si="31"/>
        <v>0</v>
      </c>
      <c r="AB993" s="9"/>
      <c r="AC993" s="4" t="e">
        <f>VLOOKUP(AB993,'ESTADOS ACTUALES CONTRATO'!$E$4:$F$11,2,FALSE)</f>
        <v>#N/A</v>
      </c>
      <c r="AD993" s="9"/>
      <c r="AE993" s="9"/>
      <c r="AF993" s="9"/>
      <c r="AG993" s="12"/>
    </row>
    <row r="994" spans="1:33" x14ac:dyDescent="0.25">
      <c r="A994" s="26"/>
      <c r="B994" s="3" t="e">
        <f>VLOOKUP(A994,LOCALIDAD!$A$3:$C$22,3,FALSE)</f>
        <v>#N/A</v>
      </c>
      <c r="C994" s="9"/>
      <c r="D994" s="37">
        <f t="shared" si="30"/>
        <v>0</v>
      </c>
      <c r="E994" s="33" t="str">
        <f>IFERROR(VLOOKUP(C994,RUBROS!A:B,2,FALSE),"")</f>
        <v/>
      </c>
      <c r="F994" s="33" t="str">
        <f>IFERROR(VLOOKUP(C994,RUBROS!A:E,5,FALSE),"")</f>
        <v/>
      </c>
      <c r="G994" s="9"/>
      <c r="H994" s="33" t="str">
        <f>IFERROR(VLOOKUP(G994,CONTRATISTAS!E:F,2,FALSE),"")</f>
        <v/>
      </c>
      <c r="I994" s="9"/>
      <c r="J994" s="4" t="e">
        <f>VLOOKUP(I994,TIPOS_CONTRATOS!$E$4:$F$19,2,FALSE)</f>
        <v>#N/A</v>
      </c>
      <c r="K994" s="9"/>
      <c r="L994" s="13"/>
      <c r="M994" s="9"/>
      <c r="N994" s="9"/>
      <c r="O994" s="10"/>
      <c r="P994" s="10"/>
      <c r="Q994" s="10"/>
      <c r="R994" s="10"/>
      <c r="S994" s="8"/>
      <c r="T994" s="8"/>
      <c r="U994" s="8"/>
      <c r="V994" s="9"/>
      <c r="W994" s="4" t="e">
        <f>VLOOKUP(V994,TIPOS_ANULACION!$D$5:$E$6,2,FALSE)</f>
        <v>#N/A</v>
      </c>
      <c r="X994" s="8"/>
      <c r="Y994" s="9"/>
      <c r="Z994" s="10"/>
      <c r="AA994" s="38">
        <f t="shared" si="31"/>
        <v>0</v>
      </c>
      <c r="AB994" s="9"/>
      <c r="AC994" s="4" t="e">
        <f>VLOOKUP(AB994,'ESTADOS ACTUALES CONTRATO'!$E$4:$F$11,2,FALSE)</f>
        <v>#N/A</v>
      </c>
      <c r="AD994" s="9"/>
      <c r="AE994" s="9"/>
      <c r="AF994" s="9"/>
      <c r="AG994" s="12"/>
    </row>
    <row r="995" spans="1:33" x14ac:dyDescent="0.25">
      <c r="A995" s="26"/>
      <c r="B995" s="3" t="e">
        <f>VLOOKUP(A995,LOCALIDAD!$A$3:$C$22,3,FALSE)</f>
        <v>#N/A</v>
      </c>
      <c r="C995" s="9"/>
      <c r="D995" s="37">
        <f t="shared" si="30"/>
        <v>0</v>
      </c>
      <c r="E995" s="33" t="str">
        <f>IFERROR(VLOOKUP(C995,RUBROS!A:B,2,FALSE),"")</f>
        <v/>
      </c>
      <c r="F995" s="33" t="str">
        <f>IFERROR(VLOOKUP(C995,RUBROS!A:E,5,FALSE),"")</f>
        <v/>
      </c>
      <c r="G995" s="9"/>
      <c r="H995" s="33" t="str">
        <f>IFERROR(VLOOKUP(G995,CONTRATISTAS!E:F,2,FALSE),"")</f>
        <v/>
      </c>
      <c r="I995" s="9"/>
      <c r="J995" s="4" t="e">
        <f>VLOOKUP(I995,TIPOS_CONTRATOS!$E$4:$F$19,2,FALSE)</f>
        <v>#N/A</v>
      </c>
      <c r="K995" s="9"/>
      <c r="L995" s="13"/>
      <c r="M995" s="9"/>
      <c r="N995" s="9"/>
      <c r="O995" s="10"/>
      <c r="P995" s="10"/>
      <c r="Q995" s="10"/>
      <c r="R995" s="10"/>
      <c r="S995" s="8"/>
      <c r="T995" s="8"/>
      <c r="U995" s="8"/>
      <c r="V995" s="9"/>
      <c r="W995" s="4" t="e">
        <f>VLOOKUP(V995,TIPOS_ANULACION!$D$5:$E$6,2,FALSE)</f>
        <v>#N/A</v>
      </c>
      <c r="X995" s="8"/>
      <c r="Y995" s="9"/>
      <c r="Z995" s="10"/>
      <c r="AA995" s="38">
        <f t="shared" si="31"/>
        <v>0</v>
      </c>
      <c r="AB995" s="9"/>
      <c r="AC995" s="4" t="e">
        <f>VLOOKUP(AB995,'ESTADOS ACTUALES CONTRATO'!$E$4:$F$11,2,FALSE)</f>
        <v>#N/A</v>
      </c>
      <c r="AD995" s="9"/>
      <c r="AE995" s="9"/>
      <c r="AF995" s="9"/>
      <c r="AG995" s="12"/>
    </row>
    <row r="996" spans="1:33" x14ac:dyDescent="0.25">
      <c r="A996" s="26"/>
      <c r="B996" s="3" t="e">
        <f>VLOOKUP(A996,LOCALIDAD!$A$3:$C$22,3,FALSE)</f>
        <v>#N/A</v>
      </c>
      <c r="C996" s="9"/>
      <c r="D996" s="37">
        <f t="shared" si="30"/>
        <v>0</v>
      </c>
      <c r="E996" s="33" t="str">
        <f>IFERROR(VLOOKUP(C996,RUBROS!A:B,2,FALSE),"")</f>
        <v/>
      </c>
      <c r="F996" s="33" t="str">
        <f>IFERROR(VLOOKUP(C996,RUBROS!A:E,5,FALSE),"")</f>
        <v/>
      </c>
      <c r="G996" s="9"/>
      <c r="H996" s="33" t="str">
        <f>IFERROR(VLOOKUP(G996,CONTRATISTAS!E:F,2,FALSE),"")</f>
        <v/>
      </c>
      <c r="I996" s="9"/>
      <c r="J996" s="4" t="e">
        <f>VLOOKUP(I996,TIPOS_CONTRATOS!$E$4:$F$19,2,FALSE)</f>
        <v>#N/A</v>
      </c>
      <c r="K996" s="9"/>
      <c r="L996" s="13"/>
      <c r="M996" s="9"/>
      <c r="N996" s="9"/>
      <c r="O996" s="10"/>
      <c r="P996" s="10"/>
      <c r="Q996" s="10"/>
      <c r="R996" s="10"/>
      <c r="S996" s="8"/>
      <c r="T996" s="8"/>
      <c r="U996" s="8"/>
      <c r="V996" s="9"/>
      <c r="W996" s="4" t="e">
        <f>VLOOKUP(V996,TIPOS_ANULACION!$D$5:$E$6,2,FALSE)</f>
        <v>#N/A</v>
      </c>
      <c r="X996" s="8"/>
      <c r="Y996" s="9"/>
      <c r="Z996" s="10"/>
      <c r="AA996" s="38">
        <f t="shared" si="31"/>
        <v>0</v>
      </c>
      <c r="AB996" s="9"/>
      <c r="AC996" s="4" t="e">
        <f>VLOOKUP(AB996,'ESTADOS ACTUALES CONTRATO'!$E$4:$F$11,2,FALSE)</f>
        <v>#N/A</v>
      </c>
      <c r="AD996" s="9"/>
      <c r="AE996" s="9"/>
      <c r="AF996" s="9"/>
      <c r="AG996" s="12"/>
    </row>
    <row r="997" spans="1:33" x14ac:dyDescent="0.25">
      <c r="A997" s="26"/>
      <c r="B997" s="3" t="e">
        <f>VLOOKUP(A997,LOCALIDAD!$A$3:$C$22,3,FALSE)</f>
        <v>#N/A</v>
      </c>
      <c r="C997" s="9"/>
      <c r="D997" s="37">
        <f t="shared" si="30"/>
        <v>0</v>
      </c>
      <c r="E997" s="33" t="str">
        <f>IFERROR(VLOOKUP(C997,RUBROS!A:B,2,FALSE),"")</f>
        <v/>
      </c>
      <c r="F997" s="33" t="str">
        <f>IFERROR(VLOOKUP(C997,RUBROS!A:E,5,FALSE),"")</f>
        <v/>
      </c>
      <c r="G997" s="9"/>
      <c r="H997" s="33" t="str">
        <f>IFERROR(VLOOKUP(G997,CONTRATISTAS!E:F,2,FALSE),"")</f>
        <v/>
      </c>
      <c r="I997" s="9"/>
      <c r="J997" s="4" t="e">
        <f>VLOOKUP(I997,TIPOS_CONTRATOS!$E$4:$F$19,2,FALSE)</f>
        <v>#N/A</v>
      </c>
      <c r="K997" s="9"/>
      <c r="L997" s="13"/>
      <c r="M997" s="9"/>
      <c r="N997" s="9"/>
      <c r="O997" s="10"/>
      <c r="P997" s="10"/>
      <c r="Q997" s="10"/>
      <c r="R997" s="10"/>
      <c r="S997" s="8"/>
      <c r="T997" s="8"/>
      <c r="U997" s="8"/>
      <c r="V997" s="9"/>
      <c r="W997" s="4" t="e">
        <f>VLOOKUP(V997,TIPOS_ANULACION!$D$5:$E$6,2,FALSE)</f>
        <v>#N/A</v>
      </c>
      <c r="X997" s="8"/>
      <c r="Y997" s="9"/>
      <c r="Z997" s="10"/>
      <c r="AA997" s="38">
        <f t="shared" si="31"/>
        <v>0</v>
      </c>
      <c r="AB997" s="9"/>
      <c r="AC997" s="4" t="e">
        <f>VLOOKUP(AB997,'ESTADOS ACTUALES CONTRATO'!$E$4:$F$11,2,FALSE)</f>
        <v>#N/A</v>
      </c>
      <c r="AD997" s="9"/>
      <c r="AE997" s="9"/>
      <c r="AF997" s="9"/>
      <c r="AG997" s="12"/>
    </row>
    <row r="998" spans="1:33" x14ac:dyDescent="0.25">
      <c r="A998" s="26"/>
      <c r="B998" s="3" t="e">
        <f>VLOOKUP(A998,LOCALIDAD!$A$3:$C$22,3,FALSE)</f>
        <v>#N/A</v>
      </c>
      <c r="C998" s="9"/>
      <c r="D998" s="37">
        <f t="shared" si="30"/>
        <v>0</v>
      </c>
      <c r="E998" s="33" t="str">
        <f>IFERROR(VLOOKUP(C998,RUBROS!A:B,2,FALSE),"")</f>
        <v/>
      </c>
      <c r="F998" s="33" t="str">
        <f>IFERROR(VLOOKUP(C998,RUBROS!A:E,5,FALSE),"")</f>
        <v/>
      </c>
      <c r="G998" s="9"/>
      <c r="H998" s="33" t="str">
        <f>IFERROR(VLOOKUP(G998,CONTRATISTAS!E:F,2,FALSE),"")</f>
        <v/>
      </c>
      <c r="I998" s="9"/>
      <c r="J998" s="4" t="e">
        <f>VLOOKUP(I998,TIPOS_CONTRATOS!$E$4:$F$19,2,FALSE)</f>
        <v>#N/A</v>
      </c>
      <c r="K998" s="9"/>
      <c r="L998" s="13"/>
      <c r="M998" s="9"/>
      <c r="N998" s="9"/>
      <c r="O998" s="10"/>
      <c r="P998" s="10"/>
      <c r="Q998" s="10"/>
      <c r="R998" s="10"/>
      <c r="S998" s="8"/>
      <c r="T998" s="8"/>
      <c r="U998" s="8"/>
      <c r="V998" s="9"/>
      <c r="W998" s="4" t="e">
        <f>VLOOKUP(V998,TIPOS_ANULACION!$D$5:$E$6,2,FALSE)</f>
        <v>#N/A</v>
      </c>
      <c r="X998" s="8"/>
      <c r="Y998" s="9"/>
      <c r="Z998" s="10"/>
      <c r="AA998" s="38">
        <f t="shared" si="31"/>
        <v>0</v>
      </c>
      <c r="AB998" s="9"/>
      <c r="AC998" s="4" t="e">
        <f>VLOOKUP(AB998,'ESTADOS ACTUALES CONTRATO'!$E$4:$F$11,2,FALSE)</f>
        <v>#N/A</v>
      </c>
      <c r="AD998" s="9"/>
      <c r="AE998" s="9"/>
      <c r="AF998" s="9"/>
      <c r="AG998" s="12"/>
    </row>
    <row r="999" spans="1:33" x14ac:dyDescent="0.25">
      <c r="A999" s="26"/>
      <c r="B999" s="3" t="e">
        <f>VLOOKUP(A999,LOCALIDAD!$A$3:$C$22,3,FALSE)</f>
        <v>#N/A</v>
      </c>
      <c r="C999" s="9"/>
      <c r="D999" s="37">
        <f t="shared" si="30"/>
        <v>0</v>
      </c>
      <c r="E999" s="33" t="str">
        <f>IFERROR(VLOOKUP(C999,RUBROS!A:B,2,FALSE),"")</f>
        <v/>
      </c>
      <c r="F999" s="33" t="str">
        <f>IFERROR(VLOOKUP(C999,RUBROS!A:E,5,FALSE),"")</f>
        <v/>
      </c>
      <c r="G999" s="9"/>
      <c r="H999" s="33" t="str">
        <f>IFERROR(VLOOKUP(G999,CONTRATISTAS!E:F,2,FALSE),"")</f>
        <v/>
      </c>
      <c r="I999" s="9"/>
      <c r="J999" s="4" t="e">
        <f>VLOOKUP(I999,TIPOS_CONTRATOS!$E$4:$F$19,2,FALSE)</f>
        <v>#N/A</v>
      </c>
      <c r="K999" s="9"/>
      <c r="L999" s="13"/>
      <c r="M999" s="9"/>
      <c r="N999" s="9"/>
      <c r="O999" s="10"/>
      <c r="P999" s="10"/>
      <c r="Q999" s="10"/>
      <c r="R999" s="10"/>
      <c r="S999" s="8"/>
      <c r="T999" s="8"/>
      <c r="U999" s="8"/>
      <c r="V999" s="9"/>
      <c r="W999" s="4" t="e">
        <f>VLOOKUP(V999,TIPOS_ANULACION!$D$5:$E$6,2,FALSE)</f>
        <v>#N/A</v>
      </c>
      <c r="X999" s="8"/>
      <c r="Y999" s="9"/>
      <c r="Z999" s="10"/>
      <c r="AA999" s="38">
        <f t="shared" si="31"/>
        <v>0</v>
      </c>
      <c r="AB999" s="9"/>
      <c r="AC999" s="4" t="e">
        <f>VLOOKUP(AB999,'ESTADOS ACTUALES CONTRATO'!$E$4:$F$11,2,FALSE)</f>
        <v>#N/A</v>
      </c>
      <c r="AD999" s="9"/>
      <c r="AE999" s="9"/>
      <c r="AF999" s="9"/>
      <c r="AG999" s="12"/>
    </row>
    <row r="1000" spans="1:33" x14ac:dyDescent="0.25">
      <c r="A1000" s="26"/>
      <c r="B1000" s="3" t="e">
        <f>VLOOKUP(A1000,LOCALIDAD!$A$3:$C$22,3,FALSE)</f>
        <v>#N/A</v>
      </c>
      <c r="C1000" s="9"/>
      <c r="D1000" s="37">
        <f t="shared" si="30"/>
        <v>0</v>
      </c>
      <c r="E1000" s="33" t="str">
        <f>IFERROR(VLOOKUP(C1000,RUBROS!A:B,2,FALSE),"")</f>
        <v/>
      </c>
      <c r="F1000" s="33" t="str">
        <f>IFERROR(VLOOKUP(C1000,RUBROS!A:E,5,FALSE),"")</f>
        <v/>
      </c>
      <c r="G1000" s="9"/>
      <c r="H1000" s="33" t="str">
        <f>IFERROR(VLOOKUP(G1000,CONTRATISTAS!E:F,2,FALSE),"")</f>
        <v/>
      </c>
      <c r="I1000" s="9"/>
      <c r="J1000" s="4" t="e">
        <f>VLOOKUP(I1000,TIPOS_CONTRATOS!$E$4:$F$19,2,FALSE)</f>
        <v>#N/A</v>
      </c>
      <c r="K1000" s="9"/>
      <c r="L1000" s="13"/>
      <c r="M1000" s="9"/>
      <c r="N1000" s="9"/>
      <c r="O1000" s="10"/>
      <c r="P1000" s="10"/>
      <c r="Q1000" s="10"/>
      <c r="R1000" s="10"/>
      <c r="S1000" s="8"/>
      <c r="T1000" s="8"/>
      <c r="U1000" s="8"/>
      <c r="V1000" s="9"/>
      <c r="W1000" s="4" t="e">
        <f>VLOOKUP(V1000,TIPOS_ANULACION!$D$5:$E$6,2,FALSE)</f>
        <v>#N/A</v>
      </c>
      <c r="X1000" s="8"/>
      <c r="Y1000" s="9"/>
      <c r="Z1000" s="10"/>
      <c r="AA1000" s="38">
        <f t="shared" si="31"/>
        <v>0</v>
      </c>
      <c r="AB1000" s="9"/>
      <c r="AC1000" s="4" t="e">
        <f>VLOOKUP(AB1000,'ESTADOS ACTUALES CONTRATO'!$E$4:$F$11,2,FALSE)</f>
        <v>#N/A</v>
      </c>
      <c r="AD1000" s="9"/>
      <c r="AE1000" s="9"/>
      <c r="AF1000" s="9"/>
      <c r="AG1000" s="12"/>
    </row>
    <row r="1001" spans="1:33" x14ac:dyDescent="0.25">
      <c r="A1001" s="26"/>
      <c r="B1001" s="3" t="e">
        <f>VLOOKUP(A1001,LOCALIDAD!$A$3:$C$22,3,FALSE)</f>
        <v>#N/A</v>
      </c>
      <c r="C1001" s="9"/>
      <c r="D1001" s="37">
        <f t="shared" si="30"/>
        <v>0</v>
      </c>
      <c r="E1001" s="33" t="str">
        <f>IFERROR(VLOOKUP(C1001,RUBROS!A:B,2,FALSE),"")</f>
        <v/>
      </c>
      <c r="F1001" s="33" t="str">
        <f>IFERROR(VLOOKUP(C1001,RUBROS!A:E,5,FALSE),"")</f>
        <v/>
      </c>
      <c r="G1001" s="9"/>
      <c r="H1001" s="33" t="str">
        <f>IFERROR(VLOOKUP(G1001,CONTRATISTAS!E:F,2,FALSE),"")</f>
        <v/>
      </c>
      <c r="I1001" s="9"/>
      <c r="J1001" s="4" t="e">
        <f>VLOOKUP(I1001,TIPOS_CONTRATOS!$E$4:$F$19,2,FALSE)</f>
        <v>#N/A</v>
      </c>
      <c r="K1001" s="9"/>
      <c r="L1001" s="13"/>
      <c r="M1001" s="9"/>
      <c r="N1001" s="9"/>
      <c r="O1001" s="10"/>
      <c r="P1001" s="10"/>
      <c r="Q1001" s="10"/>
      <c r="R1001" s="10"/>
      <c r="S1001" s="8"/>
      <c r="T1001" s="8"/>
      <c r="U1001" s="8"/>
      <c r="V1001" s="9"/>
      <c r="W1001" s="4" t="e">
        <f>VLOOKUP(V1001,TIPOS_ANULACION!$D$5:$E$6,2,FALSE)</f>
        <v>#N/A</v>
      </c>
      <c r="X1001" s="8"/>
      <c r="Y1001" s="9"/>
      <c r="Z1001" s="10"/>
      <c r="AA1001" s="38">
        <f t="shared" si="31"/>
        <v>0</v>
      </c>
      <c r="AB1001" s="9"/>
      <c r="AC1001" s="4" t="e">
        <f>VLOOKUP(AB1001,'ESTADOS ACTUALES CONTRATO'!$E$4:$F$11,2,FALSE)</f>
        <v>#N/A</v>
      </c>
      <c r="AD1001" s="9"/>
      <c r="AE1001" s="9"/>
      <c r="AF1001" s="9"/>
      <c r="AG1001" s="12"/>
    </row>
    <row r="1002" spans="1:33" x14ac:dyDescent="0.25">
      <c r="A1002" s="26"/>
      <c r="B1002" s="3" t="e">
        <f>VLOOKUP(A1002,LOCALIDAD!$A$3:$C$22,3,FALSE)</f>
        <v>#N/A</v>
      </c>
      <c r="C1002" s="9"/>
      <c r="D1002" s="37">
        <f t="shared" si="30"/>
        <v>0</v>
      </c>
      <c r="E1002" s="33" t="str">
        <f>IFERROR(VLOOKUP(C1002,RUBROS!A:B,2,FALSE),"")</f>
        <v/>
      </c>
      <c r="F1002" s="33" t="str">
        <f>IFERROR(VLOOKUP(C1002,RUBROS!A:E,5,FALSE),"")</f>
        <v/>
      </c>
      <c r="G1002" s="9"/>
      <c r="H1002" s="33" t="str">
        <f>IFERROR(VLOOKUP(G1002,CONTRATISTAS!E:F,2,FALSE),"")</f>
        <v/>
      </c>
      <c r="I1002" s="9"/>
      <c r="J1002" s="4" t="e">
        <f>VLOOKUP(I1002,TIPOS_CONTRATOS!$E$4:$F$19,2,FALSE)</f>
        <v>#N/A</v>
      </c>
      <c r="K1002" s="9"/>
      <c r="L1002" s="13"/>
      <c r="M1002" s="9"/>
      <c r="N1002" s="9"/>
      <c r="O1002" s="10"/>
      <c r="P1002" s="10"/>
      <c r="Q1002" s="10"/>
      <c r="R1002" s="10"/>
      <c r="S1002" s="8"/>
      <c r="T1002" s="8"/>
      <c r="U1002" s="8"/>
      <c r="V1002" s="9"/>
      <c r="W1002" s="4" t="e">
        <f>VLOOKUP(V1002,TIPOS_ANULACION!$D$5:$E$6,2,FALSE)</f>
        <v>#N/A</v>
      </c>
      <c r="X1002" s="8"/>
      <c r="Y1002" s="9"/>
      <c r="Z1002" s="10"/>
      <c r="AA1002" s="38">
        <f t="shared" si="31"/>
        <v>0</v>
      </c>
      <c r="AB1002" s="9"/>
      <c r="AC1002" s="4" t="e">
        <f>VLOOKUP(AB1002,'ESTADOS ACTUALES CONTRATO'!$E$4:$F$11,2,FALSE)</f>
        <v>#N/A</v>
      </c>
      <c r="AD1002" s="9"/>
      <c r="AE1002" s="9"/>
      <c r="AF1002" s="9"/>
      <c r="AG1002" s="12"/>
    </row>
    <row r="1003" spans="1:33" x14ac:dyDescent="0.25">
      <c r="A1003" s="26"/>
      <c r="B1003" s="3" t="e">
        <f>VLOOKUP(A1003,LOCALIDAD!$A$3:$C$22,3,FALSE)</f>
        <v>#N/A</v>
      </c>
      <c r="C1003" s="9"/>
      <c r="D1003" s="37">
        <f t="shared" si="30"/>
        <v>0</v>
      </c>
      <c r="E1003" s="33" t="str">
        <f>IFERROR(VLOOKUP(C1003,RUBROS!A:B,2,FALSE),"")</f>
        <v/>
      </c>
      <c r="F1003" s="33" t="str">
        <f>IFERROR(VLOOKUP(C1003,RUBROS!A:E,5,FALSE),"")</f>
        <v/>
      </c>
      <c r="G1003" s="9"/>
      <c r="H1003" s="33" t="str">
        <f>IFERROR(VLOOKUP(G1003,CONTRATISTAS!E:F,2,FALSE),"")</f>
        <v/>
      </c>
      <c r="I1003" s="9"/>
      <c r="J1003" s="4" t="e">
        <f>VLOOKUP(I1003,TIPOS_CONTRATOS!$E$4:$F$19,2,FALSE)</f>
        <v>#N/A</v>
      </c>
      <c r="K1003" s="9"/>
      <c r="L1003" s="13"/>
      <c r="M1003" s="9"/>
      <c r="N1003" s="9"/>
      <c r="O1003" s="10"/>
      <c r="P1003" s="10"/>
      <c r="Q1003" s="10"/>
      <c r="R1003" s="10"/>
      <c r="S1003" s="8"/>
      <c r="T1003" s="8"/>
      <c r="U1003" s="8"/>
      <c r="V1003" s="9"/>
      <c r="W1003" s="4" t="e">
        <f>VLOOKUP(V1003,TIPOS_ANULACION!$D$5:$E$6,2,FALSE)</f>
        <v>#N/A</v>
      </c>
      <c r="X1003" s="8"/>
      <c r="Y1003" s="9"/>
      <c r="Z1003" s="10"/>
      <c r="AA1003" s="38">
        <f t="shared" si="31"/>
        <v>0</v>
      </c>
      <c r="AB1003" s="9"/>
      <c r="AC1003" s="4" t="e">
        <f>VLOOKUP(AB1003,'ESTADOS ACTUALES CONTRATO'!$E$4:$F$11,2,FALSE)</f>
        <v>#N/A</v>
      </c>
      <c r="AD1003" s="9"/>
      <c r="AE1003" s="9"/>
      <c r="AF1003" s="9"/>
      <c r="AG1003" s="12"/>
    </row>
    <row r="1004" spans="1:33" x14ac:dyDescent="0.25">
      <c r="A1004" s="26"/>
      <c r="B1004" s="3" t="e">
        <f>VLOOKUP(A1004,LOCALIDAD!$A$3:$C$22,3,FALSE)</f>
        <v>#N/A</v>
      </c>
      <c r="C1004" s="9"/>
      <c r="D1004" s="37">
        <f t="shared" si="30"/>
        <v>0</v>
      </c>
      <c r="E1004" s="33" t="str">
        <f>IFERROR(VLOOKUP(C1004,RUBROS!A:B,2,FALSE),"")</f>
        <v/>
      </c>
      <c r="F1004" s="33" t="str">
        <f>IFERROR(VLOOKUP(C1004,RUBROS!A:E,5,FALSE),"")</f>
        <v/>
      </c>
      <c r="G1004" s="9"/>
      <c r="H1004" s="33" t="str">
        <f>IFERROR(VLOOKUP(G1004,CONTRATISTAS!E:F,2,FALSE),"")</f>
        <v/>
      </c>
      <c r="I1004" s="9"/>
      <c r="J1004" s="4" t="e">
        <f>VLOOKUP(I1004,TIPOS_CONTRATOS!$E$4:$F$19,2,FALSE)</f>
        <v>#N/A</v>
      </c>
      <c r="K1004" s="9"/>
      <c r="L1004" s="13"/>
      <c r="M1004" s="9"/>
      <c r="N1004" s="9"/>
      <c r="O1004" s="10"/>
      <c r="P1004" s="10"/>
      <c r="Q1004" s="10"/>
      <c r="R1004" s="10"/>
      <c r="S1004" s="8"/>
      <c r="T1004" s="8"/>
      <c r="U1004" s="8"/>
      <c r="V1004" s="9"/>
      <c r="W1004" s="4" t="e">
        <f>VLOOKUP(V1004,TIPOS_ANULACION!$D$5:$E$6,2,FALSE)</f>
        <v>#N/A</v>
      </c>
      <c r="X1004" s="8"/>
      <c r="Y1004" s="9"/>
      <c r="Z1004" s="10"/>
      <c r="AA1004" s="38">
        <f t="shared" si="31"/>
        <v>0</v>
      </c>
      <c r="AB1004" s="9"/>
      <c r="AC1004" s="4" t="e">
        <f>VLOOKUP(AB1004,'ESTADOS ACTUALES CONTRATO'!$E$4:$F$11,2,FALSE)</f>
        <v>#N/A</v>
      </c>
      <c r="AD1004" s="9"/>
      <c r="AE1004" s="9"/>
      <c r="AF1004" s="9"/>
      <c r="AG1004" s="12"/>
    </row>
    <row r="1005" spans="1:33" x14ac:dyDescent="0.25">
      <c r="A1005" s="26"/>
      <c r="B1005" s="3" t="e">
        <f>VLOOKUP(A1005,LOCALIDAD!$A$3:$C$22,3,FALSE)</f>
        <v>#N/A</v>
      </c>
      <c r="C1005" s="9"/>
      <c r="D1005" s="37">
        <f t="shared" si="30"/>
        <v>0</v>
      </c>
      <c r="E1005" s="33" t="str">
        <f>IFERROR(VLOOKUP(C1005,RUBROS!A:B,2,FALSE),"")</f>
        <v/>
      </c>
      <c r="F1005" s="33" t="str">
        <f>IFERROR(VLOOKUP(C1005,RUBROS!A:E,5,FALSE),"")</f>
        <v/>
      </c>
      <c r="G1005" s="9"/>
      <c r="H1005" s="33" t="str">
        <f>IFERROR(VLOOKUP(G1005,CONTRATISTAS!E:F,2,FALSE),"")</f>
        <v/>
      </c>
      <c r="I1005" s="9"/>
      <c r="J1005" s="4" t="e">
        <f>VLOOKUP(I1005,TIPOS_CONTRATOS!$E$4:$F$19,2,FALSE)</f>
        <v>#N/A</v>
      </c>
      <c r="K1005" s="9"/>
      <c r="L1005" s="13"/>
      <c r="M1005" s="9"/>
      <c r="N1005" s="9"/>
      <c r="O1005" s="10"/>
      <c r="P1005" s="10"/>
      <c r="Q1005" s="10"/>
      <c r="R1005" s="10"/>
      <c r="S1005" s="8"/>
      <c r="T1005" s="8"/>
      <c r="U1005" s="8"/>
      <c r="V1005" s="9"/>
      <c r="W1005" s="4" t="e">
        <f>VLOOKUP(V1005,TIPOS_ANULACION!$D$5:$E$6,2,FALSE)</f>
        <v>#N/A</v>
      </c>
      <c r="X1005" s="8"/>
      <c r="Y1005" s="9"/>
      <c r="Z1005" s="10"/>
      <c r="AA1005" s="38">
        <f t="shared" si="31"/>
        <v>0</v>
      </c>
      <c r="AB1005" s="9"/>
      <c r="AC1005" s="4" t="e">
        <f>VLOOKUP(AB1005,'ESTADOS ACTUALES CONTRATO'!$E$4:$F$11,2,FALSE)</f>
        <v>#N/A</v>
      </c>
      <c r="AD1005" s="9"/>
      <c r="AE1005" s="9"/>
      <c r="AF1005" s="9"/>
      <c r="AG1005" s="12"/>
    </row>
    <row r="1006" spans="1:33" x14ac:dyDescent="0.25">
      <c r="A1006" s="26"/>
      <c r="B1006" s="3" t="e">
        <f>VLOOKUP(A1006,LOCALIDAD!$A$3:$C$22,3,FALSE)</f>
        <v>#N/A</v>
      </c>
      <c r="C1006" s="9"/>
      <c r="D1006" s="37">
        <f t="shared" si="30"/>
        <v>0</v>
      </c>
      <c r="E1006" s="33" t="str">
        <f>IFERROR(VLOOKUP(C1006,RUBROS!A:B,2,FALSE),"")</f>
        <v/>
      </c>
      <c r="F1006" s="33" t="str">
        <f>IFERROR(VLOOKUP(C1006,RUBROS!A:E,5,FALSE),"")</f>
        <v/>
      </c>
      <c r="G1006" s="9"/>
      <c r="H1006" s="33" t="str">
        <f>IFERROR(VLOOKUP(G1006,CONTRATISTAS!E:F,2,FALSE),"")</f>
        <v/>
      </c>
      <c r="I1006" s="9"/>
      <c r="J1006" s="4" t="e">
        <f>VLOOKUP(I1006,TIPOS_CONTRATOS!$E$4:$F$19,2,FALSE)</f>
        <v>#N/A</v>
      </c>
      <c r="K1006" s="9"/>
      <c r="L1006" s="13"/>
      <c r="M1006" s="9"/>
      <c r="N1006" s="9"/>
      <c r="O1006" s="10"/>
      <c r="P1006" s="10"/>
      <c r="Q1006" s="10"/>
      <c r="R1006" s="10"/>
      <c r="S1006" s="8"/>
      <c r="T1006" s="8"/>
      <c r="U1006" s="8"/>
      <c r="V1006" s="9"/>
      <c r="W1006" s="4" t="e">
        <f>VLOOKUP(V1006,TIPOS_ANULACION!$D$5:$E$6,2,FALSE)</f>
        <v>#N/A</v>
      </c>
      <c r="X1006" s="8"/>
      <c r="Y1006" s="9"/>
      <c r="Z1006" s="10"/>
      <c r="AA1006" s="38">
        <f t="shared" si="31"/>
        <v>0</v>
      </c>
      <c r="AB1006" s="9"/>
      <c r="AC1006" s="4" t="e">
        <f>VLOOKUP(AB1006,'ESTADOS ACTUALES CONTRATO'!$E$4:$F$11,2,FALSE)</f>
        <v>#N/A</v>
      </c>
      <c r="AD1006" s="9"/>
      <c r="AE1006" s="9"/>
      <c r="AF1006" s="9"/>
      <c r="AG1006" s="12"/>
    </row>
    <row r="1007" spans="1:33" x14ac:dyDescent="0.25">
      <c r="A1007" s="26"/>
      <c r="B1007" s="3" t="e">
        <f>VLOOKUP(A1007,LOCALIDAD!$A$3:$C$22,3,FALSE)</f>
        <v>#N/A</v>
      </c>
      <c r="C1007" s="9"/>
      <c r="D1007" s="37">
        <f t="shared" si="30"/>
        <v>0</v>
      </c>
      <c r="E1007" s="33" t="str">
        <f>IFERROR(VLOOKUP(C1007,RUBROS!A:B,2,FALSE),"")</f>
        <v/>
      </c>
      <c r="F1007" s="33" t="str">
        <f>IFERROR(VLOOKUP(C1007,RUBROS!A:E,5,FALSE),"")</f>
        <v/>
      </c>
      <c r="G1007" s="9"/>
      <c r="H1007" s="33" t="str">
        <f>IFERROR(VLOOKUP(G1007,CONTRATISTAS!E:F,2,FALSE),"")</f>
        <v/>
      </c>
      <c r="I1007" s="9"/>
      <c r="J1007" s="4" t="e">
        <f>VLOOKUP(I1007,TIPOS_CONTRATOS!$E$4:$F$19,2,FALSE)</f>
        <v>#N/A</v>
      </c>
      <c r="K1007" s="9"/>
      <c r="L1007" s="13"/>
      <c r="M1007" s="9"/>
      <c r="N1007" s="9"/>
      <c r="O1007" s="10"/>
      <c r="P1007" s="10"/>
      <c r="Q1007" s="10"/>
      <c r="R1007" s="10"/>
      <c r="S1007" s="8"/>
      <c r="T1007" s="8"/>
      <c r="U1007" s="8"/>
      <c r="V1007" s="9"/>
      <c r="W1007" s="4" t="e">
        <f>VLOOKUP(V1007,TIPOS_ANULACION!$D$5:$E$6,2,FALSE)</f>
        <v>#N/A</v>
      </c>
      <c r="X1007" s="8"/>
      <c r="Y1007" s="9"/>
      <c r="Z1007" s="10"/>
      <c r="AA1007" s="38">
        <f t="shared" si="31"/>
        <v>0</v>
      </c>
      <c r="AB1007" s="9"/>
      <c r="AC1007" s="4" t="e">
        <f>VLOOKUP(AB1007,'ESTADOS ACTUALES CONTRATO'!$E$4:$F$11,2,FALSE)</f>
        <v>#N/A</v>
      </c>
      <c r="AD1007" s="9"/>
      <c r="AE1007" s="9"/>
      <c r="AF1007" s="9"/>
      <c r="AG1007" s="12"/>
    </row>
    <row r="1008" spans="1:33" x14ac:dyDescent="0.25">
      <c r="A1008" s="26"/>
      <c r="B1008" s="3" t="e">
        <f>VLOOKUP(A1008,LOCALIDAD!$A$3:$C$22,3,FALSE)</f>
        <v>#N/A</v>
      </c>
      <c r="C1008" s="9"/>
      <c r="D1008" s="37">
        <f t="shared" si="30"/>
        <v>0</v>
      </c>
      <c r="E1008" s="33" t="str">
        <f>IFERROR(VLOOKUP(C1008,RUBROS!A:B,2,FALSE),"")</f>
        <v/>
      </c>
      <c r="F1008" s="33" t="str">
        <f>IFERROR(VLOOKUP(C1008,RUBROS!A:E,5,FALSE),"")</f>
        <v/>
      </c>
      <c r="G1008" s="9"/>
      <c r="H1008" s="33" t="str">
        <f>IFERROR(VLOOKUP(G1008,CONTRATISTAS!E:F,2,FALSE),"")</f>
        <v/>
      </c>
      <c r="I1008" s="9"/>
      <c r="J1008" s="4" t="e">
        <f>VLOOKUP(I1008,TIPOS_CONTRATOS!$E$4:$F$19,2,FALSE)</f>
        <v>#N/A</v>
      </c>
      <c r="K1008" s="9"/>
      <c r="L1008" s="13"/>
      <c r="M1008" s="9"/>
      <c r="N1008" s="9"/>
      <c r="O1008" s="10"/>
      <c r="P1008" s="10"/>
      <c r="Q1008" s="10"/>
      <c r="R1008" s="10"/>
      <c r="S1008" s="8"/>
      <c r="T1008" s="8"/>
      <c r="U1008" s="8"/>
      <c r="V1008" s="9"/>
      <c r="W1008" s="4" t="e">
        <f>VLOOKUP(V1008,TIPOS_ANULACION!$D$5:$E$6,2,FALSE)</f>
        <v>#N/A</v>
      </c>
      <c r="X1008" s="8"/>
      <c r="Y1008" s="9"/>
      <c r="Z1008" s="10"/>
      <c r="AA1008" s="38">
        <f t="shared" si="31"/>
        <v>0</v>
      </c>
      <c r="AB1008" s="9"/>
      <c r="AC1008" s="4" t="e">
        <f>VLOOKUP(AB1008,'ESTADOS ACTUALES CONTRATO'!$E$4:$F$11,2,FALSE)</f>
        <v>#N/A</v>
      </c>
      <c r="AD1008" s="9"/>
      <c r="AE1008" s="9"/>
      <c r="AF1008" s="9"/>
      <c r="AG1008" s="12"/>
    </row>
    <row r="1009" spans="1:33" x14ac:dyDescent="0.25">
      <c r="A1009" s="26"/>
      <c r="B1009" s="3" t="e">
        <f>VLOOKUP(A1009,LOCALIDAD!$A$3:$C$22,3,FALSE)</f>
        <v>#N/A</v>
      </c>
      <c r="C1009" s="9"/>
      <c r="D1009" s="37">
        <f t="shared" si="30"/>
        <v>0</v>
      </c>
      <c r="E1009" s="33" t="str">
        <f>IFERROR(VLOOKUP(C1009,RUBROS!A:B,2,FALSE),"")</f>
        <v/>
      </c>
      <c r="F1009" s="33" t="str">
        <f>IFERROR(VLOOKUP(C1009,RUBROS!A:E,5,FALSE),"")</f>
        <v/>
      </c>
      <c r="G1009" s="9"/>
      <c r="H1009" s="33" t="str">
        <f>IFERROR(VLOOKUP(G1009,CONTRATISTAS!E:F,2,FALSE),"")</f>
        <v/>
      </c>
      <c r="I1009" s="9"/>
      <c r="J1009" s="4" t="e">
        <f>VLOOKUP(I1009,TIPOS_CONTRATOS!$E$4:$F$19,2,FALSE)</f>
        <v>#N/A</v>
      </c>
      <c r="K1009" s="9"/>
      <c r="L1009" s="13"/>
      <c r="M1009" s="9"/>
      <c r="N1009" s="9"/>
      <c r="O1009" s="10"/>
      <c r="P1009" s="10"/>
      <c r="Q1009" s="10"/>
      <c r="R1009" s="10"/>
      <c r="S1009" s="8"/>
      <c r="T1009" s="8"/>
      <c r="U1009" s="8"/>
      <c r="V1009" s="9"/>
      <c r="W1009" s="4" t="e">
        <f>VLOOKUP(V1009,TIPOS_ANULACION!$D$5:$E$6,2,FALSE)</f>
        <v>#N/A</v>
      </c>
      <c r="X1009" s="8"/>
      <c r="Y1009" s="9"/>
      <c r="Z1009" s="10"/>
      <c r="AA1009" s="38">
        <f t="shared" si="31"/>
        <v>0</v>
      </c>
      <c r="AB1009" s="9"/>
      <c r="AC1009" s="4" t="e">
        <f>VLOOKUP(AB1009,'ESTADOS ACTUALES CONTRATO'!$E$4:$F$11,2,FALSE)</f>
        <v>#N/A</v>
      </c>
      <c r="AD1009" s="9"/>
      <c r="AE1009" s="9"/>
      <c r="AF1009" s="9"/>
      <c r="AG1009" s="12"/>
    </row>
    <row r="1010" spans="1:33" x14ac:dyDescent="0.25">
      <c r="A1010" s="26"/>
      <c r="B1010" s="3" t="e">
        <f>VLOOKUP(A1010,LOCALIDAD!$A$3:$C$22,3,FALSE)</f>
        <v>#N/A</v>
      </c>
      <c r="C1010" s="9"/>
      <c r="D1010" s="37">
        <f t="shared" si="30"/>
        <v>0</v>
      </c>
      <c r="E1010" s="33" t="str">
        <f>IFERROR(VLOOKUP(C1010,RUBROS!A:B,2,FALSE),"")</f>
        <v/>
      </c>
      <c r="F1010" s="33" t="str">
        <f>IFERROR(VLOOKUP(C1010,RUBROS!A:E,5,FALSE),"")</f>
        <v/>
      </c>
      <c r="G1010" s="9"/>
      <c r="H1010" s="33" t="str">
        <f>IFERROR(VLOOKUP(G1010,CONTRATISTAS!E:F,2,FALSE),"")</f>
        <v/>
      </c>
      <c r="I1010" s="9"/>
      <c r="J1010" s="4" t="e">
        <f>VLOOKUP(I1010,TIPOS_CONTRATOS!$E$4:$F$19,2,FALSE)</f>
        <v>#N/A</v>
      </c>
      <c r="K1010" s="9"/>
      <c r="L1010" s="13"/>
      <c r="M1010" s="9"/>
      <c r="N1010" s="9"/>
      <c r="O1010" s="10"/>
      <c r="P1010" s="10"/>
      <c r="Q1010" s="10"/>
      <c r="R1010" s="10"/>
      <c r="S1010" s="8"/>
      <c r="T1010" s="8"/>
      <c r="U1010" s="8"/>
      <c r="V1010" s="9"/>
      <c r="W1010" s="4" t="e">
        <f>VLOOKUP(V1010,TIPOS_ANULACION!$D$5:$E$6,2,FALSE)</f>
        <v>#N/A</v>
      </c>
      <c r="X1010" s="8"/>
      <c r="Y1010" s="9"/>
      <c r="Z1010" s="10"/>
      <c r="AA1010" s="38">
        <f t="shared" si="31"/>
        <v>0</v>
      </c>
      <c r="AB1010" s="9"/>
      <c r="AC1010" s="4" t="e">
        <f>VLOOKUP(AB1010,'ESTADOS ACTUALES CONTRATO'!$E$4:$F$11,2,FALSE)</f>
        <v>#N/A</v>
      </c>
      <c r="AD1010" s="9"/>
      <c r="AE1010" s="9"/>
      <c r="AF1010" s="9"/>
      <c r="AG1010" s="12"/>
    </row>
    <row r="1011" spans="1:33" x14ac:dyDescent="0.25">
      <c r="A1011" s="26"/>
      <c r="B1011" s="3" t="e">
        <f>VLOOKUP(A1011,LOCALIDAD!$A$3:$C$22,3,FALSE)</f>
        <v>#N/A</v>
      </c>
      <c r="C1011" s="9"/>
      <c r="D1011" s="37">
        <f t="shared" si="30"/>
        <v>0</v>
      </c>
      <c r="E1011" s="33" t="str">
        <f>IFERROR(VLOOKUP(C1011,RUBROS!A:B,2,FALSE),"")</f>
        <v/>
      </c>
      <c r="F1011" s="33" t="str">
        <f>IFERROR(VLOOKUP(C1011,RUBROS!A:E,5,FALSE),"")</f>
        <v/>
      </c>
      <c r="G1011" s="9"/>
      <c r="H1011" s="33" t="str">
        <f>IFERROR(VLOOKUP(G1011,CONTRATISTAS!E:F,2,FALSE),"")</f>
        <v/>
      </c>
      <c r="I1011" s="9"/>
      <c r="J1011" s="4" t="e">
        <f>VLOOKUP(I1011,TIPOS_CONTRATOS!$E$4:$F$19,2,FALSE)</f>
        <v>#N/A</v>
      </c>
      <c r="K1011" s="9"/>
      <c r="L1011" s="13"/>
      <c r="M1011" s="9"/>
      <c r="N1011" s="9"/>
      <c r="O1011" s="10"/>
      <c r="P1011" s="10"/>
      <c r="Q1011" s="10"/>
      <c r="R1011" s="10"/>
      <c r="S1011" s="8"/>
      <c r="T1011" s="8"/>
      <c r="U1011" s="8"/>
      <c r="V1011" s="9"/>
      <c r="W1011" s="4" t="e">
        <f>VLOOKUP(V1011,TIPOS_ANULACION!$D$5:$E$6,2,FALSE)</f>
        <v>#N/A</v>
      </c>
      <c r="X1011" s="8"/>
      <c r="Y1011" s="9"/>
      <c r="Z1011" s="10"/>
      <c r="AA1011" s="38">
        <f t="shared" si="31"/>
        <v>0</v>
      </c>
      <c r="AB1011" s="9"/>
      <c r="AC1011" s="4" t="e">
        <f>VLOOKUP(AB1011,'ESTADOS ACTUALES CONTRATO'!$E$4:$F$11,2,FALSE)</f>
        <v>#N/A</v>
      </c>
      <c r="AD1011" s="9"/>
      <c r="AE1011" s="9"/>
      <c r="AF1011" s="9"/>
      <c r="AG1011" s="12"/>
    </row>
    <row r="1012" spans="1:33" x14ac:dyDescent="0.25">
      <c r="A1012" s="26"/>
      <c r="B1012" s="3" t="e">
        <f>VLOOKUP(A1012,LOCALIDAD!$A$3:$C$22,3,FALSE)</f>
        <v>#N/A</v>
      </c>
      <c r="C1012" s="9"/>
      <c r="D1012" s="37">
        <f t="shared" si="30"/>
        <v>0</v>
      </c>
      <c r="E1012" s="33" t="str">
        <f>IFERROR(VLOOKUP(C1012,RUBROS!A:B,2,FALSE),"")</f>
        <v/>
      </c>
      <c r="F1012" s="33" t="str">
        <f>IFERROR(VLOOKUP(C1012,RUBROS!A:E,5,FALSE),"")</f>
        <v/>
      </c>
      <c r="G1012" s="9"/>
      <c r="H1012" s="33" t="str">
        <f>IFERROR(VLOOKUP(G1012,CONTRATISTAS!E:F,2,FALSE),"")</f>
        <v/>
      </c>
      <c r="I1012" s="9"/>
      <c r="J1012" s="4" t="e">
        <f>VLOOKUP(I1012,TIPOS_CONTRATOS!$E$4:$F$19,2,FALSE)</f>
        <v>#N/A</v>
      </c>
      <c r="K1012" s="9"/>
      <c r="L1012" s="13"/>
      <c r="M1012" s="9"/>
      <c r="N1012" s="9"/>
      <c r="O1012" s="10"/>
      <c r="P1012" s="10"/>
      <c r="Q1012" s="10"/>
      <c r="R1012" s="10"/>
      <c r="S1012" s="8"/>
      <c r="T1012" s="8"/>
      <c r="U1012" s="8"/>
      <c r="V1012" s="9"/>
      <c r="W1012" s="4" t="e">
        <f>VLOOKUP(V1012,TIPOS_ANULACION!$D$5:$E$6,2,FALSE)</f>
        <v>#N/A</v>
      </c>
      <c r="X1012" s="8"/>
      <c r="Y1012" s="9"/>
      <c r="Z1012" s="10"/>
      <c r="AA1012" s="38">
        <f t="shared" si="31"/>
        <v>0</v>
      </c>
      <c r="AB1012" s="9"/>
      <c r="AC1012" s="4" t="e">
        <f>VLOOKUP(AB1012,'ESTADOS ACTUALES CONTRATO'!$E$4:$F$11,2,FALSE)</f>
        <v>#N/A</v>
      </c>
      <c r="AD1012" s="9"/>
      <c r="AE1012" s="9"/>
      <c r="AF1012" s="9"/>
      <c r="AG1012" s="12"/>
    </row>
    <row r="1013" spans="1:33" x14ac:dyDescent="0.25">
      <c r="A1013" s="26"/>
      <c r="B1013" s="3" t="e">
        <f>VLOOKUP(A1013,LOCALIDAD!$A$3:$C$22,3,FALSE)</f>
        <v>#N/A</v>
      </c>
      <c r="C1013" s="9"/>
      <c r="D1013" s="37">
        <f t="shared" si="30"/>
        <v>0</v>
      </c>
      <c r="E1013" s="33" t="str">
        <f>IFERROR(VLOOKUP(C1013,RUBROS!A:B,2,FALSE),"")</f>
        <v/>
      </c>
      <c r="F1013" s="33" t="str">
        <f>IFERROR(VLOOKUP(C1013,RUBROS!A:E,5,FALSE),"")</f>
        <v/>
      </c>
      <c r="G1013" s="9"/>
      <c r="H1013" s="33" t="str">
        <f>IFERROR(VLOOKUP(G1013,CONTRATISTAS!E:F,2,FALSE),"")</f>
        <v/>
      </c>
      <c r="I1013" s="9"/>
      <c r="J1013" s="4" t="e">
        <f>VLOOKUP(I1013,TIPOS_CONTRATOS!$E$4:$F$19,2,FALSE)</f>
        <v>#N/A</v>
      </c>
      <c r="K1013" s="9"/>
      <c r="L1013" s="13"/>
      <c r="M1013" s="9"/>
      <c r="N1013" s="9"/>
      <c r="O1013" s="10"/>
      <c r="P1013" s="10"/>
      <c r="Q1013" s="10"/>
      <c r="R1013" s="10"/>
      <c r="S1013" s="8"/>
      <c r="T1013" s="8"/>
      <c r="U1013" s="8"/>
      <c r="V1013" s="9"/>
      <c r="W1013" s="4" t="e">
        <f>VLOOKUP(V1013,TIPOS_ANULACION!$D$5:$E$6,2,FALSE)</f>
        <v>#N/A</v>
      </c>
      <c r="X1013" s="8"/>
      <c r="Y1013" s="9"/>
      <c r="Z1013" s="10"/>
      <c r="AA1013" s="38">
        <f t="shared" si="31"/>
        <v>0</v>
      </c>
      <c r="AB1013" s="9"/>
      <c r="AC1013" s="4" t="e">
        <f>VLOOKUP(AB1013,'ESTADOS ACTUALES CONTRATO'!$E$4:$F$11,2,FALSE)</f>
        <v>#N/A</v>
      </c>
      <c r="AD1013" s="9"/>
      <c r="AE1013" s="9"/>
      <c r="AF1013" s="9"/>
      <c r="AG1013" s="12"/>
    </row>
    <row r="1014" spans="1:33" x14ac:dyDescent="0.25">
      <c r="A1014" s="26"/>
      <c r="B1014" s="3" t="e">
        <f>VLOOKUP(A1014,LOCALIDAD!$A$3:$C$22,3,FALSE)</f>
        <v>#N/A</v>
      </c>
      <c r="C1014" s="9"/>
      <c r="D1014" s="37">
        <f t="shared" si="30"/>
        <v>0</v>
      </c>
      <c r="E1014" s="33" t="str">
        <f>IFERROR(VLOOKUP(C1014,RUBROS!A:B,2,FALSE),"")</f>
        <v/>
      </c>
      <c r="F1014" s="33" t="str">
        <f>IFERROR(VLOOKUP(C1014,RUBROS!A:E,5,FALSE),"")</f>
        <v/>
      </c>
      <c r="G1014" s="9"/>
      <c r="H1014" s="33" t="str">
        <f>IFERROR(VLOOKUP(G1014,CONTRATISTAS!E:F,2,FALSE),"")</f>
        <v/>
      </c>
      <c r="I1014" s="9"/>
      <c r="J1014" s="4" t="e">
        <f>VLOOKUP(I1014,TIPOS_CONTRATOS!$E$4:$F$19,2,FALSE)</f>
        <v>#N/A</v>
      </c>
      <c r="K1014" s="9"/>
      <c r="L1014" s="13"/>
      <c r="M1014" s="9"/>
      <c r="N1014" s="9"/>
      <c r="O1014" s="10"/>
      <c r="P1014" s="10"/>
      <c r="Q1014" s="10"/>
      <c r="R1014" s="10"/>
      <c r="S1014" s="8"/>
      <c r="T1014" s="8"/>
      <c r="U1014" s="8"/>
      <c r="V1014" s="9"/>
      <c r="W1014" s="4" t="e">
        <f>VLOOKUP(V1014,TIPOS_ANULACION!$D$5:$E$6,2,FALSE)</f>
        <v>#N/A</v>
      </c>
      <c r="X1014" s="8"/>
      <c r="Y1014" s="9"/>
      <c r="Z1014" s="10"/>
      <c r="AA1014" s="38">
        <f t="shared" si="31"/>
        <v>0</v>
      </c>
      <c r="AB1014" s="9"/>
      <c r="AC1014" s="4" t="e">
        <f>VLOOKUP(AB1014,'ESTADOS ACTUALES CONTRATO'!$E$4:$F$11,2,FALSE)</f>
        <v>#N/A</v>
      </c>
      <c r="AD1014" s="9"/>
      <c r="AE1014" s="9"/>
      <c r="AF1014" s="9"/>
      <c r="AG1014" s="12"/>
    </row>
    <row r="1015" spans="1:33" x14ac:dyDescent="0.25">
      <c r="A1015" s="26"/>
      <c r="B1015" s="3" t="e">
        <f>VLOOKUP(A1015,LOCALIDAD!$A$3:$C$22,3,FALSE)</f>
        <v>#N/A</v>
      </c>
      <c r="C1015" s="9"/>
      <c r="D1015" s="37">
        <f t="shared" si="30"/>
        <v>0</v>
      </c>
      <c r="E1015" s="33" t="str">
        <f>IFERROR(VLOOKUP(C1015,RUBROS!A:B,2,FALSE),"")</f>
        <v/>
      </c>
      <c r="F1015" s="33" t="str">
        <f>IFERROR(VLOOKUP(C1015,RUBROS!A:E,5,FALSE),"")</f>
        <v/>
      </c>
      <c r="G1015" s="9"/>
      <c r="H1015" s="33" t="str">
        <f>IFERROR(VLOOKUP(G1015,CONTRATISTAS!E:F,2,FALSE),"")</f>
        <v/>
      </c>
      <c r="I1015" s="9"/>
      <c r="J1015" s="4" t="e">
        <f>VLOOKUP(I1015,TIPOS_CONTRATOS!$E$4:$F$19,2,FALSE)</f>
        <v>#N/A</v>
      </c>
      <c r="K1015" s="9"/>
      <c r="L1015" s="13"/>
      <c r="M1015" s="9"/>
      <c r="N1015" s="9"/>
      <c r="O1015" s="10"/>
      <c r="P1015" s="10"/>
      <c r="Q1015" s="10"/>
      <c r="R1015" s="10"/>
      <c r="S1015" s="8"/>
      <c r="T1015" s="8"/>
      <c r="U1015" s="8"/>
      <c r="V1015" s="9"/>
      <c r="W1015" s="4" t="e">
        <f>VLOOKUP(V1015,TIPOS_ANULACION!$D$5:$E$6,2,FALSE)</f>
        <v>#N/A</v>
      </c>
      <c r="X1015" s="8"/>
      <c r="Y1015" s="9"/>
      <c r="Z1015" s="10"/>
      <c r="AA1015" s="38">
        <f t="shared" si="31"/>
        <v>0</v>
      </c>
      <c r="AB1015" s="9"/>
      <c r="AC1015" s="4" t="e">
        <f>VLOOKUP(AB1015,'ESTADOS ACTUALES CONTRATO'!$E$4:$F$11,2,FALSE)</f>
        <v>#N/A</v>
      </c>
      <c r="AD1015" s="9"/>
      <c r="AE1015" s="9"/>
      <c r="AF1015" s="9"/>
      <c r="AG1015" s="12"/>
    </row>
    <row r="1016" spans="1:33" x14ac:dyDescent="0.25">
      <c r="A1016" s="26"/>
      <c r="B1016" s="3" t="e">
        <f>VLOOKUP(A1016,LOCALIDAD!$A$3:$C$22,3,FALSE)</f>
        <v>#N/A</v>
      </c>
      <c r="C1016" s="9"/>
      <c r="D1016" s="37">
        <f t="shared" si="30"/>
        <v>0</v>
      </c>
      <c r="E1016" s="33" t="str">
        <f>IFERROR(VLOOKUP(C1016,RUBROS!A:B,2,FALSE),"")</f>
        <v/>
      </c>
      <c r="F1016" s="33" t="str">
        <f>IFERROR(VLOOKUP(C1016,RUBROS!A:E,5,FALSE),"")</f>
        <v/>
      </c>
      <c r="G1016" s="9"/>
      <c r="H1016" s="33" t="str">
        <f>IFERROR(VLOOKUP(G1016,CONTRATISTAS!E:F,2,FALSE),"")</f>
        <v/>
      </c>
      <c r="I1016" s="9"/>
      <c r="J1016" s="4" t="e">
        <f>VLOOKUP(I1016,TIPOS_CONTRATOS!$E$4:$F$19,2,FALSE)</f>
        <v>#N/A</v>
      </c>
      <c r="K1016" s="9"/>
      <c r="L1016" s="13"/>
      <c r="M1016" s="9"/>
      <c r="N1016" s="9"/>
      <c r="O1016" s="10"/>
      <c r="P1016" s="10"/>
      <c r="Q1016" s="10"/>
      <c r="R1016" s="10"/>
      <c r="S1016" s="8"/>
      <c r="T1016" s="8"/>
      <c r="U1016" s="8"/>
      <c r="V1016" s="9"/>
      <c r="W1016" s="4" t="e">
        <f>VLOOKUP(V1016,TIPOS_ANULACION!$D$5:$E$6,2,FALSE)</f>
        <v>#N/A</v>
      </c>
      <c r="X1016" s="8"/>
      <c r="Y1016" s="9"/>
      <c r="Z1016" s="10"/>
      <c r="AA1016" s="38">
        <f t="shared" si="31"/>
        <v>0</v>
      </c>
      <c r="AB1016" s="9"/>
      <c r="AC1016" s="4" t="e">
        <f>VLOOKUP(AB1016,'ESTADOS ACTUALES CONTRATO'!$E$4:$F$11,2,FALSE)</f>
        <v>#N/A</v>
      </c>
      <c r="AD1016" s="9"/>
      <c r="AE1016" s="9"/>
      <c r="AF1016" s="9"/>
      <c r="AG1016" s="12"/>
    </row>
    <row r="1017" spans="1:33" x14ac:dyDescent="0.25">
      <c r="A1017" s="26"/>
      <c r="B1017" s="3" t="e">
        <f>VLOOKUP(A1017,LOCALIDAD!$A$3:$C$22,3,FALSE)</f>
        <v>#N/A</v>
      </c>
      <c r="C1017" s="9"/>
      <c r="D1017" s="37">
        <f t="shared" si="30"/>
        <v>0</v>
      </c>
      <c r="E1017" s="33" t="str">
        <f>IFERROR(VLOOKUP(C1017,RUBROS!A:B,2,FALSE),"")</f>
        <v/>
      </c>
      <c r="F1017" s="33" t="str">
        <f>IFERROR(VLOOKUP(C1017,RUBROS!A:E,5,FALSE),"")</f>
        <v/>
      </c>
      <c r="G1017" s="9"/>
      <c r="H1017" s="33" t="str">
        <f>IFERROR(VLOOKUP(G1017,CONTRATISTAS!E:F,2,FALSE),"")</f>
        <v/>
      </c>
      <c r="I1017" s="9"/>
      <c r="J1017" s="4" t="e">
        <f>VLOOKUP(I1017,TIPOS_CONTRATOS!$E$4:$F$19,2,FALSE)</f>
        <v>#N/A</v>
      </c>
      <c r="K1017" s="9"/>
      <c r="L1017" s="13"/>
      <c r="M1017" s="9"/>
      <c r="N1017" s="9"/>
      <c r="O1017" s="10"/>
      <c r="P1017" s="10"/>
      <c r="Q1017" s="10"/>
      <c r="R1017" s="10"/>
      <c r="S1017" s="8"/>
      <c r="T1017" s="8"/>
      <c r="U1017" s="8"/>
      <c r="V1017" s="9"/>
      <c r="W1017" s="4" t="e">
        <f>VLOOKUP(V1017,TIPOS_ANULACION!$D$5:$E$6,2,FALSE)</f>
        <v>#N/A</v>
      </c>
      <c r="X1017" s="8"/>
      <c r="Y1017" s="9"/>
      <c r="Z1017" s="10"/>
      <c r="AA1017" s="38">
        <f t="shared" si="31"/>
        <v>0</v>
      </c>
      <c r="AB1017" s="9"/>
      <c r="AC1017" s="4" t="e">
        <f>VLOOKUP(AB1017,'ESTADOS ACTUALES CONTRATO'!$E$4:$F$11,2,FALSE)</f>
        <v>#N/A</v>
      </c>
      <c r="AD1017" s="9"/>
      <c r="AE1017" s="9"/>
      <c r="AF1017" s="9"/>
      <c r="AG1017" s="12"/>
    </row>
    <row r="1018" spans="1:33" x14ac:dyDescent="0.25">
      <c r="A1018" s="26"/>
      <c r="B1018" s="3" t="e">
        <f>VLOOKUP(A1018,LOCALIDAD!$A$3:$C$22,3,FALSE)</f>
        <v>#N/A</v>
      </c>
      <c r="C1018" s="9"/>
      <c r="D1018" s="37">
        <f t="shared" si="30"/>
        <v>0</v>
      </c>
      <c r="E1018" s="33" t="str">
        <f>IFERROR(VLOOKUP(C1018,RUBROS!A:B,2,FALSE),"")</f>
        <v/>
      </c>
      <c r="F1018" s="33" t="str">
        <f>IFERROR(VLOOKUP(C1018,RUBROS!A:E,5,FALSE),"")</f>
        <v/>
      </c>
      <c r="G1018" s="9"/>
      <c r="H1018" s="33" t="str">
        <f>IFERROR(VLOOKUP(G1018,CONTRATISTAS!E:F,2,FALSE),"")</f>
        <v/>
      </c>
      <c r="I1018" s="9"/>
      <c r="J1018" s="4" t="e">
        <f>VLOOKUP(I1018,TIPOS_CONTRATOS!$E$4:$F$19,2,FALSE)</f>
        <v>#N/A</v>
      </c>
      <c r="K1018" s="9"/>
      <c r="L1018" s="13"/>
      <c r="M1018" s="9"/>
      <c r="N1018" s="9"/>
      <c r="O1018" s="10"/>
      <c r="P1018" s="10"/>
      <c r="Q1018" s="10"/>
      <c r="R1018" s="10"/>
      <c r="S1018" s="8"/>
      <c r="T1018" s="8"/>
      <c r="U1018" s="8"/>
      <c r="V1018" s="9"/>
      <c r="W1018" s="4" t="e">
        <f>VLOOKUP(V1018,TIPOS_ANULACION!$D$5:$E$6,2,FALSE)</f>
        <v>#N/A</v>
      </c>
      <c r="X1018" s="8"/>
      <c r="Y1018" s="9"/>
      <c r="Z1018" s="10"/>
      <c r="AA1018" s="38">
        <f t="shared" si="31"/>
        <v>0</v>
      </c>
      <c r="AB1018" s="9"/>
      <c r="AC1018" s="4" t="e">
        <f>VLOOKUP(AB1018,'ESTADOS ACTUALES CONTRATO'!$E$4:$F$11,2,FALSE)</f>
        <v>#N/A</v>
      </c>
      <c r="AD1018" s="9"/>
      <c r="AE1018" s="9"/>
      <c r="AF1018" s="9"/>
      <c r="AG1018" s="12"/>
    </row>
    <row r="1019" spans="1:33" x14ac:dyDescent="0.25">
      <c r="A1019" s="26"/>
      <c r="B1019" s="3" t="e">
        <f>VLOOKUP(A1019,LOCALIDAD!$A$3:$C$22,3,FALSE)</f>
        <v>#N/A</v>
      </c>
      <c r="C1019" s="9"/>
      <c r="D1019" s="37">
        <f t="shared" si="30"/>
        <v>0</v>
      </c>
      <c r="E1019" s="33" t="str">
        <f>IFERROR(VLOOKUP(C1019,RUBROS!A:B,2,FALSE),"")</f>
        <v/>
      </c>
      <c r="F1019" s="33" t="str">
        <f>IFERROR(VLOOKUP(C1019,RUBROS!A:E,5,FALSE),"")</f>
        <v/>
      </c>
      <c r="G1019" s="9"/>
      <c r="H1019" s="33" t="str">
        <f>IFERROR(VLOOKUP(G1019,CONTRATISTAS!E:F,2,FALSE),"")</f>
        <v/>
      </c>
      <c r="I1019" s="9"/>
      <c r="J1019" s="4" t="e">
        <f>VLOOKUP(I1019,TIPOS_CONTRATOS!$E$4:$F$19,2,FALSE)</f>
        <v>#N/A</v>
      </c>
      <c r="K1019" s="9"/>
      <c r="L1019" s="13"/>
      <c r="M1019" s="9"/>
      <c r="N1019" s="9"/>
      <c r="O1019" s="10"/>
      <c r="P1019" s="10"/>
      <c r="Q1019" s="10"/>
      <c r="R1019" s="10"/>
      <c r="S1019" s="8"/>
      <c r="T1019" s="8"/>
      <c r="U1019" s="8"/>
      <c r="V1019" s="9"/>
      <c r="W1019" s="4" t="e">
        <f>VLOOKUP(V1019,TIPOS_ANULACION!$D$5:$E$6,2,FALSE)</f>
        <v>#N/A</v>
      </c>
      <c r="X1019" s="8"/>
      <c r="Y1019" s="9"/>
      <c r="Z1019" s="10"/>
      <c r="AA1019" s="38">
        <f t="shared" si="31"/>
        <v>0</v>
      </c>
      <c r="AB1019" s="9"/>
      <c r="AC1019" s="4" t="e">
        <f>VLOOKUP(AB1019,'ESTADOS ACTUALES CONTRATO'!$E$4:$F$11,2,FALSE)</f>
        <v>#N/A</v>
      </c>
      <c r="AD1019" s="9"/>
      <c r="AE1019" s="9"/>
      <c r="AF1019" s="9"/>
      <c r="AG1019" s="12"/>
    </row>
    <row r="1020" spans="1:33" x14ac:dyDescent="0.25">
      <c r="A1020" s="26"/>
      <c r="B1020" s="3" t="e">
        <f>VLOOKUP(A1020,LOCALIDAD!$A$3:$C$22,3,FALSE)</f>
        <v>#N/A</v>
      </c>
      <c r="C1020" s="9"/>
      <c r="D1020" s="37">
        <f t="shared" si="30"/>
        <v>0</v>
      </c>
      <c r="E1020" s="33" t="str">
        <f>IFERROR(VLOOKUP(C1020,RUBROS!A:B,2,FALSE),"")</f>
        <v/>
      </c>
      <c r="F1020" s="33" t="str">
        <f>IFERROR(VLOOKUP(C1020,RUBROS!A:E,5,FALSE),"")</f>
        <v/>
      </c>
      <c r="G1020" s="9"/>
      <c r="H1020" s="33" t="str">
        <f>IFERROR(VLOOKUP(G1020,CONTRATISTAS!E:F,2,FALSE),"")</f>
        <v/>
      </c>
      <c r="I1020" s="9"/>
      <c r="J1020" s="4" t="e">
        <f>VLOOKUP(I1020,TIPOS_CONTRATOS!$E$4:$F$19,2,FALSE)</f>
        <v>#N/A</v>
      </c>
      <c r="K1020" s="9"/>
      <c r="L1020" s="13"/>
      <c r="M1020" s="9"/>
      <c r="N1020" s="9"/>
      <c r="O1020" s="10"/>
      <c r="P1020" s="10"/>
      <c r="Q1020" s="10"/>
      <c r="R1020" s="10"/>
      <c r="S1020" s="8"/>
      <c r="T1020" s="8"/>
      <c r="U1020" s="8"/>
      <c r="V1020" s="9"/>
      <c r="W1020" s="4" t="e">
        <f>VLOOKUP(V1020,TIPOS_ANULACION!$D$5:$E$6,2,FALSE)</f>
        <v>#N/A</v>
      </c>
      <c r="X1020" s="8"/>
      <c r="Y1020" s="9"/>
      <c r="Z1020" s="10"/>
      <c r="AA1020" s="38">
        <f t="shared" si="31"/>
        <v>0</v>
      </c>
      <c r="AB1020" s="9"/>
      <c r="AC1020" s="4" t="e">
        <f>VLOOKUP(AB1020,'ESTADOS ACTUALES CONTRATO'!$E$4:$F$11,2,FALSE)</f>
        <v>#N/A</v>
      </c>
      <c r="AD1020" s="9"/>
      <c r="AE1020" s="9"/>
      <c r="AF1020" s="9"/>
      <c r="AG1020" s="12"/>
    </row>
    <row r="1021" spans="1:33" x14ac:dyDescent="0.25">
      <c r="A1021" s="26"/>
      <c r="B1021" s="3" t="e">
        <f>VLOOKUP(A1021,LOCALIDAD!$A$3:$C$22,3,FALSE)</f>
        <v>#N/A</v>
      </c>
      <c r="C1021" s="9"/>
      <c r="D1021" s="37">
        <f t="shared" si="30"/>
        <v>0</v>
      </c>
      <c r="E1021" s="33" t="str">
        <f>IFERROR(VLOOKUP(C1021,RUBROS!A:B,2,FALSE),"")</f>
        <v/>
      </c>
      <c r="F1021" s="33" t="str">
        <f>IFERROR(VLOOKUP(C1021,RUBROS!A:E,5,FALSE),"")</f>
        <v/>
      </c>
      <c r="G1021" s="9"/>
      <c r="H1021" s="33" t="str">
        <f>IFERROR(VLOOKUP(G1021,CONTRATISTAS!E:F,2,FALSE),"")</f>
        <v/>
      </c>
      <c r="I1021" s="9"/>
      <c r="J1021" s="4" t="e">
        <f>VLOOKUP(I1021,TIPOS_CONTRATOS!$E$4:$F$19,2,FALSE)</f>
        <v>#N/A</v>
      </c>
      <c r="K1021" s="9"/>
      <c r="L1021" s="13"/>
      <c r="M1021" s="9"/>
      <c r="N1021" s="9"/>
      <c r="O1021" s="10"/>
      <c r="P1021" s="10"/>
      <c r="Q1021" s="10"/>
      <c r="R1021" s="10"/>
      <c r="S1021" s="8"/>
      <c r="T1021" s="8"/>
      <c r="U1021" s="8"/>
      <c r="V1021" s="9"/>
      <c r="W1021" s="4" t="e">
        <f>VLOOKUP(V1021,TIPOS_ANULACION!$D$5:$E$6,2,FALSE)</f>
        <v>#N/A</v>
      </c>
      <c r="X1021" s="8"/>
      <c r="Y1021" s="9"/>
      <c r="Z1021" s="10"/>
      <c r="AA1021" s="38">
        <f t="shared" si="31"/>
        <v>0</v>
      </c>
      <c r="AB1021" s="9"/>
      <c r="AC1021" s="4" t="e">
        <f>VLOOKUP(AB1021,'ESTADOS ACTUALES CONTRATO'!$E$4:$F$11,2,FALSE)</f>
        <v>#N/A</v>
      </c>
      <c r="AD1021" s="9"/>
      <c r="AE1021" s="9"/>
      <c r="AF1021" s="9"/>
      <c r="AG1021" s="12"/>
    </row>
    <row r="1022" spans="1:33" x14ac:dyDescent="0.25">
      <c r="A1022" s="26"/>
      <c r="B1022" s="3" t="e">
        <f>VLOOKUP(A1022,LOCALIDAD!$A$3:$C$22,3,FALSE)</f>
        <v>#N/A</v>
      </c>
      <c r="C1022" s="9"/>
      <c r="D1022" s="37">
        <f t="shared" si="30"/>
        <v>0</v>
      </c>
      <c r="E1022" s="33" t="str">
        <f>IFERROR(VLOOKUP(C1022,RUBROS!A:B,2,FALSE),"")</f>
        <v/>
      </c>
      <c r="F1022" s="33" t="str">
        <f>IFERROR(VLOOKUP(C1022,RUBROS!A:E,5,FALSE),"")</f>
        <v/>
      </c>
      <c r="G1022" s="9"/>
      <c r="H1022" s="33" t="str">
        <f>IFERROR(VLOOKUP(G1022,CONTRATISTAS!E:F,2,FALSE),"")</f>
        <v/>
      </c>
      <c r="I1022" s="9"/>
      <c r="J1022" s="4" t="e">
        <f>VLOOKUP(I1022,TIPOS_CONTRATOS!$E$4:$F$19,2,FALSE)</f>
        <v>#N/A</v>
      </c>
      <c r="K1022" s="9"/>
      <c r="L1022" s="13"/>
      <c r="M1022" s="9"/>
      <c r="N1022" s="9"/>
      <c r="O1022" s="10"/>
      <c r="P1022" s="10"/>
      <c r="Q1022" s="10"/>
      <c r="R1022" s="10"/>
      <c r="S1022" s="8"/>
      <c r="T1022" s="8"/>
      <c r="U1022" s="8"/>
      <c r="V1022" s="9"/>
      <c r="W1022" s="4" t="e">
        <f>VLOOKUP(V1022,TIPOS_ANULACION!$D$5:$E$6,2,FALSE)</f>
        <v>#N/A</v>
      </c>
      <c r="X1022" s="8"/>
      <c r="Y1022" s="9"/>
      <c r="Z1022" s="10"/>
      <c r="AA1022" s="38">
        <f t="shared" si="31"/>
        <v>0</v>
      </c>
      <c r="AB1022" s="9"/>
      <c r="AC1022" s="4" t="e">
        <f>VLOOKUP(AB1022,'ESTADOS ACTUALES CONTRATO'!$E$4:$F$11,2,FALSE)</f>
        <v>#N/A</v>
      </c>
      <c r="AD1022" s="9"/>
      <c r="AE1022" s="9"/>
      <c r="AF1022" s="9"/>
      <c r="AG1022" s="12"/>
    </row>
    <row r="1023" spans="1:33" x14ac:dyDescent="0.25">
      <c r="A1023" s="26"/>
      <c r="B1023" s="3" t="e">
        <f>VLOOKUP(A1023,LOCALIDAD!$A$3:$C$22,3,FALSE)</f>
        <v>#N/A</v>
      </c>
      <c r="C1023" s="9"/>
      <c r="D1023" s="37">
        <f t="shared" si="30"/>
        <v>0</v>
      </c>
      <c r="E1023" s="33" t="str">
        <f>IFERROR(VLOOKUP(C1023,RUBROS!A:B,2,FALSE),"")</f>
        <v/>
      </c>
      <c r="F1023" s="33" t="str">
        <f>IFERROR(VLOOKUP(C1023,RUBROS!A:E,5,FALSE),"")</f>
        <v/>
      </c>
      <c r="G1023" s="9"/>
      <c r="H1023" s="33" t="str">
        <f>IFERROR(VLOOKUP(G1023,CONTRATISTAS!E:F,2,FALSE),"")</f>
        <v/>
      </c>
      <c r="I1023" s="9"/>
      <c r="J1023" s="4" t="e">
        <f>VLOOKUP(I1023,TIPOS_CONTRATOS!$E$4:$F$19,2,FALSE)</f>
        <v>#N/A</v>
      </c>
      <c r="K1023" s="9"/>
      <c r="L1023" s="13"/>
      <c r="M1023" s="9"/>
      <c r="N1023" s="9"/>
      <c r="O1023" s="10"/>
      <c r="P1023" s="10"/>
      <c r="Q1023" s="10"/>
      <c r="R1023" s="10"/>
      <c r="S1023" s="8"/>
      <c r="T1023" s="8"/>
      <c r="U1023" s="8"/>
      <c r="V1023" s="9"/>
      <c r="W1023" s="4" t="e">
        <f>VLOOKUP(V1023,TIPOS_ANULACION!$D$5:$E$6,2,FALSE)</f>
        <v>#N/A</v>
      </c>
      <c r="X1023" s="8"/>
      <c r="Y1023" s="9"/>
      <c r="Z1023" s="10"/>
      <c r="AA1023" s="38">
        <f t="shared" si="31"/>
        <v>0</v>
      </c>
      <c r="AB1023" s="9"/>
      <c r="AC1023" s="4" t="e">
        <f>VLOOKUP(AB1023,'ESTADOS ACTUALES CONTRATO'!$E$4:$F$11,2,FALSE)</f>
        <v>#N/A</v>
      </c>
      <c r="AD1023" s="9"/>
      <c r="AE1023" s="9"/>
      <c r="AF1023" s="9"/>
      <c r="AG1023" s="12"/>
    </row>
    <row r="1024" spans="1:33" x14ac:dyDescent="0.25">
      <c r="A1024" s="26"/>
      <c r="B1024" s="3" t="e">
        <f>VLOOKUP(A1024,LOCALIDAD!$A$3:$C$22,3,FALSE)</f>
        <v>#N/A</v>
      </c>
      <c r="C1024" s="9"/>
      <c r="D1024" s="37">
        <f t="shared" si="30"/>
        <v>0</v>
      </c>
      <c r="E1024" s="33" t="str">
        <f>IFERROR(VLOOKUP(C1024,RUBROS!A:B,2,FALSE),"")</f>
        <v/>
      </c>
      <c r="F1024" s="33" t="str">
        <f>IFERROR(VLOOKUP(C1024,RUBROS!A:E,5,FALSE),"")</f>
        <v/>
      </c>
      <c r="G1024" s="9"/>
      <c r="H1024" s="33" t="str">
        <f>IFERROR(VLOOKUP(G1024,CONTRATISTAS!E:F,2,FALSE),"")</f>
        <v/>
      </c>
      <c r="I1024" s="9"/>
      <c r="J1024" s="4" t="e">
        <f>VLOOKUP(I1024,TIPOS_CONTRATOS!$E$4:$F$19,2,FALSE)</f>
        <v>#N/A</v>
      </c>
      <c r="K1024" s="9"/>
      <c r="L1024" s="13"/>
      <c r="M1024" s="9"/>
      <c r="N1024" s="9"/>
      <c r="O1024" s="10"/>
      <c r="P1024" s="10"/>
      <c r="Q1024" s="10"/>
      <c r="R1024" s="10"/>
      <c r="S1024" s="8"/>
      <c r="T1024" s="8"/>
      <c r="U1024" s="8"/>
      <c r="V1024" s="9"/>
      <c r="W1024" s="4" t="e">
        <f>VLOOKUP(V1024,TIPOS_ANULACION!$D$5:$E$6,2,FALSE)</f>
        <v>#N/A</v>
      </c>
      <c r="X1024" s="8"/>
      <c r="Y1024" s="9"/>
      <c r="Z1024" s="10"/>
      <c r="AA1024" s="38">
        <f t="shared" si="31"/>
        <v>0</v>
      </c>
      <c r="AB1024" s="9"/>
      <c r="AC1024" s="4" t="e">
        <f>VLOOKUP(AB1024,'ESTADOS ACTUALES CONTRATO'!$E$4:$F$11,2,FALSE)</f>
        <v>#N/A</v>
      </c>
      <c r="AD1024" s="9"/>
      <c r="AE1024" s="9"/>
      <c r="AF1024" s="9"/>
      <c r="AG1024" s="12"/>
    </row>
    <row r="1025" spans="1:33" x14ac:dyDescent="0.25">
      <c r="A1025" s="26"/>
      <c r="B1025" s="3" t="e">
        <f>VLOOKUP(A1025,LOCALIDAD!$A$3:$C$22,3,FALSE)</f>
        <v>#N/A</v>
      </c>
      <c r="C1025" s="9"/>
      <c r="D1025" s="37">
        <f t="shared" si="30"/>
        <v>0</v>
      </c>
      <c r="E1025" s="33" t="str">
        <f>IFERROR(VLOOKUP(C1025,RUBROS!A:B,2,FALSE),"")</f>
        <v/>
      </c>
      <c r="F1025" s="33" t="str">
        <f>IFERROR(VLOOKUP(C1025,RUBROS!A:E,5,FALSE),"")</f>
        <v/>
      </c>
      <c r="G1025" s="9"/>
      <c r="H1025" s="33" t="str">
        <f>IFERROR(VLOOKUP(G1025,CONTRATISTAS!E:F,2,FALSE),"")</f>
        <v/>
      </c>
      <c r="I1025" s="9"/>
      <c r="J1025" s="4" t="e">
        <f>VLOOKUP(I1025,TIPOS_CONTRATOS!$E$4:$F$19,2,FALSE)</f>
        <v>#N/A</v>
      </c>
      <c r="K1025" s="9"/>
      <c r="L1025" s="13"/>
      <c r="M1025" s="9"/>
      <c r="N1025" s="9"/>
      <c r="O1025" s="10"/>
      <c r="P1025" s="10"/>
      <c r="Q1025" s="10"/>
      <c r="R1025" s="10"/>
      <c r="S1025" s="8"/>
      <c r="T1025" s="8"/>
      <c r="U1025" s="8"/>
      <c r="V1025" s="9"/>
      <c r="W1025" s="4" t="e">
        <f>VLOOKUP(V1025,TIPOS_ANULACION!$D$5:$E$6,2,FALSE)</f>
        <v>#N/A</v>
      </c>
      <c r="X1025" s="8"/>
      <c r="Y1025" s="9"/>
      <c r="Z1025" s="10"/>
      <c r="AA1025" s="38">
        <f t="shared" si="31"/>
        <v>0</v>
      </c>
      <c r="AB1025" s="9"/>
      <c r="AC1025" s="4" t="e">
        <f>VLOOKUP(AB1025,'ESTADOS ACTUALES CONTRATO'!$E$4:$F$11,2,FALSE)</f>
        <v>#N/A</v>
      </c>
      <c r="AD1025" s="9"/>
      <c r="AE1025" s="9"/>
      <c r="AF1025" s="9"/>
      <c r="AG1025" s="12"/>
    </row>
    <row r="1026" spans="1:33" x14ac:dyDescent="0.25">
      <c r="A1026" s="26"/>
      <c r="B1026" s="3" t="e">
        <f>VLOOKUP(A1026,LOCALIDAD!$A$3:$C$22,3,FALSE)</f>
        <v>#N/A</v>
      </c>
      <c r="C1026" s="9"/>
      <c r="D1026" s="37">
        <f t="shared" si="30"/>
        <v>0</v>
      </c>
      <c r="E1026" s="33" t="str">
        <f>IFERROR(VLOOKUP(C1026,RUBROS!A:B,2,FALSE),"")</f>
        <v/>
      </c>
      <c r="F1026" s="33" t="str">
        <f>IFERROR(VLOOKUP(C1026,RUBROS!A:E,5,FALSE),"")</f>
        <v/>
      </c>
      <c r="G1026" s="9"/>
      <c r="H1026" s="33" t="str">
        <f>IFERROR(VLOOKUP(G1026,CONTRATISTAS!E:F,2,FALSE),"")</f>
        <v/>
      </c>
      <c r="I1026" s="9"/>
      <c r="J1026" s="4" t="e">
        <f>VLOOKUP(I1026,TIPOS_CONTRATOS!$E$4:$F$19,2,FALSE)</f>
        <v>#N/A</v>
      </c>
      <c r="K1026" s="9"/>
      <c r="L1026" s="13"/>
      <c r="M1026" s="9"/>
      <c r="N1026" s="9"/>
      <c r="O1026" s="10"/>
      <c r="P1026" s="10"/>
      <c r="Q1026" s="10"/>
      <c r="R1026" s="10"/>
      <c r="S1026" s="8"/>
      <c r="T1026" s="8"/>
      <c r="U1026" s="8"/>
      <c r="V1026" s="9"/>
      <c r="W1026" s="4" t="e">
        <f>VLOOKUP(V1026,TIPOS_ANULACION!$D$5:$E$6,2,FALSE)</f>
        <v>#N/A</v>
      </c>
      <c r="X1026" s="8"/>
      <c r="Y1026" s="9"/>
      <c r="Z1026" s="10"/>
      <c r="AA1026" s="38">
        <f t="shared" si="31"/>
        <v>0</v>
      </c>
      <c r="AB1026" s="9"/>
      <c r="AC1026" s="4" t="e">
        <f>VLOOKUP(AB1026,'ESTADOS ACTUALES CONTRATO'!$E$4:$F$11,2,FALSE)</f>
        <v>#N/A</v>
      </c>
      <c r="AD1026" s="9"/>
      <c r="AE1026" s="9"/>
      <c r="AF1026" s="9"/>
      <c r="AG1026" s="12"/>
    </row>
    <row r="1027" spans="1:33" x14ac:dyDescent="0.25">
      <c r="A1027" s="26"/>
      <c r="B1027" s="3" t="e">
        <f>VLOOKUP(A1027,LOCALIDAD!$A$3:$C$22,3,FALSE)</f>
        <v>#N/A</v>
      </c>
      <c r="C1027" s="9"/>
      <c r="D1027" s="37">
        <f t="shared" si="30"/>
        <v>0</v>
      </c>
      <c r="E1027" s="33" t="str">
        <f>IFERROR(VLOOKUP(C1027,RUBROS!A:B,2,FALSE),"")</f>
        <v/>
      </c>
      <c r="F1027" s="33" t="str">
        <f>IFERROR(VLOOKUP(C1027,RUBROS!A:E,5,FALSE),"")</f>
        <v/>
      </c>
      <c r="G1027" s="9"/>
      <c r="H1027" s="33" t="str">
        <f>IFERROR(VLOOKUP(G1027,CONTRATISTAS!E:F,2,FALSE),"")</f>
        <v/>
      </c>
      <c r="I1027" s="9"/>
      <c r="J1027" s="4" t="e">
        <f>VLOOKUP(I1027,TIPOS_CONTRATOS!$E$4:$F$19,2,FALSE)</f>
        <v>#N/A</v>
      </c>
      <c r="K1027" s="9"/>
      <c r="L1027" s="13"/>
      <c r="M1027" s="9"/>
      <c r="N1027" s="9"/>
      <c r="O1027" s="10"/>
      <c r="P1027" s="10"/>
      <c r="Q1027" s="10"/>
      <c r="R1027" s="10"/>
      <c r="S1027" s="8"/>
      <c r="T1027" s="8"/>
      <c r="U1027" s="8"/>
      <c r="V1027" s="9"/>
      <c r="W1027" s="4" t="e">
        <f>VLOOKUP(V1027,TIPOS_ANULACION!$D$5:$E$6,2,FALSE)</f>
        <v>#N/A</v>
      </c>
      <c r="X1027" s="8"/>
      <c r="Y1027" s="9"/>
      <c r="Z1027" s="10"/>
      <c r="AA1027" s="38">
        <f t="shared" si="31"/>
        <v>0</v>
      </c>
      <c r="AB1027" s="9"/>
      <c r="AC1027" s="4" t="e">
        <f>VLOOKUP(AB1027,'ESTADOS ACTUALES CONTRATO'!$E$4:$F$11,2,FALSE)</f>
        <v>#N/A</v>
      </c>
      <c r="AD1027" s="9"/>
      <c r="AE1027" s="9"/>
      <c r="AF1027" s="9"/>
      <c r="AG1027" s="12"/>
    </row>
    <row r="1028" spans="1:33" x14ac:dyDescent="0.25">
      <c r="A1028" s="26"/>
      <c r="B1028" s="3" t="e">
        <f>VLOOKUP(A1028,LOCALIDAD!$A$3:$C$22,3,FALSE)</f>
        <v>#N/A</v>
      </c>
      <c r="C1028" s="9"/>
      <c r="D1028" s="37">
        <f t="shared" si="30"/>
        <v>0</v>
      </c>
      <c r="E1028" s="33" t="str">
        <f>IFERROR(VLOOKUP(C1028,RUBROS!A:B,2,FALSE),"")</f>
        <v/>
      </c>
      <c r="F1028" s="33" t="str">
        <f>IFERROR(VLOOKUP(C1028,RUBROS!A:E,5,FALSE),"")</f>
        <v/>
      </c>
      <c r="G1028" s="9"/>
      <c r="H1028" s="33" t="str">
        <f>IFERROR(VLOOKUP(G1028,CONTRATISTAS!E:F,2,FALSE),"")</f>
        <v/>
      </c>
      <c r="I1028" s="9"/>
      <c r="J1028" s="4" t="e">
        <f>VLOOKUP(I1028,TIPOS_CONTRATOS!$E$4:$F$19,2,FALSE)</f>
        <v>#N/A</v>
      </c>
      <c r="K1028" s="9"/>
      <c r="L1028" s="13"/>
      <c r="M1028" s="9"/>
      <c r="N1028" s="9"/>
      <c r="O1028" s="10"/>
      <c r="P1028" s="10"/>
      <c r="Q1028" s="10"/>
      <c r="R1028" s="10"/>
      <c r="S1028" s="8"/>
      <c r="T1028" s="8"/>
      <c r="U1028" s="8"/>
      <c r="V1028" s="9"/>
      <c r="W1028" s="4" t="e">
        <f>VLOOKUP(V1028,TIPOS_ANULACION!$D$5:$E$6,2,FALSE)</f>
        <v>#N/A</v>
      </c>
      <c r="X1028" s="8"/>
      <c r="Y1028" s="9"/>
      <c r="Z1028" s="10"/>
      <c r="AA1028" s="38">
        <f t="shared" si="31"/>
        <v>0</v>
      </c>
      <c r="AB1028" s="9"/>
      <c r="AC1028" s="4" t="e">
        <f>VLOOKUP(AB1028,'ESTADOS ACTUALES CONTRATO'!$E$4:$F$11,2,FALSE)</f>
        <v>#N/A</v>
      </c>
      <c r="AD1028" s="9"/>
      <c r="AE1028" s="9"/>
      <c r="AF1028" s="9"/>
      <c r="AG1028" s="12"/>
    </row>
    <row r="1029" spans="1:33" x14ac:dyDescent="0.25">
      <c r="A1029" s="26"/>
      <c r="B1029" s="3" t="e">
        <f>VLOOKUP(A1029,LOCALIDAD!$A$3:$C$22,3,FALSE)</f>
        <v>#N/A</v>
      </c>
      <c r="C1029" s="9"/>
      <c r="D1029" s="37">
        <f t="shared" si="30"/>
        <v>0</v>
      </c>
      <c r="E1029" s="33" t="str">
        <f>IFERROR(VLOOKUP(C1029,RUBROS!A:B,2,FALSE),"")</f>
        <v/>
      </c>
      <c r="F1029" s="33" t="str">
        <f>IFERROR(VLOOKUP(C1029,RUBROS!A:E,5,FALSE),"")</f>
        <v/>
      </c>
      <c r="G1029" s="9"/>
      <c r="H1029" s="33" t="str">
        <f>IFERROR(VLOOKUP(G1029,CONTRATISTAS!E:F,2,FALSE),"")</f>
        <v/>
      </c>
      <c r="I1029" s="9"/>
      <c r="J1029" s="4" t="e">
        <f>VLOOKUP(I1029,TIPOS_CONTRATOS!$E$4:$F$19,2,FALSE)</f>
        <v>#N/A</v>
      </c>
      <c r="K1029" s="9"/>
      <c r="L1029" s="13"/>
      <c r="M1029" s="9"/>
      <c r="N1029" s="9"/>
      <c r="O1029" s="10"/>
      <c r="P1029" s="10"/>
      <c r="Q1029" s="10"/>
      <c r="R1029" s="10"/>
      <c r="S1029" s="8"/>
      <c r="T1029" s="8"/>
      <c r="U1029" s="8"/>
      <c r="V1029" s="9"/>
      <c r="W1029" s="4" t="e">
        <f>VLOOKUP(V1029,TIPOS_ANULACION!$D$5:$E$6,2,FALSE)</f>
        <v>#N/A</v>
      </c>
      <c r="X1029" s="8"/>
      <c r="Y1029" s="9"/>
      <c r="Z1029" s="10"/>
      <c r="AA1029" s="38">
        <f t="shared" si="31"/>
        <v>0</v>
      </c>
      <c r="AB1029" s="9"/>
      <c r="AC1029" s="4" t="e">
        <f>VLOOKUP(AB1029,'ESTADOS ACTUALES CONTRATO'!$E$4:$F$11,2,FALSE)</f>
        <v>#N/A</v>
      </c>
      <c r="AD1029" s="9"/>
      <c r="AE1029" s="9"/>
      <c r="AF1029" s="9"/>
      <c r="AG1029" s="12"/>
    </row>
    <row r="1030" spans="1:33" x14ac:dyDescent="0.25">
      <c r="A1030" s="26"/>
      <c r="B1030" s="3" t="e">
        <f>VLOOKUP(A1030,LOCALIDAD!$A$3:$C$22,3,FALSE)</f>
        <v>#N/A</v>
      </c>
      <c r="C1030" s="9"/>
      <c r="D1030" s="37">
        <f t="shared" si="30"/>
        <v>0</v>
      </c>
      <c r="E1030" s="33" t="str">
        <f>IFERROR(VLOOKUP(C1030,RUBROS!A:B,2,FALSE),"")</f>
        <v/>
      </c>
      <c r="F1030" s="33" t="str">
        <f>IFERROR(VLOOKUP(C1030,RUBROS!A:E,5,FALSE),"")</f>
        <v/>
      </c>
      <c r="G1030" s="9"/>
      <c r="H1030" s="33" t="str">
        <f>IFERROR(VLOOKUP(G1030,CONTRATISTAS!E:F,2,FALSE),"")</f>
        <v/>
      </c>
      <c r="I1030" s="9"/>
      <c r="J1030" s="4" t="e">
        <f>VLOOKUP(I1030,TIPOS_CONTRATOS!$E$4:$F$19,2,FALSE)</f>
        <v>#N/A</v>
      </c>
      <c r="K1030" s="9"/>
      <c r="L1030" s="13"/>
      <c r="M1030" s="9"/>
      <c r="N1030" s="9"/>
      <c r="O1030" s="10"/>
      <c r="P1030" s="10"/>
      <c r="Q1030" s="10"/>
      <c r="R1030" s="10"/>
      <c r="S1030" s="8"/>
      <c r="T1030" s="8"/>
      <c r="U1030" s="8"/>
      <c r="V1030" s="9"/>
      <c r="W1030" s="4" t="e">
        <f>VLOOKUP(V1030,TIPOS_ANULACION!$D$5:$E$6,2,FALSE)</f>
        <v>#N/A</v>
      </c>
      <c r="X1030" s="8"/>
      <c r="Y1030" s="9"/>
      <c r="Z1030" s="10"/>
      <c r="AA1030" s="38">
        <f t="shared" si="31"/>
        <v>0</v>
      </c>
      <c r="AB1030" s="9"/>
      <c r="AC1030" s="4" t="e">
        <f>VLOOKUP(AB1030,'ESTADOS ACTUALES CONTRATO'!$E$4:$F$11,2,FALSE)</f>
        <v>#N/A</v>
      </c>
      <c r="AD1030" s="9"/>
      <c r="AE1030" s="9"/>
      <c r="AF1030" s="9"/>
      <c r="AG1030" s="12"/>
    </row>
    <row r="1031" spans="1:33" x14ac:dyDescent="0.25">
      <c r="A1031" s="26"/>
      <c r="B1031" s="3" t="e">
        <f>VLOOKUP(A1031,LOCALIDAD!$A$3:$C$22,3,FALSE)</f>
        <v>#N/A</v>
      </c>
      <c r="C1031" s="9"/>
      <c r="D1031" s="37">
        <f t="shared" si="30"/>
        <v>0</v>
      </c>
      <c r="E1031" s="33" t="str">
        <f>IFERROR(VLOOKUP(C1031,RUBROS!A:B,2,FALSE),"")</f>
        <v/>
      </c>
      <c r="F1031" s="33" t="str">
        <f>IFERROR(VLOOKUP(C1031,RUBROS!A:E,5,FALSE),"")</f>
        <v/>
      </c>
      <c r="G1031" s="9"/>
      <c r="H1031" s="33" t="str">
        <f>IFERROR(VLOOKUP(G1031,CONTRATISTAS!E:F,2,FALSE),"")</f>
        <v/>
      </c>
      <c r="I1031" s="9"/>
      <c r="J1031" s="4" t="e">
        <f>VLOOKUP(I1031,TIPOS_CONTRATOS!$E$4:$F$19,2,FALSE)</f>
        <v>#N/A</v>
      </c>
      <c r="K1031" s="9"/>
      <c r="L1031" s="13"/>
      <c r="M1031" s="9"/>
      <c r="N1031" s="9"/>
      <c r="O1031" s="10"/>
      <c r="P1031" s="10"/>
      <c r="Q1031" s="10"/>
      <c r="R1031" s="10"/>
      <c r="S1031" s="8"/>
      <c r="T1031" s="8"/>
      <c r="U1031" s="8"/>
      <c r="V1031" s="9"/>
      <c r="W1031" s="4" t="e">
        <f>VLOOKUP(V1031,TIPOS_ANULACION!$D$5:$E$6,2,FALSE)</f>
        <v>#N/A</v>
      </c>
      <c r="X1031" s="8"/>
      <c r="Y1031" s="9"/>
      <c r="Z1031" s="10"/>
      <c r="AA1031" s="38">
        <f t="shared" si="31"/>
        <v>0</v>
      </c>
      <c r="AB1031" s="9"/>
      <c r="AC1031" s="4" t="e">
        <f>VLOOKUP(AB1031,'ESTADOS ACTUALES CONTRATO'!$E$4:$F$11,2,FALSE)</f>
        <v>#N/A</v>
      </c>
      <c r="AD1031" s="9"/>
      <c r="AE1031" s="9"/>
      <c r="AF1031" s="9"/>
      <c r="AG1031" s="12"/>
    </row>
    <row r="1032" spans="1:33" x14ac:dyDescent="0.25">
      <c r="A1032" s="26"/>
      <c r="B1032" s="3" t="e">
        <f>VLOOKUP(A1032,LOCALIDAD!$A$3:$C$22,3,FALSE)</f>
        <v>#N/A</v>
      </c>
      <c r="C1032" s="9"/>
      <c r="D1032" s="37">
        <f t="shared" si="30"/>
        <v>0</v>
      </c>
      <c r="E1032" s="33" t="str">
        <f>IFERROR(VLOOKUP(C1032,RUBROS!A:B,2,FALSE),"")</f>
        <v/>
      </c>
      <c r="F1032" s="33" t="str">
        <f>IFERROR(VLOOKUP(C1032,RUBROS!A:E,5,FALSE),"")</f>
        <v/>
      </c>
      <c r="G1032" s="9"/>
      <c r="H1032" s="33" t="str">
        <f>IFERROR(VLOOKUP(G1032,CONTRATISTAS!E:F,2,FALSE),"")</f>
        <v/>
      </c>
      <c r="I1032" s="9"/>
      <c r="J1032" s="4" t="e">
        <f>VLOOKUP(I1032,TIPOS_CONTRATOS!$E$4:$F$19,2,FALSE)</f>
        <v>#N/A</v>
      </c>
      <c r="K1032" s="9"/>
      <c r="L1032" s="13"/>
      <c r="M1032" s="9"/>
      <c r="N1032" s="9"/>
      <c r="O1032" s="10"/>
      <c r="P1032" s="10"/>
      <c r="Q1032" s="10"/>
      <c r="R1032" s="10"/>
      <c r="S1032" s="8"/>
      <c r="T1032" s="8"/>
      <c r="U1032" s="8"/>
      <c r="V1032" s="9"/>
      <c r="W1032" s="4" t="e">
        <f>VLOOKUP(V1032,TIPOS_ANULACION!$D$5:$E$6,2,FALSE)</f>
        <v>#N/A</v>
      </c>
      <c r="X1032" s="8"/>
      <c r="Y1032" s="9"/>
      <c r="Z1032" s="10"/>
      <c r="AA1032" s="38">
        <f t="shared" si="31"/>
        <v>0</v>
      </c>
      <c r="AB1032" s="9"/>
      <c r="AC1032" s="4" t="e">
        <f>VLOOKUP(AB1032,'ESTADOS ACTUALES CONTRATO'!$E$4:$F$11,2,FALSE)</f>
        <v>#N/A</v>
      </c>
      <c r="AD1032" s="9"/>
      <c r="AE1032" s="9"/>
      <c r="AF1032" s="9"/>
      <c r="AG1032" s="12"/>
    </row>
    <row r="1033" spans="1:33" x14ac:dyDescent="0.25">
      <c r="A1033" s="26"/>
      <c r="B1033" s="3" t="e">
        <f>VLOOKUP(A1033,LOCALIDAD!$A$3:$C$22,3,FALSE)</f>
        <v>#N/A</v>
      </c>
      <c r="C1033" s="9"/>
      <c r="D1033" s="37">
        <f t="shared" ref="D1033:D1096" si="32">C1033</f>
        <v>0</v>
      </c>
      <c r="E1033" s="33" t="str">
        <f>IFERROR(VLOOKUP(C1033,RUBROS!A:B,2,FALSE),"")</f>
        <v/>
      </c>
      <c r="F1033" s="33" t="str">
        <f>IFERROR(VLOOKUP(C1033,RUBROS!A:E,5,FALSE),"")</f>
        <v/>
      </c>
      <c r="G1033" s="9"/>
      <c r="H1033" s="33" t="str">
        <f>IFERROR(VLOOKUP(G1033,CONTRATISTAS!E:F,2,FALSE),"")</f>
        <v/>
      </c>
      <c r="I1033" s="9"/>
      <c r="J1033" s="4" t="e">
        <f>VLOOKUP(I1033,TIPOS_CONTRATOS!$E$4:$F$19,2,FALSE)</f>
        <v>#N/A</v>
      </c>
      <c r="K1033" s="9"/>
      <c r="L1033" s="13"/>
      <c r="M1033" s="9"/>
      <c r="N1033" s="9"/>
      <c r="O1033" s="10"/>
      <c r="P1033" s="10"/>
      <c r="Q1033" s="10"/>
      <c r="R1033" s="10"/>
      <c r="S1033" s="8"/>
      <c r="T1033" s="8"/>
      <c r="U1033" s="8"/>
      <c r="V1033" s="9"/>
      <c r="W1033" s="4" t="e">
        <f>VLOOKUP(V1033,TIPOS_ANULACION!$D$5:$E$6,2,FALSE)</f>
        <v>#N/A</v>
      </c>
      <c r="X1033" s="8"/>
      <c r="Y1033" s="9"/>
      <c r="Z1033" s="10"/>
      <c r="AA1033" s="38">
        <f t="shared" ref="AA1033:AA1096" si="33">T1033-U1033-X1033</f>
        <v>0</v>
      </c>
      <c r="AB1033" s="9"/>
      <c r="AC1033" s="4" t="e">
        <f>VLOOKUP(AB1033,'ESTADOS ACTUALES CONTRATO'!$E$4:$F$11,2,FALSE)</f>
        <v>#N/A</v>
      </c>
      <c r="AD1033" s="9"/>
      <c r="AE1033" s="9"/>
      <c r="AF1033" s="9"/>
      <c r="AG1033" s="12"/>
    </row>
    <row r="1034" spans="1:33" x14ac:dyDescent="0.25">
      <c r="A1034" s="26"/>
      <c r="B1034" s="3" t="e">
        <f>VLOOKUP(A1034,LOCALIDAD!$A$3:$C$22,3,FALSE)</f>
        <v>#N/A</v>
      </c>
      <c r="C1034" s="9"/>
      <c r="D1034" s="37">
        <f t="shared" si="32"/>
        <v>0</v>
      </c>
      <c r="E1034" s="33" t="str">
        <f>IFERROR(VLOOKUP(C1034,RUBROS!A:B,2,FALSE),"")</f>
        <v/>
      </c>
      <c r="F1034" s="33" t="str">
        <f>IFERROR(VLOOKUP(C1034,RUBROS!A:E,5,FALSE),"")</f>
        <v/>
      </c>
      <c r="G1034" s="9"/>
      <c r="H1034" s="33" t="str">
        <f>IFERROR(VLOOKUP(G1034,CONTRATISTAS!E:F,2,FALSE),"")</f>
        <v/>
      </c>
      <c r="I1034" s="9"/>
      <c r="J1034" s="4" t="e">
        <f>VLOOKUP(I1034,TIPOS_CONTRATOS!$E$4:$F$19,2,FALSE)</f>
        <v>#N/A</v>
      </c>
      <c r="K1034" s="9"/>
      <c r="L1034" s="13"/>
      <c r="M1034" s="9"/>
      <c r="N1034" s="9"/>
      <c r="O1034" s="10"/>
      <c r="P1034" s="10"/>
      <c r="Q1034" s="10"/>
      <c r="R1034" s="10"/>
      <c r="S1034" s="8"/>
      <c r="T1034" s="8"/>
      <c r="U1034" s="8"/>
      <c r="V1034" s="9"/>
      <c r="W1034" s="4" t="e">
        <f>VLOOKUP(V1034,TIPOS_ANULACION!$D$5:$E$6,2,FALSE)</f>
        <v>#N/A</v>
      </c>
      <c r="X1034" s="8"/>
      <c r="Y1034" s="9"/>
      <c r="Z1034" s="10"/>
      <c r="AA1034" s="38">
        <f t="shared" si="33"/>
        <v>0</v>
      </c>
      <c r="AB1034" s="9"/>
      <c r="AC1034" s="4" t="e">
        <f>VLOOKUP(AB1034,'ESTADOS ACTUALES CONTRATO'!$E$4:$F$11,2,FALSE)</f>
        <v>#N/A</v>
      </c>
      <c r="AD1034" s="9"/>
      <c r="AE1034" s="9"/>
      <c r="AF1034" s="9"/>
      <c r="AG1034" s="12"/>
    </row>
    <row r="1035" spans="1:33" x14ac:dyDescent="0.25">
      <c r="A1035" s="26"/>
      <c r="B1035" s="3" t="e">
        <f>VLOOKUP(A1035,LOCALIDAD!$A$3:$C$22,3,FALSE)</f>
        <v>#N/A</v>
      </c>
      <c r="C1035" s="9"/>
      <c r="D1035" s="37">
        <f t="shared" si="32"/>
        <v>0</v>
      </c>
      <c r="E1035" s="33" t="str">
        <f>IFERROR(VLOOKUP(C1035,RUBROS!A:B,2,FALSE),"")</f>
        <v/>
      </c>
      <c r="F1035" s="33" t="str">
        <f>IFERROR(VLOOKUP(C1035,RUBROS!A:E,5,FALSE),"")</f>
        <v/>
      </c>
      <c r="G1035" s="9"/>
      <c r="H1035" s="33" t="str">
        <f>IFERROR(VLOOKUP(G1035,CONTRATISTAS!E:F,2,FALSE),"")</f>
        <v/>
      </c>
      <c r="I1035" s="9"/>
      <c r="J1035" s="4" t="e">
        <f>VLOOKUP(I1035,TIPOS_CONTRATOS!$E$4:$F$19,2,FALSE)</f>
        <v>#N/A</v>
      </c>
      <c r="K1035" s="9"/>
      <c r="L1035" s="13"/>
      <c r="M1035" s="9"/>
      <c r="N1035" s="9"/>
      <c r="O1035" s="10"/>
      <c r="P1035" s="10"/>
      <c r="Q1035" s="10"/>
      <c r="R1035" s="10"/>
      <c r="S1035" s="8"/>
      <c r="T1035" s="8"/>
      <c r="U1035" s="8"/>
      <c r="V1035" s="9"/>
      <c r="W1035" s="4" t="e">
        <f>VLOOKUP(V1035,TIPOS_ANULACION!$D$5:$E$6,2,FALSE)</f>
        <v>#N/A</v>
      </c>
      <c r="X1035" s="8"/>
      <c r="Y1035" s="9"/>
      <c r="Z1035" s="10"/>
      <c r="AA1035" s="38">
        <f t="shared" si="33"/>
        <v>0</v>
      </c>
      <c r="AB1035" s="9"/>
      <c r="AC1035" s="4" t="e">
        <f>VLOOKUP(AB1035,'ESTADOS ACTUALES CONTRATO'!$E$4:$F$11,2,FALSE)</f>
        <v>#N/A</v>
      </c>
      <c r="AD1035" s="9"/>
      <c r="AE1035" s="9"/>
      <c r="AF1035" s="9"/>
      <c r="AG1035" s="12"/>
    </row>
    <row r="1036" spans="1:33" x14ac:dyDescent="0.25">
      <c r="A1036" s="26"/>
      <c r="B1036" s="3" t="e">
        <f>VLOOKUP(A1036,LOCALIDAD!$A$3:$C$22,3,FALSE)</f>
        <v>#N/A</v>
      </c>
      <c r="C1036" s="9"/>
      <c r="D1036" s="37">
        <f t="shared" si="32"/>
        <v>0</v>
      </c>
      <c r="E1036" s="33" t="str">
        <f>IFERROR(VLOOKUP(C1036,RUBROS!A:B,2,FALSE),"")</f>
        <v/>
      </c>
      <c r="F1036" s="33" t="str">
        <f>IFERROR(VLOOKUP(C1036,RUBROS!A:E,5,FALSE),"")</f>
        <v/>
      </c>
      <c r="G1036" s="9"/>
      <c r="H1036" s="33" t="str">
        <f>IFERROR(VLOOKUP(G1036,CONTRATISTAS!E:F,2,FALSE),"")</f>
        <v/>
      </c>
      <c r="I1036" s="9"/>
      <c r="J1036" s="4" t="e">
        <f>VLOOKUP(I1036,TIPOS_CONTRATOS!$E$4:$F$19,2,FALSE)</f>
        <v>#N/A</v>
      </c>
      <c r="K1036" s="9"/>
      <c r="L1036" s="13"/>
      <c r="M1036" s="9"/>
      <c r="N1036" s="9"/>
      <c r="O1036" s="10"/>
      <c r="P1036" s="10"/>
      <c r="Q1036" s="10"/>
      <c r="R1036" s="10"/>
      <c r="S1036" s="8"/>
      <c r="T1036" s="8"/>
      <c r="U1036" s="8"/>
      <c r="V1036" s="9"/>
      <c r="W1036" s="4" t="e">
        <f>VLOOKUP(V1036,TIPOS_ANULACION!$D$5:$E$6,2,FALSE)</f>
        <v>#N/A</v>
      </c>
      <c r="X1036" s="8"/>
      <c r="Y1036" s="9"/>
      <c r="Z1036" s="10"/>
      <c r="AA1036" s="38">
        <f t="shared" si="33"/>
        <v>0</v>
      </c>
      <c r="AB1036" s="9"/>
      <c r="AC1036" s="4" t="e">
        <f>VLOOKUP(AB1036,'ESTADOS ACTUALES CONTRATO'!$E$4:$F$11,2,FALSE)</f>
        <v>#N/A</v>
      </c>
      <c r="AD1036" s="9"/>
      <c r="AE1036" s="9"/>
      <c r="AF1036" s="9"/>
      <c r="AG1036" s="12"/>
    </row>
    <row r="1037" spans="1:33" x14ac:dyDescent="0.25">
      <c r="A1037" s="26"/>
      <c r="B1037" s="3" t="e">
        <f>VLOOKUP(A1037,LOCALIDAD!$A$3:$C$22,3,FALSE)</f>
        <v>#N/A</v>
      </c>
      <c r="C1037" s="9"/>
      <c r="D1037" s="37">
        <f t="shared" si="32"/>
        <v>0</v>
      </c>
      <c r="E1037" s="33" t="str">
        <f>IFERROR(VLOOKUP(C1037,RUBROS!A:B,2,FALSE),"")</f>
        <v/>
      </c>
      <c r="F1037" s="33" t="str">
        <f>IFERROR(VLOOKUP(C1037,RUBROS!A:E,5,FALSE),"")</f>
        <v/>
      </c>
      <c r="G1037" s="9"/>
      <c r="H1037" s="33" t="str">
        <f>IFERROR(VLOOKUP(G1037,CONTRATISTAS!E:F,2,FALSE),"")</f>
        <v/>
      </c>
      <c r="I1037" s="9"/>
      <c r="J1037" s="4" t="e">
        <f>VLOOKUP(I1037,TIPOS_CONTRATOS!$E$4:$F$19,2,FALSE)</f>
        <v>#N/A</v>
      </c>
      <c r="K1037" s="9"/>
      <c r="L1037" s="13"/>
      <c r="M1037" s="9"/>
      <c r="N1037" s="9"/>
      <c r="O1037" s="10"/>
      <c r="P1037" s="10"/>
      <c r="Q1037" s="10"/>
      <c r="R1037" s="10"/>
      <c r="S1037" s="8"/>
      <c r="T1037" s="8"/>
      <c r="U1037" s="8"/>
      <c r="V1037" s="9"/>
      <c r="W1037" s="4" t="e">
        <f>VLOOKUP(V1037,TIPOS_ANULACION!$D$5:$E$6,2,FALSE)</f>
        <v>#N/A</v>
      </c>
      <c r="X1037" s="8"/>
      <c r="Y1037" s="9"/>
      <c r="Z1037" s="10"/>
      <c r="AA1037" s="38">
        <f t="shared" si="33"/>
        <v>0</v>
      </c>
      <c r="AB1037" s="9"/>
      <c r="AC1037" s="4" t="e">
        <f>VLOOKUP(AB1037,'ESTADOS ACTUALES CONTRATO'!$E$4:$F$11,2,FALSE)</f>
        <v>#N/A</v>
      </c>
      <c r="AD1037" s="9"/>
      <c r="AE1037" s="9"/>
      <c r="AF1037" s="9"/>
      <c r="AG1037" s="12"/>
    </row>
    <row r="1038" spans="1:33" x14ac:dyDescent="0.25">
      <c r="A1038" s="26"/>
      <c r="B1038" s="3" t="e">
        <f>VLOOKUP(A1038,LOCALIDAD!$A$3:$C$22,3,FALSE)</f>
        <v>#N/A</v>
      </c>
      <c r="C1038" s="9"/>
      <c r="D1038" s="37">
        <f t="shared" si="32"/>
        <v>0</v>
      </c>
      <c r="E1038" s="33" t="str">
        <f>IFERROR(VLOOKUP(C1038,RUBROS!A:B,2,FALSE),"")</f>
        <v/>
      </c>
      <c r="F1038" s="33" t="str">
        <f>IFERROR(VLOOKUP(C1038,RUBROS!A:E,5,FALSE),"")</f>
        <v/>
      </c>
      <c r="G1038" s="9"/>
      <c r="H1038" s="33" t="str">
        <f>IFERROR(VLOOKUP(G1038,CONTRATISTAS!E:F,2,FALSE),"")</f>
        <v/>
      </c>
      <c r="I1038" s="9"/>
      <c r="J1038" s="4" t="e">
        <f>VLOOKUP(I1038,TIPOS_CONTRATOS!$E$4:$F$19,2,FALSE)</f>
        <v>#N/A</v>
      </c>
      <c r="K1038" s="9"/>
      <c r="L1038" s="13"/>
      <c r="M1038" s="9"/>
      <c r="N1038" s="9"/>
      <c r="O1038" s="10"/>
      <c r="P1038" s="10"/>
      <c r="Q1038" s="10"/>
      <c r="R1038" s="10"/>
      <c r="S1038" s="8"/>
      <c r="T1038" s="8"/>
      <c r="U1038" s="8"/>
      <c r="V1038" s="9"/>
      <c r="W1038" s="4" t="e">
        <f>VLOOKUP(V1038,TIPOS_ANULACION!$D$5:$E$6,2,FALSE)</f>
        <v>#N/A</v>
      </c>
      <c r="X1038" s="8"/>
      <c r="Y1038" s="9"/>
      <c r="Z1038" s="10"/>
      <c r="AA1038" s="38">
        <f t="shared" si="33"/>
        <v>0</v>
      </c>
      <c r="AB1038" s="9"/>
      <c r="AC1038" s="4" t="e">
        <f>VLOOKUP(AB1038,'ESTADOS ACTUALES CONTRATO'!$E$4:$F$11,2,FALSE)</f>
        <v>#N/A</v>
      </c>
      <c r="AD1038" s="9"/>
      <c r="AE1038" s="9"/>
      <c r="AF1038" s="9"/>
      <c r="AG1038" s="12"/>
    </row>
    <row r="1039" spans="1:33" x14ac:dyDescent="0.25">
      <c r="A1039" s="26"/>
      <c r="B1039" s="3" t="e">
        <f>VLOOKUP(A1039,LOCALIDAD!$A$3:$C$22,3,FALSE)</f>
        <v>#N/A</v>
      </c>
      <c r="C1039" s="9"/>
      <c r="D1039" s="37">
        <f t="shared" si="32"/>
        <v>0</v>
      </c>
      <c r="E1039" s="33" t="str">
        <f>IFERROR(VLOOKUP(C1039,RUBROS!A:B,2,FALSE),"")</f>
        <v/>
      </c>
      <c r="F1039" s="33" t="str">
        <f>IFERROR(VLOOKUP(C1039,RUBROS!A:E,5,FALSE),"")</f>
        <v/>
      </c>
      <c r="G1039" s="9"/>
      <c r="H1039" s="33" t="str">
        <f>IFERROR(VLOOKUP(G1039,CONTRATISTAS!E:F,2,FALSE),"")</f>
        <v/>
      </c>
      <c r="I1039" s="9"/>
      <c r="J1039" s="4" t="e">
        <f>VLOOKUP(I1039,TIPOS_CONTRATOS!$E$4:$F$19,2,FALSE)</f>
        <v>#N/A</v>
      </c>
      <c r="K1039" s="9"/>
      <c r="L1039" s="13"/>
      <c r="M1039" s="9"/>
      <c r="N1039" s="9"/>
      <c r="O1039" s="10"/>
      <c r="P1039" s="10"/>
      <c r="Q1039" s="10"/>
      <c r="R1039" s="10"/>
      <c r="S1039" s="8"/>
      <c r="T1039" s="8"/>
      <c r="U1039" s="8"/>
      <c r="V1039" s="9"/>
      <c r="W1039" s="4" t="e">
        <f>VLOOKUP(V1039,TIPOS_ANULACION!$D$5:$E$6,2,FALSE)</f>
        <v>#N/A</v>
      </c>
      <c r="X1039" s="8"/>
      <c r="Y1039" s="9"/>
      <c r="Z1039" s="10"/>
      <c r="AA1039" s="38">
        <f t="shared" si="33"/>
        <v>0</v>
      </c>
      <c r="AB1039" s="9"/>
      <c r="AC1039" s="4" t="e">
        <f>VLOOKUP(AB1039,'ESTADOS ACTUALES CONTRATO'!$E$4:$F$11,2,FALSE)</f>
        <v>#N/A</v>
      </c>
      <c r="AD1039" s="9"/>
      <c r="AE1039" s="9"/>
      <c r="AF1039" s="9"/>
      <c r="AG1039" s="12"/>
    </row>
    <row r="1040" spans="1:33" x14ac:dyDescent="0.25">
      <c r="A1040" s="26"/>
      <c r="B1040" s="3" t="e">
        <f>VLOOKUP(A1040,LOCALIDAD!$A$3:$C$22,3,FALSE)</f>
        <v>#N/A</v>
      </c>
      <c r="C1040" s="9"/>
      <c r="D1040" s="37">
        <f t="shared" si="32"/>
        <v>0</v>
      </c>
      <c r="E1040" s="33" t="str">
        <f>IFERROR(VLOOKUP(C1040,RUBROS!A:B,2,FALSE),"")</f>
        <v/>
      </c>
      <c r="F1040" s="33" t="str">
        <f>IFERROR(VLOOKUP(C1040,RUBROS!A:E,5,FALSE),"")</f>
        <v/>
      </c>
      <c r="G1040" s="9"/>
      <c r="H1040" s="33" t="str">
        <f>IFERROR(VLOOKUP(G1040,CONTRATISTAS!E:F,2,FALSE),"")</f>
        <v/>
      </c>
      <c r="I1040" s="9"/>
      <c r="J1040" s="4" t="e">
        <f>VLOOKUP(I1040,TIPOS_CONTRATOS!$E$4:$F$19,2,FALSE)</f>
        <v>#N/A</v>
      </c>
      <c r="K1040" s="9"/>
      <c r="L1040" s="13"/>
      <c r="M1040" s="9"/>
      <c r="N1040" s="9"/>
      <c r="O1040" s="10"/>
      <c r="P1040" s="10"/>
      <c r="Q1040" s="10"/>
      <c r="R1040" s="10"/>
      <c r="S1040" s="8"/>
      <c r="T1040" s="8"/>
      <c r="U1040" s="8"/>
      <c r="V1040" s="9"/>
      <c r="W1040" s="4" t="e">
        <f>VLOOKUP(V1040,TIPOS_ANULACION!$D$5:$E$6,2,FALSE)</f>
        <v>#N/A</v>
      </c>
      <c r="X1040" s="8"/>
      <c r="Y1040" s="9"/>
      <c r="Z1040" s="10"/>
      <c r="AA1040" s="38">
        <f t="shared" si="33"/>
        <v>0</v>
      </c>
      <c r="AB1040" s="9"/>
      <c r="AC1040" s="4" t="e">
        <f>VLOOKUP(AB1040,'ESTADOS ACTUALES CONTRATO'!$E$4:$F$11,2,FALSE)</f>
        <v>#N/A</v>
      </c>
      <c r="AD1040" s="9"/>
      <c r="AE1040" s="9"/>
      <c r="AF1040" s="9"/>
      <c r="AG1040" s="12"/>
    </row>
    <row r="1041" spans="1:33" x14ac:dyDescent="0.25">
      <c r="A1041" s="26"/>
      <c r="B1041" s="3" t="e">
        <f>VLOOKUP(A1041,LOCALIDAD!$A$3:$C$22,3,FALSE)</f>
        <v>#N/A</v>
      </c>
      <c r="C1041" s="9"/>
      <c r="D1041" s="37">
        <f t="shared" si="32"/>
        <v>0</v>
      </c>
      <c r="E1041" s="33" t="str">
        <f>IFERROR(VLOOKUP(C1041,RUBROS!A:B,2,FALSE),"")</f>
        <v/>
      </c>
      <c r="F1041" s="33" t="str">
        <f>IFERROR(VLOOKUP(C1041,RUBROS!A:E,5,FALSE),"")</f>
        <v/>
      </c>
      <c r="G1041" s="9"/>
      <c r="H1041" s="33" t="str">
        <f>IFERROR(VLOOKUP(G1041,CONTRATISTAS!E:F,2,FALSE),"")</f>
        <v/>
      </c>
      <c r="I1041" s="9"/>
      <c r="J1041" s="4" t="e">
        <f>VLOOKUP(I1041,TIPOS_CONTRATOS!$E$4:$F$19,2,FALSE)</f>
        <v>#N/A</v>
      </c>
      <c r="K1041" s="9"/>
      <c r="L1041" s="13"/>
      <c r="M1041" s="9"/>
      <c r="N1041" s="9"/>
      <c r="O1041" s="10"/>
      <c r="P1041" s="10"/>
      <c r="Q1041" s="10"/>
      <c r="R1041" s="10"/>
      <c r="S1041" s="8"/>
      <c r="T1041" s="8"/>
      <c r="U1041" s="8"/>
      <c r="V1041" s="9"/>
      <c r="W1041" s="4" t="e">
        <f>VLOOKUP(V1041,TIPOS_ANULACION!$D$5:$E$6,2,FALSE)</f>
        <v>#N/A</v>
      </c>
      <c r="X1041" s="8"/>
      <c r="Y1041" s="9"/>
      <c r="Z1041" s="10"/>
      <c r="AA1041" s="38">
        <f t="shared" si="33"/>
        <v>0</v>
      </c>
      <c r="AB1041" s="9"/>
      <c r="AC1041" s="4" t="e">
        <f>VLOOKUP(AB1041,'ESTADOS ACTUALES CONTRATO'!$E$4:$F$11,2,FALSE)</f>
        <v>#N/A</v>
      </c>
      <c r="AD1041" s="9"/>
      <c r="AE1041" s="9"/>
      <c r="AF1041" s="9"/>
      <c r="AG1041" s="12"/>
    </row>
    <row r="1042" spans="1:33" x14ac:dyDescent="0.25">
      <c r="A1042" s="26"/>
      <c r="B1042" s="3" t="e">
        <f>VLOOKUP(A1042,LOCALIDAD!$A$3:$C$22,3,FALSE)</f>
        <v>#N/A</v>
      </c>
      <c r="C1042" s="9"/>
      <c r="D1042" s="37">
        <f t="shared" si="32"/>
        <v>0</v>
      </c>
      <c r="E1042" s="33" t="str">
        <f>IFERROR(VLOOKUP(C1042,RUBROS!A:B,2,FALSE),"")</f>
        <v/>
      </c>
      <c r="F1042" s="33" t="str">
        <f>IFERROR(VLOOKUP(C1042,RUBROS!A:E,5,FALSE),"")</f>
        <v/>
      </c>
      <c r="G1042" s="9"/>
      <c r="H1042" s="33" t="str">
        <f>IFERROR(VLOOKUP(G1042,CONTRATISTAS!E:F,2,FALSE),"")</f>
        <v/>
      </c>
      <c r="I1042" s="9"/>
      <c r="J1042" s="4" t="e">
        <f>VLOOKUP(I1042,TIPOS_CONTRATOS!$E$4:$F$19,2,FALSE)</f>
        <v>#N/A</v>
      </c>
      <c r="K1042" s="9"/>
      <c r="L1042" s="13"/>
      <c r="M1042" s="9"/>
      <c r="N1042" s="9"/>
      <c r="O1042" s="10"/>
      <c r="P1042" s="10"/>
      <c r="Q1042" s="10"/>
      <c r="R1042" s="10"/>
      <c r="S1042" s="8"/>
      <c r="T1042" s="8"/>
      <c r="U1042" s="8"/>
      <c r="V1042" s="9"/>
      <c r="W1042" s="4" t="e">
        <f>VLOOKUP(V1042,TIPOS_ANULACION!$D$5:$E$6,2,FALSE)</f>
        <v>#N/A</v>
      </c>
      <c r="X1042" s="8"/>
      <c r="Y1042" s="9"/>
      <c r="Z1042" s="10"/>
      <c r="AA1042" s="38">
        <f t="shared" si="33"/>
        <v>0</v>
      </c>
      <c r="AB1042" s="9"/>
      <c r="AC1042" s="4" t="e">
        <f>VLOOKUP(AB1042,'ESTADOS ACTUALES CONTRATO'!$E$4:$F$11,2,FALSE)</f>
        <v>#N/A</v>
      </c>
      <c r="AD1042" s="9"/>
      <c r="AE1042" s="9"/>
      <c r="AF1042" s="9"/>
      <c r="AG1042" s="12"/>
    </row>
    <row r="1043" spans="1:33" x14ac:dyDescent="0.25">
      <c r="A1043" s="26"/>
      <c r="B1043" s="3" t="e">
        <f>VLOOKUP(A1043,LOCALIDAD!$A$3:$C$22,3,FALSE)</f>
        <v>#N/A</v>
      </c>
      <c r="C1043" s="9"/>
      <c r="D1043" s="37">
        <f t="shared" si="32"/>
        <v>0</v>
      </c>
      <c r="E1043" s="33" t="str">
        <f>IFERROR(VLOOKUP(C1043,RUBROS!A:B,2,FALSE),"")</f>
        <v/>
      </c>
      <c r="F1043" s="33" t="str">
        <f>IFERROR(VLOOKUP(C1043,RUBROS!A:E,5,FALSE),"")</f>
        <v/>
      </c>
      <c r="G1043" s="9"/>
      <c r="H1043" s="33" t="str">
        <f>IFERROR(VLOOKUP(G1043,CONTRATISTAS!E:F,2,FALSE),"")</f>
        <v/>
      </c>
      <c r="I1043" s="9"/>
      <c r="J1043" s="4" t="e">
        <f>VLOOKUP(I1043,TIPOS_CONTRATOS!$E$4:$F$19,2,FALSE)</f>
        <v>#N/A</v>
      </c>
      <c r="K1043" s="9"/>
      <c r="L1043" s="13"/>
      <c r="M1043" s="9"/>
      <c r="N1043" s="9"/>
      <c r="O1043" s="10"/>
      <c r="P1043" s="10"/>
      <c r="Q1043" s="10"/>
      <c r="R1043" s="10"/>
      <c r="S1043" s="8"/>
      <c r="T1043" s="8"/>
      <c r="U1043" s="8"/>
      <c r="V1043" s="9"/>
      <c r="W1043" s="4" t="e">
        <f>VLOOKUP(V1043,TIPOS_ANULACION!$D$5:$E$6,2,FALSE)</f>
        <v>#N/A</v>
      </c>
      <c r="X1043" s="8"/>
      <c r="Y1043" s="9"/>
      <c r="Z1043" s="10"/>
      <c r="AA1043" s="38">
        <f t="shared" si="33"/>
        <v>0</v>
      </c>
      <c r="AB1043" s="9"/>
      <c r="AC1043" s="4" t="e">
        <f>VLOOKUP(AB1043,'ESTADOS ACTUALES CONTRATO'!$E$4:$F$11,2,FALSE)</f>
        <v>#N/A</v>
      </c>
      <c r="AD1043" s="9"/>
      <c r="AE1043" s="9"/>
      <c r="AF1043" s="9"/>
      <c r="AG1043" s="12"/>
    </row>
    <row r="1044" spans="1:33" x14ac:dyDescent="0.25">
      <c r="A1044" s="26"/>
      <c r="B1044" s="3" t="e">
        <f>VLOOKUP(A1044,LOCALIDAD!$A$3:$C$22,3,FALSE)</f>
        <v>#N/A</v>
      </c>
      <c r="C1044" s="9"/>
      <c r="D1044" s="37">
        <f t="shared" si="32"/>
        <v>0</v>
      </c>
      <c r="E1044" s="33" t="str">
        <f>IFERROR(VLOOKUP(C1044,RUBROS!A:B,2,FALSE),"")</f>
        <v/>
      </c>
      <c r="F1044" s="33" t="str">
        <f>IFERROR(VLOOKUP(C1044,RUBROS!A:E,5,FALSE),"")</f>
        <v/>
      </c>
      <c r="G1044" s="9"/>
      <c r="H1044" s="33" t="str">
        <f>IFERROR(VLOOKUP(G1044,CONTRATISTAS!E:F,2,FALSE),"")</f>
        <v/>
      </c>
      <c r="I1044" s="9"/>
      <c r="J1044" s="4" t="e">
        <f>VLOOKUP(I1044,TIPOS_CONTRATOS!$E$4:$F$19,2,FALSE)</f>
        <v>#N/A</v>
      </c>
      <c r="K1044" s="9"/>
      <c r="L1044" s="13"/>
      <c r="M1044" s="9"/>
      <c r="N1044" s="9"/>
      <c r="O1044" s="10"/>
      <c r="P1044" s="10"/>
      <c r="Q1044" s="10"/>
      <c r="R1044" s="10"/>
      <c r="S1044" s="8"/>
      <c r="T1044" s="8"/>
      <c r="U1044" s="8"/>
      <c r="V1044" s="9"/>
      <c r="W1044" s="4" t="e">
        <f>VLOOKUP(V1044,TIPOS_ANULACION!$D$5:$E$6,2,FALSE)</f>
        <v>#N/A</v>
      </c>
      <c r="X1044" s="8"/>
      <c r="Y1044" s="9"/>
      <c r="Z1044" s="10"/>
      <c r="AA1044" s="38">
        <f t="shared" si="33"/>
        <v>0</v>
      </c>
      <c r="AB1044" s="9"/>
      <c r="AC1044" s="4" t="e">
        <f>VLOOKUP(AB1044,'ESTADOS ACTUALES CONTRATO'!$E$4:$F$11,2,FALSE)</f>
        <v>#N/A</v>
      </c>
      <c r="AD1044" s="9"/>
      <c r="AE1044" s="9"/>
      <c r="AF1044" s="9"/>
      <c r="AG1044" s="12"/>
    </row>
    <row r="1045" spans="1:33" x14ac:dyDescent="0.25">
      <c r="A1045" s="26"/>
      <c r="B1045" s="3" t="e">
        <f>VLOOKUP(A1045,LOCALIDAD!$A$3:$C$22,3,FALSE)</f>
        <v>#N/A</v>
      </c>
      <c r="C1045" s="9"/>
      <c r="D1045" s="37">
        <f t="shared" si="32"/>
        <v>0</v>
      </c>
      <c r="E1045" s="33" t="str">
        <f>IFERROR(VLOOKUP(C1045,RUBROS!A:B,2,FALSE),"")</f>
        <v/>
      </c>
      <c r="F1045" s="33" t="str">
        <f>IFERROR(VLOOKUP(C1045,RUBROS!A:E,5,FALSE),"")</f>
        <v/>
      </c>
      <c r="G1045" s="9"/>
      <c r="H1045" s="33" t="str">
        <f>IFERROR(VLOOKUP(G1045,CONTRATISTAS!E:F,2,FALSE),"")</f>
        <v/>
      </c>
      <c r="I1045" s="9"/>
      <c r="J1045" s="4" t="e">
        <f>VLOOKUP(I1045,TIPOS_CONTRATOS!$E$4:$F$19,2,FALSE)</f>
        <v>#N/A</v>
      </c>
      <c r="K1045" s="9"/>
      <c r="L1045" s="13"/>
      <c r="M1045" s="9"/>
      <c r="N1045" s="9"/>
      <c r="O1045" s="10"/>
      <c r="P1045" s="10"/>
      <c r="Q1045" s="10"/>
      <c r="R1045" s="10"/>
      <c r="S1045" s="8"/>
      <c r="T1045" s="8"/>
      <c r="U1045" s="8"/>
      <c r="V1045" s="9"/>
      <c r="W1045" s="4" t="e">
        <f>VLOOKUP(V1045,TIPOS_ANULACION!$D$5:$E$6,2,FALSE)</f>
        <v>#N/A</v>
      </c>
      <c r="X1045" s="8"/>
      <c r="Y1045" s="9"/>
      <c r="Z1045" s="10"/>
      <c r="AA1045" s="38">
        <f t="shared" si="33"/>
        <v>0</v>
      </c>
      <c r="AB1045" s="9"/>
      <c r="AC1045" s="4" t="e">
        <f>VLOOKUP(AB1045,'ESTADOS ACTUALES CONTRATO'!$E$4:$F$11,2,FALSE)</f>
        <v>#N/A</v>
      </c>
      <c r="AD1045" s="9"/>
      <c r="AE1045" s="9"/>
      <c r="AF1045" s="9"/>
      <c r="AG1045" s="12"/>
    </row>
    <row r="1046" spans="1:33" x14ac:dyDescent="0.25">
      <c r="A1046" s="26"/>
      <c r="B1046" s="3" t="e">
        <f>VLOOKUP(A1046,LOCALIDAD!$A$3:$C$22,3,FALSE)</f>
        <v>#N/A</v>
      </c>
      <c r="C1046" s="9"/>
      <c r="D1046" s="37">
        <f t="shared" si="32"/>
        <v>0</v>
      </c>
      <c r="E1046" s="33" t="str">
        <f>IFERROR(VLOOKUP(C1046,RUBROS!A:B,2,FALSE),"")</f>
        <v/>
      </c>
      <c r="F1046" s="33" t="str">
        <f>IFERROR(VLOOKUP(C1046,RUBROS!A:E,5,FALSE),"")</f>
        <v/>
      </c>
      <c r="G1046" s="9"/>
      <c r="H1046" s="33" t="str">
        <f>IFERROR(VLOOKUP(G1046,CONTRATISTAS!E:F,2,FALSE),"")</f>
        <v/>
      </c>
      <c r="I1046" s="9"/>
      <c r="J1046" s="4" t="e">
        <f>VLOOKUP(I1046,TIPOS_CONTRATOS!$E$4:$F$19,2,FALSE)</f>
        <v>#N/A</v>
      </c>
      <c r="K1046" s="9"/>
      <c r="L1046" s="13"/>
      <c r="M1046" s="9"/>
      <c r="N1046" s="9"/>
      <c r="O1046" s="10"/>
      <c r="P1046" s="10"/>
      <c r="Q1046" s="10"/>
      <c r="R1046" s="10"/>
      <c r="S1046" s="8"/>
      <c r="T1046" s="8"/>
      <c r="U1046" s="8"/>
      <c r="V1046" s="9"/>
      <c r="W1046" s="4" t="e">
        <f>VLOOKUP(V1046,TIPOS_ANULACION!$D$5:$E$6,2,FALSE)</f>
        <v>#N/A</v>
      </c>
      <c r="X1046" s="8"/>
      <c r="Y1046" s="9"/>
      <c r="Z1046" s="10"/>
      <c r="AA1046" s="38">
        <f t="shared" si="33"/>
        <v>0</v>
      </c>
      <c r="AB1046" s="9"/>
      <c r="AC1046" s="4" t="e">
        <f>VLOOKUP(AB1046,'ESTADOS ACTUALES CONTRATO'!$E$4:$F$11,2,FALSE)</f>
        <v>#N/A</v>
      </c>
      <c r="AD1046" s="9"/>
      <c r="AE1046" s="9"/>
      <c r="AF1046" s="9"/>
      <c r="AG1046" s="12"/>
    </row>
    <row r="1047" spans="1:33" x14ac:dyDescent="0.25">
      <c r="A1047" s="26"/>
      <c r="B1047" s="3" t="e">
        <f>VLOOKUP(A1047,LOCALIDAD!$A$3:$C$22,3,FALSE)</f>
        <v>#N/A</v>
      </c>
      <c r="C1047" s="9"/>
      <c r="D1047" s="37">
        <f t="shared" si="32"/>
        <v>0</v>
      </c>
      <c r="E1047" s="33" t="str">
        <f>IFERROR(VLOOKUP(C1047,RUBROS!A:B,2,FALSE),"")</f>
        <v/>
      </c>
      <c r="F1047" s="33" t="str">
        <f>IFERROR(VLOOKUP(C1047,RUBROS!A:E,5,FALSE),"")</f>
        <v/>
      </c>
      <c r="G1047" s="9"/>
      <c r="H1047" s="33" t="str">
        <f>IFERROR(VLOOKUP(G1047,CONTRATISTAS!E:F,2,FALSE),"")</f>
        <v/>
      </c>
      <c r="I1047" s="9"/>
      <c r="J1047" s="4" t="e">
        <f>VLOOKUP(I1047,TIPOS_CONTRATOS!$E$4:$F$19,2,FALSE)</f>
        <v>#N/A</v>
      </c>
      <c r="K1047" s="9"/>
      <c r="L1047" s="13"/>
      <c r="M1047" s="9"/>
      <c r="N1047" s="9"/>
      <c r="O1047" s="10"/>
      <c r="P1047" s="10"/>
      <c r="Q1047" s="10"/>
      <c r="R1047" s="10"/>
      <c r="S1047" s="8"/>
      <c r="T1047" s="8"/>
      <c r="U1047" s="8"/>
      <c r="V1047" s="9"/>
      <c r="W1047" s="4" t="e">
        <f>VLOOKUP(V1047,TIPOS_ANULACION!$D$5:$E$6,2,FALSE)</f>
        <v>#N/A</v>
      </c>
      <c r="X1047" s="8"/>
      <c r="Y1047" s="9"/>
      <c r="Z1047" s="10"/>
      <c r="AA1047" s="38">
        <f t="shared" si="33"/>
        <v>0</v>
      </c>
      <c r="AB1047" s="9"/>
      <c r="AC1047" s="4" t="e">
        <f>VLOOKUP(AB1047,'ESTADOS ACTUALES CONTRATO'!$E$4:$F$11,2,FALSE)</f>
        <v>#N/A</v>
      </c>
      <c r="AD1047" s="9"/>
      <c r="AE1047" s="9"/>
      <c r="AF1047" s="9"/>
      <c r="AG1047" s="12"/>
    </row>
    <row r="1048" spans="1:33" x14ac:dyDescent="0.25">
      <c r="A1048" s="26"/>
      <c r="B1048" s="3" t="e">
        <f>VLOOKUP(A1048,LOCALIDAD!$A$3:$C$22,3,FALSE)</f>
        <v>#N/A</v>
      </c>
      <c r="C1048" s="9"/>
      <c r="D1048" s="37">
        <f t="shared" si="32"/>
        <v>0</v>
      </c>
      <c r="E1048" s="33" t="str">
        <f>IFERROR(VLOOKUP(C1048,RUBROS!A:B,2,FALSE),"")</f>
        <v/>
      </c>
      <c r="F1048" s="33" t="str">
        <f>IFERROR(VLOOKUP(C1048,RUBROS!A:E,5,FALSE),"")</f>
        <v/>
      </c>
      <c r="G1048" s="9"/>
      <c r="H1048" s="33" t="str">
        <f>IFERROR(VLOOKUP(G1048,CONTRATISTAS!E:F,2,FALSE),"")</f>
        <v/>
      </c>
      <c r="I1048" s="9"/>
      <c r="J1048" s="4" t="e">
        <f>VLOOKUP(I1048,TIPOS_CONTRATOS!$E$4:$F$19,2,FALSE)</f>
        <v>#N/A</v>
      </c>
      <c r="K1048" s="9"/>
      <c r="L1048" s="13"/>
      <c r="M1048" s="9"/>
      <c r="N1048" s="9"/>
      <c r="O1048" s="10"/>
      <c r="P1048" s="10"/>
      <c r="Q1048" s="10"/>
      <c r="R1048" s="10"/>
      <c r="S1048" s="8"/>
      <c r="T1048" s="8"/>
      <c r="U1048" s="8"/>
      <c r="V1048" s="9"/>
      <c r="W1048" s="4" t="e">
        <f>VLOOKUP(V1048,TIPOS_ANULACION!$D$5:$E$6,2,FALSE)</f>
        <v>#N/A</v>
      </c>
      <c r="X1048" s="8"/>
      <c r="Y1048" s="9"/>
      <c r="Z1048" s="10"/>
      <c r="AA1048" s="38">
        <f t="shared" si="33"/>
        <v>0</v>
      </c>
      <c r="AB1048" s="9"/>
      <c r="AC1048" s="4" t="e">
        <f>VLOOKUP(AB1048,'ESTADOS ACTUALES CONTRATO'!$E$4:$F$11,2,FALSE)</f>
        <v>#N/A</v>
      </c>
      <c r="AD1048" s="9"/>
      <c r="AE1048" s="9"/>
      <c r="AF1048" s="9"/>
      <c r="AG1048" s="12"/>
    </row>
    <row r="1049" spans="1:33" x14ac:dyDescent="0.25">
      <c r="A1049" s="26"/>
      <c r="B1049" s="3" t="e">
        <f>VLOOKUP(A1049,LOCALIDAD!$A$3:$C$22,3,FALSE)</f>
        <v>#N/A</v>
      </c>
      <c r="C1049" s="9"/>
      <c r="D1049" s="37">
        <f t="shared" si="32"/>
        <v>0</v>
      </c>
      <c r="E1049" s="33" t="str">
        <f>IFERROR(VLOOKUP(C1049,RUBROS!A:B,2,FALSE),"")</f>
        <v/>
      </c>
      <c r="F1049" s="33" t="str">
        <f>IFERROR(VLOOKUP(C1049,RUBROS!A:E,5,FALSE),"")</f>
        <v/>
      </c>
      <c r="G1049" s="9"/>
      <c r="H1049" s="33" t="str">
        <f>IFERROR(VLOOKUP(G1049,CONTRATISTAS!E:F,2,FALSE),"")</f>
        <v/>
      </c>
      <c r="I1049" s="9"/>
      <c r="J1049" s="4" t="e">
        <f>VLOOKUP(I1049,TIPOS_CONTRATOS!$E$4:$F$19,2,FALSE)</f>
        <v>#N/A</v>
      </c>
      <c r="K1049" s="9"/>
      <c r="L1049" s="13"/>
      <c r="M1049" s="9"/>
      <c r="N1049" s="9"/>
      <c r="O1049" s="10"/>
      <c r="P1049" s="10"/>
      <c r="Q1049" s="10"/>
      <c r="R1049" s="10"/>
      <c r="S1049" s="8"/>
      <c r="T1049" s="8"/>
      <c r="U1049" s="8"/>
      <c r="V1049" s="9"/>
      <c r="W1049" s="4" t="e">
        <f>VLOOKUP(V1049,TIPOS_ANULACION!$D$5:$E$6,2,FALSE)</f>
        <v>#N/A</v>
      </c>
      <c r="X1049" s="8"/>
      <c r="Y1049" s="9"/>
      <c r="Z1049" s="10"/>
      <c r="AA1049" s="38">
        <f t="shared" si="33"/>
        <v>0</v>
      </c>
      <c r="AB1049" s="9"/>
      <c r="AC1049" s="4" t="e">
        <f>VLOOKUP(AB1049,'ESTADOS ACTUALES CONTRATO'!$E$4:$F$11,2,FALSE)</f>
        <v>#N/A</v>
      </c>
      <c r="AD1049" s="9"/>
      <c r="AE1049" s="9"/>
      <c r="AF1049" s="9"/>
      <c r="AG1049" s="12"/>
    </row>
    <row r="1050" spans="1:33" x14ac:dyDescent="0.25">
      <c r="A1050" s="26"/>
      <c r="B1050" s="3" t="e">
        <f>VLOOKUP(A1050,LOCALIDAD!$A$3:$C$22,3,FALSE)</f>
        <v>#N/A</v>
      </c>
      <c r="C1050" s="9"/>
      <c r="D1050" s="37">
        <f t="shared" si="32"/>
        <v>0</v>
      </c>
      <c r="E1050" s="33" t="str">
        <f>IFERROR(VLOOKUP(C1050,RUBROS!A:B,2,FALSE),"")</f>
        <v/>
      </c>
      <c r="F1050" s="33" t="str">
        <f>IFERROR(VLOOKUP(C1050,RUBROS!A:E,5,FALSE),"")</f>
        <v/>
      </c>
      <c r="G1050" s="9"/>
      <c r="H1050" s="33" t="str">
        <f>IFERROR(VLOOKUP(G1050,CONTRATISTAS!E:F,2,FALSE),"")</f>
        <v/>
      </c>
      <c r="I1050" s="9"/>
      <c r="J1050" s="4" t="e">
        <f>VLOOKUP(I1050,TIPOS_CONTRATOS!$E$4:$F$19,2,FALSE)</f>
        <v>#N/A</v>
      </c>
      <c r="K1050" s="9"/>
      <c r="L1050" s="13"/>
      <c r="M1050" s="9"/>
      <c r="N1050" s="9"/>
      <c r="O1050" s="10"/>
      <c r="P1050" s="10"/>
      <c r="Q1050" s="10"/>
      <c r="R1050" s="10"/>
      <c r="S1050" s="8"/>
      <c r="T1050" s="8"/>
      <c r="U1050" s="8"/>
      <c r="V1050" s="9"/>
      <c r="W1050" s="4" t="e">
        <f>VLOOKUP(V1050,TIPOS_ANULACION!$D$5:$E$6,2,FALSE)</f>
        <v>#N/A</v>
      </c>
      <c r="X1050" s="8"/>
      <c r="Y1050" s="9"/>
      <c r="Z1050" s="10"/>
      <c r="AA1050" s="38">
        <f t="shared" si="33"/>
        <v>0</v>
      </c>
      <c r="AB1050" s="9"/>
      <c r="AC1050" s="4" t="e">
        <f>VLOOKUP(AB1050,'ESTADOS ACTUALES CONTRATO'!$E$4:$F$11,2,FALSE)</f>
        <v>#N/A</v>
      </c>
      <c r="AD1050" s="9"/>
      <c r="AE1050" s="9"/>
      <c r="AF1050" s="9"/>
      <c r="AG1050" s="12"/>
    </row>
    <row r="1051" spans="1:33" x14ac:dyDescent="0.25">
      <c r="A1051" s="26"/>
      <c r="B1051" s="3" t="e">
        <f>VLOOKUP(A1051,LOCALIDAD!$A$3:$C$22,3,FALSE)</f>
        <v>#N/A</v>
      </c>
      <c r="C1051" s="9"/>
      <c r="D1051" s="37">
        <f t="shared" si="32"/>
        <v>0</v>
      </c>
      <c r="E1051" s="33" t="str">
        <f>IFERROR(VLOOKUP(C1051,RUBROS!A:B,2,FALSE),"")</f>
        <v/>
      </c>
      <c r="F1051" s="33" t="str">
        <f>IFERROR(VLOOKUP(C1051,RUBROS!A:E,5,FALSE),"")</f>
        <v/>
      </c>
      <c r="G1051" s="9"/>
      <c r="H1051" s="33" t="str">
        <f>IFERROR(VLOOKUP(G1051,CONTRATISTAS!E:F,2,FALSE),"")</f>
        <v/>
      </c>
      <c r="I1051" s="9"/>
      <c r="J1051" s="4" t="e">
        <f>VLOOKUP(I1051,TIPOS_CONTRATOS!$E$4:$F$19,2,FALSE)</f>
        <v>#N/A</v>
      </c>
      <c r="K1051" s="9"/>
      <c r="L1051" s="13"/>
      <c r="M1051" s="9"/>
      <c r="N1051" s="9"/>
      <c r="O1051" s="10"/>
      <c r="P1051" s="10"/>
      <c r="Q1051" s="10"/>
      <c r="R1051" s="10"/>
      <c r="S1051" s="8"/>
      <c r="T1051" s="8"/>
      <c r="U1051" s="8"/>
      <c r="V1051" s="9"/>
      <c r="W1051" s="4" t="e">
        <f>VLOOKUP(V1051,TIPOS_ANULACION!$D$5:$E$6,2,FALSE)</f>
        <v>#N/A</v>
      </c>
      <c r="X1051" s="8"/>
      <c r="Y1051" s="9"/>
      <c r="Z1051" s="10"/>
      <c r="AA1051" s="38">
        <f t="shared" si="33"/>
        <v>0</v>
      </c>
      <c r="AB1051" s="9"/>
      <c r="AC1051" s="4" t="e">
        <f>VLOOKUP(AB1051,'ESTADOS ACTUALES CONTRATO'!$E$4:$F$11,2,FALSE)</f>
        <v>#N/A</v>
      </c>
      <c r="AD1051" s="9"/>
      <c r="AE1051" s="9"/>
      <c r="AF1051" s="9"/>
      <c r="AG1051" s="12"/>
    </row>
    <row r="1052" spans="1:33" x14ac:dyDescent="0.25">
      <c r="A1052" s="26"/>
      <c r="B1052" s="3" t="e">
        <f>VLOOKUP(A1052,LOCALIDAD!$A$3:$C$22,3,FALSE)</f>
        <v>#N/A</v>
      </c>
      <c r="C1052" s="9"/>
      <c r="D1052" s="37">
        <f t="shared" si="32"/>
        <v>0</v>
      </c>
      <c r="E1052" s="33" t="str">
        <f>IFERROR(VLOOKUP(C1052,RUBROS!A:B,2,FALSE),"")</f>
        <v/>
      </c>
      <c r="F1052" s="33" t="str">
        <f>IFERROR(VLOOKUP(C1052,RUBROS!A:E,5,FALSE),"")</f>
        <v/>
      </c>
      <c r="G1052" s="9"/>
      <c r="H1052" s="33" t="str">
        <f>IFERROR(VLOOKUP(G1052,CONTRATISTAS!E:F,2,FALSE),"")</f>
        <v/>
      </c>
      <c r="I1052" s="9"/>
      <c r="J1052" s="4" t="e">
        <f>VLOOKUP(I1052,TIPOS_CONTRATOS!$E$4:$F$19,2,FALSE)</f>
        <v>#N/A</v>
      </c>
      <c r="K1052" s="9"/>
      <c r="L1052" s="13"/>
      <c r="M1052" s="9"/>
      <c r="N1052" s="9"/>
      <c r="O1052" s="10"/>
      <c r="P1052" s="10"/>
      <c r="Q1052" s="10"/>
      <c r="R1052" s="10"/>
      <c r="S1052" s="8"/>
      <c r="T1052" s="8"/>
      <c r="U1052" s="8"/>
      <c r="V1052" s="9"/>
      <c r="W1052" s="4" t="e">
        <f>VLOOKUP(V1052,TIPOS_ANULACION!$D$5:$E$6,2,FALSE)</f>
        <v>#N/A</v>
      </c>
      <c r="X1052" s="8"/>
      <c r="Y1052" s="9"/>
      <c r="Z1052" s="10"/>
      <c r="AA1052" s="38">
        <f t="shared" si="33"/>
        <v>0</v>
      </c>
      <c r="AB1052" s="9"/>
      <c r="AC1052" s="4" t="e">
        <f>VLOOKUP(AB1052,'ESTADOS ACTUALES CONTRATO'!$E$4:$F$11,2,FALSE)</f>
        <v>#N/A</v>
      </c>
      <c r="AD1052" s="9"/>
      <c r="AE1052" s="9"/>
      <c r="AF1052" s="9"/>
      <c r="AG1052" s="12"/>
    </row>
    <row r="1053" spans="1:33" x14ac:dyDescent="0.25">
      <c r="A1053" s="26"/>
      <c r="B1053" s="3" t="e">
        <f>VLOOKUP(A1053,LOCALIDAD!$A$3:$C$22,3,FALSE)</f>
        <v>#N/A</v>
      </c>
      <c r="C1053" s="9"/>
      <c r="D1053" s="37">
        <f t="shared" si="32"/>
        <v>0</v>
      </c>
      <c r="E1053" s="33" t="str">
        <f>IFERROR(VLOOKUP(C1053,RUBROS!A:B,2,FALSE),"")</f>
        <v/>
      </c>
      <c r="F1053" s="33" t="str">
        <f>IFERROR(VLOOKUP(C1053,RUBROS!A:E,5,FALSE),"")</f>
        <v/>
      </c>
      <c r="G1053" s="9"/>
      <c r="H1053" s="33" t="str">
        <f>IFERROR(VLOOKUP(G1053,CONTRATISTAS!E:F,2,FALSE),"")</f>
        <v/>
      </c>
      <c r="I1053" s="9"/>
      <c r="J1053" s="4" t="e">
        <f>VLOOKUP(I1053,TIPOS_CONTRATOS!$E$4:$F$19,2,FALSE)</f>
        <v>#N/A</v>
      </c>
      <c r="K1053" s="9"/>
      <c r="L1053" s="13"/>
      <c r="M1053" s="9"/>
      <c r="N1053" s="9"/>
      <c r="O1053" s="10"/>
      <c r="P1053" s="10"/>
      <c r="Q1053" s="10"/>
      <c r="R1053" s="10"/>
      <c r="S1053" s="8"/>
      <c r="T1053" s="8"/>
      <c r="U1053" s="8"/>
      <c r="V1053" s="9"/>
      <c r="W1053" s="4" t="e">
        <f>VLOOKUP(V1053,TIPOS_ANULACION!$D$5:$E$6,2,FALSE)</f>
        <v>#N/A</v>
      </c>
      <c r="X1053" s="8"/>
      <c r="Y1053" s="9"/>
      <c r="Z1053" s="10"/>
      <c r="AA1053" s="38">
        <f t="shared" si="33"/>
        <v>0</v>
      </c>
      <c r="AB1053" s="9"/>
      <c r="AC1053" s="4" t="e">
        <f>VLOOKUP(AB1053,'ESTADOS ACTUALES CONTRATO'!$E$4:$F$11,2,FALSE)</f>
        <v>#N/A</v>
      </c>
      <c r="AD1053" s="9"/>
      <c r="AE1053" s="9"/>
      <c r="AF1053" s="9"/>
      <c r="AG1053" s="12"/>
    </row>
    <row r="1054" spans="1:33" x14ac:dyDescent="0.25">
      <c r="A1054" s="26"/>
      <c r="B1054" s="3" t="e">
        <f>VLOOKUP(A1054,LOCALIDAD!$A$3:$C$22,3,FALSE)</f>
        <v>#N/A</v>
      </c>
      <c r="C1054" s="9"/>
      <c r="D1054" s="37">
        <f t="shared" si="32"/>
        <v>0</v>
      </c>
      <c r="E1054" s="33" t="str">
        <f>IFERROR(VLOOKUP(C1054,RUBROS!A:B,2,FALSE),"")</f>
        <v/>
      </c>
      <c r="F1054" s="33" t="str">
        <f>IFERROR(VLOOKUP(C1054,RUBROS!A:E,5,FALSE),"")</f>
        <v/>
      </c>
      <c r="G1054" s="9"/>
      <c r="H1054" s="33" t="str">
        <f>IFERROR(VLOOKUP(G1054,CONTRATISTAS!E:F,2,FALSE),"")</f>
        <v/>
      </c>
      <c r="I1054" s="9"/>
      <c r="J1054" s="4" t="e">
        <f>VLOOKUP(I1054,TIPOS_CONTRATOS!$E$4:$F$19,2,FALSE)</f>
        <v>#N/A</v>
      </c>
      <c r="K1054" s="9"/>
      <c r="L1054" s="13"/>
      <c r="M1054" s="9"/>
      <c r="N1054" s="9"/>
      <c r="O1054" s="10"/>
      <c r="P1054" s="10"/>
      <c r="Q1054" s="10"/>
      <c r="R1054" s="10"/>
      <c r="S1054" s="8"/>
      <c r="T1054" s="8"/>
      <c r="U1054" s="8"/>
      <c r="V1054" s="9"/>
      <c r="W1054" s="4" t="e">
        <f>VLOOKUP(V1054,TIPOS_ANULACION!$D$5:$E$6,2,FALSE)</f>
        <v>#N/A</v>
      </c>
      <c r="X1054" s="8"/>
      <c r="Y1054" s="9"/>
      <c r="Z1054" s="10"/>
      <c r="AA1054" s="38">
        <f t="shared" si="33"/>
        <v>0</v>
      </c>
      <c r="AB1054" s="9"/>
      <c r="AC1054" s="4" t="e">
        <f>VLOOKUP(AB1054,'ESTADOS ACTUALES CONTRATO'!$E$4:$F$11,2,FALSE)</f>
        <v>#N/A</v>
      </c>
      <c r="AD1054" s="9"/>
      <c r="AE1054" s="9"/>
      <c r="AF1054" s="9"/>
      <c r="AG1054" s="12"/>
    </row>
    <row r="1055" spans="1:33" x14ac:dyDescent="0.25">
      <c r="A1055" s="26"/>
      <c r="B1055" s="3" t="e">
        <f>VLOOKUP(A1055,LOCALIDAD!$A$3:$C$22,3,FALSE)</f>
        <v>#N/A</v>
      </c>
      <c r="C1055" s="9"/>
      <c r="D1055" s="37">
        <f t="shared" si="32"/>
        <v>0</v>
      </c>
      <c r="E1055" s="33" t="str">
        <f>IFERROR(VLOOKUP(C1055,RUBROS!A:B,2,FALSE),"")</f>
        <v/>
      </c>
      <c r="F1055" s="33" t="str">
        <f>IFERROR(VLOOKUP(C1055,RUBROS!A:E,5,FALSE),"")</f>
        <v/>
      </c>
      <c r="G1055" s="9"/>
      <c r="H1055" s="33" t="str">
        <f>IFERROR(VLOOKUP(G1055,CONTRATISTAS!E:F,2,FALSE),"")</f>
        <v/>
      </c>
      <c r="I1055" s="9"/>
      <c r="J1055" s="4" t="e">
        <f>VLOOKUP(I1055,TIPOS_CONTRATOS!$E$4:$F$19,2,FALSE)</f>
        <v>#N/A</v>
      </c>
      <c r="K1055" s="9"/>
      <c r="L1055" s="13"/>
      <c r="M1055" s="9"/>
      <c r="N1055" s="9"/>
      <c r="O1055" s="10"/>
      <c r="P1055" s="10"/>
      <c r="Q1055" s="10"/>
      <c r="R1055" s="10"/>
      <c r="S1055" s="8"/>
      <c r="T1055" s="8"/>
      <c r="U1055" s="8"/>
      <c r="V1055" s="9"/>
      <c r="W1055" s="4" t="e">
        <f>VLOOKUP(V1055,TIPOS_ANULACION!$D$5:$E$6,2,FALSE)</f>
        <v>#N/A</v>
      </c>
      <c r="X1055" s="8"/>
      <c r="Y1055" s="9"/>
      <c r="Z1055" s="10"/>
      <c r="AA1055" s="38">
        <f t="shared" si="33"/>
        <v>0</v>
      </c>
      <c r="AB1055" s="9"/>
      <c r="AC1055" s="4" t="e">
        <f>VLOOKUP(AB1055,'ESTADOS ACTUALES CONTRATO'!$E$4:$F$11,2,FALSE)</f>
        <v>#N/A</v>
      </c>
      <c r="AD1055" s="9"/>
      <c r="AE1055" s="9"/>
      <c r="AF1055" s="9"/>
      <c r="AG1055" s="12"/>
    </row>
    <row r="1056" spans="1:33" x14ac:dyDescent="0.25">
      <c r="A1056" s="26"/>
      <c r="B1056" s="3" t="e">
        <f>VLOOKUP(A1056,LOCALIDAD!$A$3:$C$22,3,FALSE)</f>
        <v>#N/A</v>
      </c>
      <c r="C1056" s="9"/>
      <c r="D1056" s="37">
        <f t="shared" si="32"/>
        <v>0</v>
      </c>
      <c r="E1056" s="33" t="str">
        <f>IFERROR(VLOOKUP(C1056,RUBROS!A:B,2,FALSE),"")</f>
        <v/>
      </c>
      <c r="F1056" s="33" t="str">
        <f>IFERROR(VLOOKUP(C1056,RUBROS!A:E,5,FALSE),"")</f>
        <v/>
      </c>
      <c r="G1056" s="9"/>
      <c r="H1056" s="33" t="str">
        <f>IFERROR(VLOOKUP(G1056,CONTRATISTAS!E:F,2,FALSE),"")</f>
        <v/>
      </c>
      <c r="I1056" s="9"/>
      <c r="J1056" s="4" t="e">
        <f>VLOOKUP(I1056,TIPOS_CONTRATOS!$E$4:$F$19,2,FALSE)</f>
        <v>#N/A</v>
      </c>
      <c r="K1056" s="9"/>
      <c r="L1056" s="13"/>
      <c r="M1056" s="9"/>
      <c r="N1056" s="9"/>
      <c r="O1056" s="10"/>
      <c r="P1056" s="10"/>
      <c r="Q1056" s="10"/>
      <c r="R1056" s="10"/>
      <c r="S1056" s="8"/>
      <c r="T1056" s="8"/>
      <c r="U1056" s="8"/>
      <c r="V1056" s="9"/>
      <c r="W1056" s="4" t="e">
        <f>VLOOKUP(V1056,TIPOS_ANULACION!$D$5:$E$6,2,FALSE)</f>
        <v>#N/A</v>
      </c>
      <c r="X1056" s="8"/>
      <c r="Y1056" s="9"/>
      <c r="Z1056" s="10"/>
      <c r="AA1056" s="38">
        <f t="shared" si="33"/>
        <v>0</v>
      </c>
      <c r="AB1056" s="9"/>
      <c r="AC1056" s="4" t="e">
        <f>VLOOKUP(AB1056,'ESTADOS ACTUALES CONTRATO'!$E$4:$F$11,2,FALSE)</f>
        <v>#N/A</v>
      </c>
      <c r="AD1056" s="9"/>
      <c r="AE1056" s="9"/>
      <c r="AF1056" s="9"/>
      <c r="AG1056" s="12"/>
    </row>
    <row r="1057" spans="1:33" x14ac:dyDescent="0.25">
      <c r="A1057" s="26"/>
      <c r="B1057" s="3" t="e">
        <f>VLOOKUP(A1057,LOCALIDAD!$A$3:$C$22,3,FALSE)</f>
        <v>#N/A</v>
      </c>
      <c r="C1057" s="9"/>
      <c r="D1057" s="37">
        <f t="shared" si="32"/>
        <v>0</v>
      </c>
      <c r="E1057" s="33" t="str">
        <f>IFERROR(VLOOKUP(C1057,RUBROS!A:B,2,FALSE),"")</f>
        <v/>
      </c>
      <c r="F1057" s="33" t="str">
        <f>IFERROR(VLOOKUP(C1057,RUBROS!A:E,5,FALSE),"")</f>
        <v/>
      </c>
      <c r="G1057" s="9"/>
      <c r="H1057" s="33" t="str">
        <f>IFERROR(VLOOKUP(G1057,CONTRATISTAS!E:F,2,FALSE),"")</f>
        <v/>
      </c>
      <c r="I1057" s="9"/>
      <c r="J1057" s="4" t="e">
        <f>VLOOKUP(I1057,TIPOS_CONTRATOS!$E$4:$F$19,2,FALSE)</f>
        <v>#N/A</v>
      </c>
      <c r="K1057" s="9"/>
      <c r="L1057" s="13"/>
      <c r="M1057" s="9"/>
      <c r="N1057" s="9"/>
      <c r="O1057" s="10"/>
      <c r="P1057" s="10"/>
      <c r="Q1057" s="10"/>
      <c r="R1057" s="10"/>
      <c r="S1057" s="8"/>
      <c r="T1057" s="8"/>
      <c r="U1057" s="8"/>
      <c r="V1057" s="9"/>
      <c r="W1057" s="4" t="e">
        <f>VLOOKUP(V1057,TIPOS_ANULACION!$D$5:$E$6,2,FALSE)</f>
        <v>#N/A</v>
      </c>
      <c r="X1057" s="8"/>
      <c r="Y1057" s="9"/>
      <c r="Z1057" s="10"/>
      <c r="AA1057" s="38">
        <f t="shared" si="33"/>
        <v>0</v>
      </c>
      <c r="AB1057" s="9"/>
      <c r="AC1057" s="4" t="e">
        <f>VLOOKUP(AB1057,'ESTADOS ACTUALES CONTRATO'!$E$4:$F$11,2,FALSE)</f>
        <v>#N/A</v>
      </c>
      <c r="AD1057" s="9"/>
      <c r="AE1057" s="9"/>
      <c r="AF1057" s="9"/>
      <c r="AG1057" s="12"/>
    </row>
    <row r="1058" spans="1:33" x14ac:dyDescent="0.25">
      <c r="A1058" s="26"/>
      <c r="B1058" s="3" t="e">
        <f>VLOOKUP(A1058,LOCALIDAD!$A$3:$C$22,3,FALSE)</f>
        <v>#N/A</v>
      </c>
      <c r="C1058" s="9"/>
      <c r="D1058" s="37">
        <f t="shared" si="32"/>
        <v>0</v>
      </c>
      <c r="E1058" s="33" t="str">
        <f>IFERROR(VLOOKUP(C1058,RUBROS!A:B,2,FALSE),"")</f>
        <v/>
      </c>
      <c r="F1058" s="33" t="str">
        <f>IFERROR(VLOOKUP(C1058,RUBROS!A:E,5,FALSE),"")</f>
        <v/>
      </c>
      <c r="G1058" s="9"/>
      <c r="H1058" s="33" t="str">
        <f>IFERROR(VLOOKUP(G1058,CONTRATISTAS!E:F,2,FALSE),"")</f>
        <v/>
      </c>
      <c r="I1058" s="9"/>
      <c r="J1058" s="4" t="e">
        <f>VLOOKUP(I1058,TIPOS_CONTRATOS!$E$4:$F$19,2,FALSE)</f>
        <v>#N/A</v>
      </c>
      <c r="K1058" s="9"/>
      <c r="L1058" s="13"/>
      <c r="M1058" s="9"/>
      <c r="N1058" s="9"/>
      <c r="O1058" s="10"/>
      <c r="P1058" s="10"/>
      <c r="Q1058" s="10"/>
      <c r="R1058" s="10"/>
      <c r="S1058" s="8"/>
      <c r="T1058" s="8"/>
      <c r="U1058" s="8"/>
      <c r="V1058" s="9"/>
      <c r="W1058" s="4" t="e">
        <f>VLOOKUP(V1058,TIPOS_ANULACION!$D$5:$E$6,2,FALSE)</f>
        <v>#N/A</v>
      </c>
      <c r="X1058" s="8"/>
      <c r="Y1058" s="9"/>
      <c r="Z1058" s="10"/>
      <c r="AA1058" s="38">
        <f t="shared" si="33"/>
        <v>0</v>
      </c>
      <c r="AB1058" s="9"/>
      <c r="AC1058" s="4" t="e">
        <f>VLOOKUP(AB1058,'ESTADOS ACTUALES CONTRATO'!$E$4:$F$11,2,FALSE)</f>
        <v>#N/A</v>
      </c>
      <c r="AD1058" s="9"/>
      <c r="AE1058" s="9"/>
      <c r="AF1058" s="9"/>
      <c r="AG1058" s="12"/>
    </row>
    <row r="1059" spans="1:33" x14ac:dyDescent="0.25">
      <c r="A1059" s="26"/>
      <c r="B1059" s="3" t="e">
        <f>VLOOKUP(A1059,LOCALIDAD!$A$3:$C$22,3,FALSE)</f>
        <v>#N/A</v>
      </c>
      <c r="C1059" s="9"/>
      <c r="D1059" s="37">
        <f t="shared" si="32"/>
        <v>0</v>
      </c>
      <c r="E1059" s="33" t="str">
        <f>IFERROR(VLOOKUP(C1059,RUBROS!A:B,2,FALSE),"")</f>
        <v/>
      </c>
      <c r="F1059" s="33" t="str">
        <f>IFERROR(VLOOKUP(C1059,RUBROS!A:E,5,FALSE),"")</f>
        <v/>
      </c>
      <c r="G1059" s="9"/>
      <c r="H1059" s="33" t="str">
        <f>IFERROR(VLOOKUP(G1059,CONTRATISTAS!E:F,2,FALSE),"")</f>
        <v/>
      </c>
      <c r="I1059" s="9"/>
      <c r="J1059" s="4" t="e">
        <f>VLOOKUP(I1059,TIPOS_CONTRATOS!$E$4:$F$19,2,FALSE)</f>
        <v>#N/A</v>
      </c>
      <c r="K1059" s="9"/>
      <c r="L1059" s="13"/>
      <c r="M1059" s="9"/>
      <c r="N1059" s="9"/>
      <c r="O1059" s="10"/>
      <c r="P1059" s="10"/>
      <c r="Q1059" s="10"/>
      <c r="R1059" s="10"/>
      <c r="S1059" s="8"/>
      <c r="T1059" s="8"/>
      <c r="U1059" s="8"/>
      <c r="V1059" s="9"/>
      <c r="W1059" s="4" t="e">
        <f>VLOOKUP(V1059,TIPOS_ANULACION!$D$5:$E$6,2,FALSE)</f>
        <v>#N/A</v>
      </c>
      <c r="X1059" s="8"/>
      <c r="Y1059" s="9"/>
      <c r="Z1059" s="10"/>
      <c r="AA1059" s="38">
        <f t="shared" si="33"/>
        <v>0</v>
      </c>
      <c r="AB1059" s="9"/>
      <c r="AC1059" s="4" t="e">
        <f>VLOOKUP(AB1059,'ESTADOS ACTUALES CONTRATO'!$E$4:$F$11,2,FALSE)</f>
        <v>#N/A</v>
      </c>
      <c r="AD1059" s="9"/>
      <c r="AE1059" s="9"/>
      <c r="AF1059" s="9"/>
      <c r="AG1059" s="12"/>
    </row>
    <row r="1060" spans="1:33" x14ac:dyDescent="0.25">
      <c r="A1060" s="26"/>
      <c r="B1060" s="3" t="e">
        <f>VLOOKUP(A1060,LOCALIDAD!$A$3:$C$22,3,FALSE)</f>
        <v>#N/A</v>
      </c>
      <c r="C1060" s="9"/>
      <c r="D1060" s="37">
        <f t="shared" si="32"/>
        <v>0</v>
      </c>
      <c r="E1060" s="33" t="str">
        <f>IFERROR(VLOOKUP(C1060,RUBROS!A:B,2,FALSE),"")</f>
        <v/>
      </c>
      <c r="F1060" s="33" t="str">
        <f>IFERROR(VLOOKUP(C1060,RUBROS!A:E,5,FALSE),"")</f>
        <v/>
      </c>
      <c r="G1060" s="9"/>
      <c r="H1060" s="33" t="str">
        <f>IFERROR(VLOOKUP(G1060,CONTRATISTAS!E:F,2,FALSE),"")</f>
        <v/>
      </c>
      <c r="I1060" s="9"/>
      <c r="J1060" s="4" t="e">
        <f>VLOOKUP(I1060,TIPOS_CONTRATOS!$E$4:$F$19,2,FALSE)</f>
        <v>#N/A</v>
      </c>
      <c r="K1060" s="9"/>
      <c r="L1060" s="13"/>
      <c r="M1060" s="9"/>
      <c r="N1060" s="9"/>
      <c r="O1060" s="10"/>
      <c r="P1060" s="10"/>
      <c r="Q1060" s="10"/>
      <c r="R1060" s="10"/>
      <c r="S1060" s="8"/>
      <c r="T1060" s="8"/>
      <c r="U1060" s="8"/>
      <c r="V1060" s="9"/>
      <c r="W1060" s="4" t="e">
        <f>VLOOKUP(V1060,TIPOS_ANULACION!$D$5:$E$6,2,FALSE)</f>
        <v>#N/A</v>
      </c>
      <c r="X1060" s="8"/>
      <c r="Y1060" s="9"/>
      <c r="Z1060" s="10"/>
      <c r="AA1060" s="38">
        <f t="shared" si="33"/>
        <v>0</v>
      </c>
      <c r="AB1060" s="9"/>
      <c r="AC1060" s="4" t="e">
        <f>VLOOKUP(AB1060,'ESTADOS ACTUALES CONTRATO'!$E$4:$F$11,2,FALSE)</f>
        <v>#N/A</v>
      </c>
      <c r="AD1060" s="9"/>
      <c r="AE1060" s="9"/>
      <c r="AF1060" s="9"/>
      <c r="AG1060" s="12"/>
    </row>
    <row r="1061" spans="1:33" x14ac:dyDescent="0.25">
      <c r="A1061" s="26"/>
      <c r="B1061" s="3" t="e">
        <f>VLOOKUP(A1061,LOCALIDAD!$A$3:$C$22,3,FALSE)</f>
        <v>#N/A</v>
      </c>
      <c r="C1061" s="9"/>
      <c r="D1061" s="37">
        <f t="shared" si="32"/>
        <v>0</v>
      </c>
      <c r="E1061" s="33" t="str">
        <f>IFERROR(VLOOKUP(C1061,RUBROS!A:B,2,FALSE),"")</f>
        <v/>
      </c>
      <c r="F1061" s="33" t="str">
        <f>IFERROR(VLOOKUP(C1061,RUBROS!A:E,5,FALSE),"")</f>
        <v/>
      </c>
      <c r="G1061" s="9"/>
      <c r="H1061" s="33" t="str">
        <f>IFERROR(VLOOKUP(G1061,CONTRATISTAS!E:F,2,FALSE),"")</f>
        <v/>
      </c>
      <c r="I1061" s="9"/>
      <c r="J1061" s="4" t="e">
        <f>VLOOKUP(I1061,TIPOS_CONTRATOS!$E$4:$F$19,2,FALSE)</f>
        <v>#N/A</v>
      </c>
      <c r="K1061" s="9"/>
      <c r="L1061" s="13"/>
      <c r="M1061" s="9"/>
      <c r="N1061" s="9"/>
      <c r="O1061" s="10"/>
      <c r="P1061" s="10"/>
      <c r="Q1061" s="10"/>
      <c r="R1061" s="10"/>
      <c r="S1061" s="8"/>
      <c r="T1061" s="8"/>
      <c r="U1061" s="8"/>
      <c r="V1061" s="9"/>
      <c r="W1061" s="4" t="e">
        <f>VLOOKUP(V1061,TIPOS_ANULACION!$D$5:$E$6,2,FALSE)</f>
        <v>#N/A</v>
      </c>
      <c r="X1061" s="8"/>
      <c r="Y1061" s="9"/>
      <c r="Z1061" s="10"/>
      <c r="AA1061" s="38">
        <f t="shared" si="33"/>
        <v>0</v>
      </c>
      <c r="AB1061" s="9"/>
      <c r="AC1061" s="4" t="e">
        <f>VLOOKUP(AB1061,'ESTADOS ACTUALES CONTRATO'!$E$4:$F$11,2,FALSE)</f>
        <v>#N/A</v>
      </c>
      <c r="AD1061" s="9"/>
      <c r="AE1061" s="9"/>
      <c r="AF1061" s="9"/>
      <c r="AG1061" s="12"/>
    </row>
    <row r="1062" spans="1:33" x14ac:dyDescent="0.25">
      <c r="A1062" s="26"/>
      <c r="B1062" s="3" t="e">
        <f>VLOOKUP(A1062,LOCALIDAD!$A$3:$C$22,3,FALSE)</f>
        <v>#N/A</v>
      </c>
      <c r="C1062" s="9"/>
      <c r="D1062" s="37">
        <f t="shared" si="32"/>
        <v>0</v>
      </c>
      <c r="E1062" s="33" t="str">
        <f>IFERROR(VLOOKUP(C1062,RUBROS!A:B,2,FALSE),"")</f>
        <v/>
      </c>
      <c r="F1062" s="33" t="str">
        <f>IFERROR(VLOOKUP(C1062,RUBROS!A:E,5,FALSE),"")</f>
        <v/>
      </c>
      <c r="G1062" s="9"/>
      <c r="H1062" s="33" t="str">
        <f>IFERROR(VLOOKUP(G1062,CONTRATISTAS!E:F,2,FALSE),"")</f>
        <v/>
      </c>
      <c r="I1062" s="9"/>
      <c r="J1062" s="4" t="e">
        <f>VLOOKUP(I1062,TIPOS_CONTRATOS!$E$4:$F$19,2,FALSE)</f>
        <v>#N/A</v>
      </c>
      <c r="K1062" s="9"/>
      <c r="L1062" s="13"/>
      <c r="M1062" s="9"/>
      <c r="N1062" s="9"/>
      <c r="O1062" s="10"/>
      <c r="P1062" s="10"/>
      <c r="Q1062" s="10"/>
      <c r="R1062" s="10"/>
      <c r="S1062" s="8"/>
      <c r="T1062" s="8"/>
      <c r="U1062" s="8"/>
      <c r="V1062" s="9"/>
      <c r="W1062" s="4" t="e">
        <f>VLOOKUP(V1062,TIPOS_ANULACION!$D$5:$E$6,2,FALSE)</f>
        <v>#N/A</v>
      </c>
      <c r="X1062" s="8"/>
      <c r="Y1062" s="9"/>
      <c r="Z1062" s="10"/>
      <c r="AA1062" s="38">
        <f t="shared" si="33"/>
        <v>0</v>
      </c>
      <c r="AB1062" s="9"/>
      <c r="AC1062" s="4" t="e">
        <f>VLOOKUP(AB1062,'ESTADOS ACTUALES CONTRATO'!$E$4:$F$11,2,FALSE)</f>
        <v>#N/A</v>
      </c>
      <c r="AD1062" s="9"/>
      <c r="AE1062" s="9"/>
      <c r="AF1062" s="9"/>
      <c r="AG1062" s="12"/>
    </row>
    <row r="1063" spans="1:33" x14ac:dyDescent="0.25">
      <c r="A1063" s="26"/>
      <c r="B1063" s="3" t="e">
        <f>VLOOKUP(A1063,LOCALIDAD!$A$3:$C$22,3,FALSE)</f>
        <v>#N/A</v>
      </c>
      <c r="C1063" s="9"/>
      <c r="D1063" s="37">
        <f t="shared" si="32"/>
        <v>0</v>
      </c>
      <c r="E1063" s="33" t="str">
        <f>IFERROR(VLOOKUP(C1063,RUBROS!A:B,2,FALSE),"")</f>
        <v/>
      </c>
      <c r="F1063" s="33" t="str">
        <f>IFERROR(VLOOKUP(C1063,RUBROS!A:E,5,FALSE),"")</f>
        <v/>
      </c>
      <c r="G1063" s="9"/>
      <c r="H1063" s="33" t="str">
        <f>IFERROR(VLOOKUP(G1063,CONTRATISTAS!E:F,2,FALSE),"")</f>
        <v/>
      </c>
      <c r="I1063" s="9"/>
      <c r="J1063" s="4" t="e">
        <f>VLOOKUP(I1063,TIPOS_CONTRATOS!$E$4:$F$19,2,FALSE)</f>
        <v>#N/A</v>
      </c>
      <c r="K1063" s="9"/>
      <c r="L1063" s="13"/>
      <c r="M1063" s="9"/>
      <c r="N1063" s="9"/>
      <c r="O1063" s="10"/>
      <c r="P1063" s="10"/>
      <c r="Q1063" s="10"/>
      <c r="R1063" s="10"/>
      <c r="S1063" s="8"/>
      <c r="T1063" s="8"/>
      <c r="U1063" s="8"/>
      <c r="V1063" s="9"/>
      <c r="W1063" s="4" t="e">
        <f>VLOOKUP(V1063,TIPOS_ANULACION!$D$5:$E$6,2,FALSE)</f>
        <v>#N/A</v>
      </c>
      <c r="X1063" s="8"/>
      <c r="Y1063" s="9"/>
      <c r="Z1063" s="10"/>
      <c r="AA1063" s="38">
        <f t="shared" si="33"/>
        <v>0</v>
      </c>
      <c r="AB1063" s="9"/>
      <c r="AC1063" s="4" t="e">
        <f>VLOOKUP(AB1063,'ESTADOS ACTUALES CONTRATO'!$E$4:$F$11,2,FALSE)</f>
        <v>#N/A</v>
      </c>
      <c r="AD1063" s="9"/>
      <c r="AE1063" s="9"/>
      <c r="AF1063" s="9"/>
      <c r="AG1063" s="12"/>
    </row>
    <row r="1064" spans="1:33" x14ac:dyDescent="0.25">
      <c r="A1064" s="26"/>
      <c r="B1064" s="3" t="e">
        <f>VLOOKUP(A1064,LOCALIDAD!$A$3:$C$22,3,FALSE)</f>
        <v>#N/A</v>
      </c>
      <c r="C1064" s="9"/>
      <c r="D1064" s="37">
        <f t="shared" si="32"/>
        <v>0</v>
      </c>
      <c r="E1064" s="33" t="str">
        <f>IFERROR(VLOOKUP(C1064,RUBROS!A:B,2,FALSE),"")</f>
        <v/>
      </c>
      <c r="F1064" s="33" t="str">
        <f>IFERROR(VLOOKUP(C1064,RUBROS!A:E,5,FALSE),"")</f>
        <v/>
      </c>
      <c r="G1064" s="9"/>
      <c r="H1064" s="33" t="str">
        <f>IFERROR(VLOOKUP(G1064,CONTRATISTAS!E:F,2,FALSE),"")</f>
        <v/>
      </c>
      <c r="I1064" s="9"/>
      <c r="J1064" s="4" t="e">
        <f>VLOOKUP(I1064,TIPOS_CONTRATOS!$E$4:$F$19,2,FALSE)</f>
        <v>#N/A</v>
      </c>
      <c r="K1064" s="9"/>
      <c r="L1064" s="13"/>
      <c r="M1064" s="9"/>
      <c r="N1064" s="9"/>
      <c r="O1064" s="10"/>
      <c r="P1064" s="10"/>
      <c r="Q1064" s="10"/>
      <c r="R1064" s="10"/>
      <c r="S1064" s="8"/>
      <c r="T1064" s="8"/>
      <c r="U1064" s="8"/>
      <c r="V1064" s="9"/>
      <c r="W1064" s="4" t="e">
        <f>VLOOKUP(V1064,TIPOS_ANULACION!$D$5:$E$6,2,FALSE)</f>
        <v>#N/A</v>
      </c>
      <c r="X1064" s="8"/>
      <c r="Y1064" s="9"/>
      <c r="Z1064" s="10"/>
      <c r="AA1064" s="38">
        <f t="shared" si="33"/>
        <v>0</v>
      </c>
      <c r="AB1064" s="9"/>
      <c r="AC1064" s="4" t="e">
        <f>VLOOKUP(AB1064,'ESTADOS ACTUALES CONTRATO'!$E$4:$F$11,2,FALSE)</f>
        <v>#N/A</v>
      </c>
      <c r="AD1064" s="9"/>
      <c r="AE1064" s="9"/>
      <c r="AF1064" s="9"/>
      <c r="AG1064" s="12"/>
    </row>
    <row r="1065" spans="1:33" x14ac:dyDescent="0.25">
      <c r="A1065" s="26"/>
      <c r="B1065" s="3" t="e">
        <f>VLOOKUP(A1065,LOCALIDAD!$A$3:$C$22,3,FALSE)</f>
        <v>#N/A</v>
      </c>
      <c r="C1065" s="9"/>
      <c r="D1065" s="37">
        <f t="shared" si="32"/>
        <v>0</v>
      </c>
      <c r="E1065" s="33" t="str">
        <f>IFERROR(VLOOKUP(C1065,RUBROS!A:B,2,FALSE),"")</f>
        <v/>
      </c>
      <c r="F1065" s="33" t="str">
        <f>IFERROR(VLOOKUP(C1065,RUBROS!A:E,5,FALSE),"")</f>
        <v/>
      </c>
      <c r="G1065" s="9"/>
      <c r="H1065" s="33" t="str">
        <f>IFERROR(VLOOKUP(G1065,CONTRATISTAS!E:F,2,FALSE),"")</f>
        <v/>
      </c>
      <c r="I1065" s="9"/>
      <c r="J1065" s="4" t="e">
        <f>VLOOKUP(I1065,TIPOS_CONTRATOS!$E$4:$F$19,2,FALSE)</f>
        <v>#N/A</v>
      </c>
      <c r="K1065" s="9"/>
      <c r="L1065" s="13"/>
      <c r="M1065" s="9"/>
      <c r="N1065" s="9"/>
      <c r="O1065" s="10"/>
      <c r="P1065" s="10"/>
      <c r="Q1065" s="10"/>
      <c r="R1065" s="10"/>
      <c r="S1065" s="8"/>
      <c r="T1065" s="8"/>
      <c r="U1065" s="8"/>
      <c r="V1065" s="9"/>
      <c r="W1065" s="4" t="e">
        <f>VLOOKUP(V1065,TIPOS_ANULACION!$D$5:$E$6,2,FALSE)</f>
        <v>#N/A</v>
      </c>
      <c r="X1065" s="8"/>
      <c r="Y1065" s="9"/>
      <c r="Z1065" s="10"/>
      <c r="AA1065" s="38">
        <f t="shared" si="33"/>
        <v>0</v>
      </c>
      <c r="AB1065" s="9"/>
      <c r="AC1065" s="4" t="e">
        <f>VLOOKUP(AB1065,'ESTADOS ACTUALES CONTRATO'!$E$4:$F$11,2,FALSE)</f>
        <v>#N/A</v>
      </c>
      <c r="AD1065" s="9"/>
      <c r="AE1065" s="9"/>
      <c r="AF1065" s="9"/>
      <c r="AG1065" s="12"/>
    </row>
    <row r="1066" spans="1:33" x14ac:dyDescent="0.25">
      <c r="A1066" s="26"/>
      <c r="B1066" s="3" t="e">
        <f>VLOOKUP(A1066,LOCALIDAD!$A$3:$C$22,3,FALSE)</f>
        <v>#N/A</v>
      </c>
      <c r="C1066" s="9"/>
      <c r="D1066" s="37">
        <f t="shared" si="32"/>
        <v>0</v>
      </c>
      <c r="E1066" s="33" t="str">
        <f>IFERROR(VLOOKUP(C1066,RUBROS!A:B,2,FALSE),"")</f>
        <v/>
      </c>
      <c r="F1066" s="33" t="str">
        <f>IFERROR(VLOOKUP(C1066,RUBROS!A:E,5,FALSE),"")</f>
        <v/>
      </c>
      <c r="G1066" s="9"/>
      <c r="H1066" s="33" t="str">
        <f>IFERROR(VLOOKUP(G1066,CONTRATISTAS!E:F,2,FALSE),"")</f>
        <v/>
      </c>
      <c r="I1066" s="9"/>
      <c r="J1066" s="4" t="e">
        <f>VLOOKUP(I1066,TIPOS_CONTRATOS!$E$4:$F$19,2,FALSE)</f>
        <v>#N/A</v>
      </c>
      <c r="K1066" s="9"/>
      <c r="L1066" s="13"/>
      <c r="M1066" s="9"/>
      <c r="N1066" s="9"/>
      <c r="O1066" s="10"/>
      <c r="P1066" s="10"/>
      <c r="Q1066" s="10"/>
      <c r="R1066" s="10"/>
      <c r="S1066" s="8"/>
      <c r="T1066" s="8"/>
      <c r="U1066" s="8"/>
      <c r="V1066" s="9"/>
      <c r="W1066" s="4" t="e">
        <f>VLOOKUP(V1066,TIPOS_ANULACION!$D$5:$E$6,2,FALSE)</f>
        <v>#N/A</v>
      </c>
      <c r="X1066" s="8"/>
      <c r="Y1066" s="9"/>
      <c r="Z1066" s="10"/>
      <c r="AA1066" s="38">
        <f t="shared" si="33"/>
        <v>0</v>
      </c>
      <c r="AB1066" s="9"/>
      <c r="AC1066" s="4" t="e">
        <f>VLOOKUP(AB1066,'ESTADOS ACTUALES CONTRATO'!$E$4:$F$11,2,FALSE)</f>
        <v>#N/A</v>
      </c>
      <c r="AD1066" s="9"/>
      <c r="AE1066" s="9"/>
      <c r="AF1066" s="9"/>
      <c r="AG1066" s="12"/>
    </row>
    <row r="1067" spans="1:33" x14ac:dyDescent="0.25">
      <c r="A1067" s="26"/>
      <c r="B1067" s="3" t="e">
        <f>VLOOKUP(A1067,LOCALIDAD!$A$3:$C$22,3,FALSE)</f>
        <v>#N/A</v>
      </c>
      <c r="C1067" s="9"/>
      <c r="D1067" s="37">
        <f t="shared" si="32"/>
        <v>0</v>
      </c>
      <c r="E1067" s="33" t="str">
        <f>IFERROR(VLOOKUP(C1067,RUBROS!A:B,2,FALSE),"")</f>
        <v/>
      </c>
      <c r="F1067" s="33" t="str">
        <f>IFERROR(VLOOKUP(C1067,RUBROS!A:E,5,FALSE),"")</f>
        <v/>
      </c>
      <c r="G1067" s="9"/>
      <c r="H1067" s="33" t="str">
        <f>IFERROR(VLOOKUP(G1067,CONTRATISTAS!E:F,2,FALSE),"")</f>
        <v/>
      </c>
      <c r="I1067" s="9"/>
      <c r="J1067" s="4" t="e">
        <f>VLOOKUP(I1067,TIPOS_CONTRATOS!$E$4:$F$19,2,FALSE)</f>
        <v>#N/A</v>
      </c>
      <c r="K1067" s="9"/>
      <c r="L1067" s="13"/>
      <c r="M1067" s="9"/>
      <c r="N1067" s="9"/>
      <c r="O1067" s="10"/>
      <c r="P1067" s="10"/>
      <c r="Q1067" s="10"/>
      <c r="R1067" s="10"/>
      <c r="S1067" s="8"/>
      <c r="T1067" s="8"/>
      <c r="U1067" s="8"/>
      <c r="V1067" s="9"/>
      <c r="W1067" s="4" t="e">
        <f>VLOOKUP(V1067,TIPOS_ANULACION!$D$5:$E$6,2,FALSE)</f>
        <v>#N/A</v>
      </c>
      <c r="X1067" s="8"/>
      <c r="Y1067" s="9"/>
      <c r="Z1067" s="10"/>
      <c r="AA1067" s="38">
        <f t="shared" si="33"/>
        <v>0</v>
      </c>
      <c r="AB1067" s="9"/>
      <c r="AC1067" s="4" t="e">
        <f>VLOOKUP(AB1067,'ESTADOS ACTUALES CONTRATO'!$E$4:$F$11,2,FALSE)</f>
        <v>#N/A</v>
      </c>
      <c r="AD1067" s="9"/>
      <c r="AE1067" s="9"/>
      <c r="AF1067" s="9"/>
      <c r="AG1067" s="12"/>
    </row>
    <row r="1068" spans="1:33" x14ac:dyDescent="0.25">
      <c r="A1068" s="26"/>
      <c r="B1068" s="3" t="e">
        <f>VLOOKUP(A1068,LOCALIDAD!$A$3:$C$22,3,FALSE)</f>
        <v>#N/A</v>
      </c>
      <c r="C1068" s="9"/>
      <c r="D1068" s="37">
        <f t="shared" si="32"/>
        <v>0</v>
      </c>
      <c r="E1068" s="33" t="str">
        <f>IFERROR(VLOOKUP(C1068,RUBROS!A:B,2,FALSE),"")</f>
        <v/>
      </c>
      <c r="F1068" s="33" t="str">
        <f>IFERROR(VLOOKUP(C1068,RUBROS!A:E,5,FALSE),"")</f>
        <v/>
      </c>
      <c r="G1068" s="9"/>
      <c r="H1068" s="33" t="str">
        <f>IFERROR(VLOOKUP(G1068,CONTRATISTAS!E:F,2,FALSE),"")</f>
        <v/>
      </c>
      <c r="I1068" s="9"/>
      <c r="J1068" s="4" t="e">
        <f>VLOOKUP(I1068,TIPOS_CONTRATOS!$E$4:$F$19,2,FALSE)</f>
        <v>#N/A</v>
      </c>
      <c r="K1068" s="9"/>
      <c r="L1068" s="13"/>
      <c r="M1068" s="9"/>
      <c r="N1068" s="9"/>
      <c r="O1068" s="10"/>
      <c r="P1068" s="10"/>
      <c r="Q1068" s="10"/>
      <c r="R1068" s="10"/>
      <c r="S1068" s="8"/>
      <c r="T1068" s="8"/>
      <c r="U1068" s="8"/>
      <c r="V1068" s="9"/>
      <c r="W1068" s="4" t="e">
        <f>VLOOKUP(V1068,TIPOS_ANULACION!$D$5:$E$6,2,FALSE)</f>
        <v>#N/A</v>
      </c>
      <c r="X1068" s="8"/>
      <c r="Y1068" s="9"/>
      <c r="Z1068" s="10"/>
      <c r="AA1068" s="38">
        <f t="shared" si="33"/>
        <v>0</v>
      </c>
      <c r="AB1068" s="9"/>
      <c r="AC1068" s="4" t="e">
        <f>VLOOKUP(AB1068,'ESTADOS ACTUALES CONTRATO'!$E$4:$F$11,2,FALSE)</f>
        <v>#N/A</v>
      </c>
      <c r="AD1068" s="9"/>
      <c r="AE1068" s="9"/>
      <c r="AF1068" s="9"/>
      <c r="AG1068" s="12"/>
    </row>
    <row r="1069" spans="1:33" x14ac:dyDescent="0.25">
      <c r="A1069" s="26"/>
      <c r="B1069" s="3" t="e">
        <f>VLOOKUP(A1069,LOCALIDAD!$A$3:$C$22,3,FALSE)</f>
        <v>#N/A</v>
      </c>
      <c r="C1069" s="9"/>
      <c r="D1069" s="37">
        <f t="shared" si="32"/>
        <v>0</v>
      </c>
      <c r="E1069" s="33" t="str">
        <f>IFERROR(VLOOKUP(C1069,RUBROS!A:B,2,FALSE),"")</f>
        <v/>
      </c>
      <c r="F1069" s="33" t="str">
        <f>IFERROR(VLOOKUP(C1069,RUBROS!A:E,5,FALSE),"")</f>
        <v/>
      </c>
      <c r="G1069" s="9"/>
      <c r="H1069" s="33" t="str">
        <f>IFERROR(VLOOKUP(G1069,CONTRATISTAS!E:F,2,FALSE),"")</f>
        <v/>
      </c>
      <c r="I1069" s="9"/>
      <c r="J1069" s="4" t="e">
        <f>VLOOKUP(I1069,TIPOS_CONTRATOS!$E$4:$F$19,2,FALSE)</f>
        <v>#N/A</v>
      </c>
      <c r="K1069" s="9"/>
      <c r="L1069" s="13"/>
      <c r="M1069" s="9"/>
      <c r="N1069" s="9"/>
      <c r="O1069" s="10"/>
      <c r="P1069" s="10"/>
      <c r="Q1069" s="10"/>
      <c r="R1069" s="10"/>
      <c r="S1069" s="8"/>
      <c r="T1069" s="8"/>
      <c r="U1069" s="8"/>
      <c r="V1069" s="9"/>
      <c r="W1069" s="4" t="e">
        <f>VLOOKUP(V1069,TIPOS_ANULACION!$D$5:$E$6,2,FALSE)</f>
        <v>#N/A</v>
      </c>
      <c r="X1069" s="8"/>
      <c r="Y1069" s="9"/>
      <c r="Z1069" s="10"/>
      <c r="AA1069" s="38">
        <f t="shared" si="33"/>
        <v>0</v>
      </c>
      <c r="AB1069" s="9"/>
      <c r="AC1069" s="4" t="e">
        <f>VLOOKUP(AB1069,'ESTADOS ACTUALES CONTRATO'!$E$4:$F$11,2,FALSE)</f>
        <v>#N/A</v>
      </c>
      <c r="AD1069" s="9"/>
      <c r="AE1069" s="9"/>
      <c r="AF1069" s="9"/>
      <c r="AG1069" s="12"/>
    </row>
    <row r="1070" spans="1:33" x14ac:dyDescent="0.25">
      <c r="A1070" s="26"/>
      <c r="B1070" s="3" t="e">
        <f>VLOOKUP(A1070,LOCALIDAD!$A$3:$C$22,3,FALSE)</f>
        <v>#N/A</v>
      </c>
      <c r="C1070" s="9"/>
      <c r="D1070" s="37">
        <f t="shared" si="32"/>
        <v>0</v>
      </c>
      <c r="E1070" s="33" t="str">
        <f>IFERROR(VLOOKUP(C1070,RUBROS!A:B,2,FALSE),"")</f>
        <v/>
      </c>
      <c r="F1070" s="33" t="str">
        <f>IFERROR(VLOOKUP(C1070,RUBROS!A:E,5,FALSE),"")</f>
        <v/>
      </c>
      <c r="G1070" s="9"/>
      <c r="H1070" s="33" t="str">
        <f>IFERROR(VLOOKUP(G1070,CONTRATISTAS!E:F,2,FALSE),"")</f>
        <v/>
      </c>
      <c r="I1070" s="9"/>
      <c r="J1070" s="4" t="e">
        <f>VLOOKUP(I1070,TIPOS_CONTRATOS!$E$4:$F$19,2,FALSE)</f>
        <v>#N/A</v>
      </c>
      <c r="K1070" s="9"/>
      <c r="L1070" s="13"/>
      <c r="M1070" s="9"/>
      <c r="N1070" s="9"/>
      <c r="O1070" s="10"/>
      <c r="P1070" s="10"/>
      <c r="Q1070" s="10"/>
      <c r="R1070" s="10"/>
      <c r="S1070" s="8"/>
      <c r="T1070" s="8"/>
      <c r="U1070" s="8"/>
      <c r="V1070" s="9"/>
      <c r="W1070" s="4" t="e">
        <f>VLOOKUP(V1070,TIPOS_ANULACION!$D$5:$E$6,2,FALSE)</f>
        <v>#N/A</v>
      </c>
      <c r="X1070" s="8"/>
      <c r="Y1070" s="9"/>
      <c r="Z1070" s="10"/>
      <c r="AA1070" s="38">
        <f t="shared" si="33"/>
        <v>0</v>
      </c>
      <c r="AB1070" s="9"/>
      <c r="AC1070" s="4" t="e">
        <f>VLOOKUP(AB1070,'ESTADOS ACTUALES CONTRATO'!$E$4:$F$11,2,FALSE)</f>
        <v>#N/A</v>
      </c>
      <c r="AD1070" s="9"/>
      <c r="AE1070" s="9"/>
      <c r="AF1070" s="9"/>
      <c r="AG1070" s="12"/>
    </row>
    <row r="1071" spans="1:33" x14ac:dyDescent="0.25">
      <c r="A1071" s="26"/>
      <c r="B1071" s="3" t="e">
        <f>VLOOKUP(A1071,LOCALIDAD!$A$3:$C$22,3,FALSE)</f>
        <v>#N/A</v>
      </c>
      <c r="C1071" s="9"/>
      <c r="D1071" s="37">
        <f t="shared" si="32"/>
        <v>0</v>
      </c>
      <c r="E1071" s="33" t="str">
        <f>IFERROR(VLOOKUP(C1071,RUBROS!A:B,2,FALSE),"")</f>
        <v/>
      </c>
      <c r="F1071" s="33" t="str">
        <f>IFERROR(VLOOKUP(C1071,RUBROS!A:E,5,FALSE),"")</f>
        <v/>
      </c>
      <c r="G1071" s="9"/>
      <c r="H1071" s="33" t="str">
        <f>IFERROR(VLOOKUP(G1071,CONTRATISTAS!E:F,2,FALSE),"")</f>
        <v/>
      </c>
      <c r="I1071" s="9"/>
      <c r="J1071" s="4" t="e">
        <f>VLOOKUP(I1071,TIPOS_CONTRATOS!$E$4:$F$19,2,FALSE)</f>
        <v>#N/A</v>
      </c>
      <c r="K1071" s="9"/>
      <c r="L1071" s="13"/>
      <c r="M1071" s="9"/>
      <c r="N1071" s="9"/>
      <c r="O1071" s="10"/>
      <c r="P1071" s="10"/>
      <c r="Q1071" s="10"/>
      <c r="R1071" s="10"/>
      <c r="S1071" s="8"/>
      <c r="T1071" s="8"/>
      <c r="U1071" s="8"/>
      <c r="V1071" s="9"/>
      <c r="W1071" s="4" t="e">
        <f>VLOOKUP(V1071,TIPOS_ANULACION!$D$5:$E$6,2,FALSE)</f>
        <v>#N/A</v>
      </c>
      <c r="X1071" s="8"/>
      <c r="Y1071" s="9"/>
      <c r="Z1071" s="10"/>
      <c r="AA1071" s="38">
        <f t="shared" si="33"/>
        <v>0</v>
      </c>
      <c r="AB1071" s="9"/>
      <c r="AC1071" s="4" t="e">
        <f>VLOOKUP(AB1071,'ESTADOS ACTUALES CONTRATO'!$E$4:$F$11,2,FALSE)</f>
        <v>#N/A</v>
      </c>
      <c r="AD1071" s="9"/>
      <c r="AE1071" s="9"/>
      <c r="AF1071" s="9"/>
      <c r="AG1071" s="12"/>
    </row>
    <row r="1072" spans="1:33" x14ac:dyDescent="0.25">
      <c r="A1072" s="26"/>
      <c r="B1072" s="3" t="e">
        <f>VLOOKUP(A1072,LOCALIDAD!$A$3:$C$22,3,FALSE)</f>
        <v>#N/A</v>
      </c>
      <c r="C1072" s="9"/>
      <c r="D1072" s="37">
        <f t="shared" si="32"/>
        <v>0</v>
      </c>
      <c r="E1072" s="33" t="str">
        <f>IFERROR(VLOOKUP(C1072,RUBROS!A:B,2,FALSE),"")</f>
        <v/>
      </c>
      <c r="F1072" s="33" t="str">
        <f>IFERROR(VLOOKUP(C1072,RUBROS!A:E,5,FALSE),"")</f>
        <v/>
      </c>
      <c r="G1072" s="9"/>
      <c r="H1072" s="33" t="str">
        <f>IFERROR(VLOOKUP(G1072,CONTRATISTAS!E:F,2,FALSE),"")</f>
        <v/>
      </c>
      <c r="I1072" s="9"/>
      <c r="J1072" s="4" t="e">
        <f>VLOOKUP(I1072,TIPOS_CONTRATOS!$E$4:$F$19,2,FALSE)</f>
        <v>#N/A</v>
      </c>
      <c r="K1072" s="9"/>
      <c r="L1072" s="13"/>
      <c r="M1072" s="9"/>
      <c r="N1072" s="9"/>
      <c r="O1072" s="10"/>
      <c r="P1072" s="10"/>
      <c r="Q1072" s="10"/>
      <c r="R1072" s="10"/>
      <c r="S1072" s="8"/>
      <c r="T1072" s="8"/>
      <c r="U1072" s="8"/>
      <c r="V1072" s="9"/>
      <c r="W1072" s="4" t="e">
        <f>VLOOKUP(V1072,TIPOS_ANULACION!$D$5:$E$6,2,FALSE)</f>
        <v>#N/A</v>
      </c>
      <c r="X1072" s="8"/>
      <c r="Y1072" s="9"/>
      <c r="Z1072" s="10"/>
      <c r="AA1072" s="38">
        <f t="shared" si="33"/>
        <v>0</v>
      </c>
      <c r="AB1072" s="9"/>
      <c r="AC1072" s="4" t="e">
        <f>VLOOKUP(AB1072,'ESTADOS ACTUALES CONTRATO'!$E$4:$F$11,2,FALSE)</f>
        <v>#N/A</v>
      </c>
      <c r="AD1072" s="9"/>
      <c r="AE1072" s="9"/>
      <c r="AF1072" s="9"/>
      <c r="AG1072" s="12"/>
    </row>
    <row r="1073" spans="1:33" x14ac:dyDescent="0.25">
      <c r="A1073" s="26"/>
      <c r="B1073" s="3" t="e">
        <f>VLOOKUP(A1073,LOCALIDAD!$A$3:$C$22,3,FALSE)</f>
        <v>#N/A</v>
      </c>
      <c r="C1073" s="9"/>
      <c r="D1073" s="37">
        <f t="shared" si="32"/>
        <v>0</v>
      </c>
      <c r="E1073" s="33" t="str">
        <f>IFERROR(VLOOKUP(C1073,RUBROS!A:B,2,FALSE),"")</f>
        <v/>
      </c>
      <c r="F1073" s="33" t="str">
        <f>IFERROR(VLOOKUP(C1073,RUBROS!A:E,5,FALSE),"")</f>
        <v/>
      </c>
      <c r="G1073" s="9"/>
      <c r="H1073" s="33" t="str">
        <f>IFERROR(VLOOKUP(G1073,CONTRATISTAS!E:F,2,FALSE),"")</f>
        <v/>
      </c>
      <c r="I1073" s="9"/>
      <c r="J1073" s="4" t="e">
        <f>VLOOKUP(I1073,TIPOS_CONTRATOS!$E$4:$F$19,2,FALSE)</f>
        <v>#N/A</v>
      </c>
      <c r="K1073" s="9"/>
      <c r="L1073" s="13"/>
      <c r="M1073" s="9"/>
      <c r="N1073" s="9"/>
      <c r="O1073" s="10"/>
      <c r="P1073" s="10"/>
      <c r="Q1073" s="10"/>
      <c r="R1073" s="10"/>
      <c r="S1073" s="8"/>
      <c r="T1073" s="8"/>
      <c r="U1073" s="8"/>
      <c r="V1073" s="9"/>
      <c r="W1073" s="4" t="e">
        <f>VLOOKUP(V1073,TIPOS_ANULACION!$D$5:$E$6,2,FALSE)</f>
        <v>#N/A</v>
      </c>
      <c r="X1073" s="8"/>
      <c r="Y1073" s="9"/>
      <c r="Z1073" s="10"/>
      <c r="AA1073" s="38">
        <f t="shared" si="33"/>
        <v>0</v>
      </c>
      <c r="AB1073" s="9"/>
      <c r="AC1073" s="4" t="e">
        <f>VLOOKUP(AB1073,'ESTADOS ACTUALES CONTRATO'!$E$4:$F$11,2,FALSE)</f>
        <v>#N/A</v>
      </c>
      <c r="AD1073" s="9"/>
      <c r="AE1073" s="9"/>
      <c r="AF1073" s="9"/>
      <c r="AG1073" s="12"/>
    </row>
    <row r="1074" spans="1:33" x14ac:dyDescent="0.25">
      <c r="A1074" s="26"/>
      <c r="B1074" s="3" t="e">
        <f>VLOOKUP(A1074,LOCALIDAD!$A$3:$C$22,3,FALSE)</f>
        <v>#N/A</v>
      </c>
      <c r="C1074" s="9"/>
      <c r="D1074" s="37">
        <f t="shared" si="32"/>
        <v>0</v>
      </c>
      <c r="E1074" s="33" t="str">
        <f>IFERROR(VLOOKUP(C1074,RUBROS!A:B,2,FALSE),"")</f>
        <v/>
      </c>
      <c r="F1074" s="33" t="str">
        <f>IFERROR(VLOOKUP(C1074,RUBROS!A:E,5,FALSE),"")</f>
        <v/>
      </c>
      <c r="G1074" s="9"/>
      <c r="H1074" s="33" t="str">
        <f>IFERROR(VLOOKUP(G1074,CONTRATISTAS!E:F,2,FALSE),"")</f>
        <v/>
      </c>
      <c r="I1074" s="9"/>
      <c r="J1074" s="4" t="e">
        <f>VLOOKUP(I1074,TIPOS_CONTRATOS!$E$4:$F$19,2,FALSE)</f>
        <v>#N/A</v>
      </c>
      <c r="K1074" s="9"/>
      <c r="L1074" s="13"/>
      <c r="M1074" s="9"/>
      <c r="N1074" s="9"/>
      <c r="O1074" s="10"/>
      <c r="P1074" s="10"/>
      <c r="Q1074" s="10"/>
      <c r="R1074" s="10"/>
      <c r="S1074" s="8"/>
      <c r="T1074" s="8"/>
      <c r="U1074" s="8"/>
      <c r="V1074" s="9"/>
      <c r="W1074" s="4" t="e">
        <f>VLOOKUP(V1074,TIPOS_ANULACION!$D$5:$E$6,2,FALSE)</f>
        <v>#N/A</v>
      </c>
      <c r="X1074" s="8"/>
      <c r="Y1074" s="9"/>
      <c r="Z1074" s="10"/>
      <c r="AA1074" s="38">
        <f t="shared" si="33"/>
        <v>0</v>
      </c>
      <c r="AB1074" s="9"/>
      <c r="AC1074" s="4" t="e">
        <f>VLOOKUP(AB1074,'ESTADOS ACTUALES CONTRATO'!$E$4:$F$11,2,FALSE)</f>
        <v>#N/A</v>
      </c>
      <c r="AD1074" s="9"/>
      <c r="AE1074" s="9"/>
      <c r="AF1074" s="9"/>
      <c r="AG1074" s="12"/>
    </row>
    <row r="1075" spans="1:33" x14ac:dyDescent="0.25">
      <c r="A1075" s="26"/>
      <c r="B1075" s="3" t="e">
        <f>VLOOKUP(A1075,LOCALIDAD!$A$3:$C$22,3,FALSE)</f>
        <v>#N/A</v>
      </c>
      <c r="C1075" s="9"/>
      <c r="D1075" s="37">
        <f t="shared" si="32"/>
        <v>0</v>
      </c>
      <c r="E1075" s="33" t="str">
        <f>IFERROR(VLOOKUP(C1075,RUBROS!A:B,2,FALSE),"")</f>
        <v/>
      </c>
      <c r="F1075" s="33" t="str">
        <f>IFERROR(VLOOKUP(C1075,RUBROS!A:E,5,FALSE),"")</f>
        <v/>
      </c>
      <c r="G1075" s="9"/>
      <c r="H1075" s="33" t="str">
        <f>IFERROR(VLOOKUP(G1075,CONTRATISTAS!E:F,2,FALSE),"")</f>
        <v/>
      </c>
      <c r="I1075" s="9"/>
      <c r="J1075" s="4" t="e">
        <f>VLOOKUP(I1075,TIPOS_CONTRATOS!$E$4:$F$19,2,FALSE)</f>
        <v>#N/A</v>
      </c>
      <c r="K1075" s="9"/>
      <c r="L1075" s="13"/>
      <c r="M1075" s="9"/>
      <c r="N1075" s="9"/>
      <c r="O1075" s="10"/>
      <c r="P1075" s="10"/>
      <c r="Q1075" s="10"/>
      <c r="R1075" s="10"/>
      <c r="S1075" s="8"/>
      <c r="T1075" s="8"/>
      <c r="U1075" s="8"/>
      <c r="V1075" s="9"/>
      <c r="W1075" s="4" t="e">
        <f>VLOOKUP(V1075,TIPOS_ANULACION!$D$5:$E$6,2,FALSE)</f>
        <v>#N/A</v>
      </c>
      <c r="X1075" s="8"/>
      <c r="Y1075" s="9"/>
      <c r="Z1075" s="10"/>
      <c r="AA1075" s="38">
        <f t="shared" si="33"/>
        <v>0</v>
      </c>
      <c r="AB1075" s="9"/>
      <c r="AC1075" s="4" t="e">
        <f>VLOOKUP(AB1075,'ESTADOS ACTUALES CONTRATO'!$E$4:$F$11,2,FALSE)</f>
        <v>#N/A</v>
      </c>
      <c r="AD1075" s="9"/>
      <c r="AE1075" s="9"/>
      <c r="AF1075" s="9"/>
      <c r="AG1075" s="12"/>
    </row>
    <row r="1076" spans="1:33" x14ac:dyDescent="0.25">
      <c r="A1076" s="26"/>
      <c r="B1076" s="3" t="e">
        <f>VLOOKUP(A1076,LOCALIDAD!$A$3:$C$22,3,FALSE)</f>
        <v>#N/A</v>
      </c>
      <c r="C1076" s="9"/>
      <c r="D1076" s="37">
        <f t="shared" si="32"/>
        <v>0</v>
      </c>
      <c r="E1076" s="33" t="str">
        <f>IFERROR(VLOOKUP(C1076,RUBROS!A:B,2,FALSE),"")</f>
        <v/>
      </c>
      <c r="F1076" s="33" t="str">
        <f>IFERROR(VLOOKUP(C1076,RUBROS!A:E,5,FALSE),"")</f>
        <v/>
      </c>
      <c r="G1076" s="9"/>
      <c r="H1076" s="33" t="str">
        <f>IFERROR(VLOOKUP(G1076,CONTRATISTAS!E:F,2,FALSE),"")</f>
        <v/>
      </c>
      <c r="I1076" s="9"/>
      <c r="J1076" s="4" t="e">
        <f>VLOOKUP(I1076,TIPOS_CONTRATOS!$E$4:$F$19,2,FALSE)</f>
        <v>#N/A</v>
      </c>
      <c r="K1076" s="9"/>
      <c r="L1076" s="13"/>
      <c r="M1076" s="9"/>
      <c r="N1076" s="9"/>
      <c r="O1076" s="10"/>
      <c r="P1076" s="10"/>
      <c r="Q1076" s="10"/>
      <c r="R1076" s="10"/>
      <c r="S1076" s="8"/>
      <c r="T1076" s="8"/>
      <c r="U1076" s="8"/>
      <c r="V1076" s="9"/>
      <c r="W1076" s="4" t="e">
        <f>VLOOKUP(V1076,TIPOS_ANULACION!$D$5:$E$6,2,FALSE)</f>
        <v>#N/A</v>
      </c>
      <c r="X1076" s="8"/>
      <c r="Y1076" s="9"/>
      <c r="Z1076" s="10"/>
      <c r="AA1076" s="38">
        <f t="shared" si="33"/>
        <v>0</v>
      </c>
      <c r="AB1076" s="9"/>
      <c r="AC1076" s="4" t="e">
        <f>VLOOKUP(AB1076,'ESTADOS ACTUALES CONTRATO'!$E$4:$F$11,2,FALSE)</f>
        <v>#N/A</v>
      </c>
      <c r="AD1076" s="9"/>
      <c r="AE1076" s="9"/>
      <c r="AF1076" s="9"/>
      <c r="AG1076" s="12"/>
    </row>
    <row r="1077" spans="1:33" x14ac:dyDescent="0.25">
      <c r="A1077" s="26"/>
      <c r="B1077" s="3" t="e">
        <f>VLOOKUP(A1077,LOCALIDAD!$A$3:$C$22,3,FALSE)</f>
        <v>#N/A</v>
      </c>
      <c r="C1077" s="9"/>
      <c r="D1077" s="37">
        <f t="shared" si="32"/>
        <v>0</v>
      </c>
      <c r="E1077" s="33" t="str">
        <f>IFERROR(VLOOKUP(C1077,RUBROS!A:B,2,FALSE),"")</f>
        <v/>
      </c>
      <c r="F1077" s="33" t="str">
        <f>IFERROR(VLOOKUP(C1077,RUBROS!A:E,5,FALSE),"")</f>
        <v/>
      </c>
      <c r="G1077" s="9"/>
      <c r="H1077" s="33" t="str">
        <f>IFERROR(VLOOKUP(G1077,CONTRATISTAS!E:F,2,FALSE),"")</f>
        <v/>
      </c>
      <c r="I1077" s="9"/>
      <c r="J1077" s="4" t="e">
        <f>VLOOKUP(I1077,TIPOS_CONTRATOS!$E$4:$F$19,2,FALSE)</f>
        <v>#N/A</v>
      </c>
      <c r="K1077" s="9"/>
      <c r="L1077" s="13"/>
      <c r="M1077" s="9"/>
      <c r="N1077" s="9"/>
      <c r="O1077" s="10"/>
      <c r="P1077" s="10"/>
      <c r="Q1077" s="10"/>
      <c r="R1077" s="10"/>
      <c r="S1077" s="8"/>
      <c r="T1077" s="8"/>
      <c r="U1077" s="8"/>
      <c r="V1077" s="9"/>
      <c r="W1077" s="4" t="e">
        <f>VLOOKUP(V1077,TIPOS_ANULACION!$D$5:$E$6,2,FALSE)</f>
        <v>#N/A</v>
      </c>
      <c r="X1077" s="8"/>
      <c r="Y1077" s="9"/>
      <c r="Z1077" s="10"/>
      <c r="AA1077" s="38">
        <f t="shared" si="33"/>
        <v>0</v>
      </c>
      <c r="AB1077" s="9"/>
      <c r="AC1077" s="4" t="e">
        <f>VLOOKUP(AB1077,'ESTADOS ACTUALES CONTRATO'!$E$4:$F$11,2,FALSE)</f>
        <v>#N/A</v>
      </c>
      <c r="AD1077" s="9"/>
      <c r="AE1077" s="9"/>
      <c r="AF1077" s="9"/>
      <c r="AG1077" s="12"/>
    </row>
    <row r="1078" spans="1:33" x14ac:dyDescent="0.25">
      <c r="A1078" s="26"/>
      <c r="B1078" s="3" t="e">
        <f>VLOOKUP(A1078,LOCALIDAD!$A$3:$C$22,3,FALSE)</f>
        <v>#N/A</v>
      </c>
      <c r="C1078" s="9"/>
      <c r="D1078" s="37">
        <f t="shared" si="32"/>
        <v>0</v>
      </c>
      <c r="E1078" s="33" t="str">
        <f>IFERROR(VLOOKUP(C1078,RUBROS!A:B,2,FALSE),"")</f>
        <v/>
      </c>
      <c r="F1078" s="33" t="str">
        <f>IFERROR(VLOOKUP(C1078,RUBROS!A:E,5,FALSE),"")</f>
        <v/>
      </c>
      <c r="G1078" s="9"/>
      <c r="H1078" s="33" t="str">
        <f>IFERROR(VLOOKUP(G1078,CONTRATISTAS!E:F,2,FALSE),"")</f>
        <v/>
      </c>
      <c r="I1078" s="9"/>
      <c r="J1078" s="4" t="e">
        <f>VLOOKUP(I1078,TIPOS_CONTRATOS!$E$4:$F$19,2,FALSE)</f>
        <v>#N/A</v>
      </c>
      <c r="K1078" s="9"/>
      <c r="L1078" s="13"/>
      <c r="M1078" s="9"/>
      <c r="N1078" s="9"/>
      <c r="O1078" s="10"/>
      <c r="P1078" s="10"/>
      <c r="Q1078" s="10"/>
      <c r="R1078" s="10"/>
      <c r="S1078" s="8"/>
      <c r="T1078" s="8"/>
      <c r="U1078" s="8"/>
      <c r="V1078" s="9"/>
      <c r="W1078" s="4" t="e">
        <f>VLOOKUP(V1078,TIPOS_ANULACION!$D$5:$E$6,2,FALSE)</f>
        <v>#N/A</v>
      </c>
      <c r="X1078" s="8"/>
      <c r="Y1078" s="9"/>
      <c r="Z1078" s="10"/>
      <c r="AA1078" s="38">
        <f t="shared" si="33"/>
        <v>0</v>
      </c>
      <c r="AB1078" s="9"/>
      <c r="AC1078" s="4" t="e">
        <f>VLOOKUP(AB1078,'ESTADOS ACTUALES CONTRATO'!$E$4:$F$11,2,FALSE)</f>
        <v>#N/A</v>
      </c>
      <c r="AD1078" s="9"/>
      <c r="AE1078" s="9"/>
      <c r="AF1078" s="9"/>
      <c r="AG1078" s="12"/>
    </row>
    <row r="1079" spans="1:33" x14ac:dyDescent="0.25">
      <c r="A1079" s="26"/>
      <c r="B1079" s="3" t="e">
        <f>VLOOKUP(A1079,LOCALIDAD!$A$3:$C$22,3,FALSE)</f>
        <v>#N/A</v>
      </c>
      <c r="C1079" s="9"/>
      <c r="D1079" s="37">
        <f t="shared" si="32"/>
        <v>0</v>
      </c>
      <c r="E1079" s="33" t="str">
        <f>IFERROR(VLOOKUP(C1079,RUBROS!A:B,2,FALSE),"")</f>
        <v/>
      </c>
      <c r="F1079" s="33" t="str">
        <f>IFERROR(VLOOKUP(C1079,RUBROS!A:E,5,FALSE),"")</f>
        <v/>
      </c>
      <c r="G1079" s="9"/>
      <c r="H1079" s="33" t="str">
        <f>IFERROR(VLOOKUP(G1079,CONTRATISTAS!E:F,2,FALSE),"")</f>
        <v/>
      </c>
      <c r="I1079" s="9"/>
      <c r="J1079" s="4" t="e">
        <f>VLOOKUP(I1079,TIPOS_CONTRATOS!$E$4:$F$19,2,FALSE)</f>
        <v>#N/A</v>
      </c>
      <c r="K1079" s="9"/>
      <c r="L1079" s="13"/>
      <c r="M1079" s="9"/>
      <c r="N1079" s="9"/>
      <c r="O1079" s="10"/>
      <c r="P1079" s="10"/>
      <c r="Q1079" s="10"/>
      <c r="R1079" s="10"/>
      <c r="S1079" s="8"/>
      <c r="T1079" s="8"/>
      <c r="U1079" s="8"/>
      <c r="V1079" s="9"/>
      <c r="W1079" s="4" t="e">
        <f>VLOOKUP(V1079,TIPOS_ANULACION!$D$5:$E$6,2,FALSE)</f>
        <v>#N/A</v>
      </c>
      <c r="X1079" s="8"/>
      <c r="Y1079" s="9"/>
      <c r="Z1079" s="10"/>
      <c r="AA1079" s="38">
        <f t="shared" si="33"/>
        <v>0</v>
      </c>
      <c r="AB1079" s="9"/>
      <c r="AC1079" s="4" t="e">
        <f>VLOOKUP(AB1079,'ESTADOS ACTUALES CONTRATO'!$E$4:$F$11,2,FALSE)</f>
        <v>#N/A</v>
      </c>
      <c r="AD1079" s="9"/>
      <c r="AE1079" s="9"/>
      <c r="AF1079" s="9"/>
      <c r="AG1079" s="12"/>
    </row>
    <row r="1080" spans="1:33" x14ac:dyDescent="0.25">
      <c r="A1080" s="26"/>
      <c r="B1080" s="3" t="e">
        <f>VLOOKUP(A1080,LOCALIDAD!$A$3:$C$22,3,FALSE)</f>
        <v>#N/A</v>
      </c>
      <c r="C1080" s="9"/>
      <c r="D1080" s="37">
        <f t="shared" si="32"/>
        <v>0</v>
      </c>
      <c r="E1080" s="33" t="str">
        <f>IFERROR(VLOOKUP(C1080,RUBROS!A:B,2,FALSE),"")</f>
        <v/>
      </c>
      <c r="F1080" s="33" t="str">
        <f>IFERROR(VLOOKUP(C1080,RUBROS!A:E,5,FALSE),"")</f>
        <v/>
      </c>
      <c r="G1080" s="9"/>
      <c r="H1080" s="33" t="str">
        <f>IFERROR(VLOOKUP(G1080,CONTRATISTAS!E:F,2,FALSE),"")</f>
        <v/>
      </c>
      <c r="I1080" s="9"/>
      <c r="J1080" s="4" t="e">
        <f>VLOOKUP(I1080,TIPOS_CONTRATOS!$E$4:$F$19,2,FALSE)</f>
        <v>#N/A</v>
      </c>
      <c r="K1080" s="9"/>
      <c r="L1080" s="13"/>
      <c r="M1080" s="9"/>
      <c r="N1080" s="9"/>
      <c r="O1080" s="10"/>
      <c r="P1080" s="10"/>
      <c r="Q1080" s="10"/>
      <c r="R1080" s="10"/>
      <c r="S1080" s="8"/>
      <c r="T1080" s="8"/>
      <c r="U1080" s="8"/>
      <c r="V1080" s="9"/>
      <c r="W1080" s="4" t="e">
        <f>VLOOKUP(V1080,TIPOS_ANULACION!$D$5:$E$6,2,FALSE)</f>
        <v>#N/A</v>
      </c>
      <c r="X1080" s="8"/>
      <c r="Y1080" s="9"/>
      <c r="Z1080" s="10"/>
      <c r="AA1080" s="38">
        <f t="shared" si="33"/>
        <v>0</v>
      </c>
      <c r="AB1080" s="9"/>
      <c r="AC1080" s="4" t="e">
        <f>VLOOKUP(AB1080,'ESTADOS ACTUALES CONTRATO'!$E$4:$F$11,2,FALSE)</f>
        <v>#N/A</v>
      </c>
      <c r="AD1080" s="9"/>
      <c r="AE1080" s="9"/>
      <c r="AF1080" s="9"/>
      <c r="AG1080" s="12"/>
    </row>
    <row r="1081" spans="1:33" x14ac:dyDescent="0.25">
      <c r="A1081" s="26"/>
      <c r="B1081" s="3" t="e">
        <f>VLOOKUP(A1081,LOCALIDAD!$A$3:$C$22,3,FALSE)</f>
        <v>#N/A</v>
      </c>
      <c r="C1081" s="9"/>
      <c r="D1081" s="37">
        <f t="shared" si="32"/>
        <v>0</v>
      </c>
      <c r="E1081" s="33" t="str">
        <f>IFERROR(VLOOKUP(C1081,RUBROS!A:B,2,FALSE),"")</f>
        <v/>
      </c>
      <c r="F1081" s="33" t="str">
        <f>IFERROR(VLOOKUP(C1081,RUBROS!A:E,5,FALSE),"")</f>
        <v/>
      </c>
      <c r="G1081" s="9"/>
      <c r="H1081" s="33" t="str">
        <f>IFERROR(VLOOKUP(G1081,CONTRATISTAS!E:F,2,FALSE),"")</f>
        <v/>
      </c>
      <c r="I1081" s="9"/>
      <c r="J1081" s="4" t="e">
        <f>VLOOKUP(I1081,TIPOS_CONTRATOS!$E$4:$F$19,2,FALSE)</f>
        <v>#N/A</v>
      </c>
      <c r="K1081" s="9"/>
      <c r="L1081" s="13"/>
      <c r="M1081" s="9"/>
      <c r="N1081" s="9"/>
      <c r="O1081" s="10"/>
      <c r="P1081" s="10"/>
      <c r="Q1081" s="10"/>
      <c r="R1081" s="10"/>
      <c r="S1081" s="8"/>
      <c r="T1081" s="8"/>
      <c r="U1081" s="8"/>
      <c r="V1081" s="9"/>
      <c r="W1081" s="4" t="e">
        <f>VLOOKUP(V1081,TIPOS_ANULACION!$D$5:$E$6,2,FALSE)</f>
        <v>#N/A</v>
      </c>
      <c r="X1081" s="8"/>
      <c r="Y1081" s="9"/>
      <c r="Z1081" s="10"/>
      <c r="AA1081" s="38">
        <f t="shared" si="33"/>
        <v>0</v>
      </c>
      <c r="AB1081" s="9"/>
      <c r="AC1081" s="4" t="e">
        <f>VLOOKUP(AB1081,'ESTADOS ACTUALES CONTRATO'!$E$4:$F$11,2,FALSE)</f>
        <v>#N/A</v>
      </c>
      <c r="AD1081" s="9"/>
      <c r="AE1081" s="9"/>
      <c r="AF1081" s="9"/>
      <c r="AG1081" s="12"/>
    </row>
    <row r="1082" spans="1:33" x14ac:dyDescent="0.25">
      <c r="A1082" s="26"/>
      <c r="B1082" s="3" t="e">
        <f>VLOOKUP(A1082,LOCALIDAD!$A$3:$C$22,3,FALSE)</f>
        <v>#N/A</v>
      </c>
      <c r="C1082" s="9"/>
      <c r="D1082" s="37">
        <f t="shared" si="32"/>
        <v>0</v>
      </c>
      <c r="E1082" s="33" t="str">
        <f>IFERROR(VLOOKUP(C1082,RUBROS!A:B,2,FALSE),"")</f>
        <v/>
      </c>
      <c r="F1082" s="33" t="str">
        <f>IFERROR(VLOOKUP(C1082,RUBROS!A:E,5,FALSE),"")</f>
        <v/>
      </c>
      <c r="G1082" s="9"/>
      <c r="H1082" s="33" t="str">
        <f>IFERROR(VLOOKUP(G1082,CONTRATISTAS!E:F,2,FALSE),"")</f>
        <v/>
      </c>
      <c r="I1082" s="9"/>
      <c r="J1082" s="4" t="e">
        <f>VLOOKUP(I1082,TIPOS_CONTRATOS!$E$4:$F$19,2,FALSE)</f>
        <v>#N/A</v>
      </c>
      <c r="K1082" s="9"/>
      <c r="L1082" s="13"/>
      <c r="M1082" s="9"/>
      <c r="N1082" s="9"/>
      <c r="O1082" s="10"/>
      <c r="P1082" s="10"/>
      <c r="Q1082" s="10"/>
      <c r="R1082" s="10"/>
      <c r="S1082" s="8"/>
      <c r="T1082" s="8"/>
      <c r="U1082" s="8"/>
      <c r="V1082" s="9"/>
      <c r="W1082" s="4" t="e">
        <f>VLOOKUP(V1082,TIPOS_ANULACION!$D$5:$E$6,2,FALSE)</f>
        <v>#N/A</v>
      </c>
      <c r="X1082" s="8"/>
      <c r="Y1082" s="9"/>
      <c r="Z1082" s="10"/>
      <c r="AA1082" s="38">
        <f t="shared" si="33"/>
        <v>0</v>
      </c>
      <c r="AB1082" s="9"/>
      <c r="AC1082" s="4" t="e">
        <f>VLOOKUP(AB1082,'ESTADOS ACTUALES CONTRATO'!$E$4:$F$11,2,FALSE)</f>
        <v>#N/A</v>
      </c>
      <c r="AD1082" s="9"/>
      <c r="AE1082" s="9"/>
      <c r="AF1082" s="9"/>
      <c r="AG1082" s="12"/>
    </row>
    <row r="1083" spans="1:33" x14ac:dyDescent="0.25">
      <c r="A1083" s="26"/>
      <c r="B1083" s="3" t="e">
        <f>VLOOKUP(A1083,LOCALIDAD!$A$3:$C$22,3,FALSE)</f>
        <v>#N/A</v>
      </c>
      <c r="C1083" s="9"/>
      <c r="D1083" s="37">
        <f t="shared" si="32"/>
        <v>0</v>
      </c>
      <c r="E1083" s="33" t="str">
        <f>IFERROR(VLOOKUP(C1083,RUBROS!A:B,2,FALSE),"")</f>
        <v/>
      </c>
      <c r="F1083" s="33" t="str">
        <f>IFERROR(VLOOKUP(C1083,RUBROS!A:E,5,FALSE),"")</f>
        <v/>
      </c>
      <c r="G1083" s="9"/>
      <c r="H1083" s="33" t="str">
        <f>IFERROR(VLOOKUP(G1083,CONTRATISTAS!E:F,2,FALSE),"")</f>
        <v/>
      </c>
      <c r="I1083" s="9"/>
      <c r="J1083" s="4" t="e">
        <f>VLOOKUP(I1083,TIPOS_CONTRATOS!$E$4:$F$19,2,FALSE)</f>
        <v>#N/A</v>
      </c>
      <c r="K1083" s="9"/>
      <c r="L1083" s="13"/>
      <c r="M1083" s="9"/>
      <c r="N1083" s="9"/>
      <c r="O1083" s="10"/>
      <c r="P1083" s="10"/>
      <c r="Q1083" s="10"/>
      <c r="R1083" s="10"/>
      <c r="S1083" s="8"/>
      <c r="T1083" s="8"/>
      <c r="U1083" s="8"/>
      <c r="V1083" s="9"/>
      <c r="W1083" s="4" t="e">
        <f>VLOOKUP(V1083,TIPOS_ANULACION!$D$5:$E$6,2,FALSE)</f>
        <v>#N/A</v>
      </c>
      <c r="X1083" s="8"/>
      <c r="Y1083" s="9"/>
      <c r="Z1083" s="10"/>
      <c r="AA1083" s="38">
        <f t="shared" si="33"/>
        <v>0</v>
      </c>
      <c r="AB1083" s="9"/>
      <c r="AC1083" s="4" t="e">
        <f>VLOOKUP(AB1083,'ESTADOS ACTUALES CONTRATO'!$E$4:$F$11,2,FALSE)</f>
        <v>#N/A</v>
      </c>
      <c r="AD1083" s="9"/>
      <c r="AE1083" s="9"/>
      <c r="AF1083" s="9"/>
      <c r="AG1083" s="12"/>
    </row>
    <row r="1084" spans="1:33" x14ac:dyDescent="0.25">
      <c r="A1084" s="26"/>
      <c r="B1084" s="3" t="e">
        <f>VLOOKUP(A1084,LOCALIDAD!$A$3:$C$22,3,FALSE)</f>
        <v>#N/A</v>
      </c>
      <c r="C1084" s="9"/>
      <c r="D1084" s="37">
        <f t="shared" si="32"/>
        <v>0</v>
      </c>
      <c r="E1084" s="33" t="str">
        <f>IFERROR(VLOOKUP(C1084,RUBROS!A:B,2,FALSE),"")</f>
        <v/>
      </c>
      <c r="F1084" s="33" t="str">
        <f>IFERROR(VLOOKUP(C1084,RUBROS!A:E,5,FALSE),"")</f>
        <v/>
      </c>
      <c r="G1084" s="9"/>
      <c r="H1084" s="33" t="str">
        <f>IFERROR(VLOOKUP(G1084,CONTRATISTAS!E:F,2,FALSE),"")</f>
        <v/>
      </c>
      <c r="I1084" s="9"/>
      <c r="J1084" s="4" t="e">
        <f>VLOOKUP(I1084,TIPOS_CONTRATOS!$E$4:$F$19,2,FALSE)</f>
        <v>#N/A</v>
      </c>
      <c r="K1084" s="9"/>
      <c r="L1084" s="13"/>
      <c r="M1084" s="9"/>
      <c r="N1084" s="9"/>
      <c r="O1084" s="10"/>
      <c r="P1084" s="10"/>
      <c r="Q1084" s="10"/>
      <c r="R1084" s="10"/>
      <c r="S1084" s="8"/>
      <c r="T1084" s="8"/>
      <c r="U1084" s="8"/>
      <c r="V1084" s="9"/>
      <c r="W1084" s="4" t="e">
        <f>VLOOKUP(V1084,TIPOS_ANULACION!$D$5:$E$6,2,FALSE)</f>
        <v>#N/A</v>
      </c>
      <c r="X1084" s="8"/>
      <c r="Y1084" s="9"/>
      <c r="Z1084" s="10"/>
      <c r="AA1084" s="38">
        <f t="shared" si="33"/>
        <v>0</v>
      </c>
      <c r="AB1084" s="9"/>
      <c r="AC1084" s="4" t="e">
        <f>VLOOKUP(AB1084,'ESTADOS ACTUALES CONTRATO'!$E$4:$F$11,2,FALSE)</f>
        <v>#N/A</v>
      </c>
      <c r="AD1084" s="9"/>
      <c r="AE1084" s="9"/>
      <c r="AF1084" s="9"/>
      <c r="AG1084" s="12"/>
    </row>
    <row r="1085" spans="1:33" x14ac:dyDescent="0.25">
      <c r="A1085" s="26"/>
      <c r="B1085" s="3" t="e">
        <f>VLOOKUP(A1085,LOCALIDAD!$A$3:$C$22,3,FALSE)</f>
        <v>#N/A</v>
      </c>
      <c r="C1085" s="9"/>
      <c r="D1085" s="37">
        <f t="shared" si="32"/>
        <v>0</v>
      </c>
      <c r="E1085" s="33" t="str">
        <f>IFERROR(VLOOKUP(C1085,RUBROS!A:B,2,FALSE),"")</f>
        <v/>
      </c>
      <c r="F1085" s="33" t="str">
        <f>IFERROR(VLOOKUP(C1085,RUBROS!A:E,5,FALSE),"")</f>
        <v/>
      </c>
      <c r="G1085" s="9"/>
      <c r="H1085" s="33" t="str">
        <f>IFERROR(VLOOKUP(G1085,CONTRATISTAS!E:F,2,FALSE),"")</f>
        <v/>
      </c>
      <c r="I1085" s="9"/>
      <c r="J1085" s="4" t="e">
        <f>VLOOKUP(I1085,TIPOS_CONTRATOS!$E$4:$F$19,2,FALSE)</f>
        <v>#N/A</v>
      </c>
      <c r="K1085" s="9"/>
      <c r="L1085" s="13"/>
      <c r="M1085" s="9"/>
      <c r="N1085" s="9"/>
      <c r="O1085" s="10"/>
      <c r="P1085" s="10"/>
      <c r="Q1085" s="10"/>
      <c r="R1085" s="10"/>
      <c r="S1085" s="8"/>
      <c r="T1085" s="8"/>
      <c r="U1085" s="8"/>
      <c r="V1085" s="9"/>
      <c r="W1085" s="4" t="e">
        <f>VLOOKUP(V1085,TIPOS_ANULACION!$D$5:$E$6,2,FALSE)</f>
        <v>#N/A</v>
      </c>
      <c r="X1085" s="8"/>
      <c r="Y1085" s="9"/>
      <c r="Z1085" s="10"/>
      <c r="AA1085" s="38">
        <f t="shared" si="33"/>
        <v>0</v>
      </c>
      <c r="AB1085" s="9"/>
      <c r="AC1085" s="4" t="e">
        <f>VLOOKUP(AB1085,'ESTADOS ACTUALES CONTRATO'!$E$4:$F$11,2,FALSE)</f>
        <v>#N/A</v>
      </c>
      <c r="AD1085" s="9"/>
      <c r="AE1085" s="9"/>
      <c r="AF1085" s="9"/>
      <c r="AG1085" s="12"/>
    </row>
    <row r="1086" spans="1:33" x14ac:dyDescent="0.25">
      <c r="A1086" s="26"/>
      <c r="B1086" s="3" t="e">
        <f>VLOOKUP(A1086,LOCALIDAD!$A$3:$C$22,3,FALSE)</f>
        <v>#N/A</v>
      </c>
      <c r="C1086" s="9"/>
      <c r="D1086" s="37">
        <f t="shared" si="32"/>
        <v>0</v>
      </c>
      <c r="E1086" s="33" t="str">
        <f>IFERROR(VLOOKUP(C1086,RUBROS!A:B,2,FALSE),"")</f>
        <v/>
      </c>
      <c r="F1086" s="33" t="str">
        <f>IFERROR(VLOOKUP(C1086,RUBROS!A:E,5,FALSE),"")</f>
        <v/>
      </c>
      <c r="G1086" s="9"/>
      <c r="H1086" s="33" t="str">
        <f>IFERROR(VLOOKUP(G1086,CONTRATISTAS!E:F,2,FALSE),"")</f>
        <v/>
      </c>
      <c r="I1086" s="9"/>
      <c r="J1086" s="4" t="e">
        <f>VLOOKUP(I1086,TIPOS_CONTRATOS!$E$4:$F$19,2,FALSE)</f>
        <v>#N/A</v>
      </c>
      <c r="K1086" s="9"/>
      <c r="L1086" s="13"/>
      <c r="M1086" s="9"/>
      <c r="N1086" s="9"/>
      <c r="O1086" s="10"/>
      <c r="P1086" s="10"/>
      <c r="Q1086" s="10"/>
      <c r="R1086" s="10"/>
      <c r="S1086" s="8"/>
      <c r="T1086" s="8"/>
      <c r="U1086" s="8"/>
      <c r="V1086" s="9"/>
      <c r="W1086" s="4" t="e">
        <f>VLOOKUP(V1086,TIPOS_ANULACION!$D$5:$E$6,2,FALSE)</f>
        <v>#N/A</v>
      </c>
      <c r="X1086" s="8"/>
      <c r="Y1086" s="9"/>
      <c r="Z1086" s="10"/>
      <c r="AA1086" s="38">
        <f t="shared" si="33"/>
        <v>0</v>
      </c>
      <c r="AB1086" s="9"/>
      <c r="AC1086" s="4" t="e">
        <f>VLOOKUP(AB1086,'ESTADOS ACTUALES CONTRATO'!$E$4:$F$11,2,FALSE)</f>
        <v>#N/A</v>
      </c>
      <c r="AD1086" s="9"/>
      <c r="AE1086" s="9"/>
      <c r="AF1086" s="9"/>
      <c r="AG1086" s="12"/>
    </row>
    <row r="1087" spans="1:33" x14ac:dyDescent="0.25">
      <c r="A1087" s="26"/>
      <c r="B1087" s="3" t="e">
        <f>VLOOKUP(A1087,LOCALIDAD!$A$3:$C$22,3,FALSE)</f>
        <v>#N/A</v>
      </c>
      <c r="C1087" s="9"/>
      <c r="D1087" s="37">
        <f t="shared" si="32"/>
        <v>0</v>
      </c>
      <c r="E1087" s="33" t="str">
        <f>IFERROR(VLOOKUP(C1087,RUBROS!A:B,2,FALSE),"")</f>
        <v/>
      </c>
      <c r="F1087" s="33" t="str">
        <f>IFERROR(VLOOKUP(C1087,RUBROS!A:E,5,FALSE),"")</f>
        <v/>
      </c>
      <c r="G1087" s="9"/>
      <c r="H1087" s="33" t="str">
        <f>IFERROR(VLOOKUP(G1087,CONTRATISTAS!E:F,2,FALSE),"")</f>
        <v/>
      </c>
      <c r="I1087" s="9"/>
      <c r="J1087" s="4" t="e">
        <f>VLOOKUP(I1087,TIPOS_CONTRATOS!$E$4:$F$19,2,FALSE)</f>
        <v>#N/A</v>
      </c>
      <c r="K1087" s="9"/>
      <c r="L1087" s="13"/>
      <c r="M1087" s="9"/>
      <c r="N1087" s="9"/>
      <c r="O1087" s="10"/>
      <c r="P1087" s="10"/>
      <c r="Q1087" s="10"/>
      <c r="R1087" s="10"/>
      <c r="S1087" s="8"/>
      <c r="T1087" s="8"/>
      <c r="U1087" s="8"/>
      <c r="V1087" s="9"/>
      <c r="W1087" s="4" t="e">
        <f>VLOOKUP(V1087,TIPOS_ANULACION!$D$5:$E$6,2,FALSE)</f>
        <v>#N/A</v>
      </c>
      <c r="X1087" s="8"/>
      <c r="Y1087" s="9"/>
      <c r="Z1087" s="10"/>
      <c r="AA1087" s="38">
        <f t="shared" si="33"/>
        <v>0</v>
      </c>
      <c r="AB1087" s="9"/>
      <c r="AC1087" s="4" t="e">
        <f>VLOOKUP(AB1087,'ESTADOS ACTUALES CONTRATO'!$E$4:$F$11,2,FALSE)</f>
        <v>#N/A</v>
      </c>
      <c r="AD1087" s="9"/>
      <c r="AE1087" s="9"/>
      <c r="AF1087" s="9"/>
      <c r="AG1087" s="12"/>
    </row>
    <row r="1088" spans="1:33" x14ac:dyDescent="0.25">
      <c r="A1088" s="26"/>
      <c r="B1088" s="3" t="e">
        <f>VLOOKUP(A1088,LOCALIDAD!$A$3:$C$22,3,FALSE)</f>
        <v>#N/A</v>
      </c>
      <c r="C1088" s="9"/>
      <c r="D1088" s="37">
        <f t="shared" si="32"/>
        <v>0</v>
      </c>
      <c r="E1088" s="33" t="str">
        <f>IFERROR(VLOOKUP(C1088,RUBROS!A:B,2,FALSE),"")</f>
        <v/>
      </c>
      <c r="F1088" s="33" t="str">
        <f>IFERROR(VLOOKUP(C1088,RUBROS!A:E,5,FALSE),"")</f>
        <v/>
      </c>
      <c r="G1088" s="9"/>
      <c r="H1088" s="33" t="str">
        <f>IFERROR(VLOOKUP(G1088,CONTRATISTAS!E:F,2,FALSE),"")</f>
        <v/>
      </c>
      <c r="I1088" s="9"/>
      <c r="J1088" s="4" t="e">
        <f>VLOOKUP(I1088,TIPOS_CONTRATOS!$E$4:$F$19,2,FALSE)</f>
        <v>#N/A</v>
      </c>
      <c r="K1088" s="9"/>
      <c r="L1088" s="13"/>
      <c r="M1088" s="9"/>
      <c r="N1088" s="9"/>
      <c r="O1088" s="10"/>
      <c r="P1088" s="10"/>
      <c r="Q1088" s="10"/>
      <c r="R1088" s="10"/>
      <c r="S1088" s="8"/>
      <c r="T1088" s="8"/>
      <c r="U1088" s="8"/>
      <c r="V1088" s="9"/>
      <c r="W1088" s="4" t="e">
        <f>VLOOKUP(V1088,TIPOS_ANULACION!$D$5:$E$6,2,FALSE)</f>
        <v>#N/A</v>
      </c>
      <c r="X1088" s="8"/>
      <c r="Y1088" s="9"/>
      <c r="Z1088" s="10"/>
      <c r="AA1088" s="38">
        <f t="shared" si="33"/>
        <v>0</v>
      </c>
      <c r="AB1088" s="9"/>
      <c r="AC1088" s="4" t="e">
        <f>VLOOKUP(AB1088,'ESTADOS ACTUALES CONTRATO'!$E$4:$F$11,2,FALSE)</f>
        <v>#N/A</v>
      </c>
      <c r="AD1088" s="9"/>
      <c r="AE1088" s="9"/>
      <c r="AF1088" s="9"/>
      <c r="AG1088" s="12"/>
    </row>
    <row r="1089" spans="1:33" x14ac:dyDescent="0.25">
      <c r="A1089" s="26"/>
      <c r="B1089" s="3" t="e">
        <f>VLOOKUP(A1089,LOCALIDAD!$A$3:$C$22,3,FALSE)</f>
        <v>#N/A</v>
      </c>
      <c r="C1089" s="9"/>
      <c r="D1089" s="37">
        <f t="shared" si="32"/>
        <v>0</v>
      </c>
      <c r="E1089" s="33" t="str">
        <f>IFERROR(VLOOKUP(C1089,RUBROS!A:B,2,FALSE),"")</f>
        <v/>
      </c>
      <c r="F1089" s="33" t="str">
        <f>IFERROR(VLOOKUP(C1089,RUBROS!A:E,5,FALSE),"")</f>
        <v/>
      </c>
      <c r="G1089" s="9"/>
      <c r="H1089" s="33" t="str">
        <f>IFERROR(VLOOKUP(G1089,CONTRATISTAS!E:F,2,FALSE),"")</f>
        <v/>
      </c>
      <c r="I1089" s="9"/>
      <c r="J1089" s="4" t="e">
        <f>VLOOKUP(I1089,TIPOS_CONTRATOS!$E$4:$F$19,2,FALSE)</f>
        <v>#N/A</v>
      </c>
      <c r="K1089" s="9"/>
      <c r="L1089" s="13"/>
      <c r="M1089" s="9"/>
      <c r="N1089" s="9"/>
      <c r="O1089" s="10"/>
      <c r="P1089" s="10"/>
      <c r="Q1089" s="10"/>
      <c r="R1089" s="10"/>
      <c r="S1089" s="8"/>
      <c r="T1089" s="8"/>
      <c r="U1089" s="8"/>
      <c r="V1089" s="9"/>
      <c r="W1089" s="4" t="e">
        <f>VLOOKUP(V1089,TIPOS_ANULACION!$D$5:$E$6,2,FALSE)</f>
        <v>#N/A</v>
      </c>
      <c r="X1089" s="8"/>
      <c r="Y1089" s="9"/>
      <c r="Z1089" s="10"/>
      <c r="AA1089" s="38">
        <f t="shared" si="33"/>
        <v>0</v>
      </c>
      <c r="AB1089" s="9"/>
      <c r="AC1089" s="4" t="e">
        <f>VLOOKUP(AB1089,'ESTADOS ACTUALES CONTRATO'!$E$4:$F$11,2,FALSE)</f>
        <v>#N/A</v>
      </c>
      <c r="AD1089" s="9"/>
      <c r="AE1089" s="9"/>
      <c r="AF1089" s="9"/>
      <c r="AG1089" s="12"/>
    </row>
    <row r="1090" spans="1:33" x14ac:dyDescent="0.25">
      <c r="A1090" s="26"/>
      <c r="B1090" s="3" t="e">
        <f>VLOOKUP(A1090,LOCALIDAD!$A$3:$C$22,3,FALSE)</f>
        <v>#N/A</v>
      </c>
      <c r="C1090" s="9"/>
      <c r="D1090" s="37">
        <f t="shared" si="32"/>
        <v>0</v>
      </c>
      <c r="E1090" s="33" t="str">
        <f>IFERROR(VLOOKUP(C1090,RUBROS!A:B,2,FALSE),"")</f>
        <v/>
      </c>
      <c r="F1090" s="33" t="str">
        <f>IFERROR(VLOOKUP(C1090,RUBROS!A:E,5,FALSE),"")</f>
        <v/>
      </c>
      <c r="G1090" s="9"/>
      <c r="H1090" s="33" t="str">
        <f>IFERROR(VLOOKUP(G1090,CONTRATISTAS!E:F,2,FALSE),"")</f>
        <v/>
      </c>
      <c r="I1090" s="9"/>
      <c r="J1090" s="4" t="e">
        <f>VLOOKUP(I1090,TIPOS_CONTRATOS!$E$4:$F$19,2,FALSE)</f>
        <v>#N/A</v>
      </c>
      <c r="K1090" s="9"/>
      <c r="L1090" s="13"/>
      <c r="M1090" s="9"/>
      <c r="N1090" s="9"/>
      <c r="O1090" s="10"/>
      <c r="P1090" s="10"/>
      <c r="Q1090" s="10"/>
      <c r="R1090" s="10"/>
      <c r="S1090" s="8"/>
      <c r="T1090" s="8"/>
      <c r="U1090" s="8"/>
      <c r="V1090" s="9"/>
      <c r="W1090" s="4" t="e">
        <f>VLOOKUP(V1090,TIPOS_ANULACION!$D$5:$E$6,2,FALSE)</f>
        <v>#N/A</v>
      </c>
      <c r="X1090" s="8"/>
      <c r="Y1090" s="9"/>
      <c r="Z1090" s="10"/>
      <c r="AA1090" s="38">
        <f t="shared" si="33"/>
        <v>0</v>
      </c>
      <c r="AB1090" s="9"/>
      <c r="AC1090" s="4" t="e">
        <f>VLOOKUP(AB1090,'ESTADOS ACTUALES CONTRATO'!$E$4:$F$11,2,FALSE)</f>
        <v>#N/A</v>
      </c>
      <c r="AD1090" s="9"/>
      <c r="AE1090" s="9"/>
      <c r="AF1090" s="9"/>
      <c r="AG1090" s="12"/>
    </row>
    <row r="1091" spans="1:33" x14ac:dyDescent="0.25">
      <c r="A1091" s="26"/>
      <c r="B1091" s="3" t="e">
        <f>VLOOKUP(A1091,LOCALIDAD!$A$3:$C$22,3,FALSE)</f>
        <v>#N/A</v>
      </c>
      <c r="C1091" s="9"/>
      <c r="D1091" s="37">
        <f t="shared" si="32"/>
        <v>0</v>
      </c>
      <c r="E1091" s="33" t="str">
        <f>IFERROR(VLOOKUP(C1091,RUBROS!A:B,2,FALSE),"")</f>
        <v/>
      </c>
      <c r="F1091" s="33" t="str">
        <f>IFERROR(VLOOKUP(C1091,RUBROS!A:E,5,FALSE),"")</f>
        <v/>
      </c>
      <c r="G1091" s="9"/>
      <c r="H1091" s="33" t="str">
        <f>IFERROR(VLOOKUP(G1091,CONTRATISTAS!E:F,2,FALSE),"")</f>
        <v/>
      </c>
      <c r="I1091" s="9"/>
      <c r="J1091" s="4" t="e">
        <f>VLOOKUP(I1091,TIPOS_CONTRATOS!$E$4:$F$19,2,FALSE)</f>
        <v>#N/A</v>
      </c>
      <c r="K1091" s="9"/>
      <c r="L1091" s="13"/>
      <c r="M1091" s="9"/>
      <c r="N1091" s="9"/>
      <c r="O1091" s="10"/>
      <c r="P1091" s="10"/>
      <c r="Q1091" s="10"/>
      <c r="R1091" s="10"/>
      <c r="S1091" s="8"/>
      <c r="T1091" s="8"/>
      <c r="U1091" s="8"/>
      <c r="V1091" s="9"/>
      <c r="W1091" s="4" t="e">
        <f>VLOOKUP(V1091,TIPOS_ANULACION!$D$5:$E$6,2,FALSE)</f>
        <v>#N/A</v>
      </c>
      <c r="X1091" s="8"/>
      <c r="Y1091" s="9"/>
      <c r="Z1091" s="10"/>
      <c r="AA1091" s="38">
        <f t="shared" si="33"/>
        <v>0</v>
      </c>
      <c r="AB1091" s="9"/>
      <c r="AC1091" s="4" t="e">
        <f>VLOOKUP(AB1091,'ESTADOS ACTUALES CONTRATO'!$E$4:$F$11,2,FALSE)</f>
        <v>#N/A</v>
      </c>
      <c r="AD1091" s="9"/>
      <c r="AE1091" s="9"/>
      <c r="AF1091" s="9"/>
      <c r="AG1091" s="12"/>
    </row>
    <row r="1092" spans="1:33" x14ac:dyDescent="0.25">
      <c r="A1092" s="26"/>
      <c r="B1092" s="3" t="e">
        <f>VLOOKUP(A1092,LOCALIDAD!$A$3:$C$22,3,FALSE)</f>
        <v>#N/A</v>
      </c>
      <c r="C1092" s="9"/>
      <c r="D1092" s="37">
        <f t="shared" si="32"/>
        <v>0</v>
      </c>
      <c r="E1092" s="33" t="str">
        <f>IFERROR(VLOOKUP(C1092,RUBROS!A:B,2,FALSE),"")</f>
        <v/>
      </c>
      <c r="F1092" s="33" t="str">
        <f>IFERROR(VLOOKUP(C1092,RUBROS!A:E,5,FALSE),"")</f>
        <v/>
      </c>
      <c r="G1092" s="9"/>
      <c r="H1092" s="33" t="str">
        <f>IFERROR(VLOOKUP(G1092,CONTRATISTAS!E:F,2,FALSE),"")</f>
        <v/>
      </c>
      <c r="I1092" s="9"/>
      <c r="J1092" s="4" t="e">
        <f>VLOOKUP(I1092,TIPOS_CONTRATOS!$E$4:$F$19,2,FALSE)</f>
        <v>#N/A</v>
      </c>
      <c r="K1092" s="9"/>
      <c r="L1092" s="13"/>
      <c r="M1092" s="9"/>
      <c r="N1092" s="9"/>
      <c r="O1092" s="10"/>
      <c r="P1092" s="10"/>
      <c r="Q1092" s="10"/>
      <c r="R1092" s="10"/>
      <c r="S1092" s="8"/>
      <c r="T1092" s="8"/>
      <c r="U1092" s="8"/>
      <c r="V1092" s="9"/>
      <c r="W1092" s="4" t="e">
        <f>VLOOKUP(V1092,TIPOS_ANULACION!$D$5:$E$6,2,FALSE)</f>
        <v>#N/A</v>
      </c>
      <c r="X1092" s="8"/>
      <c r="Y1092" s="9"/>
      <c r="Z1092" s="10"/>
      <c r="AA1092" s="38">
        <f t="shared" si="33"/>
        <v>0</v>
      </c>
      <c r="AB1092" s="9"/>
      <c r="AC1092" s="4" t="e">
        <f>VLOOKUP(AB1092,'ESTADOS ACTUALES CONTRATO'!$E$4:$F$11,2,FALSE)</f>
        <v>#N/A</v>
      </c>
      <c r="AD1092" s="9"/>
      <c r="AE1092" s="9"/>
      <c r="AF1092" s="9"/>
      <c r="AG1092" s="12"/>
    </row>
    <row r="1093" spans="1:33" x14ac:dyDescent="0.25">
      <c r="A1093" s="26"/>
      <c r="B1093" s="3" t="e">
        <f>VLOOKUP(A1093,LOCALIDAD!$A$3:$C$22,3,FALSE)</f>
        <v>#N/A</v>
      </c>
      <c r="C1093" s="9"/>
      <c r="D1093" s="37">
        <f t="shared" si="32"/>
        <v>0</v>
      </c>
      <c r="E1093" s="33" t="str">
        <f>IFERROR(VLOOKUP(C1093,RUBROS!A:B,2,FALSE),"")</f>
        <v/>
      </c>
      <c r="F1093" s="33" t="str">
        <f>IFERROR(VLOOKUP(C1093,RUBROS!A:E,5,FALSE),"")</f>
        <v/>
      </c>
      <c r="G1093" s="9"/>
      <c r="H1093" s="33" t="str">
        <f>IFERROR(VLOOKUP(G1093,CONTRATISTAS!E:F,2,FALSE),"")</f>
        <v/>
      </c>
      <c r="I1093" s="9"/>
      <c r="J1093" s="4" t="e">
        <f>VLOOKUP(I1093,TIPOS_CONTRATOS!$E$4:$F$19,2,FALSE)</f>
        <v>#N/A</v>
      </c>
      <c r="K1093" s="9"/>
      <c r="L1093" s="13"/>
      <c r="M1093" s="9"/>
      <c r="N1093" s="9"/>
      <c r="O1093" s="10"/>
      <c r="P1093" s="10"/>
      <c r="Q1093" s="10"/>
      <c r="R1093" s="10"/>
      <c r="S1093" s="8"/>
      <c r="T1093" s="8"/>
      <c r="U1093" s="8"/>
      <c r="V1093" s="9"/>
      <c r="W1093" s="4" t="e">
        <f>VLOOKUP(V1093,TIPOS_ANULACION!$D$5:$E$6,2,FALSE)</f>
        <v>#N/A</v>
      </c>
      <c r="X1093" s="8"/>
      <c r="Y1093" s="9"/>
      <c r="Z1093" s="10"/>
      <c r="AA1093" s="38">
        <f t="shared" si="33"/>
        <v>0</v>
      </c>
      <c r="AB1093" s="9"/>
      <c r="AC1093" s="4" t="e">
        <f>VLOOKUP(AB1093,'ESTADOS ACTUALES CONTRATO'!$E$4:$F$11,2,FALSE)</f>
        <v>#N/A</v>
      </c>
      <c r="AD1093" s="9"/>
      <c r="AE1093" s="9"/>
      <c r="AF1093" s="9"/>
      <c r="AG1093" s="12"/>
    </row>
    <row r="1094" spans="1:33" x14ac:dyDescent="0.25">
      <c r="A1094" s="26"/>
      <c r="B1094" s="3" t="e">
        <f>VLOOKUP(A1094,LOCALIDAD!$A$3:$C$22,3,FALSE)</f>
        <v>#N/A</v>
      </c>
      <c r="C1094" s="9"/>
      <c r="D1094" s="37">
        <f t="shared" si="32"/>
        <v>0</v>
      </c>
      <c r="E1094" s="33" t="str">
        <f>IFERROR(VLOOKUP(C1094,RUBROS!A:B,2,FALSE),"")</f>
        <v/>
      </c>
      <c r="F1094" s="33" t="str">
        <f>IFERROR(VLOOKUP(C1094,RUBROS!A:E,5,FALSE),"")</f>
        <v/>
      </c>
      <c r="G1094" s="9"/>
      <c r="H1094" s="33" t="str">
        <f>IFERROR(VLOOKUP(G1094,CONTRATISTAS!E:F,2,FALSE),"")</f>
        <v/>
      </c>
      <c r="I1094" s="9"/>
      <c r="J1094" s="4" t="e">
        <f>VLOOKUP(I1094,TIPOS_CONTRATOS!$E$4:$F$19,2,FALSE)</f>
        <v>#N/A</v>
      </c>
      <c r="K1094" s="9"/>
      <c r="L1094" s="13"/>
      <c r="M1094" s="9"/>
      <c r="N1094" s="9"/>
      <c r="O1094" s="10"/>
      <c r="P1094" s="10"/>
      <c r="Q1094" s="10"/>
      <c r="R1094" s="10"/>
      <c r="S1094" s="8"/>
      <c r="T1094" s="8"/>
      <c r="U1094" s="8"/>
      <c r="V1094" s="9"/>
      <c r="W1094" s="4" t="e">
        <f>VLOOKUP(V1094,TIPOS_ANULACION!$D$5:$E$6,2,FALSE)</f>
        <v>#N/A</v>
      </c>
      <c r="X1094" s="8"/>
      <c r="Y1094" s="9"/>
      <c r="Z1094" s="10"/>
      <c r="AA1094" s="38">
        <f t="shared" si="33"/>
        <v>0</v>
      </c>
      <c r="AB1094" s="9"/>
      <c r="AC1094" s="4" t="e">
        <f>VLOOKUP(AB1094,'ESTADOS ACTUALES CONTRATO'!$E$4:$F$11,2,FALSE)</f>
        <v>#N/A</v>
      </c>
      <c r="AD1094" s="9"/>
      <c r="AE1094" s="9"/>
      <c r="AF1094" s="9"/>
      <c r="AG1094" s="12"/>
    </row>
    <row r="1095" spans="1:33" x14ac:dyDescent="0.25">
      <c r="A1095" s="26"/>
      <c r="B1095" s="3" t="e">
        <f>VLOOKUP(A1095,LOCALIDAD!$A$3:$C$22,3,FALSE)</f>
        <v>#N/A</v>
      </c>
      <c r="C1095" s="9"/>
      <c r="D1095" s="37">
        <f t="shared" si="32"/>
        <v>0</v>
      </c>
      <c r="E1095" s="33" t="str">
        <f>IFERROR(VLOOKUP(C1095,RUBROS!A:B,2,FALSE),"")</f>
        <v/>
      </c>
      <c r="F1095" s="33" t="str">
        <f>IFERROR(VLOOKUP(C1095,RUBROS!A:E,5,FALSE),"")</f>
        <v/>
      </c>
      <c r="G1095" s="9"/>
      <c r="H1095" s="33" t="str">
        <f>IFERROR(VLOOKUP(G1095,CONTRATISTAS!E:F,2,FALSE),"")</f>
        <v/>
      </c>
      <c r="I1095" s="9"/>
      <c r="J1095" s="4" t="e">
        <f>VLOOKUP(I1095,TIPOS_CONTRATOS!$E$4:$F$19,2,FALSE)</f>
        <v>#N/A</v>
      </c>
      <c r="K1095" s="9"/>
      <c r="L1095" s="13"/>
      <c r="M1095" s="9"/>
      <c r="N1095" s="9"/>
      <c r="O1095" s="10"/>
      <c r="P1095" s="10"/>
      <c r="Q1095" s="10"/>
      <c r="R1095" s="10"/>
      <c r="S1095" s="8"/>
      <c r="T1095" s="8"/>
      <c r="U1095" s="8"/>
      <c r="V1095" s="9"/>
      <c r="W1095" s="4" t="e">
        <f>VLOOKUP(V1095,TIPOS_ANULACION!$D$5:$E$6,2,FALSE)</f>
        <v>#N/A</v>
      </c>
      <c r="X1095" s="8"/>
      <c r="Y1095" s="9"/>
      <c r="Z1095" s="10"/>
      <c r="AA1095" s="38">
        <f t="shared" si="33"/>
        <v>0</v>
      </c>
      <c r="AB1095" s="9"/>
      <c r="AC1095" s="4" t="e">
        <f>VLOOKUP(AB1095,'ESTADOS ACTUALES CONTRATO'!$E$4:$F$11,2,FALSE)</f>
        <v>#N/A</v>
      </c>
      <c r="AD1095" s="9"/>
      <c r="AE1095" s="9"/>
      <c r="AF1095" s="9"/>
      <c r="AG1095" s="12"/>
    </row>
    <row r="1096" spans="1:33" x14ac:dyDescent="0.25">
      <c r="A1096" s="26"/>
      <c r="B1096" s="3" t="e">
        <f>VLOOKUP(A1096,LOCALIDAD!$A$3:$C$22,3,FALSE)</f>
        <v>#N/A</v>
      </c>
      <c r="C1096" s="9"/>
      <c r="D1096" s="37">
        <f t="shared" si="32"/>
        <v>0</v>
      </c>
      <c r="E1096" s="33" t="str">
        <f>IFERROR(VLOOKUP(C1096,RUBROS!A:B,2,FALSE),"")</f>
        <v/>
      </c>
      <c r="F1096" s="33" t="str">
        <f>IFERROR(VLOOKUP(C1096,RUBROS!A:E,5,FALSE),"")</f>
        <v/>
      </c>
      <c r="G1096" s="9"/>
      <c r="H1096" s="33" t="str">
        <f>IFERROR(VLOOKUP(G1096,CONTRATISTAS!E:F,2,FALSE),"")</f>
        <v/>
      </c>
      <c r="I1096" s="9"/>
      <c r="J1096" s="4" t="e">
        <f>VLOOKUP(I1096,TIPOS_CONTRATOS!$E$4:$F$19,2,FALSE)</f>
        <v>#N/A</v>
      </c>
      <c r="K1096" s="9"/>
      <c r="L1096" s="13"/>
      <c r="M1096" s="9"/>
      <c r="N1096" s="9"/>
      <c r="O1096" s="10"/>
      <c r="P1096" s="10"/>
      <c r="Q1096" s="10"/>
      <c r="R1096" s="10"/>
      <c r="S1096" s="8"/>
      <c r="T1096" s="8"/>
      <c r="U1096" s="8"/>
      <c r="V1096" s="9"/>
      <c r="W1096" s="4" t="e">
        <f>VLOOKUP(V1096,TIPOS_ANULACION!$D$5:$E$6,2,FALSE)</f>
        <v>#N/A</v>
      </c>
      <c r="X1096" s="8"/>
      <c r="Y1096" s="9"/>
      <c r="Z1096" s="10"/>
      <c r="AA1096" s="38">
        <f t="shared" si="33"/>
        <v>0</v>
      </c>
      <c r="AB1096" s="9"/>
      <c r="AC1096" s="4" t="e">
        <f>VLOOKUP(AB1096,'ESTADOS ACTUALES CONTRATO'!$E$4:$F$11,2,FALSE)</f>
        <v>#N/A</v>
      </c>
      <c r="AD1096" s="9"/>
      <c r="AE1096" s="9"/>
      <c r="AF1096" s="9"/>
      <c r="AG1096" s="12"/>
    </row>
    <row r="1097" spans="1:33" x14ac:dyDescent="0.25">
      <c r="A1097" s="26"/>
      <c r="B1097" s="3" t="e">
        <f>VLOOKUP(A1097,LOCALIDAD!$A$3:$C$22,3,FALSE)</f>
        <v>#N/A</v>
      </c>
      <c r="C1097" s="9"/>
      <c r="D1097" s="37">
        <f t="shared" ref="D1097:D1160" si="34">C1097</f>
        <v>0</v>
      </c>
      <c r="E1097" s="33" t="str">
        <f>IFERROR(VLOOKUP(C1097,RUBROS!A:B,2,FALSE),"")</f>
        <v/>
      </c>
      <c r="F1097" s="33" t="str">
        <f>IFERROR(VLOOKUP(C1097,RUBROS!A:E,5,FALSE),"")</f>
        <v/>
      </c>
      <c r="G1097" s="9"/>
      <c r="H1097" s="33" t="str">
        <f>IFERROR(VLOOKUP(G1097,CONTRATISTAS!E:F,2,FALSE),"")</f>
        <v/>
      </c>
      <c r="I1097" s="9"/>
      <c r="J1097" s="4" t="e">
        <f>VLOOKUP(I1097,TIPOS_CONTRATOS!$E$4:$F$19,2,FALSE)</f>
        <v>#N/A</v>
      </c>
      <c r="K1097" s="9"/>
      <c r="L1097" s="13"/>
      <c r="M1097" s="9"/>
      <c r="N1097" s="9"/>
      <c r="O1097" s="10"/>
      <c r="P1097" s="10"/>
      <c r="Q1097" s="10"/>
      <c r="R1097" s="10"/>
      <c r="S1097" s="8"/>
      <c r="T1097" s="8"/>
      <c r="U1097" s="8"/>
      <c r="V1097" s="9"/>
      <c r="W1097" s="4" t="e">
        <f>VLOOKUP(V1097,TIPOS_ANULACION!$D$5:$E$6,2,FALSE)</f>
        <v>#N/A</v>
      </c>
      <c r="X1097" s="8"/>
      <c r="Y1097" s="9"/>
      <c r="Z1097" s="10"/>
      <c r="AA1097" s="38">
        <f t="shared" ref="AA1097:AA1160" si="35">T1097-U1097-X1097</f>
        <v>0</v>
      </c>
      <c r="AB1097" s="9"/>
      <c r="AC1097" s="4" t="e">
        <f>VLOOKUP(AB1097,'ESTADOS ACTUALES CONTRATO'!$E$4:$F$11,2,FALSE)</f>
        <v>#N/A</v>
      </c>
      <c r="AD1097" s="9"/>
      <c r="AE1097" s="9"/>
      <c r="AF1097" s="9"/>
      <c r="AG1097" s="12"/>
    </row>
    <row r="1098" spans="1:33" x14ac:dyDescent="0.25">
      <c r="A1098" s="26"/>
      <c r="B1098" s="3" t="e">
        <f>VLOOKUP(A1098,LOCALIDAD!$A$3:$C$22,3,FALSE)</f>
        <v>#N/A</v>
      </c>
      <c r="C1098" s="9"/>
      <c r="D1098" s="37">
        <f t="shared" si="34"/>
        <v>0</v>
      </c>
      <c r="E1098" s="33" t="str">
        <f>IFERROR(VLOOKUP(C1098,RUBROS!A:B,2,FALSE),"")</f>
        <v/>
      </c>
      <c r="F1098" s="33" t="str">
        <f>IFERROR(VLOOKUP(C1098,RUBROS!A:E,5,FALSE),"")</f>
        <v/>
      </c>
      <c r="G1098" s="9"/>
      <c r="H1098" s="33" t="str">
        <f>IFERROR(VLOOKUP(G1098,CONTRATISTAS!E:F,2,FALSE),"")</f>
        <v/>
      </c>
      <c r="I1098" s="9"/>
      <c r="J1098" s="4" t="e">
        <f>VLOOKUP(I1098,TIPOS_CONTRATOS!$E$4:$F$19,2,FALSE)</f>
        <v>#N/A</v>
      </c>
      <c r="K1098" s="9"/>
      <c r="L1098" s="13"/>
      <c r="M1098" s="9"/>
      <c r="N1098" s="9"/>
      <c r="O1098" s="10"/>
      <c r="P1098" s="10"/>
      <c r="Q1098" s="10"/>
      <c r="R1098" s="10"/>
      <c r="S1098" s="8"/>
      <c r="T1098" s="8"/>
      <c r="U1098" s="8"/>
      <c r="V1098" s="9"/>
      <c r="W1098" s="4" t="e">
        <f>VLOOKUP(V1098,TIPOS_ANULACION!$D$5:$E$6,2,FALSE)</f>
        <v>#N/A</v>
      </c>
      <c r="X1098" s="8"/>
      <c r="Y1098" s="9"/>
      <c r="Z1098" s="10"/>
      <c r="AA1098" s="38">
        <f t="shared" si="35"/>
        <v>0</v>
      </c>
      <c r="AB1098" s="9"/>
      <c r="AC1098" s="4" t="e">
        <f>VLOOKUP(AB1098,'ESTADOS ACTUALES CONTRATO'!$E$4:$F$11,2,FALSE)</f>
        <v>#N/A</v>
      </c>
      <c r="AD1098" s="9"/>
      <c r="AE1098" s="9"/>
      <c r="AF1098" s="9"/>
      <c r="AG1098" s="12"/>
    </row>
    <row r="1099" spans="1:33" x14ac:dyDescent="0.25">
      <c r="A1099" s="26"/>
      <c r="B1099" s="3" t="e">
        <f>VLOOKUP(A1099,LOCALIDAD!$A$3:$C$22,3,FALSE)</f>
        <v>#N/A</v>
      </c>
      <c r="C1099" s="9"/>
      <c r="D1099" s="37">
        <f t="shared" si="34"/>
        <v>0</v>
      </c>
      <c r="E1099" s="33" t="str">
        <f>IFERROR(VLOOKUP(C1099,RUBROS!A:B,2,FALSE),"")</f>
        <v/>
      </c>
      <c r="F1099" s="33" t="str">
        <f>IFERROR(VLOOKUP(C1099,RUBROS!A:E,5,FALSE),"")</f>
        <v/>
      </c>
      <c r="G1099" s="9"/>
      <c r="H1099" s="33" t="str">
        <f>IFERROR(VLOOKUP(G1099,CONTRATISTAS!E:F,2,FALSE),"")</f>
        <v/>
      </c>
      <c r="I1099" s="9"/>
      <c r="J1099" s="4" t="e">
        <f>VLOOKUP(I1099,TIPOS_CONTRATOS!$E$4:$F$19,2,FALSE)</f>
        <v>#N/A</v>
      </c>
      <c r="K1099" s="9"/>
      <c r="L1099" s="13"/>
      <c r="M1099" s="9"/>
      <c r="N1099" s="9"/>
      <c r="O1099" s="10"/>
      <c r="P1099" s="10"/>
      <c r="Q1099" s="10"/>
      <c r="R1099" s="10"/>
      <c r="S1099" s="8"/>
      <c r="T1099" s="8"/>
      <c r="U1099" s="8"/>
      <c r="V1099" s="9"/>
      <c r="W1099" s="4" t="e">
        <f>VLOOKUP(V1099,TIPOS_ANULACION!$D$5:$E$6,2,FALSE)</f>
        <v>#N/A</v>
      </c>
      <c r="X1099" s="8"/>
      <c r="Y1099" s="9"/>
      <c r="Z1099" s="10"/>
      <c r="AA1099" s="38">
        <f t="shared" si="35"/>
        <v>0</v>
      </c>
      <c r="AB1099" s="9"/>
      <c r="AC1099" s="4" t="e">
        <f>VLOOKUP(AB1099,'ESTADOS ACTUALES CONTRATO'!$E$4:$F$11,2,FALSE)</f>
        <v>#N/A</v>
      </c>
      <c r="AD1099" s="9"/>
      <c r="AE1099" s="9"/>
      <c r="AF1099" s="9"/>
      <c r="AG1099" s="12"/>
    </row>
    <row r="1100" spans="1:33" x14ac:dyDescent="0.25">
      <c r="A1100" s="26"/>
      <c r="B1100" s="3" t="e">
        <f>VLOOKUP(A1100,LOCALIDAD!$A$3:$C$22,3,FALSE)</f>
        <v>#N/A</v>
      </c>
      <c r="C1100" s="9"/>
      <c r="D1100" s="37">
        <f t="shared" si="34"/>
        <v>0</v>
      </c>
      <c r="E1100" s="33" t="str">
        <f>IFERROR(VLOOKUP(C1100,RUBROS!A:B,2,FALSE),"")</f>
        <v/>
      </c>
      <c r="F1100" s="33" t="str">
        <f>IFERROR(VLOOKUP(C1100,RUBROS!A:E,5,FALSE),"")</f>
        <v/>
      </c>
      <c r="G1100" s="9"/>
      <c r="H1100" s="33" t="str">
        <f>IFERROR(VLOOKUP(G1100,CONTRATISTAS!E:F,2,FALSE),"")</f>
        <v/>
      </c>
      <c r="I1100" s="9"/>
      <c r="J1100" s="4" t="e">
        <f>VLOOKUP(I1100,TIPOS_CONTRATOS!$E$4:$F$19,2,FALSE)</f>
        <v>#N/A</v>
      </c>
      <c r="K1100" s="9"/>
      <c r="L1100" s="13"/>
      <c r="M1100" s="9"/>
      <c r="N1100" s="9"/>
      <c r="O1100" s="10"/>
      <c r="P1100" s="10"/>
      <c r="Q1100" s="10"/>
      <c r="R1100" s="10"/>
      <c r="S1100" s="8"/>
      <c r="T1100" s="8"/>
      <c r="U1100" s="8"/>
      <c r="V1100" s="9"/>
      <c r="W1100" s="4" t="e">
        <f>VLOOKUP(V1100,TIPOS_ANULACION!$D$5:$E$6,2,FALSE)</f>
        <v>#N/A</v>
      </c>
      <c r="X1100" s="8"/>
      <c r="Y1100" s="9"/>
      <c r="Z1100" s="10"/>
      <c r="AA1100" s="38">
        <f t="shared" si="35"/>
        <v>0</v>
      </c>
      <c r="AB1100" s="9"/>
      <c r="AC1100" s="4" t="e">
        <f>VLOOKUP(AB1100,'ESTADOS ACTUALES CONTRATO'!$E$4:$F$11,2,FALSE)</f>
        <v>#N/A</v>
      </c>
      <c r="AD1100" s="9"/>
      <c r="AE1100" s="9"/>
      <c r="AF1100" s="9"/>
      <c r="AG1100" s="12"/>
    </row>
    <row r="1101" spans="1:33" x14ac:dyDescent="0.25">
      <c r="A1101" s="26"/>
      <c r="B1101" s="3" t="e">
        <f>VLOOKUP(A1101,LOCALIDAD!$A$3:$C$22,3,FALSE)</f>
        <v>#N/A</v>
      </c>
      <c r="C1101" s="9"/>
      <c r="D1101" s="37">
        <f t="shared" si="34"/>
        <v>0</v>
      </c>
      <c r="E1101" s="33" t="str">
        <f>IFERROR(VLOOKUP(C1101,RUBROS!A:B,2,FALSE),"")</f>
        <v/>
      </c>
      <c r="F1101" s="33" t="str">
        <f>IFERROR(VLOOKUP(C1101,RUBROS!A:E,5,FALSE),"")</f>
        <v/>
      </c>
      <c r="G1101" s="9"/>
      <c r="H1101" s="33" t="str">
        <f>IFERROR(VLOOKUP(G1101,CONTRATISTAS!E:F,2,FALSE),"")</f>
        <v/>
      </c>
      <c r="I1101" s="9"/>
      <c r="J1101" s="4" t="e">
        <f>VLOOKUP(I1101,TIPOS_CONTRATOS!$E$4:$F$19,2,FALSE)</f>
        <v>#N/A</v>
      </c>
      <c r="K1101" s="9"/>
      <c r="L1101" s="13"/>
      <c r="M1101" s="9"/>
      <c r="N1101" s="9"/>
      <c r="O1101" s="10"/>
      <c r="P1101" s="10"/>
      <c r="Q1101" s="10"/>
      <c r="R1101" s="10"/>
      <c r="S1101" s="8"/>
      <c r="T1101" s="8"/>
      <c r="U1101" s="8"/>
      <c r="V1101" s="9"/>
      <c r="W1101" s="4" t="e">
        <f>VLOOKUP(V1101,TIPOS_ANULACION!$D$5:$E$6,2,FALSE)</f>
        <v>#N/A</v>
      </c>
      <c r="X1101" s="8"/>
      <c r="Y1101" s="9"/>
      <c r="Z1101" s="10"/>
      <c r="AA1101" s="38">
        <f t="shared" si="35"/>
        <v>0</v>
      </c>
      <c r="AB1101" s="9"/>
      <c r="AC1101" s="4" t="e">
        <f>VLOOKUP(AB1101,'ESTADOS ACTUALES CONTRATO'!$E$4:$F$11,2,FALSE)</f>
        <v>#N/A</v>
      </c>
      <c r="AD1101" s="9"/>
      <c r="AE1101" s="9"/>
      <c r="AF1101" s="9"/>
      <c r="AG1101" s="12"/>
    </row>
    <row r="1102" spans="1:33" x14ac:dyDescent="0.25">
      <c r="A1102" s="26"/>
      <c r="B1102" s="3" t="e">
        <f>VLOOKUP(A1102,LOCALIDAD!$A$3:$C$22,3,FALSE)</f>
        <v>#N/A</v>
      </c>
      <c r="C1102" s="9"/>
      <c r="D1102" s="37">
        <f t="shared" si="34"/>
        <v>0</v>
      </c>
      <c r="E1102" s="33" t="str">
        <f>IFERROR(VLOOKUP(C1102,RUBROS!A:B,2,FALSE),"")</f>
        <v/>
      </c>
      <c r="F1102" s="33" t="str">
        <f>IFERROR(VLOOKUP(C1102,RUBROS!A:E,5,FALSE),"")</f>
        <v/>
      </c>
      <c r="G1102" s="9"/>
      <c r="H1102" s="33" t="str">
        <f>IFERROR(VLOOKUP(G1102,CONTRATISTAS!E:F,2,FALSE),"")</f>
        <v/>
      </c>
      <c r="I1102" s="9"/>
      <c r="J1102" s="4" t="e">
        <f>VLOOKUP(I1102,TIPOS_CONTRATOS!$E$4:$F$19,2,FALSE)</f>
        <v>#N/A</v>
      </c>
      <c r="K1102" s="9"/>
      <c r="L1102" s="13"/>
      <c r="M1102" s="9"/>
      <c r="N1102" s="9"/>
      <c r="O1102" s="10"/>
      <c r="P1102" s="10"/>
      <c r="Q1102" s="10"/>
      <c r="R1102" s="10"/>
      <c r="S1102" s="8"/>
      <c r="T1102" s="8"/>
      <c r="U1102" s="8"/>
      <c r="V1102" s="9"/>
      <c r="W1102" s="4" t="e">
        <f>VLOOKUP(V1102,TIPOS_ANULACION!$D$5:$E$6,2,FALSE)</f>
        <v>#N/A</v>
      </c>
      <c r="X1102" s="8"/>
      <c r="Y1102" s="9"/>
      <c r="Z1102" s="10"/>
      <c r="AA1102" s="38">
        <f t="shared" si="35"/>
        <v>0</v>
      </c>
      <c r="AB1102" s="9"/>
      <c r="AC1102" s="4" t="e">
        <f>VLOOKUP(AB1102,'ESTADOS ACTUALES CONTRATO'!$E$4:$F$11,2,FALSE)</f>
        <v>#N/A</v>
      </c>
      <c r="AD1102" s="9"/>
      <c r="AE1102" s="9"/>
      <c r="AF1102" s="9"/>
      <c r="AG1102" s="12"/>
    </row>
    <row r="1103" spans="1:33" x14ac:dyDescent="0.25">
      <c r="A1103" s="26"/>
      <c r="B1103" s="3" t="e">
        <f>VLOOKUP(A1103,LOCALIDAD!$A$3:$C$22,3,FALSE)</f>
        <v>#N/A</v>
      </c>
      <c r="C1103" s="9"/>
      <c r="D1103" s="37">
        <f t="shared" si="34"/>
        <v>0</v>
      </c>
      <c r="E1103" s="33" t="str">
        <f>IFERROR(VLOOKUP(C1103,RUBROS!A:B,2,FALSE),"")</f>
        <v/>
      </c>
      <c r="F1103" s="33" t="str">
        <f>IFERROR(VLOOKUP(C1103,RUBROS!A:E,5,FALSE),"")</f>
        <v/>
      </c>
      <c r="G1103" s="9"/>
      <c r="H1103" s="33" t="str">
        <f>IFERROR(VLOOKUP(G1103,CONTRATISTAS!E:F,2,FALSE),"")</f>
        <v/>
      </c>
      <c r="I1103" s="9"/>
      <c r="J1103" s="4" t="e">
        <f>VLOOKUP(I1103,TIPOS_CONTRATOS!$E$4:$F$19,2,FALSE)</f>
        <v>#N/A</v>
      </c>
      <c r="K1103" s="9"/>
      <c r="L1103" s="13"/>
      <c r="M1103" s="9"/>
      <c r="N1103" s="9"/>
      <c r="O1103" s="10"/>
      <c r="P1103" s="10"/>
      <c r="Q1103" s="10"/>
      <c r="R1103" s="10"/>
      <c r="S1103" s="8"/>
      <c r="T1103" s="8"/>
      <c r="U1103" s="8"/>
      <c r="V1103" s="9"/>
      <c r="W1103" s="4" t="e">
        <f>VLOOKUP(V1103,TIPOS_ANULACION!$D$5:$E$6,2,FALSE)</f>
        <v>#N/A</v>
      </c>
      <c r="X1103" s="8"/>
      <c r="Y1103" s="9"/>
      <c r="Z1103" s="10"/>
      <c r="AA1103" s="38">
        <f t="shared" si="35"/>
        <v>0</v>
      </c>
      <c r="AB1103" s="9"/>
      <c r="AC1103" s="4" t="e">
        <f>VLOOKUP(AB1103,'ESTADOS ACTUALES CONTRATO'!$E$4:$F$11,2,FALSE)</f>
        <v>#N/A</v>
      </c>
      <c r="AD1103" s="9"/>
      <c r="AE1103" s="9"/>
      <c r="AF1103" s="9"/>
      <c r="AG1103" s="12"/>
    </row>
    <row r="1104" spans="1:33" x14ac:dyDescent="0.25">
      <c r="A1104" s="26"/>
      <c r="B1104" s="3" t="e">
        <f>VLOOKUP(A1104,LOCALIDAD!$A$3:$C$22,3,FALSE)</f>
        <v>#N/A</v>
      </c>
      <c r="C1104" s="9"/>
      <c r="D1104" s="37">
        <f t="shared" si="34"/>
        <v>0</v>
      </c>
      <c r="E1104" s="33" t="str">
        <f>IFERROR(VLOOKUP(C1104,RUBROS!A:B,2,FALSE),"")</f>
        <v/>
      </c>
      <c r="F1104" s="33" t="str">
        <f>IFERROR(VLOOKUP(C1104,RUBROS!A:E,5,FALSE),"")</f>
        <v/>
      </c>
      <c r="G1104" s="9"/>
      <c r="H1104" s="33" t="str">
        <f>IFERROR(VLOOKUP(G1104,CONTRATISTAS!E:F,2,FALSE),"")</f>
        <v/>
      </c>
      <c r="I1104" s="9"/>
      <c r="J1104" s="4" t="e">
        <f>VLOOKUP(I1104,TIPOS_CONTRATOS!$E$4:$F$19,2,FALSE)</f>
        <v>#N/A</v>
      </c>
      <c r="K1104" s="9"/>
      <c r="L1104" s="13"/>
      <c r="M1104" s="9"/>
      <c r="N1104" s="9"/>
      <c r="O1104" s="10"/>
      <c r="P1104" s="10"/>
      <c r="Q1104" s="10"/>
      <c r="R1104" s="10"/>
      <c r="S1104" s="8"/>
      <c r="T1104" s="8"/>
      <c r="U1104" s="8"/>
      <c r="V1104" s="9"/>
      <c r="W1104" s="4" t="e">
        <f>VLOOKUP(V1104,TIPOS_ANULACION!$D$5:$E$6,2,FALSE)</f>
        <v>#N/A</v>
      </c>
      <c r="X1104" s="8"/>
      <c r="Y1104" s="9"/>
      <c r="Z1104" s="10"/>
      <c r="AA1104" s="38">
        <f t="shared" si="35"/>
        <v>0</v>
      </c>
      <c r="AB1104" s="9"/>
      <c r="AC1104" s="4" t="e">
        <f>VLOOKUP(AB1104,'ESTADOS ACTUALES CONTRATO'!$E$4:$F$11,2,FALSE)</f>
        <v>#N/A</v>
      </c>
      <c r="AD1104" s="9"/>
      <c r="AE1104" s="9"/>
      <c r="AF1104" s="9"/>
      <c r="AG1104" s="12"/>
    </row>
    <row r="1105" spans="1:33" x14ac:dyDescent="0.25">
      <c r="A1105" s="26"/>
      <c r="B1105" s="3" t="e">
        <f>VLOOKUP(A1105,LOCALIDAD!$A$3:$C$22,3,FALSE)</f>
        <v>#N/A</v>
      </c>
      <c r="C1105" s="9"/>
      <c r="D1105" s="37">
        <f t="shared" si="34"/>
        <v>0</v>
      </c>
      <c r="E1105" s="33" t="str">
        <f>IFERROR(VLOOKUP(C1105,RUBROS!A:B,2,FALSE),"")</f>
        <v/>
      </c>
      <c r="F1105" s="33" t="str">
        <f>IFERROR(VLOOKUP(C1105,RUBROS!A:E,5,FALSE),"")</f>
        <v/>
      </c>
      <c r="G1105" s="9"/>
      <c r="H1105" s="33" t="str">
        <f>IFERROR(VLOOKUP(G1105,CONTRATISTAS!E:F,2,FALSE),"")</f>
        <v/>
      </c>
      <c r="I1105" s="9"/>
      <c r="J1105" s="4" t="e">
        <f>VLOOKUP(I1105,TIPOS_CONTRATOS!$E$4:$F$19,2,FALSE)</f>
        <v>#N/A</v>
      </c>
      <c r="K1105" s="9"/>
      <c r="L1105" s="13"/>
      <c r="M1105" s="9"/>
      <c r="N1105" s="9"/>
      <c r="O1105" s="10"/>
      <c r="P1105" s="10"/>
      <c r="Q1105" s="10"/>
      <c r="R1105" s="10"/>
      <c r="S1105" s="8"/>
      <c r="T1105" s="8"/>
      <c r="U1105" s="8"/>
      <c r="V1105" s="9"/>
      <c r="W1105" s="4" t="e">
        <f>VLOOKUP(V1105,TIPOS_ANULACION!$D$5:$E$6,2,FALSE)</f>
        <v>#N/A</v>
      </c>
      <c r="X1105" s="8"/>
      <c r="Y1105" s="9"/>
      <c r="Z1105" s="10"/>
      <c r="AA1105" s="38">
        <f t="shared" si="35"/>
        <v>0</v>
      </c>
      <c r="AB1105" s="9"/>
      <c r="AC1105" s="4" t="e">
        <f>VLOOKUP(AB1105,'ESTADOS ACTUALES CONTRATO'!$E$4:$F$11,2,FALSE)</f>
        <v>#N/A</v>
      </c>
      <c r="AD1105" s="9"/>
      <c r="AE1105" s="9"/>
      <c r="AF1105" s="9"/>
      <c r="AG1105" s="12"/>
    </row>
    <row r="1106" spans="1:33" x14ac:dyDescent="0.25">
      <c r="A1106" s="26"/>
      <c r="B1106" s="3" t="e">
        <f>VLOOKUP(A1106,LOCALIDAD!$A$3:$C$22,3,FALSE)</f>
        <v>#N/A</v>
      </c>
      <c r="C1106" s="9"/>
      <c r="D1106" s="37">
        <f t="shared" si="34"/>
        <v>0</v>
      </c>
      <c r="E1106" s="33" t="str">
        <f>IFERROR(VLOOKUP(C1106,RUBROS!A:B,2,FALSE),"")</f>
        <v/>
      </c>
      <c r="F1106" s="33" t="str">
        <f>IFERROR(VLOOKUP(C1106,RUBROS!A:E,5,FALSE),"")</f>
        <v/>
      </c>
      <c r="G1106" s="9"/>
      <c r="H1106" s="33" t="str">
        <f>IFERROR(VLOOKUP(G1106,CONTRATISTAS!E:F,2,FALSE),"")</f>
        <v/>
      </c>
      <c r="I1106" s="9"/>
      <c r="J1106" s="4" t="e">
        <f>VLOOKUP(I1106,TIPOS_CONTRATOS!$E$4:$F$19,2,FALSE)</f>
        <v>#N/A</v>
      </c>
      <c r="K1106" s="9"/>
      <c r="L1106" s="13"/>
      <c r="M1106" s="9"/>
      <c r="N1106" s="9"/>
      <c r="O1106" s="10"/>
      <c r="P1106" s="10"/>
      <c r="Q1106" s="10"/>
      <c r="R1106" s="10"/>
      <c r="S1106" s="8"/>
      <c r="T1106" s="8"/>
      <c r="U1106" s="8"/>
      <c r="V1106" s="9"/>
      <c r="W1106" s="4" t="e">
        <f>VLOOKUP(V1106,TIPOS_ANULACION!$D$5:$E$6,2,FALSE)</f>
        <v>#N/A</v>
      </c>
      <c r="X1106" s="8"/>
      <c r="Y1106" s="9"/>
      <c r="Z1106" s="10"/>
      <c r="AA1106" s="38">
        <f t="shared" si="35"/>
        <v>0</v>
      </c>
      <c r="AB1106" s="9"/>
      <c r="AC1106" s="4" t="e">
        <f>VLOOKUP(AB1106,'ESTADOS ACTUALES CONTRATO'!$E$4:$F$11,2,FALSE)</f>
        <v>#N/A</v>
      </c>
      <c r="AD1106" s="9"/>
      <c r="AE1106" s="9"/>
      <c r="AF1106" s="9"/>
      <c r="AG1106" s="12"/>
    </row>
    <row r="1107" spans="1:33" x14ac:dyDescent="0.25">
      <c r="A1107" s="26"/>
      <c r="B1107" s="3" t="e">
        <f>VLOOKUP(A1107,LOCALIDAD!$A$3:$C$22,3,FALSE)</f>
        <v>#N/A</v>
      </c>
      <c r="C1107" s="9"/>
      <c r="D1107" s="37">
        <f t="shared" si="34"/>
        <v>0</v>
      </c>
      <c r="E1107" s="33" t="str">
        <f>IFERROR(VLOOKUP(C1107,RUBROS!A:B,2,FALSE),"")</f>
        <v/>
      </c>
      <c r="F1107" s="33" t="str">
        <f>IFERROR(VLOOKUP(C1107,RUBROS!A:E,5,FALSE),"")</f>
        <v/>
      </c>
      <c r="G1107" s="9"/>
      <c r="H1107" s="33" t="str">
        <f>IFERROR(VLOOKUP(G1107,CONTRATISTAS!E:F,2,FALSE),"")</f>
        <v/>
      </c>
      <c r="I1107" s="9"/>
      <c r="J1107" s="4" t="e">
        <f>VLOOKUP(I1107,TIPOS_CONTRATOS!$E$4:$F$19,2,FALSE)</f>
        <v>#N/A</v>
      </c>
      <c r="K1107" s="9"/>
      <c r="L1107" s="13"/>
      <c r="M1107" s="9"/>
      <c r="N1107" s="9"/>
      <c r="O1107" s="10"/>
      <c r="P1107" s="10"/>
      <c r="Q1107" s="10"/>
      <c r="R1107" s="10"/>
      <c r="S1107" s="8"/>
      <c r="T1107" s="8"/>
      <c r="U1107" s="8"/>
      <c r="V1107" s="9"/>
      <c r="W1107" s="4" t="e">
        <f>VLOOKUP(V1107,TIPOS_ANULACION!$D$5:$E$6,2,FALSE)</f>
        <v>#N/A</v>
      </c>
      <c r="X1107" s="8"/>
      <c r="Y1107" s="9"/>
      <c r="Z1107" s="10"/>
      <c r="AA1107" s="38">
        <f t="shared" si="35"/>
        <v>0</v>
      </c>
      <c r="AB1107" s="9"/>
      <c r="AC1107" s="4" t="e">
        <f>VLOOKUP(AB1107,'ESTADOS ACTUALES CONTRATO'!$E$4:$F$11,2,FALSE)</f>
        <v>#N/A</v>
      </c>
      <c r="AD1107" s="9"/>
      <c r="AE1107" s="9"/>
      <c r="AF1107" s="9"/>
      <c r="AG1107" s="12"/>
    </row>
    <row r="1108" spans="1:33" x14ac:dyDescent="0.25">
      <c r="A1108" s="26"/>
      <c r="B1108" s="3" t="e">
        <f>VLOOKUP(A1108,LOCALIDAD!$A$3:$C$22,3,FALSE)</f>
        <v>#N/A</v>
      </c>
      <c r="C1108" s="9"/>
      <c r="D1108" s="37">
        <f t="shared" si="34"/>
        <v>0</v>
      </c>
      <c r="E1108" s="33" t="str">
        <f>IFERROR(VLOOKUP(C1108,RUBROS!A:B,2,FALSE),"")</f>
        <v/>
      </c>
      <c r="F1108" s="33" t="str">
        <f>IFERROR(VLOOKUP(C1108,RUBROS!A:E,5,FALSE),"")</f>
        <v/>
      </c>
      <c r="G1108" s="9"/>
      <c r="H1108" s="33" t="str">
        <f>IFERROR(VLOOKUP(G1108,CONTRATISTAS!E:F,2,FALSE),"")</f>
        <v/>
      </c>
      <c r="I1108" s="9"/>
      <c r="J1108" s="4" t="e">
        <f>VLOOKUP(I1108,TIPOS_CONTRATOS!$E$4:$F$19,2,FALSE)</f>
        <v>#N/A</v>
      </c>
      <c r="K1108" s="9"/>
      <c r="L1108" s="13"/>
      <c r="M1108" s="9"/>
      <c r="N1108" s="9"/>
      <c r="O1108" s="10"/>
      <c r="P1108" s="10"/>
      <c r="Q1108" s="10"/>
      <c r="R1108" s="10"/>
      <c r="S1108" s="8"/>
      <c r="T1108" s="8"/>
      <c r="U1108" s="8"/>
      <c r="V1108" s="9"/>
      <c r="W1108" s="4" t="e">
        <f>VLOOKUP(V1108,TIPOS_ANULACION!$D$5:$E$6,2,FALSE)</f>
        <v>#N/A</v>
      </c>
      <c r="X1108" s="8"/>
      <c r="Y1108" s="9"/>
      <c r="Z1108" s="10"/>
      <c r="AA1108" s="38">
        <f t="shared" si="35"/>
        <v>0</v>
      </c>
      <c r="AB1108" s="9"/>
      <c r="AC1108" s="4" t="e">
        <f>VLOOKUP(AB1108,'ESTADOS ACTUALES CONTRATO'!$E$4:$F$11,2,FALSE)</f>
        <v>#N/A</v>
      </c>
      <c r="AD1108" s="9"/>
      <c r="AE1108" s="9"/>
      <c r="AF1108" s="9"/>
      <c r="AG1108" s="12"/>
    </row>
    <row r="1109" spans="1:33" x14ac:dyDescent="0.25">
      <c r="A1109" s="26"/>
      <c r="B1109" s="3" t="e">
        <f>VLOOKUP(A1109,LOCALIDAD!$A$3:$C$22,3,FALSE)</f>
        <v>#N/A</v>
      </c>
      <c r="C1109" s="9"/>
      <c r="D1109" s="37">
        <f t="shared" si="34"/>
        <v>0</v>
      </c>
      <c r="E1109" s="33" t="str">
        <f>IFERROR(VLOOKUP(C1109,RUBROS!A:B,2,FALSE),"")</f>
        <v/>
      </c>
      <c r="F1109" s="33" t="str">
        <f>IFERROR(VLOOKUP(C1109,RUBROS!A:E,5,FALSE),"")</f>
        <v/>
      </c>
      <c r="G1109" s="9"/>
      <c r="H1109" s="33" t="str">
        <f>IFERROR(VLOOKUP(G1109,CONTRATISTAS!E:F,2,FALSE),"")</f>
        <v/>
      </c>
      <c r="I1109" s="9"/>
      <c r="J1109" s="4" t="e">
        <f>VLOOKUP(I1109,TIPOS_CONTRATOS!$E$4:$F$19,2,FALSE)</f>
        <v>#N/A</v>
      </c>
      <c r="K1109" s="9"/>
      <c r="L1109" s="13"/>
      <c r="M1109" s="9"/>
      <c r="N1109" s="9"/>
      <c r="O1109" s="10"/>
      <c r="P1109" s="10"/>
      <c r="Q1109" s="10"/>
      <c r="R1109" s="10"/>
      <c r="S1109" s="8"/>
      <c r="T1109" s="8"/>
      <c r="U1109" s="8"/>
      <c r="V1109" s="9"/>
      <c r="W1109" s="4" t="e">
        <f>VLOOKUP(V1109,TIPOS_ANULACION!$D$5:$E$6,2,FALSE)</f>
        <v>#N/A</v>
      </c>
      <c r="X1109" s="8"/>
      <c r="Y1109" s="9"/>
      <c r="Z1109" s="10"/>
      <c r="AA1109" s="38">
        <f t="shared" si="35"/>
        <v>0</v>
      </c>
      <c r="AB1109" s="9"/>
      <c r="AC1109" s="4" t="e">
        <f>VLOOKUP(AB1109,'ESTADOS ACTUALES CONTRATO'!$E$4:$F$11,2,FALSE)</f>
        <v>#N/A</v>
      </c>
      <c r="AD1109" s="9"/>
      <c r="AE1109" s="9"/>
      <c r="AF1109" s="9"/>
      <c r="AG1109" s="12"/>
    </row>
    <row r="1110" spans="1:33" x14ac:dyDescent="0.25">
      <c r="A1110" s="26"/>
      <c r="B1110" s="3" t="e">
        <f>VLOOKUP(A1110,LOCALIDAD!$A$3:$C$22,3,FALSE)</f>
        <v>#N/A</v>
      </c>
      <c r="C1110" s="9"/>
      <c r="D1110" s="37">
        <f t="shared" si="34"/>
        <v>0</v>
      </c>
      <c r="E1110" s="33" t="str">
        <f>IFERROR(VLOOKUP(C1110,RUBROS!A:B,2,FALSE),"")</f>
        <v/>
      </c>
      <c r="F1110" s="33" t="str">
        <f>IFERROR(VLOOKUP(C1110,RUBROS!A:E,5,FALSE),"")</f>
        <v/>
      </c>
      <c r="G1110" s="9"/>
      <c r="H1110" s="33" t="str">
        <f>IFERROR(VLOOKUP(G1110,CONTRATISTAS!E:F,2,FALSE),"")</f>
        <v/>
      </c>
      <c r="I1110" s="9"/>
      <c r="J1110" s="4" t="e">
        <f>VLOOKUP(I1110,TIPOS_CONTRATOS!$E$4:$F$19,2,FALSE)</f>
        <v>#N/A</v>
      </c>
      <c r="K1110" s="9"/>
      <c r="L1110" s="13"/>
      <c r="M1110" s="9"/>
      <c r="N1110" s="9"/>
      <c r="O1110" s="10"/>
      <c r="P1110" s="10"/>
      <c r="Q1110" s="10"/>
      <c r="R1110" s="10"/>
      <c r="S1110" s="8"/>
      <c r="T1110" s="8"/>
      <c r="U1110" s="8"/>
      <c r="V1110" s="9"/>
      <c r="W1110" s="4" t="e">
        <f>VLOOKUP(V1110,TIPOS_ANULACION!$D$5:$E$6,2,FALSE)</f>
        <v>#N/A</v>
      </c>
      <c r="X1110" s="8"/>
      <c r="Y1110" s="9"/>
      <c r="Z1110" s="10"/>
      <c r="AA1110" s="38">
        <f t="shared" si="35"/>
        <v>0</v>
      </c>
      <c r="AB1110" s="9"/>
      <c r="AC1110" s="4" t="e">
        <f>VLOOKUP(AB1110,'ESTADOS ACTUALES CONTRATO'!$E$4:$F$11,2,FALSE)</f>
        <v>#N/A</v>
      </c>
      <c r="AD1110" s="9"/>
      <c r="AE1110" s="9"/>
      <c r="AF1110" s="9"/>
      <c r="AG1110" s="12"/>
    </row>
    <row r="1111" spans="1:33" x14ac:dyDescent="0.25">
      <c r="A1111" s="26"/>
      <c r="B1111" s="3" t="e">
        <f>VLOOKUP(A1111,LOCALIDAD!$A$3:$C$22,3,FALSE)</f>
        <v>#N/A</v>
      </c>
      <c r="C1111" s="9"/>
      <c r="D1111" s="37">
        <f t="shared" si="34"/>
        <v>0</v>
      </c>
      <c r="E1111" s="33" t="str">
        <f>IFERROR(VLOOKUP(C1111,RUBROS!A:B,2,FALSE),"")</f>
        <v/>
      </c>
      <c r="F1111" s="33" t="str">
        <f>IFERROR(VLOOKUP(C1111,RUBROS!A:E,5,FALSE),"")</f>
        <v/>
      </c>
      <c r="G1111" s="9"/>
      <c r="H1111" s="33" t="str">
        <f>IFERROR(VLOOKUP(G1111,CONTRATISTAS!E:F,2,FALSE),"")</f>
        <v/>
      </c>
      <c r="I1111" s="9"/>
      <c r="J1111" s="4" t="e">
        <f>VLOOKUP(I1111,TIPOS_CONTRATOS!$E$4:$F$19,2,FALSE)</f>
        <v>#N/A</v>
      </c>
      <c r="K1111" s="9"/>
      <c r="L1111" s="13"/>
      <c r="M1111" s="9"/>
      <c r="N1111" s="9"/>
      <c r="O1111" s="10"/>
      <c r="P1111" s="10"/>
      <c r="Q1111" s="10"/>
      <c r="R1111" s="10"/>
      <c r="S1111" s="8"/>
      <c r="T1111" s="8"/>
      <c r="U1111" s="8"/>
      <c r="V1111" s="9"/>
      <c r="W1111" s="4" t="e">
        <f>VLOOKUP(V1111,TIPOS_ANULACION!$D$5:$E$6,2,FALSE)</f>
        <v>#N/A</v>
      </c>
      <c r="X1111" s="8"/>
      <c r="Y1111" s="9"/>
      <c r="Z1111" s="10"/>
      <c r="AA1111" s="38">
        <f t="shared" si="35"/>
        <v>0</v>
      </c>
      <c r="AB1111" s="9"/>
      <c r="AC1111" s="4" t="e">
        <f>VLOOKUP(AB1111,'ESTADOS ACTUALES CONTRATO'!$E$4:$F$11,2,FALSE)</f>
        <v>#N/A</v>
      </c>
      <c r="AD1111" s="9"/>
      <c r="AE1111" s="9"/>
      <c r="AF1111" s="9"/>
      <c r="AG1111" s="12"/>
    </row>
    <row r="1112" spans="1:33" x14ac:dyDescent="0.25">
      <c r="A1112" s="26"/>
      <c r="B1112" s="3" t="e">
        <f>VLOOKUP(A1112,LOCALIDAD!$A$3:$C$22,3,FALSE)</f>
        <v>#N/A</v>
      </c>
      <c r="C1112" s="9"/>
      <c r="D1112" s="37">
        <f t="shared" si="34"/>
        <v>0</v>
      </c>
      <c r="E1112" s="33" t="str">
        <f>IFERROR(VLOOKUP(C1112,RUBROS!A:B,2,FALSE),"")</f>
        <v/>
      </c>
      <c r="F1112" s="33" t="str">
        <f>IFERROR(VLOOKUP(C1112,RUBROS!A:E,5,FALSE),"")</f>
        <v/>
      </c>
      <c r="G1112" s="9"/>
      <c r="H1112" s="33" t="str">
        <f>IFERROR(VLOOKUP(G1112,CONTRATISTAS!E:F,2,FALSE),"")</f>
        <v/>
      </c>
      <c r="I1112" s="9"/>
      <c r="J1112" s="4" t="e">
        <f>VLOOKUP(I1112,TIPOS_CONTRATOS!$E$4:$F$19,2,FALSE)</f>
        <v>#N/A</v>
      </c>
      <c r="K1112" s="9"/>
      <c r="L1112" s="13"/>
      <c r="M1112" s="9"/>
      <c r="N1112" s="9"/>
      <c r="O1112" s="10"/>
      <c r="P1112" s="10"/>
      <c r="Q1112" s="10"/>
      <c r="R1112" s="10"/>
      <c r="S1112" s="8"/>
      <c r="T1112" s="8"/>
      <c r="U1112" s="8"/>
      <c r="V1112" s="9"/>
      <c r="W1112" s="4" t="e">
        <f>VLOOKUP(V1112,TIPOS_ANULACION!$D$5:$E$6,2,FALSE)</f>
        <v>#N/A</v>
      </c>
      <c r="X1112" s="8"/>
      <c r="Y1112" s="9"/>
      <c r="Z1112" s="10"/>
      <c r="AA1112" s="38">
        <f t="shared" si="35"/>
        <v>0</v>
      </c>
      <c r="AB1112" s="9"/>
      <c r="AC1112" s="4" t="e">
        <f>VLOOKUP(AB1112,'ESTADOS ACTUALES CONTRATO'!$E$4:$F$11,2,FALSE)</f>
        <v>#N/A</v>
      </c>
      <c r="AD1112" s="9"/>
      <c r="AE1112" s="9"/>
      <c r="AF1112" s="9"/>
      <c r="AG1112" s="12"/>
    </row>
    <row r="1113" spans="1:33" x14ac:dyDescent="0.25">
      <c r="A1113" s="26"/>
      <c r="B1113" s="3" t="e">
        <f>VLOOKUP(A1113,LOCALIDAD!$A$3:$C$22,3,FALSE)</f>
        <v>#N/A</v>
      </c>
      <c r="C1113" s="9"/>
      <c r="D1113" s="37">
        <f t="shared" si="34"/>
        <v>0</v>
      </c>
      <c r="E1113" s="33" t="str">
        <f>IFERROR(VLOOKUP(C1113,RUBROS!A:B,2,FALSE),"")</f>
        <v/>
      </c>
      <c r="F1113" s="33" t="str">
        <f>IFERROR(VLOOKUP(C1113,RUBROS!A:E,5,FALSE),"")</f>
        <v/>
      </c>
      <c r="G1113" s="9"/>
      <c r="H1113" s="33" t="str">
        <f>IFERROR(VLOOKUP(G1113,CONTRATISTAS!E:F,2,FALSE),"")</f>
        <v/>
      </c>
      <c r="I1113" s="9"/>
      <c r="J1113" s="4" t="e">
        <f>VLOOKUP(I1113,TIPOS_CONTRATOS!$E$4:$F$19,2,FALSE)</f>
        <v>#N/A</v>
      </c>
      <c r="K1113" s="9"/>
      <c r="L1113" s="13"/>
      <c r="M1113" s="9"/>
      <c r="N1113" s="9"/>
      <c r="O1113" s="10"/>
      <c r="P1113" s="10"/>
      <c r="Q1113" s="10"/>
      <c r="R1113" s="10"/>
      <c r="S1113" s="8"/>
      <c r="T1113" s="8"/>
      <c r="U1113" s="8"/>
      <c r="V1113" s="9"/>
      <c r="W1113" s="4" t="e">
        <f>VLOOKUP(V1113,TIPOS_ANULACION!$D$5:$E$6,2,FALSE)</f>
        <v>#N/A</v>
      </c>
      <c r="X1113" s="8"/>
      <c r="Y1113" s="9"/>
      <c r="Z1113" s="10"/>
      <c r="AA1113" s="38">
        <f t="shared" si="35"/>
        <v>0</v>
      </c>
      <c r="AB1113" s="9"/>
      <c r="AC1113" s="4" t="e">
        <f>VLOOKUP(AB1113,'ESTADOS ACTUALES CONTRATO'!$E$4:$F$11,2,FALSE)</f>
        <v>#N/A</v>
      </c>
      <c r="AD1113" s="9"/>
      <c r="AE1113" s="9"/>
      <c r="AF1113" s="9"/>
      <c r="AG1113" s="12"/>
    </row>
    <row r="1114" spans="1:33" x14ac:dyDescent="0.25">
      <c r="A1114" s="26"/>
      <c r="B1114" s="3" t="e">
        <f>VLOOKUP(A1114,LOCALIDAD!$A$3:$C$22,3,FALSE)</f>
        <v>#N/A</v>
      </c>
      <c r="C1114" s="9"/>
      <c r="D1114" s="37">
        <f t="shared" si="34"/>
        <v>0</v>
      </c>
      <c r="E1114" s="33" t="str">
        <f>IFERROR(VLOOKUP(C1114,RUBROS!A:B,2,FALSE),"")</f>
        <v/>
      </c>
      <c r="F1114" s="33" t="str">
        <f>IFERROR(VLOOKUP(C1114,RUBROS!A:E,5,FALSE),"")</f>
        <v/>
      </c>
      <c r="G1114" s="9"/>
      <c r="H1114" s="33" t="str">
        <f>IFERROR(VLOOKUP(G1114,CONTRATISTAS!E:F,2,FALSE),"")</f>
        <v/>
      </c>
      <c r="I1114" s="9"/>
      <c r="J1114" s="4" t="e">
        <f>VLOOKUP(I1114,TIPOS_CONTRATOS!$E$4:$F$19,2,FALSE)</f>
        <v>#N/A</v>
      </c>
      <c r="K1114" s="9"/>
      <c r="L1114" s="13"/>
      <c r="M1114" s="9"/>
      <c r="N1114" s="9"/>
      <c r="O1114" s="10"/>
      <c r="P1114" s="10"/>
      <c r="Q1114" s="10"/>
      <c r="R1114" s="10"/>
      <c r="S1114" s="8"/>
      <c r="T1114" s="8"/>
      <c r="U1114" s="8"/>
      <c r="V1114" s="9"/>
      <c r="W1114" s="4" t="e">
        <f>VLOOKUP(V1114,TIPOS_ANULACION!$D$5:$E$6,2,FALSE)</f>
        <v>#N/A</v>
      </c>
      <c r="X1114" s="8"/>
      <c r="Y1114" s="9"/>
      <c r="Z1114" s="10"/>
      <c r="AA1114" s="38">
        <f t="shared" si="35"/>
        <v>0</v>
      </c>
      <c r="AB1114" s="9"/>
      <c r="AC1114" s="4" t="e">
        <f>VLOOKUP(AB1114,'ESTADOS ACTUALES CONTRATO'!$E$4:$F$11,2,FALSE)</f>
        <v>#N/A</v>
      </c>
      <c r="AD1114" s="9"/>
      <c r="AE1114" s="9"/>
      <c r="AF1114" s="9"/>
      <c r="AG1114" s="12"/>
    </row>
    <row r="1115" spans="1:33" x14ac:dyDescent="0.25">
      <c r="A1115" s="26"/>
      <c r="B1115" s="3" t="e">
        <f>VLOOKUP(A1115,LOCALIDAD!$A$3:$C$22,3,FALSE)</f>
        <v>#N/A</v>
      </c>
      <c r="C1115" s="9"/>
      <c r="D1115" s="37">
        <f t="shared" si="34"/>
        <v>0</v>
      </c>
      <c r="E1115" s="33" t="str">
        <f>IFERROR(VLOOKUP(C1115,RUBROS!A:B,2,FALSE),"")</f>
        <v/>
      </c>
      <c r="F1115" s="33" t="str">
        <f>IFERROR(VLOOKUP(C1115,RUBROS!A:E,5,FALSE),"")</f>
        <v/>
      </c>
      <c r="G1115" s="9"/>
      <c r="H1115" s="33" t="str">
        <f>IFERROR(VLOOKUP(G1115,CONTRATISTAS!E:F,2,FALSE),"")</f>
        <v/>
      </c>
      <c r="I1115" s="9"/>
      <c r="J1115" s="4" t="e">
        <f>VLOOKUP(I1115,TIPOS_CONTRATOS!$E$4:$F$19,2,FALSE)</f>
        <v>#N/A</v>
      </c>
      <c r="K1115" s="9"/>
      <c r="L1115" s="13"/>
      <c r="M1115" s="9"/>
      <c r="N1115" s="9"/>
      <c r="O1115" s="10"/>
      <c r="P1115" s="10"/>
      <c r="Q1115" s="10"/>
      <c r="R1115" s="10"/>
      <c r="S1115" s="8"/>
      <c r="T1115" s="8"/>
      <c r="U1115" s="8"/>
      <c r="V1115" s="9"/>
      <c r="W1115" s="4" t="e">
        <f>VLOOKUP(V1115,TIPOS_ANULACION!$D$5:$E$6,2,FALSE)</f>
        <v>#N/A</v>
      </c>
      <c r="X1115" s="8"/>
      <c r="Y1115" s="9"/>
      <c r="Z1115" s="10"/>
      <c r="AA1115" s="38">
        <f t="shared" si="35"/>
        <v>0</v>
      </c>
      <c r="AB1115" s="9"/>
      <c r="AC1115" s="4" t="e">
        <f>VLOOKUP(AB1115,'ESTADOS ACTUALES CONTRATO'!$E$4:$F$11,2,FALSE)</f>
        <v>#N/A</v>
      </c>
      <c r="AD1115" s="9"/>
      <c r="AE1115" s="9"/>
      <c r="AF1115" s="9"/>
      <c r="AG1115" s="12"/>
    </row>
    <row r="1116" spans="1:33" x14ac:dyDescent="0.25">
      <c r="A1116" s="26"/>
      <c r="B1116" s="3" t="e">
        <f>VLOOKUP(A1116,LOCALIDAD!$A$3:$C$22,3,FALSE)</f>
        <v>#N/A</v>
      </c>
      <c r="C1116" s="9"/>
      <c r="D1116" s="37">
        <f t="shared" si="34"/>
        <v>0</v>
      </c>
      <c r="E1116" s="33" t="str">
        <f>IFERROR(VLOOKUP(C1116,RUBROS!A:B,2,FALSE),"")</f>
        <v/>
      </c>
      <c r="F1116" s="33" t="str">
        <f>IFERROR(VLOOKUP(C1116,RUBROS!A:E,5,FALSE),"")</f>
        <v/>
      </c>
      <c r="G1116" s="9"/>
      <c r="H1116" s="33" t="str">
        <f>IFERROR(VLOOKUP(G1116,CONTRATISTAS!E:F,2,FALSE),"")</f>
        <v/>
      </c>
      <c r="I1116" s="9"/>
      <c r="J1116" s="4" t="e">
        <f>VLOOKUP(I1116,TIPOS_CONTRATOS!$E$4:$F$19,2,FALSE)</f>
        <v>#N/A</v>
      </c>
      <c r="K1116" s="9"/>
      <c r="L1116" s="13"/>
      <c r="M1116" s="9"/>
      <c r="N1116" s="9"/>
      <c r="O1116" s="10"/>
      <c r="P1116" s="10"/>
      <c r="Q1116" s="10"/>
      <c r="R1116" s="10"/>
      <c r="S1116" s="8"/>
      <c r="T1116" s="8"/>
      <c r="U1116" s="8"/>
      <c r="V1116" s="9"/>
      <c r="W1116" s="4" t="e">
        <f>VLOOKUP(V1116,TIPOS_ANULACION!$D$5:$E$6,2,FALSE)</f>
        <v>#N/A</v>
      </c>
      <c r="X1116" s="8"/>
      <c r="Y1116" s="9"/>
      <c r="Z1116" s="10"/>
      <c r="AA1116" s="38">
        <f t="shared" si="35"/>
        <v>0</v>
      </c>
      <c r="AB1116" s="9"/>
      <c r="AC1116" s="4" t="e">
        <f>VLOOKUP(AB1116,'ESTADOS ACTUALES CONTRATO'!$E$4:$F$11,2,FALSE)</f>
        <v>#N/A</v>
      </c>
      <c r="AD1116" s="9"/>
      <c r="AE1116" s="9"/>
      <c r="AF1116" s="9"/>
      <c r="AG1116" s="12"/>
    </row>
    <row r="1117" spans="1:33" x14ac:dyDescent="0.25">
      <c r="A1117" s="26"/>
      <c r="B1117" s="3" t="e">
        <f>VLOOKUP(A1117,LOCALIDAD!$A$3:$C$22,3,FALSE)</f>
        <v>#N/A</v>
      </c>
      <c r="C1117" s="9"/>
      <c r="D1117" s="37">
        <f t="shared" si="34"/>
        <v>0</v>
      </c>
      <c r="E1117" s="33" t="str">
        <f>IFERROR(VLOOKUP(C1117,RUBROS!A:B,2,FALSE),"")</f>
        <v/>
      </c>
      <c r="F1117" s="33" t="str">
        <f>IFERROR(VLOOKUP(C1117,RUBROS!A:E,5,FALSE),"")</f>
        <v/>
      </c>
      <c r="G1117" s="9"/>
      <c r="H1117" s="33" t="str">
        <f>IFERROR(VLOOKUP(G1117,CONTRATISTAS!E:F,2,FALSE),"")</f>
        <v/>
      </c>
      <c r="I1117" s="9"/>
      <c r="J1117" s="4" t="e">
        <f>VLOOKUP(I1117,TIPOS_CONTRATOS!$E$4:$F$19,2,FALSE)</f>
        <v>#N/A</v>
      </c>
      <c r="K1117" s="9"/>
      <c r="L1117" s="13"/>
      <c r="M1117" s="9"/>
      <c r="N1117" s="9"/>
      <c r="O1117" s="10"/>
      <c r="P1117" s="10"/>
      <c r="Q1117" s="10"/>
      <c r="R1117" s="10"/>
      <c r="S1117" s="8"/>
      <c r="T1117" s="8"/>
      <c r="U1117" s="8"/>
      <c r="V1117" s="9"/>
      <c r="W1117" s="4" t="e">
        <f>VLOOKUP(V1117,TIPOS_ANULACION!$D$5:$E$6,2,FALSE)</f>
        <v>#N/A</v>
      </c>
      <c r="X1117" s="8"/>
      <c r="Y1117" s="9"/>
      <c r="Z1117" s="10"/>
      <c r="AA1117" s="38">
        <f t="shared" si="35"/>
        <v>0</v>
      </c>
      <c r="AB1117" s="9"/>
      <c r="AC1117" s="4" t="e">
        <f>VLOOKUP(AB1117,'ESTADOS ACTUALES CONTRATO'!$E$4:$F$11,2,FALSE)</f>
        <v>#N/A</v>
      </c>
      <c r="AD1117" s="9"/>
      <c r="AE1117" s="9"/>
      <c r="AF1117" s="9"/>
      <c r="AG1117" s="12"/>
    </row>
    <row r="1118" spans="1:33" x14ac:dyDescent="0.25">
      <c r="A1118" s="26"/>
      <c r="B1118" s="3" t="e">
        <f>VLOOKUP(A1118,LOCALIDAD!$A$3:$C$22,3,FALSE)</f>
        <v>#N/A</v>
      </c>
      <c r="C1118" s="9"/>
      <c r="D1118" s="37">
        <f t="shared" si="34"/>
        <v>0</v>
      </c>
      <c r="E1118" s="33" t="str">
        <f>IFERROR(VLOOKUP(C1118,RUBROS!A:B,2,FALSE),"")</f>
        <v/>
      </c>
      <c r="F1118" s="33" t="str">
        <f>IFERROR(VLOOKUP(C1118,RUBROS!A:E,5,FALSE),"")</f>
        <v/>
      </c>
      <c r="G1118" s="9"/>
      <c r="H1118" s="33" t="str">
        <f>IFERROR(VLOOKUP(G1118,CONTRATISTAS!E:F,2,FALSE),"")</f>
        <v/>
      </c>
      <c r="I1118" s="9"/>
      <c r="J1118" s="4" t="e">
        <f>VLOOKUP(I1118,TIPOS_CONTRATOS!$E$4:$F$19,2,FALSE)</f>
        <v>#N/A</v>
      </c>
      <c r="K1118" s="9"/>
      <c r="L1118" s="13"/>
      <c r="M1118" s="9"/>
      <c r="N1118" s="9"/>
      <c r="O1118" s="10"/>
      <c r="P1118" s="10"/>
      <c r="Q1118" s="10"/>
      <c r="R1118" s="10"/>
      <c r="S1118" s="8"/>
      <c r="T1118" s="8"/>
      <c r="U1118" s="8"/>
      <c r="V1118" s="9"/>
      <c r="W1118" s="4" t="e">
        <f>VLOOKUP(V1118,TIPOS_ANULACION!$D$5:$E$6,2,FALSE)</f>
        <v>#N/A</v>
      </c>
      <c r="X1118" s="8"/>
      <c r="Y1118" s="9"/>
      <c r="Z1118" s="10"/>
      <c r="AA1118" s="38">
        <f t="shared" si="35"/>
        <v>0</v>
      </c>
      <c r="AB1118" s="9"/>
      <c r="AC1118" s="4" t="e">
        <f>VLOOKUP(AB1118,'ESTADOS ACTUALES CONTRATO'!$E$4:$F$11,2,FALSE)</f>
        <v>#N/A</v>
      </c>
      <c r="AD1118" s="9"/>
      <c r="AE1118" s="9"/>
      <c r="AF1118" s="9"/>
      <c r="AG1118" s="12"/>
    </row>
    <row r="1119" spans="1:33" x14ac:dyDescent="0.25">
      <c r="A1119" s="26"/>
      <c r="B1119" s="3" t="e">
        <f>VLOOKUP(A1119,LOCALIDAD!$A$3:$C$22,3,FALSE)</f>
        <v>#N/A</v>
      </c>
      <c r="C1119" s="9"/>
      <c r="D1119" s="37">
        <f t="shared" si="34"/>
        <v>0</v>
      </c>
      <c r="E1119" s="33" t="str">
        <f>IFERROR(VLOOKUP(C1119,RUBROS!A:B,2,FALSE),"")</f>
        <v/>
      </c>
      <c r="F1119" s="33" t="str">
        <f>IFERROR(VLOOKUP(C1119,RUBROS!A:E,5,FALSE),"")</f>
        <v/>
      </c>
      <c r="G1119" s="9"/>
      <c r="H1119" s="33" t="str">
        <f>IFERROR(VLOOKUP(G1119,CONTRATISTAS!E:F,2,FALSE),"")</f>
        <v/>
      </c>
      <c r="I1119" s="9"/>
      <c r="J1119" s="4" t="e">
        <f>VLOOKUP(I1119,TIPOS_CONTRATOS!$E$4:$F$19,2,FALSE)</f>
        <v>#N/A</v>
      </c>
      <c r="K1119" s="9"/>
      <c r="L1119" s="13"/>
      <c r="M1119" s="9"/>
      <c r="N1119" s="9"/>
      <c r="O1119" s="10"/>
      <c r="P1119" s="10"/>
      <c r="Q1119" s="10"/>
      <c r="R1119" s="10"/>
      <c r="S1119" s="8"/>
      <c r="T1119" s="8"/>
      <c r="U1119" s="8"/>
      <c r="V1119" s="9"/>
      <c r="W1119" s="4" t="e">
        <f>VLOOKUP(V1119,TIPOS_ANULACION!$D$5:$E$6,2,FALSE)</f>
        <v>#N/A</v>
      </c>
      <c r="X1119" s="8"/>
      <c r="Y1119" s="9"/>
      <c r="Z1119" s="10"/>
      <c r="AA1119" s="38">
        <f t="shared" si="35"/>
        <v>0</v>
      </c>
      <c r="AB1119" s="9"/>
      <c r="AC1119" s="4" t="e">
        <f>VLOOKUP(AB1119,'ESTADOS ACTUALES CONTRATO'!$E$4:$F$11,2,FALSE)</f>
        <v>#N/A</v>
      </c>
      <c r="AD1119" s="9"/>
      <c r="AE1119" s="9"/>
      <c r="AF1119" s="9"/>
      <c r="AG1119" s="12"/>
    </row>
    <row r="1120" spans="1:33" x14ac:dyDescent="0.25">
      <c r="A1120" s="26"/>
      <c r="B1120" s="3" t="e">
        <f>VLOOKUP(A1120,LOCALIDAD!$A$3:$C$22,3,FALSE)</f>
        <v>#N/A</v>
      </c>
      <c r="C1120" s="9"/>
      <c r="D1120" s="37">
        <f t="shared" si="34"/>
        <v>0</v>
      </c>
      <c r="E1120" s="33" t="str">
        <f>IFERROR(VLOOKUP(C1120,RUBROS!A:B,2,FALSE),"")</f>
        <v/>
      </c>
      <c r="F1120" s="33" t="str">
        <f>IFERROR(VLOOKUP(C1120,RUBROS!A:E,5,FALSE),"")</f>
        <v/>
      </c>
      <c r="G1120" s="9"/>
      <c r="H1120" s="33" t="str">
        <f>IFERROR(VLOOKUP(G1120,CONTRATISTAS!E:F,2,FALSE),"")</f>
        <v/>
      </c>
      <c r="I1120" s="9"/>
      <c r="J1120" s="4" t="e">
        <f>VLOOKUP(I1120,TIPOS_CONTRATOS!$E$4:$F$19,2,FALSE)</f>
        <v>#N/A</v>
      </c>
      <c r="K1120" s="9"/>
      <c r="L1120" s="13"/>
      <c r="M1120" s="9"/>
      <c r="N1120" s="9"/>
      <c r="O1120" s="10"/>
      <c r="P1120" s="10"/>
      <c r="Q1120" s="10"/>
      <c r="R1120" s="10"/>
      <c r="S1120" s="8"/>
      <c r="T1120" s="8"/>
      <c r="U1120" s="8"/>
      <c r="V1120" s="9"/>
      <c r="W1120" s="4" t="e">
        <f>VLOOKUP(V1120,TIPOS_ANULACION!$D$5:$E$6,2,FALSE)</f>
        <v>#N/A</v>
      </c>
      <c r="X1120" s="8"/>
      <c r="Y1120" s="9"/>
      <c r="Z1120" s="10"/>
      <c r="AA1120" s="38">
        <f t="shared" si="35"/>
        <v>0</v>
      </c>
      <c r="AB1120" s="9"/>
      <c r="AC1120" s="4" t="e">
        <f>VLOOKUP(AB1120,'ESTADOS ACTUALES CONTRATO'!$E$4:$F$11,2,FALSE)</f>
        <v>#N/A</v>
      </c>
      <c r="AD1120" s="9"/>
      <c r="AE1120" s="9"/>
      <c r="AF1120" s="9"/>
      <c r="AG1120" s="12"/>
    </row>
    <row r="1121" spans="1:33" x14ac:dyDescent="0.25">
      <c r="A1121" s="26"/>
      <c r="B1121" s="3" t="e">
        <f>VLOOKUP(A1121,LOCALIDAD!$A$3:$C$22,3,FALSE)</f>
        <v>#N/A</v>
      </c>
      <c r="C1121" s="9"/>
      <c r="D1121" s="37">
        <f t="shared" si="34"/>
        <v>0</v>
      </c>
      <c r="E1121" s="33" t="str">
        <f>IFERROR(VLOOKUP(C1121,RUBROS!A:B,2,FALSE),"")</f>
        <v/>
      </c>
      <c r="F1121" s="33" t="str">
        <f>IFERROR(VLOOKUP(C1121,RUBROS!A:E,5,FALSE),"")</f>
        <v/>
      </c>
      <c r="G1121" s="9"/>
      <c r="H1121" s="33" t="str">
        <f>IFERROR(VLOOKUP(G1121,CONTRATISTAS!E:F,2,FALSE),"")</f>
        <v/>
      </c>
      <c r="I1121" s="9"/>
      <c r="J1121" s="4" t="e">
        <f>VLOOKUP(I1121,TIPOS_CONTRATOS!$E$4:$F$19,2,FALSE)</f>
        <v>#N/A</v>
      </c>
      <c r="K1121" s="9"/>
      <c r="L1121" s="13"/>
      <c r="M1121" s="9"/>
      <c r="N1121" s="9"/>
      <c r="O1121" s="10"/>
      <c r="P1121" s="10"/>
      <c r="Q1121" s="10"/>
      <c r="R1121" s="10"/>
      <c r="S1121" s="8"/>
      <c r="T1121" s="8"/>
      <c r="U1121" s="8"/>
      <c r="V1121" s="9"/>
      <c r="W1121" s="4" t="e">
        <f>VLOOKUP(V1121,TIPOS_ANULACION!$D$5:$E$6,2,FALSE)</f>
        <v>#N/A</v>
      </c>
      <c r="X1121" s="8"/>
      <c r="Y1121" s="9"/>
      <c r="Z1121" s="10"/>
      <c r="AA1121" s="38">
        <f t="shared" si="35"/>
        <v>0</v>
      </c>
      <c r="AB1121" s="9"/>
      <c r="AC1121" s="4" t="e">
        <f>VLOOKUP(AB1121,'ESTADOS ACTUALES CONTRATO'!$E$4:$F$11,2,FALSE)</f>
        <v>#N/A</v>
      </c>
      <c r="AD1121" s="9"/>
      <c r="AE1121" s="9"/>
      <c r="AF1121" s="9"/>
      <c r="AG1121" s="12"/>
    </row>
    <row r="1122" spans="1:33" x14ac:dyDescent="0.25">
      <c r="A1122" s="26"/>
      <c r="B1122" s="3" t="e">
        <f>VLOOKUP(A1122,LOCALIDAD!$A$3:$C$22,3,FALSE)</f>
        <v>#N/A</v>
      </c>
      <c r="C1122" s="9"/>
      <c r="D1122" s="37">
        <f t="shared" si="34"/>
        <v>0</v>
      </c>
      <c r="E1122" s="33" t="str">
        <f>IFERROR(VLOOKUP(C1122,RUBROS!A:B,2,FALSE),"")</f>
        <v/>
      </c>
      <c r="F1122" s="33" t="str">
        <f>IFERROR(VLOOKUP(C1122,RUBROS!A:E,5,FALSE),"")</f>
        <v/>
      </c>
      <c r="G1122" s="9"/>
      <c r="H1122" s="33" t="str">
        <f>IFERROR(VLOOKUP(G1122,CONTRATISTAS!E:F,2,FALSE),"")</f>
        <v/>
      </c>
      <c r="I1122" s="9"/>
      <c r="J1122" s="4" t="e">
        <f>VLOOKUP(I1122,TIPOS_CONTRATOS!$E$4:$F$19,2,FALSE)</f>
        <v>#N/A</v>
      </c>
      <c r="K1122" s="9"/>
      <c r="L1122" s="13"/>
      <c r="M1122" s="9"/>
      <c r="N1122" s="9"/>
      <c r="O1122" s="10"/>
      <c r="P1122" s="10"/>
      <c r="Q1122" s="10"/>
      <c r="R1122" s="10"/>
      <c r="S1122" s="8"/>
      <c r="T1122" s="8"/>
      <c r="U1122" s="8"/>
      <c r="V1122" s="9"/>
      <c r="W1122" s="4" t="e">
        <f>VLOOKUP(V1122,TIPOS_ANULACION!$D$5:$E$6,2,FALSE)</f>
        <v>#N/A</v>
      </c>
      <c r="X1122" s="8"/>
      <c r="Y1122" s="9"/>
      <c r="Z1122" s="10"/>
      <c r="AA1122" s="38">
        <f t="shared" si="35"/>
        <v>0</v>
      </c>
      <c r="AB1122" s="9"/>
      <c r="AC1122" s="4" t="e">
        <f>VLOOKUP(AB1122,'ESTADOS ACTUALES CONTRATO'!$E$4:$F$11,2,FALSE)</f>
        <v>#N/A</v>
      </c>
      <c r="AD1122" s="9"/>
      <c r="AE1122" s="9"/>
      <c r="AF1122" s="9"/>
      <c r="AG1122" s="12"/>
    </row>
    <row r="1123" spans="1:33" x14ac:dyDescent="0.25">
      <c r="A1123" s="26"/>
      <c r="B1123" s="3" t="e">
        <f>VLOOKUP(A1123,LOCALIDAD!$A$3:$C$22,3,FALSE)</f>
        <v>#N/A</v>
      </c>
      <c r="C1123" s="9"/>
      <c r="D1123" s="37">
        <f t="shared" si="34"/>
        <v>0</v>
      </c>
      <c r="E1123" s="33" t="str">
        <f>IFERROR(VLOOKUP(C1123,RUBROS!A:B,2,FALSE),"")</f>
        <v/>
      </c>
      <c r="F1123" s="33" t="str">
        <f>IFERROR(VLOOKUP(C1123,RUBROS!A:E,5,FALSE),"")</f>
        <v/>
      </c>
      <c r="G1123" s="9"/>
      <c r="H1123" s="33" t="str">
        <f>IFERROR(VLOOKUP(G1123,CONTRATISTAS!E:F,2,FALSE),"")</f>
        <v/>
      </c>
      <c r="I1123" s="9"/>
      <c r="J1123" s="4" t="e">
        <f>VLOOKUP(I1123,TIPOS_CONTRATOS!$E$4:$F$19,2,FALSE)</f>
        <v>#N/A</v>
      </c>
      <c r="K1123" s="9"/>
      <c r="L1123" s="13"/>
      <c r="M1123" s="9"/>
      <c r="N1123" s="9"/>
      <c r="O1123" s="10"/>
      <c r="P1123" s="10"/>
      <c r="Q1123" s="10"/>
      <c r="R1123" s="10"/>
      <c r="S1123" s="8"/>
      <c r="T1123" s="8"/>
      <c r="U1123" s="8"/>
      <c r="V1123" s="9"/>
      <c r="W1123" s="4" t="e">
        <f>VLOOKUP(V1123,TIPOS_ANULACION!$D$5:$E$6,2,FALSE)</f>
        <v>#N/A</v>
      </c>
      <c r="X1123" s="8"/>
      <c r="Y1123" s="9"/>
      <c r="Z1123" s="10"/>
      <c r="AA1123" s="38">
        <f t="shared" si="35"/>
        <v>0</v>
      </c>
      <c r="AB1123" s="9"/>
      <c r="AC1123" s="4" t="e">
        <f>VLOOKUP(AB1123,'ESTADOS ACTUALES CONTRATO'!$E$4:$F$11,2,FALSE)</f>
        <v>#N/A</v>
      </c>
      <c r="AD1123" s="9"/>
      <c r="AE1123" s="9"/>
      <c r="AF1123" s="9"/>
      <c r="AG1123" s="12"/>
    </row>
    <row r="1124" spans="1:33" x14ac:dyDescent="0.25">
      <c r="A1124" s="26"/>
      <c r="B1124" s="3" t="e">
        <f>VLOOKUP(A1124,LOCALIDAD!$A$3:$C$22,3,FALSE)</f>
        <v>#N/A</v>
      </c>
      <c r="C1124" s="9"/>
      <c r="D1124" s="37">
        <f t="shared" si="34"/>
        <v>0</v>
      </c>
      <c r="E1124" s="33" t="str">
        <f>IFERROR(VLOOKUP(C1124,RUBROS!A:B,2,FALSE),"")</f>
        <v/>
      </c>
      <c r="F1124" s="33" t="str">
        <f>IFERROR(VLOOKUP(C1124,RUBROS!A:E,5,FALSE),"")</f>
        <v/>
      </c>
      <c r="G1124" s="9"/>
      <c r="H1124" s="33" t="str">
        <f>IFERROR(VLOOKUP(G1124,CONTRATISTAS!E:F,2,FALSE),"")</f>
        <v/>
      </c>
      <c r="I1124" s="9"/>
      <c r="J1124" s="4" t="e">
        <f>VLOOKUP(I1124,TIPOS_CONTRATOS!$E$4:$F$19,2,FALSE)</f>
        <v>#N/A</v>
      </c>
      <c r="K1124" s="9"/>
      <c r="L1124" s="13"/>
      <c r="M1124" s="9"/>
      <c r="N1124" s="9"/>
      <c r="O1124" s="10"/>
      <c r="P1124" s="10"/>
      <c r="Q1124" s="10"/>
      <c r="R1124" s="10"/>
      <c r="S1124" s="8"/>
      <c r="T1124" s="8"/>
      <c r="U1124" s="8"/>
      <c r="V1124" s="9"/>
      <c r="W1124" s="4" t="e">
        <f>VLOOKUP(V1124,TIPOS_ANULACION!$D$5:$E$6,2,FALSE)</f>
        <v>#N/A</v>
      </c>
      <c r="X1124" s="8"/>
      <c r="Y1124" s="9"/>
      <c r="Z1124" s="10"/>
      <c r="AA1124" s="38">
        <f t="shared" si="35"/>
        <v>0</v>
      </c>
      <c r="AB1124" s="9"/>
      <c r="AC1124" s="4" t="e">
        <f>VLOOKUP(AB1124,'ESTADOS ACTUALES CONTRATO'!$E$4:$F$11,2,FALSE)</f>
        <v>#N/A</v>
      </c>
      <c r="AD1124" s="9"/>
      <c r="AE1124" s="9"/>
      <c r="AF1124" s="9"/>
      <c r="AG1124" s="12"/>
    </row>
    <row r="1125" spans="1:33" x14ac:dyDescent="0.25">
      <c r="A1125" s="26"/>
      <c r="B1125" s="3" t="e">
        <f>VLOOKUP(A1125,LOCALIDAD!$A$3:$C$22,3,FALSE)</f>
        <v>#N/A</v>
      </c>
      <c r="C1125" s="9"/>
      <c r="D1125" s="37">
        <f t="shared" si="34"/>
        <v>0</v>
      </c>
      <c r="E1125" s="33" t="str">
        <f>IFERROR(VLOOKUP(C1125,RUBROS!A:B,2,FALSE),"")</f>
        <v/>
      </c>
      <c r="F1125" s="33" t="str">
        <f>IFERROR(VLOOKUP(C1125,RUBROS!A:E,5,FALSE),"")</f>
        <v/>
      </c>
      <c r="G1125" s="9"/>
      <c r="H1125" s="33" t="str">
        <f>IFERROR(VLOOKUP(G1125,CONTRATISTAS!E:F,2,FALSE),"")</f>
        <v/>
      </c>
      <c r="I1125" s="9"/>
      <c r="J1125" s="4" t="e">
        <f>VLOOKUP(I1125,TIPOS_CONTRATOS!$E$4:$F$19,2,FALSE)</f>
        <v>#N/A</v>
      </c>
      <c r="K1125" s="9"/>
      <c r="L1125" s="13"/>
      <c r="M1125" s="9"/>
      <c r="N1125" s="9"/>
      <c r="O1125" s="10"/>
      <c r="P1125" s="10"/>
      <c r="Q1125" s="10"/>
      <c r="R1125" s="10"/>
      <c r="S1125" s="8"/>
      <c r="T1125" s="8"/>
      <c r="U1125" s="8"/>
      <c r="V1125" s="9"/>
      <c r="W1125" s="4" t="e">
        <f>VLOOKUP(V1125,TIPOS_ANULACION!$D$5:$E$6,2,FALSE)</f>
        <v>#N/A</v>
      </c>
      <c r="X1125" s="8"/>
      <c r="Y1125" s="9"/>
      <c r="Z1125" s="10"/>
      <c r="AA1125" s="38">
        <f t="shared" si="35"/>
        <v>0</v>
      </c>
      <c r="AB1125" s="9"/>
      <c r="AC1125" s="4" t="e">
        <f>VLOOKUP(AB1125,'ESTADOS ACTUALES CONTRATO'!$E$4:$F$11,2,FALSE)</f>
        <v>#N/A</v>
      </c>
      <c r="AD1125" s="9"/>
      <c r="AE1125" s="9"/>
      <c r="AF1125" s="9"/>
      <c r="AG1125" s="12"/>
    </row>
    <row r="1126" spans="1:33" x14ac:dyDescent="0.25">
      <c r="A1126" s="26"/>
      <c r="B1126" s="3" t="e">
        <f>VLOOKUP(A1126,LOCALIDAD!$A$3:$C$22,3,FALSE)</f>
        <v>#N/A</v>
      </c>
      <c r="C1126" s="9"/>
      <c r="D1126" s="37">
        <f t="shared" si="34"/>
        <v>0</v>
      </c>
      <c r="E1126" s="33" t="str">
        <f>IFERROR(VLOOKUP(C1126,RUBROS!A:B,2,FALSE),"")</f>
        <v/>
      </c>
      <c r="F1126" s="33" t="str">
        <f>IFERROR(VLOOKUP(C1126,RUBROS!A:E,5,FALSE),"")</f>
        <v/>
      </c>
      <c r="G1126" s="9"/>
      <c r="H1126" s="33" t="str">
        <f>IFERROR(VLOOKUP(G1126,CONTRATISTAS!E:F,2,FALSE),"")</f>
        <v/>
      </c>
      <c r="I1126" s="9"/>
      <c r="J1126" s="4" t="e">
        <f>VLOOKUP(I1126,TIPOS_CONTRATOS!$E$4:$F$19,2,FALSE)</f>
        <v>#N/A</v>
      </c>
      <c r="K1126" s="9"/>
      <c r="L1126" s="13"/>
      <c r="M1126" s="9"/>
      <c r="N1126" s="9"/>
      <c r="O1126" s="10"/>
      <c r="P1126" s="10"/>
      <c r="Q1126" s="10"/>
      <c r="R1126" s="10"/>
      <c r="S1126" s="8"/>
      <c r="T1126" s="8"/>
      <c r="U1126" s="8"/>
      <c r="V1126" s="9"/>
      <c r="W1126" s="4" t="e">
        <f>VLOOKUP(V1126,TIPOS_ANULACION!$D$5:$E$6,2,FALSE)</f>
        <v>#N/A</v>
      </c>
      <c r="X1126" s="8"/>
      <c r="Y1126" s="9"/>
      <c r="Z1126" s="10"/>
      <c r="AA1126" s="38">
        <f t="shared" si="35"/>
        <v>0</v>
      </c>
      <c r="AB1126" s="9"/>
      <c r="AC1126" s="4" t="e">
        <f>VLOOKUP(AB1126,'ESTADOS ACTUALES CONTRATO'!$E$4:$F$11,2,FALSE)</f>
        <v>#N/A</v>
      </c>
      <c r="AD1126" s="9"/>
      <c r="AE1126" s="9"/>
      <c r="AF1126" s="9"/>
      <c r="AG1126" s="12"/>
    </row>
    <row r="1127" spans="1:33" x14ac:dyDescent="0.25">
      <c r="A1127" s="26"/>
      <c r="B1127" s="3" t="e">
        <f>VLOOKUP(A1127,LOCALIDAD!$A$3:$C$22,3,FALSE)</f>
        <v>#N/A</v>
      </c>
      <c r="C1127" s="9"/>
      <c r="D1127" s="37">
        <f t="shared" si="34"/>
        <v>0</v>
      </c>
      <c r="E1127" s="33" t="str">
        <f>IFERROR(VLOOKUP(C1127,RUBROS!A:B,2,FALSE),"")</f>
        <v/>
      </c>
      <c r="F1127" s="33" t="str">
        <f>IFERROR(VLOOKUP(C1127,RUBROS!A:E,5,FALSE),"")</f>
        <v/>
      </c>
      <c r="G1127" s="9"/>
      <c r="H1127" s="33" t="str">
        <f>IFERROR(VLOOKUP(G1127,CONTRATISTAS!E:F,2,FALSE),"")</f>
        <v/>
      </c>
      <c r="I1127" s="9"/>
      <c r="J1127" s="4" t="e">
        <f>VLOOKUP(I1127,TIPOS_CONTRATOS!$E$4:$F$19,2,FALSE)</f>
        <v>#N/A</v>
      </c>
      <c r="K1127" s="9"/>
      <c r="L1127" s="13"/>
      <c r="M1127" s="9"/>
      <c r="N1127" s="9"/>
      <c r="O1127" s="10"/>
      <c r="P1127" s="10"/>
      <c r="Q1127" s="10"/>
      <c r="R1127" s="10"/>
      <c r="S1127" s="8"/>
      <c r="T1127" s="8"/>
      <c r="U1127" s="8"/>
      <c r="V1127" s="9"/>
      <c r="W1127" s="4" t="e">
        <f>VLOOKUP(V1127,TIPOS_ANULACION!$D$5:$E$6,2,FALSE)</f>
        <v>#N/A</v>
      </c>
      <c r="X1127" s="8"/>
      <c r="Y1127" s="9"/>
      <c r="Z1127" s="10"/>
      <c r="AA1127" s="38">
        <f t="shared" si="35"/>
        <v>0</v>
      </c>
      <c r="AB1127" s="9"/>
      <c r="AC1127" s="4" t="e">
        <f>VLOOKUP(AB1127,'ESTADOS ACTUALES CONTRATO'!$E$4:$F$11,2,FALSE)</f>
        <v>#N/A</v>
      </c>
      <c r="AD1127" s="9"/>
      <c r="AE1127" s="9"/>
      <c r="AF1127" s="9"/>
      <c r="AG1127" s="12"/>
    </row>
    <row r="1128" spans="1:33" x14ac:dyDescent="0.25">
      <c r="A1128" s="26"/>
      <c r="B1128" s="3" t="e">
        <f>VLOOKUP(A1128,LOCALIDAD!$A$3:$C$22,3,FALSE)</f>
        <v>#N/A</v>
      </c>
      <c r="C1128" s="9"/>
      <c r="D1128" s="37">
        <f t="shared" si="34"/>
        <v>0</v>
      </c>
      <c r="E1128" s="33" t="str">
        <f>IFERROR(VLOOKUP(C1128,RUBROS!A:B,2,FALSE),"")</f>
        <v/>
      </c>
      <c r="F1128" s="33" t="str">
        <f>IFERROR(VLOOKUP(C1128,RUBROS!A:E,5,FALSE),"")</f>
        <v/>
      </c>
      <c r="G1128" s="9"/>
      <c r="H1128" s="33" t="str">
        <f>IFERROR(VLOOKUP(G1128,CONTRATISTAS!E:F,2,FALSE),"")</f>
        <v/>
      </c>
      <c r="I1128" s="9"/>
      <c r="J1128" s="4" t="e">
        <f>VLOOKUP(I1128,TIPOS_CONTRATOS!$E$4:$F$19,2,FALSE)</f>
        <v>#N/A</v>
      </c>
      <c r="K1128" s="9"/>
      <c r="L1128" s="13"/>
      <c r="M1128" s="9"/>
      <c r="N1128" s="9"/>
      <c r="O1128" s="10"/>
      <c r="P1128" s="10"/>
      <c r="Q1128" s="10"/>
      <c r="R1128" s="10"/>
      <c r="S1128" s="8"/>
      <c r="T1128" s="8"/>
      <c r="U1128" s="8"/>
      <c r="V1128" s="9"/>
      <c r="W1128" s="4" t="e">
        <f>VLOOKUP(V1128,TIPOS_ANULACION!$D$5:$E$6,2,FALSE)</f>
        <v>#N/A</v>
      </c>
      <c r="X1128" s="8"/>
      <c r="Y1128" s="9"/>
      <c r="Z1128" s="10"/>
      <c r="AA1128" s="38">
        <f t="shared" si="35"/>
        <v>0</v>
      </c>
      <c r="AB1128" s="9"/>
      <c r="AC1128" s="4" t="e">
        <f>VLOOKUP(AB1128,'ESTADOS ACTUALES CONTRATO'!$E$4:$F$11,2,FALSE)</f>
        <v>#N/A</v>
      </c>
      <c r="AD1128" s="9"/>
      <c r="AE1128" s="9"/>
      <c r="AF1128" s="9"/>
      <c r="AG1128" s="12"/>
    </row>
    <row r="1129" spans="1:33" x14ac:dyDescent="0.25">
      <c r="A1129" s="26"/>
      <c r="B1129" s="3" t="e">
        <f>VLOOKUP(A1129,LOCALIDAD!$A$3:$C$22,3,FALSE)</f>
        <v>#N/A</v>
      </c>
      <c r="C1129" s="9"/>
      <c r="D1129" s="37">
        <f t="shared" si="34"/>
        <v>0</v>
      </c>
      <c r="E1129" s="33" t="str">
        <f>IFERROR(VLOOKUP(C1129,RUBROS!A:B,2,FALSE),"")</f>
        <v/>
      </c>
      <c r="F1129" s="33" t="str">
        <f>IFERROR(VLOOKUP(C1129,RUBROS!A:E,5,FALSE),"")</f>
        <v/>
      </c>
      <c r="G1129" s="9"/>
      <c r="H1129" s="33" t="str">
        <f>IFERROR(VLOOKUP(G1129,CONTRATISTAS!E:F,2,FALSE),"")</f>
        <v/>
      </c>
      <c r="I1129" s="9"/>
      <c r="J1129" s="4" t="e">
        <f>VLOOKUP(I1129,TIPOS_CONTRATOS!$E$4:$F$19,2,FALSE)</f>
        <v>#N/A</v>
      </c>
      <c r="K1129" s="9"/>
      <c r="L1129" s="13"/>
      <c r="M1129" s="9"/>
      <c r="N1129" s="9"/>
      <c r="O1129" s="10"/>
      <c r="P1129" s="10"/>
      <c r="Q1129" s="10"/>
      <c r="R1129" s="10"/>
      <c r="S1129" s="8"/>
      <c r="T1129" s="8"/>
      <c r="U1129" s="8"/>
      <c r="V1129" s="9"/>
      <c r="W1129" s="4" t="e">
        <f>VLOOKUP(V1129,TIPOS_ANULACION!$D$5:$E$6,2,FALSE)</f>
        <v>#N/A</v>
      </c>
      <c r="X1129" s="8"/>
      <c r="Y1129" s="9"/>
      <c r="Z1129" s="10"/>
      <c r="AA1129" s="38">
        <f t="shared" si="35"/>
        <v>0</v>
      </c>
      <c r="AB1129" s="9"/>
      <c r="AC1129" s="4" t="e">
        <f>VLOOKUP(AB1129,'ESTADOS ACTUALES CONTRATO'!$E$4:$F$11,2,FALSE)</f>
        <v>#N/A</v>
      </c>
      <c r="AD1129" s="9"/>
      <c r="AE1129" s="9"/>
      <c r="AF1129" s="9"/>
      <c r="AG1129" s="12"/>
    </row>
    <row r="1130" spans="1:33" x14ac:dyDescent="0.25">
      <c r="A1130" s="26"/>
      <c r="B1130" s="3" t="e">
        <f>VLOOKUP(A1130,LOCALIDAD!$A$3:$C$22,3,FALSE)</f>
        <v>#N/A</v>
      </c>
      <c r="C1130" s="9"/>
      <c r="D1130" s="37">
        <f t="shared" si="34"/>
        <v>0</v>
      </c>
      <c r="E1130" s="33" t="str">
        <f>IFERROR(VLOOKUP(C1130,RUBROS!A:B,2,FALSE),"")</f>
        <v/>
      </c>
      <c r="F1130" s="33" t="str">
        <f>IFERROR(VLOOKUP(C1130,RUBROS!A:E,5,FALSE),"")</f>
        <v/>
      </c>
      <c r="G1130" s="9"/>
      <c r="H1130" s="33" t="str">
        <f>IFERROR(VLOOKUP(G1130,CONTRATISTAS!E:F,2,FALSE),"")</f>
        <v/>
      </c>
      <c r="I1130" s="9"/>
      <c r="J1130" s="4" t="e">
        <f>VLOOKUP(I1130,TIPOS_CONTRATOS!$E$4:$F$19,2,FALSE)</f>
        <v>#N/A</v>
      </c>
      <c r="K1130" s="9"/>
      <c r="L1130" s="13"/>
      <c r="M1130" s="9"/>
      <c r="N1130" s="9"/>
      <c r="O1130" s="10"/>
      <c r="P1130" s="10"/>
      <c r="Q1130" s="10"/>
      <c r="R1130" s="10"/>
      <c r="S1130" s="8"/>
      <c r="T1130" s="8"/>
      <c r="U1130" s="8"/>
      <c r="V1130" s="9"/>
      <c r="W1130" s="4" t="e">
        <f>VLOOKUP(V1130,TIPOS_ANULACION!$D$5:$E$6,2,FALSE)</f>
        <v>#N/A</v>
      </c>
      <c r="X1130" s="8"/>
      <c r="Y1130" s="9"/>
      <c r="Z1130" s="10"/>
      <c r="AA1130" s="38">
        <f t="shared" si="35"/>
        <v>0</v>
      </c>
      <c r="AB1130" s="9"/>
      <c r="AC1130" s="4" t="e">
        <f>VLOOKUP(AB1130,'ESTADOS ACTUALES CONTRATO'!$E$4:$F$11,2,FALSE)</f>
        <v>#N/A</v>
      </c>
      <c r="AD1130" s="9"/>
      <c r="AE1130" s="9"/>
      <c r="AF1130" s="9"/>
      <c r="AG1130" s="12"/>
    </row>
    <row r="1131" spans="1:33" x14ac:dyDescent="0.25">
      <c r="A1131" s="26"/>
      <c r="B1131" s="3" t="e">
        <f>VLOOKUP(A1131,LOCALIDAD!$A$3:$C$22,3,FALSE)</f>
        <v>#N/A</v>
      </c>
      <c r="C1131" s="9"/>
      <c r="D1131" s="37">
        <f t="shared" si="34"/>
        <v>0</v>
      </c>
      <c r="E1131" s="33" t="str">
        <f>IFERROR(VLOOKUP(C1131,RUBROS!A:B,2,FALSE),"")</f>
        <v/>
      </c>
      <c r="F1131" s="33" t="str">
        <f>IFERROR(VLOOKUP(C1131,RUBROS!A:E,5,FALSE),"")</f>
        <v/>
      </c>
      <c r="G1131" s="9"/>
      <c r="H1131" s="33" t="str">
        <f>IFERROR(VLOOKUP(G1131,CONTRATISTAS!E:F,2,FALSE),"")</f>
        <v/>
      </c>
      <c r="I1131" s="9"/>
      <c r="J1131" s="4" t="e">
        <f>VLOOKUP(I1131,TIPOS_CONTRATOS!$E$4:$F$19,2,FALSE)</f>
        <v>#N/A</v>
      </c>
      <c r="K1131" s="9"/>
      <c r="L1131" s="13"/>
      <c r="M1131" s="9"/>
      <c r="N1131" s="9"/>
      <c r="O1131" s="10"/>
      <c r="P1131" s="10"/>
      <c r="Q1131" s="10"/>
      <c r="R1131" s="10"/>
      <c r="S1131" s="8"/>
      <c r="T1131" s="8"/>
      <c r="U1131" s="8"/>
      <c r="V1131" s="9"/>
      <c r="W1131" s="4" t="e">
        <f>VLOOKUP(V1131,TIPOS_ANULACION!$D$5:$E$6,2,FALSE)</f>
        <v>#N/A</v>
      </c>
      <c r="X1131" s="8"/>
      <c r="Y1131" s="9"/>
      <c r="Z1131" s="10"/>
      <c r="AA1131" s="38">
        <f t="shared" si="35"/>
        <v>0</v>
      </c>
      <c r="AB1131" s="9"/>
      <c r="AC1131" s="4" t="e">
        <f>VLOOKUP(AB1131,'ESTADOS ACTUALES CONTRATO'!$E$4:$F$11,2,FALSE)</f>
        <v>#N/A</v>
      </c>
      <c r="AD1131" s="9"/>
      <c r="AE1131" s="9"/>
      <c r="AF1131" s="9"/>
      <c r="AG1131" s="12"/>
    </row>
    <row r="1132" spans="1:33" x14ac:dyDescent="0.25">
      <c r="A1132" s="26"/>
      <c r="B1132" s="3" t="e">
        <f>VLOOKUP(A1132,LOCALIDAD!$A$3:$C$22,3,FALSE)</f>
        <v>#N/A</v>
      </c>
      <c r="C1132" s="9"/>
      <c r="D1132" s="37">
        <f t="shared" si="34"/>
        <v>0</v>
      </c>
      <c r="E1132" s="33" t="str">
        <f>IFERROR(VLOOKUP(C1132,RUBROS!A:B,2,FALSE),"")</f>
        <v/>
      </c>
      <c r="F1132" s="33" t="str">
        <f>IFERROR(VLOOKUP(C1132,RUBROS!A:E,5,FALSE),"")</f>
        <v/>
      </c>
      <c r="G1132" s="9"/>
      <c r="H1132" s="33" t="str">
        <f>IFERROR(VLOOKUP(G1132,CONTRATISTAS!E:F,2,FALSE),"")</f>
        <v/>
      </c>
      <c r="I1132" s="9"/>
      <c r="J1132" s="4" t="e">
        <f>VLOOKUP(I1132,TIPOS_CONTRATOS!$E$4:$F$19,2,FALSE)</f>
        <v>#N/A</v>
      </c>
      <c r="K1132" s="9"/>
      <c r="L1132" s="13"/>
      <c r="M1132" s="9"/>
      <c r="N1132" s="9"/>
      <c r="O1132" s="10"/>
      <c r="P1132" s="10"/>
      <c r="Q1132" s="10"/>
      <c r="R1132" s="10"/>
      <c r="S1132" s="8"/>
      <c r="T1132" s="8"/>
      <c r="U1132" s="8"/>
      <c r="V1132" s="9"/>
      <c r="W1132" s="4" t="e">
        <f>VLOOKUP(V1132,TIPOS_ANULACION!$D$5:$E$6,2,FALSE)</f>
        <v>#N/A</v>
      </c>
      <c r="X1132" s="8"/>
      <c r="Y1132" s="9"/>
      <c r="Z1132" s="10"/>
      <c r="AA1132" s="38">
        <f t="shared" si="35"/>
        <v>0</v>
      </c>
      <c r="AB1132" s="9"/>
      <c r="AC1132" s="4" t="e">
        <f>VLOOKUP(AB1132,'ESTADOS ACTUALES CONTRATO'!$E$4:$F$11,2,FALSE)</f>
        <v>#N/A</v>
      </c>
      <c r="AD1132" s="9"/>
      <c r="AE1132" s="9"/>
      <c r="AF1132" s="9"/>
      <c r="AG1132" s="12"/>
    </row>
    <row r="1133" spans="1:33" x14ac:dyDescent="0.25">
      <c r="A1133" s="26"/>
      <c r="B1133" s="3" t="e">
        <f>VLOOKUP(A1133,LOCALIDAD!$A$3:$C$22,3,FALSE)</f>
        <v>#N/A</v>
      </c>
      <c r="C1133" s="9"/>
      <c r="D1133" s="37">
        <f t="shared" si="34"/>
        <v>0</v>
      </c>
      <c r="E1133" s="33" t="str">
        <f>IFERROR(VLOOKUP(C1133,RUBROS!A:B,2,FALSE),"")</f>
        <v/>
      </c>
      <c r="F1133" s="33" t="str">
        <f>IFERROR(VLOOKUP(C1133,RUBROS!A:E,5,FALSE),"")</f>
        <v/>
      </c>
      <c r="G1133" s="9"/>
      <c r="H1133" s="33" t="str">
        <f>IFERROR(VLOOKUP(G1133,CONTRATISTAS!E:F,2,FALSE),"")</f>
        <v/>
      </c>
      <c r="I1133" s="9"/>
      <c r="J1133" s="4" t="e">
        <f>VLOOKUP(I1133,TIPOS_CONTRATOS!$E$4:$F$19,2,FALSE)</f>
        <v>#N/A</v>
      </c>
      <c r="K1133" s="9"/>
      <c r="L1133" s="13"/>
      <c r="M1133" s="9"/>
      <c r="N1133" s="9"/>
      <c r="O1133" s="10"/>
      <c r="P1133" s="10"/>
      <c r="Q1133" s="10"/>
      <c r="R1133" s="10"/>
      <c r="S1133" s="8"/>
      <c r="T1133" s="8"/>
      <c r="U1133" s="8"/>
      <c r="V1133" s="9"/>
      <c r="W1133" s="4" t="e">
        <f>VLOOKUP(V1133,TIPOS_ANULACION!$D$5:$E$6,2,FALSE)</f>
        <v>#N/A</v>
      </c>
      <c r="X1133" s="8"/>
      <c r="Y1133" s="9"/>
      <c r="Z1133" s="10"/>
      <c r="AA1133" s="38">
        <f t="shared" si="35"/>
        <v>0</v>
      </c>
      <c r="AB1133" s="9"/>
      <c r="AC1133" s="4" t="e">
        <f>VLOOKUP(AB1133,'ESTADOS ACTUALES CONTRATO'!$E$4:$F$11,2,FALSE)</f>
        <v>#N/A</v>
      </c>
      <c r="AD1133" s="9"/>
      <c r="AE1133" s="9"/>
      <c r="AF1133" s="9"/>
      <c r="AG1133" s="12"/>
    </row>
    <row r="1134" spans="1:33" x14ac:dyDescent="0.25">
      <c r="A1134" s="26"/>
      <c r="B1134" s="3" t="e">
        <f>VLOOKUP(A1134,LOCALIDAD!$A$3:$C$22,3,FALSE)</f>
        <v>#N/A</v>
      </c>
      <c r="C1134" s="9"/>
      <c r="D1134" s="37">
        <f t="shared" si="34"/>
        <v>0</v>
      </c>
      <c r="E1134" s="33" t="str">
        <f>IFERROR(VLOOKUP(C1134,RUBROS!A:B,2,FALSE),"")</f>
        <v/>
      </c>
      <c r="F1134" s="33" t="str">
        <f>IFERROR(VLOOKUP(C1134,RUBROS!A:E,5,FALSE),"")</f>
        <v/>
      </c>
      <c r="G1134" s="9"/>
      <c r="H1134" s="33" t="str">
        <f>IFERROR(VLOOKUP(G1134,CONTRATISTAS!E:F,2,FALSE),"")</f>
        <v/>
      </c>
      <c r="I1134" s="9"/>
      <c r="J1134" s="4" t="e">
        <f>VLOOKUP(I1134,TIPOS_CONTRATOS!$E$4:$F$19,2,FALSE)</f>
        <v>#N/A</v>
      </c>
      <c r="K1134" s="9"/>
      <c r="L1134" s="13"/>
      <c r="M1134" s="9"/>
      <c r="N1134" s="9"/>
      <c r="O1134" s="10"/>
      <c r="P1134" s="10"/>
      <c r="Q1134" s="10"/>
      <c r="R1134" s="10"/>
      <c r="S1134" s="8"/>
      <c r="T1134" s="8"/>
      <c r="U1134" s="8"/>
      <c r="V1134" s="9"/>
      <c r="W1134" s="4" t="e">
        <f>VLOOKUP(V1134,TIPOS_ANULACION!$D$5:$E$6,2,FALSE)</f>
        <v>#N/A</v>
      </c>
      <c r="X1134" s="8"/>
      <c r="Y1134" s="9"/>
      <c r="Z1134" s="10"/>
      <c r="AA1134" s="38">
        <f t="shared" si="35"/>
        <v>0</v>
      </c>
      <c r="AB1134" s="9"/>
      <c r="AC1134" s="4" t="e">
        <f>VLOOKUP(AB1134,'ESTADOS ACTUALES CONTRATO'!$E$4:$F$11,2,FALSE)</f>
        <v>#N/A</v>
      </c>
      <c r="AD1134" s="9"/>
      <c r="AE1134" s="9"/>
      <c r="AF1134" s="9"/>
      <c r="AG1134" s="12"/>
    </row>
    <row r="1135" spans="1:33" x14ac:dyDescent="0.25">
      <c r="A1135" s="26"/>
      <c r="B1135" s="3" t="e">
        <f>VLOOKUP(A1135,LOCALIDAD!$A$3:$C$22,3,FALSE)</f>
        <v>#N/A</v>
      </c>
      <c r="C1135" s="9"/>
      <c r="D1135" s="37">
        <f t="shared" si="34"/>
        <v>0</v>
      </c>
      <c r="E1135" s="33" t="str">
        <f>IFERROR(VLOOKUP(C1135,RUBROS!A:B,2,FALSE),"")</f>
        <v/>
      </c>
      <c r="F1135" s="33" t="str">
        <f>IFERROR(VLOOKUP(C1135,RUBROS!A:E,5,FALSE),"")</f>
        <v/>
      </c>
      <c r="G1135" s="9"/>
      <c r="H1135" s="33" t="str">
        <f>IFERROR(VLOOKUP(G1135,CONTRATISTAS!E:F,2,FALSE),"")</f>
        <v/>
      </c>
      <c r="I1135" s="9"/>
      <c r="J1135" s="4" t="e">
        <f>VLOOKUP(I1135,TIPOS_CONTRATOS!$E$4:$F$19,2,FALSE)</f>
        <v>#N/A</v>
      </c>
      <c r="K1135" s="9"/>
      <c r="L1135" s="13"/>
      <c r="M1135" s="9"/>
      <c r="N1135" s="9"/>
      <c r="O1135" s="10"/>
      <c r="P1135" s="10"/>
      <c r="Q1135" s="10"/>
      <c r="R1135" s="10"/>
      <c r="S1135" s="8"/>
      <c r="T1135" s="8"/>
      <c r="U1135" s="8"/>
      <c r="V1135" s="9"/>
      <c r="W1135" s="4" t="e">
        <f>VLOOKUP(V1135,TIPOS_ANULACION!$D$5:$E$6,2,FALSE)</f>
        <v>#N/A</v>
      </c>
      <c r="X1135" s="8"/>
      <c r="Y1135" s="9"/>
      <c r="Z1135" s="10"/>
      <c r="AA1135" s="38">
        <f t="shared" si="35"/>
        <v>0</v>
      </c>
      <c r="AB1135" s="9"/>
      <c r="AC1135" s="4" t="e">
        <f>VLOOKUP(AB1135,'ESTADOS ACTUALES CONTRATO'!$E$4:$F$11,2,FALSE)</f>
        <v>#N/A</v>
      </c>
      <c r="AD1135" s="9"/>
      <c r="AE1135" s="9"/>
      <c r="AF1135" s="9"/>
      <c r="AG1135" s="12"/>
    </row>
    <row r="1136" spans="1:33" x14ac:dyDescent="0.25">
      <c r="A1136" s="26"/>
      <c r="B1136" s="3" t="e">
        <f>VLOOKUP(A1136,LOCALIDAD!$A$3:$C$22,3,FALSE)</f>
        <v>#N/A</v>
      </c>
      <c r="C1136" s="9"/>
      <c r="D1136" s="37">
        <f t="shared" si="34"/>
        <v>0</v>
      </c>
      <c r="E1136" s="33" t="str">
        <f>IFERROR(VLOOKUP(C1136,RUBROS!A:B,2,FALSE),"")</f>
        <v/>
      </c>
      <c r="F1136" s="33" t="str">
        <f>IFERROR(VLOOKUP(C1136,RUBROS!A:E,5,FALSE),"")</f>
        <v/>
      </c>
      <c r="G1136" s="9"/>
      <c r="H1136" s="33" t="str">
        <f>IFERROR(VLOOKUP(G1136,CONTRATISTAS!E:F,2,FALSE),"")</f>
        <v/>
      </c>
      <c r="I1136" s="9"/>
      <c r="J1136" s="4" t="e">
        <f>VLOOKUP(I1136,TIPOS_CONTRATOS!$E$4:$F$19,2,FALSE)</f>
        <v>#N/A</v>
      </c>
      <c r="K1136" s="9"/>
      <c r="L1136" s="13"/>
      <c r="M1136" s="9"/>
      <c r="N1136" s="9"/>
      <c r="O1136" s="10"/>
      <c r="P1136" s="10"/>
      <c r="Q1136" s="10"/>
      <c r="R1136" s="10"/>
      <c r="S1136" s="8"/>
      <c r="T1136" s="8"/>
      <c r="U1136" s="8"/>
      <c r="V1136" s="9"/>
      <c r="W1136" s="4" t="e">
        <f>VLOOKUP(V1136,TIPOS_ANULACION!$D$5:$E$6,2,FALSE)</f>
        <v>#N/A</v>
      </c>
      <c r="X1136" s="8"/>
      <c r="Y1136" s="9"/>
      <c r="Z1136" s="10"/>
      <c r="AA1136" s="38">
        <f t="shared" si="35"/>
        <v>0</v>
      </c>
      <c r="AB1136" s="9"/>
      <c r="AC1136" s="4" t="e">
        <f>VLOOKUP(AB1136,'ESTADOS ACTUALES CONTRATO'!$E$4:$F$11,2,FALSE)</f>
        <v>#N/A</v>
      </c>
      <c r="AD1136" s="9"/>
      <c r="AE1136" s="9"/>
      <c r="AF1136" s="9"/>
      <c r="AG1136" s="12"/>
    </row>
    <row r="1137" spans="1:33" x14ac:dyDescent="0.25">
      <c r="A1137" s="26"/>
      <c r="B1137" s="3" t="e">
        <f>VLOOKUP(A1137,LOCALIDAD!$A$3:$C$22,3,FALSE)</f>
        <v>#N/A</v>
      </c>
      <c r="C1137" s="9"/>
      <c r="D1137" s="37">
        <f t="shared" si="34"/>
        <v>0</v>
      </c>
      <c r="E1137" s="33" t="str">
        <f>IFERROR(VLOOKUP(C1137,RUBROS!A:B,2,FALSE),"")</f>
        <v/>
      </c>
      <c r="F1137" s="33" t="str">
        <f>IFERROR(VLOOKUP(C1137,RUBROS!A:E,5,FALSE),"")</f>
        <v/>
      </c>
      <c r="G1137" s="9"/>
      <c r="H1137" s="33" t="str">
        <f>IFERROR(VLOOKUP(G1137,CONTRATISTAS!E:F,2,FALSE),"")</f>
        <v/>
      </c>
      <c r="I1137" s="9"/>
      <c r="J1137" s="4" t="e">
        <f>VLOOKUP(I1137,TIPOS_CONTRATOS!$E$4:$F$19,2,FALSE)</f>
        <v>#N/A</v>
      </c>
      <c r="K1137" s="9"/>
      <c r="L1137" s="13"/>
      <c r="M1137" s="9"/>
      <c r="N1137" s="9"/>
      <c r="O1137" s="10"/>
      <c r="P1137" s="10"/>
      <c r="Q1137" s="10"/>
      <c r="R1137" s="10"/>
      <c r="S1137" s="8"/>
      <c r="T1137" s="8"/>
      <c r="U1137" s="8"/>
      <c r="V1137" s="9"/>
      <c r="W1137" s="4" t="e">
        <f>VLOOKUP(V1137,TIPOS_ANULACION!$D$5:$E$6,2,FALSE)</f>
        <v>#N/A</v>
      </c>
      <c r="X1137" s="8"/>
      <c r="Y1137" s="9"/>
      <c r="Z1137" s="10"/>
      <c r="AA1137" s="38">
        <f t="shared" si="35"/>
        <v>0</v>
      </c>
      <c r="AB1137" s="9"/>
      <c r="AC1137" s="4" t="e">
        <f>VLOOKUP(AB1137,'ESTADOS ACTUALES CONTRATO'!$E$4:$F$11,2,FALSE)</f>
        <v>#N/A</v>
      </c>
      <c r="AD1137" s="9"/>
      <c r="AE1137" s="9"/>
      <c r="AF1137" s="9"/>
      <c r="AG1137" s="12"/>
    </row>
    <row r="1138" spans="1:33" x14ac:dyDescent="0.25">
      <c r="A1138" s="26"/>
      <c r="B1138" s="3" t="e">
        <f>VLOOKUP(A1138,LOCALIDAD!$A$3:$C$22,3,FALSE)</f>
        <v>#N/A</v>
      </c>
      <c r="C1138" s="9"/>
      <c r="D1138" s="37">
        <f t="shared" si="34"/>
        <v>0</v>
      </c>
      <c r="E1138" s="33" t="str">
        <f>IFERROR(VLOOKUP(C1138,RUBROS!A:B,2,FALSE),"")</f>
        <v/>
      </c>
      <c r="F1138" s="33" t="str">
        <f>IFERROR(VLOOKUP(C1138,RUBROS!A:E,5,FALSE),"")</f>
        <v/>
      </c>
      <c r="G1138" s="9"/>
      <c r="H1138" s="33" t="str">
        <f>IFERROR(VLOOKUP(G1138,CONTRATISTAS!E:F,2,FALSE),"")</f>
        <v/>
      </c>
      <c r="I1138" s="9"/>
      <c r="J1138" s="4" t="e">
        <f>VLOOKUP(I1138,TIPOS_CONTRATOS!$E$4:$F$19,2,FALSE)</f>
        <v>#N/A</v>
      </c>
      <c r="K1138" s="9"/>
      <c r="L1138" s="13"/>
      <c r="M1138" s="9"/>
      <c r="N1138" s="9"/>
      <c r="O1138" s="10"/>
      <c r="P1138" s="10"/>
      <c r="Q1138" s="10"/>
      <c r="R1138" s="10"/>
      <c r="S1138" s="8"/>
      <c r="T1138" s="8"/>
      <c r="U1138" s="8"/>
      <c r="V1138" s="9"/>
      <c r="W1138" s="4" t="e">
        <f>VLOOKUP(V1138,TIPOS_ANULACION!$D$5:$E$6,2,FALSE)</f>
        <v>#N/A</v>
      </c>
      <c r="X1138" s="8"/>
      <c r="Y1138" s="9"/>
      <c r="Z1138" s="10"/>
      <c r="AA1138" s="38">
        <f t="shared" si="35"/>
        <v>0</v>
      </c>
      <c r="AB1138" s="9"/>
      <c r="AC1138" s="4" t="e">
        <f>VLOOKUP(AB1138,'ESTADOS ACTUALES CONTRATO'!$E$4:$F$11,2,FALSE)</f>
        <v>#N/A</v>
      </c>
      <c r="AD1138" s="9"/>
      <c r="AE1138" s="9"/>
      <c r="AF1138" s="9"/>
      <c r="AG1138" s="12"/>
    </row>
    <row r="1139" spans="1:33" x14ac:dyDescent="0.25">
      <c r="A1139" s="26"/>
      <c r="B1139" s="3" t="e">
        <f>VLOOKUP(A1139,LOCALIDAD!$A$3:$C$22,3,FALSE)</f>
        <v>#N/A</v>
      </c>
      <c r="C1139" s="9"/>
      <c r="D1139" s="37">
        <f t="shared" si="34"/>
        <v>0</v>
      </c>
      <c r="E1139" s="33" t="str">
        <f>IFERROR(VLOOKUP(C1139,RUBROS!A:B,2,FALSE),"")</f>
        <v/>
      </c>
      <c r="F1139" s="33" t="str">
        <f>IFERROR(VLOOKUP(C1139,RUBROS!A:E,5,FALSE),"")</f>
        <v/>
      </c>
      <c r="G1139" s="9"/>
      <c r="H1139" s="33" t="str">
        <f>IFERROR(VLOOKUP(G1139,CONTRATISTAS!E:F,2,FALSE),"")</f>
        <v/>
      </c>
      <c r="I1139" s="9"/>
      <c r="J1139" s="4" t="e">
        <f>VLOOKUP(I1139,TIPOS_CONTRATOS!$E$4:$F$19,2,FALSE)</f>
        <v>#N/A</v>
      </c>
      <c r="K1139" s="9"/>
      <c r="L1139" s="13"/>
      <c r="M1139" s="9"/>
      <c r="N1139" s="9"/>
      <c r="O1139" s="10"/>
      <c r="P1139" s="10"/>
      <c r="Q1139" s="10"/>
      <c r="R1139" s="10"/>
      <c r="S1139" s="8"/>
      <c r="T1139" s="8"/>
      <c r="U1139" s="8"/>
      <c r="V1139" s="9"/>
      <c r="W1139" s="4" t="e">
        <f>VLOOKUP(V1139,TIPOS_ANULACION!$D$5:$E$6,2,FALSE)</f>
        <v>#N/A</v>
      </c>
      <c r="X1139" s="8"/>
      <c r="Y1139" s="9"/>
      <c r="Z1139" s="10"/>
      <c r="AA1139" s="38">
        <f t="shared" si="35"/>
        <v>0</v>
      </c>
      <c r="AB1139" s="9"/>
      <c r="AC1139" s="4" t="e">
        <f>VLOOKUP(AB1139,'ESTADOS ACTUALES CONTRATO'!$E$4:$F$11,2,FALSE)</f>
        <v>#N/A</v>
      </c>
      <c r="AD1139" s="9"/>
      <c r="AE1139" s="9"/>
      <c r="AF1139" s="9"/>
      <c r="AG1139" s="12"/>
    </row>
    <row r="1140" spans="1:33" x14ac:dyDescent="0.25">
      <c r="A1140" s="26"/>
      <c r="B1140" s="3" t="e">
        <f>VLOOKUP(A1140,LOCALIDAD!$A$3:$C$22,3,FALSE)</f>
        <v>#N/A</v>
      </c>
      <c r="C1140" s="9"/>
      <c r="D1140" s="37">
        <f t="shared" si="34"/>
        <v>0</v>
      </c>
      <c r="E1140" s="33" t="str">
        <f>IFERROR(VLOOKUP(C1140,RUBROS!A:B,2,FALSE),"")</f>
        <v/>
      </c>
      <c r="F1140" s="33" t="str">
        <f>IFERROR(VLOOKUP(C1140,RUBROS!A:E,5,FALSE),"")</f>
        <v/>
      </c>
      <c r="G1140" s="9"/>
      <c r="H1140" s="33" t="str">
        <f>IFERROR(VLOOKUP(G1140,CONTRATISTAS!E:F,2,FALSE),"")</f>
        <v/>
      </c>
      <c r="I1140" s="9"/>
      <c r="J1140" s="4" t="e">
        <f>VLOOKUP(I1140,TIPOS_CONTRATOS!$E$4:$F$19,2,FALSE)</f>
        <v>#N/A</v>
      </c>
      <c r="K1140" s="9"/>
      <c r="L1140" s="13"/>
      <c r="M1140" s="9"/>
      <c r="N1140" s="9"/>
      <c r="O1140" s="10"/>
      <c r="P1140" s="10"/>
      <c r="Q1140" s="10"/>
      <c r="R1140" s="10"/>
      <c r="S1140" s="8"/>
      <c r="T1140" s="8"/>
      <c r="U1140" s="8"/>
      <c r="V1140" s="9"/>
      <c r="W1140" s="4" t="e">
        <f>VLOOKUP(V1140,TIPOS_ANULACION!$D$5:$E$6,2,FALSE)</f>
        <v>#N/A</v>
      </c>
      <c r="X1140" s="8"/>
      <c r="Y1140" s="9"/>
      <c r="Z1140" s="10"/>
      <c r="AA1140" s="38">
        <f t="shared" si="35"/>
        <v>0</v>
      </c>
      <c r="AB1140" s="9"/>
      <c r="AC1140" s="4" t="e">
        <f>VLOOKUP(AB1140,'ESTADOS ACTUALES CONTRATO'!$E$4:$F$11,2,FALSE)</f>
        <v>#N/A</v>
      </c>
      <c r="AD1140" s="9"/>
      <c r="AE1140" s="9"/>
      <c r="AF1140" s="9"/>
      <c r="AG1140" s="12"/>
    </row>
    <row r="1141" spans="1:33" x14ac:dyDescent="0.25">
      <c r="A1141" s="26"/>
      <c r="B1141" s="3" t="e">
        <f>VLOOKUP(A1141,LOCALIDAD!$A$3:$C$22,3,FALSE)</f>
        <v>#N/A</v>
      </c>
      <c r="C1141" s="9"/>
      <c r="D1141" s="37">
        <f t="shared" si="34"/>
        <v>0</v>
      </c>
      <c r="E1141" s="33" t="str">
        <f>IFERROR(VLOOKUP(C1141,RUBROS!A:B,2,FALSE),"")</f>
        <v/>
      </c>
      <c r="F1141" s="33" t="str">
        <f>IFERROR(VLOOKUP(C1141,RUBROS!A:E,5,FALSE),"")</f>
        <v/>
      </c>
      <c r="G1141" s="9"/>
      <c r="H1141" s="33" t="str">
        <f>IFERROR(VLOOKUP(G1141,CONTRATISTAS!E:F,2,FALSE),"")</f>
        <v/>
      </c>
      <c r="I1141" s="9"/>
      <c r="J1141" s="4" t="e">
        <f>VLOOKUP(I1141,TIPOS_CONTRATOS!$E$4:$F$19,2,FALSE)</f>
        <v>#N/A</v>
      </c>
      <c r="K1141" s="9"/>
      <c r="L1141" s="13"/>
      <c r="M1141" s="9"/>
      <c r="N1141" s="9"/>
      <c r="O1141" s="10"/>
      <c r="P1141" s="10"/>
      <c r="Q1141" s="10"/>
      <c r="R1141" s="10"/>
      <c r="S1141" s="8"/>
      <c r="T1141" s="8"/>
      <c r="U1141" s="8"/>
      <c r="V1141" s="9"/>
      <c r="W1141" s="4" t="e">
        <f>VLOOKUP(V1141,TIPOS_ANULACION!$D$5:$E$6,2,FALSE)</f>
        <v>#N/A</v>
      </c>
      <c r="X1141" s="8"/>
      <c r="Y1141" s="9"/>
      <c r="Z1141" s="10"/>
      <c r="AA1141" s="38">
        <f t="shared" si="35"/>
        <v>0</v>
      </c>
      <c r="AB1141" s="9"/>
      <c r="AC1141" s="4" t="e">
        <f>VLOOKUP(AB1141,'ESTADOS ACTUALES CONTRATO'!$E$4:$F$11,2,FALSE)</f>
        <v>#N/A</v>
      </c>
      <c r="AD1141" s="9"/>
      <c r="AE1141" s="9"/>
      <c r="AF1141" s="9"/>
      <c r="AG1141" s="12"/>
    </row>
    <row r="1142" spans="1:33" x14ac:dyDescent="0.25">
      <c r="A1142" s="26"/>
      <c r="B1142" s="3" t="e">
        <f>VLOOKUP(A1142,LOCALIDAD!$A$3:$C$22,3,FALSE)</f>
        <v>#N/A</v>
      </c>
      <c r="C1142" s="9"/>
      <c r="D1142" s="37">
        <f t="shared" si="34"/>
        <v>0</v>
      </c>
      <c r="E1142" s="33" t="str">
        <f>IFERROR(VLOOKUP(C1142,RUBROS!A:B,2,FALSE),"")</f>
        <v/>
      </c>
      <c r="F1142" s="33" t="str">
        <f>IFERROR(VLOOKUP(C1142,RUBROS!A:E,5,FALSE),"")</f>
        <v/>
      </c>
      <c r="G1142" s="9"/>
      <c r="H1142" s="33" t="str">
        <f>IFERROR(VLOOKUP(G1142,CONTRATISTAS!E:F,2,FALSE),"")</f>
        <v/>
      </c>
      <c r="I1142" s="9"/>
      <c r="J1142" s="4" t="e">
        <f>VLOOKUP(I1142,TIPOS_CONTRATOS!$E$4:$F$19,2,FALSE)</f>
        <v>#N/A</v>
      </c>
      <c r="K1142" s="9"/>
      <c r="L1142" s="13"/>
      <c r="M1142" s="9"/>
      <c r="N1142" s="9"/>
      <c r="O1142" s="10"/>
      <c r="P1142" s="10"/>
      <c r="Q1142" s="10"/>
      <c r="R1142" s="10"/>
      <c r="S1142" s="8"/>
      <c r="T1142" s="8"/>
      <c r="U1142" s="8"/>
      <c r="V1142" s="9"/>
      <c r="W1142" s="4" t="e">
        <f>VLOOKUP(V1142,TIPOS_ANULACION!$D$5:$E$6,2,FALSE)</f>
        <v>#N/A</v>
      </c>
      <c r="X1142" s="8"/>
      <c r="Y1142" s="9"/>
      <c r="Z1142" s="10"/>
      <c r="AA1142" s="38">
        <f t="shared" si="35"/>
        <v>0</v>
      </c>
      <c r="AB1142" s="9"/>
      <c r="AC1142" s="4" t="e">
        <f>VLOOKUP(AB1142,'ESTADOS ACTUALES CONTRATO'!$E$4:$F$11,2,FALSE)</f>
        <v>#N/A</v>
      </c>
      <c r="AD1142" s="9"/>
      <c r="AE1142" s="9"/>
      <c r="AF1142" s="9"/>
      <c r="AG1142" s="12"/>
    </row>
    <row r="1143" spans="1:33" x14ac:dyDescent="0.25">
      <c r="A1143" s="26"/>
      <c r="B1143" s="3" t="e">
        <f>VLOOKUP(A1143,LOCALIDAD!$A$3:$C$22,3,FALSE)</f>
        <v>#N/A</v>
      </c>
      <c r="C1143" s="9"/>
      <c r="D1143" s="37">
        <f t="shared" si="34"/>
        <v>0</v>
      </c>
      <c r="E1143" s="33" t="str">
        <f>IFERROR(VLOOKUP(C1143,RUBROS!A:B,2,FALSE),"")</f>
        <v/>
      </c>
      <c r="F1143" s="33" t="str">
        <f>IFERROR(VLOOKUP(C1143,RUBROS!A:E,5,FALSE),"")</f>
        <v/>
      </c>
      <c r="G1143" s="9"/>
      <c r="H1143" s="33" t="str">
        <f>IFERROR(VLOOKUP(G1143,CONTRATISTAS!E:F,2,FALSE),"")</f>
        <v/>
      </c>
      <c r="I1143" s="9"/>
      <c r="J1143" s="4" t="e">
        <f>VLOOKUP(I1143,TIPOS_CONTRATOS!$E$4:$F$19,2,FALSE)</f>
        <v>#N/A</v>
      </c>
      <c r="K1143" s="9"/>
      <c r="L1143" s="13"/>
      <c r="M1143" s="9"/>
      <c r="N1143" s="9"/>
      <c r="O1143" s="10"/>
      <c r="P1143" s="10"/>
      <c r="Q1143" s="10"/>
      <c r="R1143" s="10"/>
      <c r="S1143" s="8"/>
      <c r="T1143" s="8"/>
      <c r="U1143" s="8"/>
      <c r="V1143" s="9"/>
      <c r="W1143" s="4" t="e">
        <f>VLOOKUP(V1143,TIPOS_ANULACION!$D$5:$E$6,2,FALSE)</f>
        <v>#N/A</v>
      </c>
      <c r="X1143" s="8"/>
      <c r="Y1143" s="9"/>
      <c r="Z1143" s="10"/>
      <c r="AA1143" s="38">
        <f t="shared" si="35"/>
        <v>0</v>
      </c>
      <c r="AB1143" s="9"/>
      <c r="AC1143" s="4" t="e">
        <f>VLOOKUP(AB1143,'ESTADOS ACTUALES CONTRATO'!$E$4:$F$11,2,FALSE)</f>
        <v>#N/A</v>
      </c>
      <c r="AD1143" s="9"/>
      <c r="AE1143" s="9"/>
      <c r="AF1143" s="9"/>
      <c r="AG1143" s="12"/>
    </row>
    <row r="1144" spans="1:33" x14ac:dyDescent="0.25">
      <c r="A1144" s="26"/>
      <c r="B1144" s="3" t="e">
        <f>VLOOKUP(A1144,LOCALIDAD!$A$3:$C$22,3,FALSE)</f>
        <v>#N/A</v>
      </c>
      <c r="C1144" s="9"/>
      <c r="D1144" s="37">
        <f t="shared" si="34"/>
        <v>0</v>
      </c>
      <c r="E1144" s="33" t="str">
        <f>IFERROR(VLOOKUP(C1144,RUBROS!A:B,2,FALSE),"")</f>
        <v/>
      </c>
      <c r="F1144" s="33" t="str">
        <f>IFERROR(VLOOKUP(C1144,RUBROS!A:E,5,FALSE),"")</f>
        <v/>
      </c>
      <c r="G1144" s="9"/>
      <c r="H1144" s="33" t="str">
        <f>IFERROR(VLOOKUP(G1144,CONTRATISTAS!E:F,2,FALSE),"")</f>
        <v/>
      </c>
      <c r="I1144" s="9"/>
      <c r="J1144" s="4" t="e">
        <f>VLOOKUP(I1144,TIPOS_CONTRATOS!$E$4:$F$19,2,FALSE)</f>
        <v>#N/A</v>
      </c>
      <c r="K1144" s="9"/>
      <c r="L1144" s="13"/>
      <c r="M1144" s="9"/>
      <c r="N1144" s="9"/>
      <c r="O1144" s="10"/>
      <c r="P1144" s="10"/>
      <c r="Q1144" s="10"/>
      <c r="R1144" s="10"/>
      <c r="S1144" s="8"/>
      <c r="T1144" s="8"/>
      <c r="U1144" s="8"/>
      <c r="V1144" s="9"/>
      <c r="W1144" s="4" t="e">
        <f>VLOOKUP(V1144,TIPOS_ANULACION!$D$5:$E$6,2,FALSE)</f>
        <v>#N/A</v>
      </c>
      <c r="X1144" s="8"/>
      <c r="Y1144" s="9"/>
      <c r="Z1144" s="10"/>
      <c r="AA1144" s="38">
        <f t="shared" si="35"/>
        <v>0</v>
      </c>
      <c r="AB1144" s="9"/>
      <c r="AC1144" s="4" t="e">
        <f>VLOOKUP(AB1144,'ESTADOS ACTUALES CONTRATO'!$E$4:$F$11,2,FALSE)</f>
        <v>#N/A</v>
      </c>
      <c r="AD1144" s="9"/>
      <c r="AE1144" s="9"/>
      <c r="AF1144" s="9"/>
      <c r="AG1144" s="12"/>
    </row>
    <row r="1145" spans="1:33" x14ac:dyDescent="0.25">
      <c r="A1145" s="26"/>
      <c r="B1145" s="3" t="e">
        <f>VLOOKUP(A1145,LOCALIDAD!$A$3:$C$22,3,FALSE)</f>
        <v>#N/A</v>
      </c>
      <c r="C1145" s="9"/>
      <c r="D1145" s="37">
        <f t="shared" si="34"/>
        <v>0</v>
      </c>
      <c r="E1145" s="33" t="str">
        <f>IFERROR(VLOOKUP(C1145,RUBROS!A:B,2,FALSE),"")</f>
        <v/>
      </c>
      <c r="F1145" s="33" t="str">
        <f>IFERROR(VLOOKUP(C1145,RUBROS!A:E,5,FALSE),"")</f>
        <v/>
      </c>
      <c r="G1145" s="9"/>
      <c r="H1145" s="33" t="str">
        <f>IFERROR(VLOOKUP(G1145,CONTRATISTAS!E:F,2,FALSE),"")</f>
        <v/>
      </c>
      <c r="I1145" s="9"/>
      <c r="J1145" s="4" t="e">
        <f>VLOOKUP(I1145,TIPOS_CONTRATOS!$E$4:$F$19,2,FALSE)</f>
        <v>#N/A</v>
      </c>
      <c r="K1145" s="9"/>
      <c r="L1145" s="13"/>
      <c r="M1145" s="9"/>
      <c r="N1145" s="9"/>
      <c r="O1145" s="10"/>
      <c r="P1145" s="10"/>
      <c r="Q1145" s="10"/>
      <c r="R1145" s="10"/>
      <c r="S1145" s="8"/>
      <c r="T1145" s="8"/>
      <c r="U1145" s="8"/>
      <c r="V1145" s="9"/>
      <c r="W1145" s="4" t="e">
        <f>VLOOKUP(V1145,TIPOS_ANULACION!$D$5:$E$6,2,FALSE)</f>
        <v>#N/A</v>
      </c>
      <c r="X1145" s="8"/>
      <c r="Y1145" s="9"/>
      <c r="Z1145" s="10"/>
      <c r="AA1145" s="38">
        <f t="shared" si="35"/>
        <v>0</v>
      </c>
      <c r="AB1145" s="9"/>
      <c r="AC1145" s="4" t="e">
        <f>VLOOKUP(AB1145,'ESTADOS ACTUALES CONTRATO'!$E$4:$F$11,2,FALSE)</f>
        <v>#N/A</v>
      </c>
      <c r="AD1145" s="9"/>
      <c r="AE1145" s="9"/>
      <c r="AF1145" s="9"/>
      <c r="AG1145" s="12"/>
    </row>
    <row r="1146" spans="1:33" x14ac:dyDescent="0.25">
      <c r="A1146" s="26"/>
      <c r="B1146" s="3" t="e">
        <f>VLOOKUP(A1146,LOCALIDAD!$A$3:$C$22,3,FALSE)</f>
        <v>#N/A</v>
      </c>
      <c r="C1146" s="9"/>
      <c r="D1146" s="37">
        <f t="shared" si="34"/>
        <v>0</v>
      </c>
      <c r="E1146" s="33" t="str">
        <f>IFERROR(VLOOKUP(C1146,RUBROS!A:B,2,FALSE),"")</f>
        <v/>
      </c>
      <c r="F1146" s="33" t="str">
        <f>IFERROR(VLOOKUP(C1146,RUBROS!A:E,5,FALSE),"")</f>
        <v/>
      </c>
      <c r="G1146" s="9"/>
      <c r="H1146" s="33" t="str">
        <f>IFERROR(VLOOKUP(G1146,CONTRATISTAS!E:F,2,FALSE),"")</f>
        <v/>
      </c>
      <c r="I1146" s="9"/>
      <c r="J1146" s="4" t="e">
        <f>VLOOKUP(I1146,TIPOS_CONTRATOS!$E$4:$F$19,2,FALSE)</f>
        <v>#N/A</v>
      </c>
      <c r="K1146" s="9"/>
      <c r="L1146" s="13"/>
      <c r="M1146" s="9"/>
      <c r="N1146" s="9"/>
      <c r="O1146" s="10"/>
      <c r="P1146" s="10"/>
      <c r="Q1146" s="10"/>
      <c r="R1146" s="10"/>
      <c r="S1146" s="8"/>
      <c r="T1146" s="8"/>
      <c r="U1146" s="8"/>
      <c r="V1146" s="9"/>
      <c r="W1146" s="4" t="e">
        <f>VLOOKUP(V1146,TIPOS_ANULACION!$D$5:$E$6,2,FALSE)</f>
        <v>#N/A</v>
      </c>
      <c r="X1146" s="8"/>
      <c r="Y1146" s="9"/>
      <c r="Z1146" s="10"/>
      <c r="AA1146" s="38">
        <f t="shared" si="35"/>
        <v>0</v>
      </c>
      <c r="AB1146" s="9"/>
      <c r="AC1146" s="4" t="e">
        <f>VLOOKUP(AB1146,'ESTADOS ACTUALES CONTRATO'!$E$4:$F$11,2,FALSE)</f>
        <v>#N/A</v>
      </c>
      <c r="AD1146" s="9"/>
      <c r="AE1146" s="9"/>
      <c r="AF1146" s="9"/>
      <c r="AG1146" s="12"/>
    </row>
    <row r="1147" spans="1:33" x14ac:dyDescent="0.25">
      <c r="A1147" s="26"/>
      <c r="B1147" s="3" t="e">
        <f>VLOOKUP(A1147,LOCALIDAD!$A$3:$C$22,3,FALSE)</f>
        <v>#N/A</v>
      </c>
      <c r="C1147" s="9"/>
      <c r="D1147" s="37">
        <f t="shared" si="34"/>
        <v>0</v>
      </c>
      <c r="E1147" s="33" t="str">
        <f>IFERROR(VLOOKUP(C1147,RUBROS!A:B,2,FALSE),"")</f>
        <v/>
      </c>
      <c r="F1147" s="33" t="str">
        <f>IFERROR(VLOOKUP(C1147,RUBROS!A:E,5,FALSE),"")</f>
        <v/>
      </c>
      <c r="G1147" s="9"/>
      <c r="H1147" s="33" t="str">
        <f>IFERROR(VLOOKUP(G1147,CONTRATISTAS!E:F,2,FALSE),"")</f>
        <v/>
      </c>
      <c r="I1147" s="9"/>
      <c r="J1147" s="4" t="e">
        <f>VLOOKUP(I1147,TIPOS_CONTRATOS!$E$4:$F$19,2,FALSE)</f>
        <v>#N/A</v>
      </c>
      <c r="K1147" s="9"/>
      <c r="L1147" s="13"/>
      <c r="M1147" s="9"/>
      <c r="N1147" s="9"/>
      <c r="O1147" s="10"/>
      <c r="P1147" s="10"/>
      <c r="Q1147" s="10"/>
      <c r="R1147" s="10"/>
      <c r="S1147" s="8"/>
      <c r="T1147" s="8"/>
      <c r="U1147" s="8"/>
      <c r="V1147" s="9"/>
      <c r="W1147" s="4" t="e">
        <f>VLOOKUP(V1147,TIPOS_ANULACION!$D$5:$E$6,2,FALSE)</f>
        <v>#N/A</v>
      </c>
      <c r="X1147" s="8"/>
      <c r="Y1147" s="9"/>
      <c r="Z1147" s="10"/>
      <c r="AA1147" s="38">
        <f t="shared" si="35"/>
        <v>0</v>
      </c>
      <c r="AB1147" s="9"/>
      <c r="AC1147" s="4" t="e">
        <f>VLOOKUP(AB1147,'ESTADOS ACTUALES CONTRATO'!$E$4:$F$11,2,FALSE)</f>
        <v>#N/A</v>
      </c>
      <c r="AD1147" s="9"/>
      <c r="AE1147" s="9"/>
      <c r="AF1147" s="9"/>
      <c r="AG1147" s="12"/>
    </row>
    <row r="1148" spans="1:33" x14ac:dyDescent="0.25">
      <c r="A1148" s="26"/>
      <c r="B1148" s="3" t="e">
        <f>VLOOKUP(A1148,LOCALIDAD!$A$3:$C$22,3,FALSE)</f>
        <v>#N/A</v>
      </c>
      <c r="C1148" s="9"/>
      <c r="D1148" s="37">
        <f t="shared" si="34"/>
        <v>0</v>
      </c>
      <c r="E1148" s="33" t="str">
        <f>IFERROR(VLOOKUP(C1148,RUBROS!A:B,2,FALSE),"")</f>
        <v/>
      </c>
      <c r="F1148" s="33" t="str">
        <f>IFERROR(VLOOKUP(C1148,RUBROS!A:E,5,FALSE),"")</f>
        <v/>
      </c>
      <c r="G1148" s="9"/>
      <c r="H1148" s="33" t="str">
        <f>IFERROR(VLOOKUP(G1148,CONTRATISTAS!E:F,2,FALSE),"")</f>
        <v/>
      </c>
      <c r="I1148" s="9"/>
      <c r="J1148" s="4" t="e">
        <f>VLOOKUP(I1148,TIPOS_CONTRATOS!$E$4:$F$19,2,FALSE)</f>
        <v>#N/A</v>
      </c>
      <c r="K1148" s="9"/>
      <c r="L1148" s="13"/>
      <c r="M1148" s="9"/>
      <c r="N1148" s="9"/>
      <c r="O1148" s="10"/>
      <c r="P1148" s="10"/>
      <c r="Q1148" s="10"/>
      <c r="R1148" s="10"/>
      <c r="S1148" s="8"/>
      <c r="T1148" s="8"/>
      <c r="U1148" s="8"/>
      <c r="V1148" s="9"/>
      <c r="W1148" s="4" t="e">
        <f>VLOOKUP(V1148,TIPOS_ANULACION!$D$5:$E$6,2,FALSE)</f>
        <v>#N/A</v>
      </c>
      <c r="X1148" s="8"/>
      <c r="Y1148" s="9"/>
      <c r="Z1148" s="10"/>
      <c r="AA1148" s="38">
        <f t="shared" si="35"/>
        <v>0</v>
      </c>
      <c r="AB1148" s="9"/>
      <c r="AC1148" s="4" t="e">
        <f>VLOOKUP(AB1148,'ESTADOS ACTUALES CONTRATO'!$E$4:$F$11,2,FALSE)</f>
        <v>#N/A</v>
      </c>
      <c r="AD1148" s="9"/>
      <c r="AE1148" s="9"/>
      <c r="AF1148" s="9"/>
      <c r="AG1148" s="12"/>
    </row>
    <row r="1149" spans="1:33" x14ac:dyDescent="0.25">
      <c r="A1149" s="26"/>
      <c r="B1149" s="3" t="e">
        <f>VLOOKUP(A1149,LOCALIDAD!$A$3:$C$22,3,FALSE)</f>
        <v>#N/A</v>
      </c>
      <c r="C1149" s="9"/>
      <c r="D1149" s="37">
        <f t="shared" si="34"/>
        <v>0</v>
      </c>
      <c r="E1149" s="33" t="str">
        <f>IFERROR(VLOOKUP(C1149,RUBROS!A:B,2,FALSE),"")</f>
        <v/>
      </c>
      <c r="F1149" s="33" t="str">
        <f>IFERROR(VLOOKUP(C1149,RUBROS!A:E,5,FALSE),"")</f>
        <v/>
      </c>
      <c r="G1149" s="9"/>
      <c r="H1149" s="33" t="str">
        <f>IFERROR(VLOOKUP(G1149,CONTRATISTAS!E:F,2,FALSE),"")</f>
        <v/>
      </c>
      <c r="I1149" s="9"/>
      <c r="J1149" s="4" t="e">
        <f>VLOOKUP(I1149,TIPOS_CONTRATOS!$E$4:$F$19,2,FALSE)</f>
        <v>#N/A</v>
      </c>
      <c r="K1149" s="9"/>
      <c r="L1149" s="13"/>
      <c r="M1149" s="9"/>
      <c r="N1149" s="9"/>
      <c r="O1149" s="10"/>
      <c r="P1149" s="10"/>
      <c r="Q1149" s="10"/>
      <c r="R1149" s="10"/>
      <c r="S1149" s="8"/>
      <c r="T1149" s="8"/>
      <c r="U1149" s="8"/>
      <c r="V1149" s="9"/>
      <c r="W1149" s="4" t="e">
        <f>VLOOKUP(V1149,TIPOS_ANULACION!$D$5:$E$6,2,FALSE)</f>
        <v>#N/A</v>
      </c>
      <c r="X1149" s="8"/>
      <c r="Y1149" s="9"/>
      <c r="Z1149" s="10"/>
      <c r="AA1149" s="38">
        <f t="shared" si="35"/>
        <v>0</v>
      </c>
      <c r="AB1149" s="9"/>
      <c r="AC1149" s="4" t="e">
        <f>VLOOKUP(AB1149,'ESTADOS ACTUALES CONTRATO'!$E$4:$F$11,2,FALSE)</f>
        <v>#N/A</v>
      </c>
      <c r="AD1149" s="9"/>
      <c r="AE1149" s="9"/>
      <c r="AF1149" s="9"/>
      <c r="AG1149" s="12"/>
    </row>
    <row r="1150" spans="1:33" x14ac:dyDescent="0.25">
      <c r="A1150" s="26"/>
      <c r="B1150" s="3" t="e">
        <f>VLOOKUP(A1150,LOCALIDAD!$A$3:$C$22,3,FALSE)</f>
        <v>#N/A</v>
      </c>
      <c r="C1150" s="9"/>
      <c r="D1150" s="37">
        <f t="shared" si="34"/>
        <v>0</v>
      </c>
      <c r="E1150" s="33" t="str">
        <f>IFERROR(VLOOKUP(C1150,RUBROS!A:B,2,FALSE),"")</f>
        <v/>
      </c>
      <c r="F1150" s="33" t="str">
        <f>IFERROR(VLOOKUP(C1150,RUBROS!A:E,5,FALSE),"")</f>
        <v/>
      </c>
      <c r="G1150" s="9"/>
      <c r="H1150" s="33" t="str">
        <f>IFERROR(VLOOKUP(G1150,CONTRATISTAS!E:F,2,FALSE),"")</f>
        <v/>
      </c>
      <c r="I1150" s="9"/>
      <c r="J1150" s="4" t="e">
        <f>VLOOKUP(I1150,TIPOS_CONTRATOS!$E$4:$F$19,2,FALSE)</f>
        <v>#N/A</v>
      </c>
      <c r="K1150" s="9"/>
      <c r="L1150" s="13"/>
      <c r="M1150" s="9"/>
      <c r="N1150" s="9"/>
      <c r="O1150" s="10"/>
      <c r="P1150" s="10"/>
      <c r="Q1150" s="10"/>
      <c r="R1150" s="10"/>
      <c r="S1150" s="8"/>
      <c r="T1150" s="8"/>
      <c r="U1150" s="8"/>
      <c r="V1150" s="9"/>
      <c r="W1150" s="4" t="e">
        <f>VLOOKUP(V1150,TIPOS_ANULACION!$D$5:$E$6,2,FALSE)</f>
        <v>#N/A</v>
      </c>
      <c r="X1150" s="8"/>
      <c r="Y1150" s="9"/>
      <c r="Z1150" s="10"/>
      <c r="AA1150" s="38">
        <f t="shared" si="35"/>
        <v>0</v>
      </c>
      <c r="AB1150" s="9"/>
      <c r="AC1150" s="4" t="e">
        <f>VLOOKUP(AB1150,'ESTADOS ACTUALES CONTRATO'!$E$4:$F$11,2,FALSE)</f>
        <v>#N/A</v>
      </c>
      <c r="AD1150" s="9"/>
      <c r="AE1150" s="9"/>
      <c r="AF1150" s="9"/>
      <c r="AG1150" s="12"/>
    </row>
    <row r="1151" spans="1:33" x14ac:dyDescent="0.25">
      <c r="A1151" s="26"/>
      <c r="B1151" s="3" t="e">
        <f>VLOOKUP(A1151,LOCALIDAD!$A$3:$C$22,3,FALSE)</f>
        <v>#N/A</v>
      </c>
      <c r="C1151" s="9"/>
      <c r="D1151" s="37">
        <f t="shared" si="34"/>
        <v>0</v>
      </c>
      <c r="E1151" s="33" t="str">
        <f>IFERROR(VLOOKUP(C1151,RUBROS!A:B,2,FALSE),"")</f>
        <v/>
      </c>
      <c r="F1151" s="33" t="str">
        <f>IFERROR(VLOOKUP(C1151,RUBROS!A:E,5,FALSE),"")</f>
        <v/>
      </c>
      <c r="G1151" s="9"/>
      <c r="H1151" s="33" t="str">
        <f>IFERROR(VLOOKUP(G1151,CONTRATISTAS!E:F,2,FALSE),"")</f>
        <v/>
      </c>
      <c r="I1151" s="9"/>
      <c r="J1151" s="4" t="e">
        <f>VLOOKUP(I1151,TIPOS_CONTRATOS!$E$4:$F$19,2,FALSE)</f>
        <v>#N/A</v>
      </c>
      <c r="K1151" s="9"/>
      <c r="L1151" s="13"/>
      <c r="M1151" s="9"/>
      <c r="N1151" s="9"/>
      <c r="O1151" s="10"/>
      <c r="P1151" s="10"/>
      <c r="Q1151" s="10"/>
      <c r="R1151" s="10"/>
      <c r="S1151" s="8"/>
      <c r="T1151" s="8"/>
      <c r="U1151" s="8"/>
      <c r="V1151" s="9"/>
      <c r="W1151" s="4" t="e">
        <f>VLOOKUP(V1151,TIPOS_ANULACION!$D$5:$E$6,2,FALSE)</f>
        <v>#N/A</v>
      </c>
      <c r="X1151" s="8"/>
      <c r="Y1151" s="9"/>
      <c r="Z1151" s="10"/>
      <c r="AA1151" s="38">
        <f t="shared" si="35"/>
        <v>0</v>
      </c>
      <c r="AB1151" s="9"/>
      <c r="AC1151" s="4" t="e">
        <f>VLOOKUP(AB1151,'ESTADOS ACTUALES CONTRATO'!$E$4:$F$11,2,FALSE)</f>
        <v>#N/A</v>
      </c>
      <c r="AD1151" s="9"/>
      <c r="AE1151" s="9"/>
      <c r="AF1151" s="9"/>
      <c r="AG1151" s="12"/>
    </row>
    <row r="1152" spans="1:33" x14ac:dyDescent="0.25">
      <c r="A1152" s="26"/>
      <c r="B1152" s="3" t="e">
        <f>VLOOKUP(A1152,LOCALIDAD!$A$3:$C$22,3,FALSE)</f>
        <v>#N/A</v>
      </c>
      <c r="C1152" s="9"/>
      <c r="D1152" s="37">
        <f t="shared" si="34"/>
        <v>0</v>
      </c>
      <c r="E1152" s="33" t="str">
        <f>IFERROR(VLOOKUP(C1152,RUBROS!A:B,2,FALSE),"")</f>
        <v/>
      </c>
      <c r="F1152" s="33" t="str">
        <f>IFERROR(VLOOKUP(C1152,RUBROS!A:E,5,FALSE),"")</f>
        <v/>
      </c>
      <c r="G1152" s="9"/>
      <c r="H1152" s="33" t="str">
        <f>IFERROR(VLOOKUP(G1152,CONTRATISTAS!E:F,2,FALSE),"")</f>
        <v/>
      </c>
      <c r="I1152" s="9"/>
      <c r="J1152" s="4" t="e">
        <f>VLOOKUP(I1152,TIPOS_CONTRATOS!$E$4:$F$19,2,FALSE)</f>
        <v>#N/A</v>
      </c>
      <c r="K1152" s="9"/>
      <c r="L1152" s="13"/>
      <c r="M1152" s="9"/>
      <c r="N1152" s="9"/>
      <c r="O1152" s="10"/>
      <c r="P1152" s="10"/>
      <c r="Q1152" s="10"/>
      <c r="R1152" s="10"/>
      <c r="S1152" s="8"/>
      <c r="T1152" s="8"/>
      <c r="U1152" s="8"/>
      <c r="V1152" s="9"/>
      <c r="W1152" s="4" t="e">
        <f>VLOOKUP(V1152,TIPOS_ANULACION!$D$5:$E$6,2,FALSE)</f>
        <v>#N/A</v>
      </c>
      <c r="X1152" s="8"/>
      <c r="Y1152" s="9"/>
      <c r="Z1152" s="10"/>
      <c r="AA1152" s="38">
        <f t="shared" si="35"/>
        <v>0</v>
      </c>
      <c r="AB1152" s="9"/>
      <c r="AC1152" s="4" t="e">
        <f>VLOOKUP(AB1152,'ESTADOS ACTUALES CONTRATO'!$E$4:$F$11,2,FALSE)</f>
        <v>#N/A</v>
      </c>
      <c r="AD1152" s="9"/>
      <c r="AE1152" s="9"/>
      <c r="AF1152" s="9"/>
      <c r="AG1152" s="12"/>
    </row>
    <row r="1153" spans="1:33" x14ac:dyDescent="0.25">
      <c r="A1153" s="26"/>
      <c r="B1153" s="3" t="e">
        <f>VLOOKUP(A1153,LOCALIDAD!$A$3:$C$22,3,FALSE)</f>
        <v>#N/A</v>
      </c>
      <c r="C1153" s="9"/>
      <c r="D1153" s="37">
        <f t="shared" si="34"/>
        <v>0</v>
      </c>
      <c r="E1153" s="33" t="str">
        <f>IFERROR(VLOOKUP(C1153,RUBROS!A:B,2,FALSE),"")</f>
        <v/>
      </c>
      <c r="F1153" s="33" t="str">
        <f>IFERROR(VLOOKUP(C1153,RUBROS!A:E,5,FALSE),"")</f>
        <v/>
      </c>
      <c r="G1153" s="9"/>
      <c r="H1153" s="33" t="str">
        <f>IFERROR(VLOOKUP(G1153,CONTRATISTAS!E:F,2,FALSE),"")</f>
        <v/>
      </c>
      <c r="I1153" s="9"/>
      <c r="J1153" s="4" t="e">
        <f>VLOOKUP(I1153,TIPOS_CONTRATOS!$E$4:$F$19,2,FALSE)</f>
        <v>#N/A</v>
      </c>
      <c r="K1153" s="9"/>
      <c r="L1153" s="13"/>
      <c r="M1153" s="9"/>
      <c r="N1153" s="9"/>
      <c r="O1153" s="10"/>
      <c r="P1153" s="10"/>
      <c r="Q1153" s="10"/>
      <c r="R1153" s="10"/>
      <c r="S1153" s="8"/>
      <c r="T1153" s="8"/>
      <c r="U1153" s="8"/>
      <c r="V1153" s="9"/>
      <c r="W1153" s="4" t="e">
        <f>VLOOKUP(V1153,TIPOS_ANULACION!$D$5:$E$6,2,FALSE)</f>
        <v>#N/A</v>
      </c>
      <c r="X1153" s="8"/>
      <c r="Y1153" s="9"/>
      <c r="Z1153" s="10"/>
      <c r="AA1153" s="38">
        <f t="shared" si="35"/>
        <v>0</v>
      </c>
      <c r="AB1153" s="9"/>
      <c r="AC1153" s="4" t="e">
        <f>VLOOKUP(AB1153,'ESTADOS ACTUALES CONTRATO'!$E$4:$F$11,2,FALSE)</f>
        <v>#N/A</v>
      </c>
      <c r="AD1153" s="9"/>
      <c r="AE1153" s="9"/>
      <c r="AF1153" s="9"/>
      <c r="AG1153" s="12"/>
    </row>
    <row r="1154" spans="1:33" x14ac:dyDescent="0.25">
      <c r="A1154" s="26"/>
      <c r="B1154" s="3" t="e">
        <f>VLOOKUP(A1154,LOCALIDAD!$A$3:$C$22,3,FALSE)</f>
        <v>#N/A</v>
      </c>
      <c r="C1154" s="9"/>
      <c r="D1154" s="37">
        <f t="shared" si="34"/>
        <v>0</v>
      </c>
      <c r="E1154" s="33" t="str">
        <f>IFERROR(VLOOKUP(C1154,RUBROS!A:B,2,FALSE),"")</f>
        <v/>
      </c>
      <c r="F1154" s="33" t="str">
        <f>IFERROR(VLOOKUP(C1154,RUBROS!A:E,5,FALSE),"")</f>
        <v/>
      </c>
      <c r="G1154" s="9"/>
      <c r="H1154" s="33" t="str">
        <f>IFERROR(VLOOKUP(G1154,CONTRATISTAS!E:F,2,FALSE),"")</f>
        <v/>
      </c>
      <c r="I1154" s="9"/>
      <c r="J1154" s="4" t="e">
        <f>VLOOKUP(I1154,TIPOS_CONTRATOS!$E$4:$F$19,2,FALSE)</f>
        <v>#N/A</v>
      </c>
      <c r="K1154" s="9"/>
      <c r="L1154" s="13"/>
      <c r="M1154" s="9"/>
      <c r="N1154" s="9"/>
      <c r="O1154" s="10"/>
      <c r="P1154" s="10"/>
      <c r="Q1154" s="10"/>
      <c r="R1154" s="10"/>
      <c r="S1154" s="8"/>
      <c r="T1154" s="8"/>
      <c r="U1154" s="8"/>
      <c r="V1154" s="9"/>
      <c r="W1154" s="4" t="e">
        <f>VLOOKUP(V1154,TIPOS_ANULACION!$D$5:$E$6,2,FALSE)</f>
        <v>#N/A</v>
      </c>
      <c r="X1154" s="8"/>
      <c r="Y1154" s="9"/>
      <c r="Z1154" s="10"/>
      <c r="AA1154" s="38">
        <f t="shared" si="35"/>
        <v>0</v>
      </c>
      <c r="AB1154" s="9"/>
      <c r="AC1154" s="4" t="e">
        <f>VLOOKUP(AB1154,'ESTADOS ACTUALES CONTRATO'!$E$4:$F$11,2,FALSE)</f>
        <v>#N/A</v>
      </c>
      <c r="AD1154" s="9"/>
      <c r="AE1154" s="9"/>
      <c r="AF1154" s="9"/>
      <c r="AG1154" s="12"/>
    </row>
    <row r="1155" spans="1:33" x14ac:dyDescent="0.25">
      <c r="A1155" s="26"/>
      <c r="B1155" s="3" t="e">
        <f>VLOOKUP(A1155,LOCALIDAD!$A$3:$C$22,3,FALSE)</f>
        <v>#N/A</v>
      </c>
      <c r="C1155" s="9"/>
      <c r="D1155" s="37">
        <f t="shared" si="34"/>
        <v>0</v>
      </c>
      <c r="E1155" s="33" t="str">
        <f>IFERROR(VLOOKUP(C1155,RUBROS!A:B,2,FALSE),"")</f>
        <v/>
      </c>
      <c r="F1155" s="33" t="str">
        <f>IFERROR(VLOOKUP(C1155,RUBROS!A:E,5,FALSE),"")</f>
        <v/>
      </c>
      <c r="G1155" s="9"/>
      <c r="H1155" s="33" t="str">
        <f>IFERROR(VLOOKUP(G1155,CONTRATISTAS!E:F,2,FALSE),"")</f>
        <v/>
      </c>
      <c r="I1155" s="9"/>
      <c r="J1155" s="4" t="e">
        <f>VLOOKUP(I1155,TIPOS_CONTRATOS!$E$4:$F$19,2,FALSE)</f>
        <v>#N/A</v>
      </c>
      <c r="K1155" s="9"/>
      <c r="L1155" s="13"/>
      <c r="M1155" s="9"/>
      <c r="N1155" s="9"/>
      <c r="O1155" s="10"/>
      <c r="P1155" s="10"/>
      <c r="Q1155" s="10"/>
      <c r="R1155" s="10"/>
      <c r="S1155" s="8"/>
      <c r="T1155" s="8"/>
      <c r="U1155" s="8"/>
      <c r="V1155" s="9"/>
      <c r="W1155" s="4" t="e">
        <f>VLOOKUP(V1155,TIPOS_ANULACION!$D$5:$E$6,2,FALSE)</f>
        <v>#N/A</v>
      </c>
      <c r="X1155" s="8"/>
      <c r="Y1155" s="9"/>
      <c r="Z1155" s="10"/>
      <c r="AA1155" s="38">
        <f t="shared" si="35"/>
        <v>0</v>
      </c>
      <c r="AB1155" s="9"/>
      <c r="AC1155" s="4" t="e">
        <f>VLOOKUP(AB1155,'ESTADOS ACTUALES CONTRATO'!$E$4:$F$11,2,FALSE)</f>
        <v>#N/A</v>
      </c>
      <c r="AD1155" s="9"/>
      <c r="AE1155" s="9"/>
      <c r="AF1155" s="9"/>
      <c r="AG1155" s="12"/>
    </row>
    <row r="1156" spans="1:33" x14ac:dyDescent="0.25">
      <c r="A1156" s="26"/>
      <c r="B1156" s="3" t="e">
        <f>VLOOKUP(A1156,LOCALIDAD!$A$3:$C$22,3,FALSE)</f>
        <v>#N/A</v>
      </c>
      <c r="C1156" s="9"/>
      <c r="D1156" s="37">
        <f t="shared" si="34"/>
        <v>0</v>
      </c>
      <c r="E1156" s="33" t="str">
        <f>IFERROR(VLOOKUP(C1156,RUBROS!A:B,2,FALSE),"")</f>
        <v/>
      </c>
      <c r="F1156" s="33" t="str">
        <f>IFERROR(VLOOKUP(C1156,RUBROS!A:E,5,FALSE),"")</f>
        <v/>
      </c>
      <c r="G1156" s="9"/>
      <c r="H1156" s="33" t="str">
        <f>IFERROR(VLOOKUP(G1156,CONTRATISTAS!E:F,2,FALSE),"")</f>
        <v/>
      </c>
      <c r="I1156" s="9"/>
      <c r="J1156" s="4" t="e">
        <f>VLOOKUP(I1156,TIPOS_CONTRATOS!$E$4:$F$19,2,FALSE)</f>
        <v>#N/A</v>
      </c>
      <c r="K1156" s="9"/>
      <c r="L1156" s="13"/>
      <c r="M1156" s="9"/>
      <c r="N1156" s="9"/>
      <c r="O1156" s="10"/>
      <c r="P1156" s="10"/>
      <c r="Q1156" s="10"/>
      <c r="R1156" s="10"/>
      <c r="S1156" s="8"/>
      <c r="T1156" s="8"/>
      <c r="U1156" s="8"/>
      <c r="V1156" s="9"/>
      <c r="W1156" s="4" t="e">
        <f>VLOOKUP(V1156,TIPOS_ANULACION!$D$5:$E$6,2,FALSE)</f>
        <v>#N/A</v>
      </c>
      <c r="X1156" s="8"/>
      <c r="Y1156" s="9"/>
      <c r="Z1156" s="10"/>
      <c r="AA1156" s="38">
        <f t="shared" si="35"/>
        <v>0</v>
      </c>
      <c r="AB1156" s="9"/>
      <c r="AC1156" s="4" t="e">
        <f>VLOOKUP(AB1156,'ESTADOS ACTUALES CONTRATO'!$E$4:$F$11,2,FALSE)</f>
        <v>#N/A</v>
      </c>
      <c r="AD1156" s="9"/>
      <c r="AE1156" s="9"/>
      <c r="AF1156" s="9"/>
      <c r="AG1156" s="12"/>
    </row>
    <row r="1157" spans="1:33" x14ac:dyDescent="0.25">
      <c r="A1157" s="26"/>
      <c r="B1157" s="3" t="e">
        <f>VLOOKUP(A1157,LOCALIDAD!$A$3:$C$22,3,FALSE)</f>
        <v>#N/A</v>
      </c>
      <c r="C1157" s="9"/>
      <c r="D1157" s="37">
        <f t="shared" si="34"/>
        <v>0</v>
      </c>
      <c r="E1157" s="33" t="str">
        <f>IFERROR(VLOOKUP(C1157,RUBROS!A:B,2,FALSE),"")</f>
        <v/>
      </c>
      <c r="F1157" s="33" t="str">
        <f>IFERROR(VLOOKUP(C1157,RUBROS!A:E,5,FALSE),"")</f>
        <v/>
      </c>
      <c r="G1157" s="9"/>
      <c r="H1157" s="33" t="str">
        <f>IFERROR(VLOOKUP(G1157,CONTRATISTAS!E:F,2,FALSE),"")</f>
        <v/>
      </c>
      <c r="I1157" s="9"/>
      <c r="J1157" s="4" t="e">
        <f>VLOOKUP(I1157,TIPOS_CONTRATOS!$E$4:$F$19,2,FALSE)</f>
        <v>#N/A</v>
      </c>
      <c r="K1157" s="9"/>
      <c r="L1157" s="13"/>
      <c r="M1157" s="9"/>
      <c r="N1157" s="9"/>
      <c r="O1157" s="10"/>
      <c r="P1157" s="10"/>
      <c r="Q1157" s="10"/>
      <c r="R1157" s="10"/>
      <c r="S1157" s="8"/>
      <c r="T1157" s="8"/>
      <c r="U1157" s="8"/>
      <c r="V1157" s="9"/>
      <c r="W1157" s="4" t="e">
        <f>VLOOKUP(V1157,TIPOS_ANULACION!$D$5:$E$6,2,FALSE)</f>
        <v>#N/A</v>
      </c>
      <c r="X1157" s="8"/>
      <c r="Y1157" s="9"/>
      <c r="Z1157" s="10"/>
      <c r="AA1157" s="38">
        <f t="shared" si="35"/>
        <v>0</v>
      </c>
      <c r="AB1157" s="9"/>
      <c r="AC1157" s="4" t="e">
        <f>VLOOKUP(AB1157,'ESTADOS ACTUALES CONTRATO'!$E$4:$F$11,2,FALSE)</f>
        <v>#N/A</v>
      </c>
      <c r="AD1157" s="9"/>
      <c r="AE1157" s="9"/>
      <c r="AF1157" s="9"/>
      <c r="AG1157" s="12"/>
    </row>
    <row r="1158" spans="1:33" x14ac:dyDescent="0.25">
      <c r="A1158" s="26"/>
      <c r="B1158" s="3" t="e">
        <f>VLOOKUP(A1158,LOCALIDAD!$A$3:$C$22,3,FALSE)</f>
        <v>#N/A</v>
      </c>
      <c r="C1158" s="9"/>
      <c r="D1158" s="37">
        <f t="shared" si="34"/>
        <v>0</v>
      </c>
      <c r="E1158" s="33" t="str">
        <f>IFERROR(VLOOKUP(C1158,RUBROS!A:B,2,FALSE),"")</f>
        <v/>
      </c>
      <c r="F1158" s="33" t="str">
        <f>IFERROR(VLOOKUP(C1158,RUBROS!A:E,5,FALSE),"")</f>
        <v/>
      </c>
      <c r="G1158" s="9"/>
      <c r="H1158" s="33" t="str">
        <f>IFERROR(VLOOKUP(G1158,CONTRATISTAS!E:F,2,FALSE),"")</f>
        <v/>
      </c>
      <c r="I1158" s="9"/>
      <c r="J1158" s="4" t="e">
        <f>VLOOKUP(I1158,TIPOS_CONTRATOS!$E$4:$F$19,2,FALSE)</f>
        <v>#N/A</v>
      </c>
      <c r="K1158" s="9"/>
      <c r="L1158" s="13"/>
      <c r="M1158" s="9"/>
      <c r="N1158" s="9"/>
      <c r="O1158" s="10"/>
      <c r="P1158" s="10"/>
      <c r="Q1158" s="10"/>
      <c r="R1158" s="10"/>
      <c r="S1158" s="8"/>
      <c r="T1158" s="8"/>
      <c r="U1158" s="8"/>
      <c r="V1158" s="9"/>
      <c r="W1158" s="4" t="e">
        <f>VLOOKUP(V1158,TIPOS_ANULACION!$D$5:$E$6,2,FALSE)</f>
        <v>#N/A</v>
      </c>
      <c r="X1158" s="8"/>
      <c r="Y1158" s="9"/>
      <c r="Z1158" s="10"/>
      <c r="AA1158" s="38">
        <f t="shared" si="35"/>
        <v>0</v>
      </c>
      <c r="AB1158" s="9"/>
      <c r="AC1158" s="4" t="e">
        <f>VLOOKUP(AB1158,'ESTADOS ACTUALES CONTRATO'!$E$4:$F$11,2,FALSE)</f>
        <v>#N/A</v>
      </c>
      <c r="AD1158" s="9"/>
      <c r="AE1158" s="9"/>
      <c r="AF1158" s="9"/>
      <c r="AG1158" s="12"/>
    </row>
    <row r="1159" spans="1:33" x14ac:dyDescent="0.25">
      <c r="A1159" s="26"/>
      <c r="B1159" s="3" t="e">
        <f>VLOOKUP(A1159,LOCALIDAD!$A$3:$C$22,3,FALSE)</f>
        <v>#N/A</v>
      </c>
      <c r="C1159" s="9"/>
      <c r="D1159" s="37">
        <f t="shared" si="34"/>
        <v>0</v>
      </c>
      <c r="E1159" s="33" t="str">
        <f>IFERROR(VLOOKUP(C1159,RUBROS!A:B,2,FALSE),"")</f>
        <v/>
      </c>
      <c r="F1159" s="33" t="str">
        <f>IFERROR(VLOOKUP(C1159,RUBROS!A:E,5,FALSE),"")</f>
        <v/>
      </c>
      <c r="G1159" s="9"/>
      <c r="H1159" s="33" t="str">
        <f>IFERROR(VLOOKUP(G1159,CONTRATISTAS!E:F,2,FALSE),"")</f>
        <v/>
      </c>
      <c r="I1159" s="9"/>
      <c r="J1159" s="4" t="e">
        <f>VLOOKUP(I1159,TIPOS_CONTRATOS!$E$4:$F$19,2,FALSE)</f>
        <v>#N/A</v>
      </c>
      <c r="K1159" s="9"/>
      <c r="L1159" s="13"/>
      <c r="M1159" s="9"/>
      <c r="N1159" s="9"/>
      <c r="O1159" s="10"/>
      <c r="P1159" s="10"/>
      <c r="Q1159" s="10"/>
      <c r="R1159" s="10"/>
      <c r="S1159" s="8"/>
      <c r="T1159" s="8"/>
      <c r="U1159" s="8"/>
      <c r="V1159" s="9"/>
      <c r="W1159" s="4" t="e">
        <f>VLOOKUP(V1159,TIPOS_ANULACION!$D$5:$E$6,2,FALSE)</f>
        <v>#N/A</v>
      </c>
      <c r="X1159" s="8"/>
      <c r="Y1159" s="9"/>
      <c r="Z1159" s="10"/>
      <c r="AA1159" s="38">
        <f t="shared" si="35"/>
        <v>0</v>
      </c>
      <c r="AB1159" s="9"/>
      <c r="AC1159" s="4" t="e">
        <f>VLOOKUP(AB1159,'ESTADOS ACTUALES CONTRATO'!$E$4:$F$11,2,FALSE)</f>
        <v>#N/A</v>
      </c>
      <c r="AD1159" s="9"/>
      <c r="AE1159" s="9"/>
      <c r="AF1159" s="9"/>
      <c r="AG1159" s="12"/>
    </row>
    <row r="1160" spans="1:33" x14ac:dyDescent="0.25">
      <c r="A1160" s="26"/>
      <c r="B1160" s="3" t="e">
        <f>VLOOKUP(A1160,LOCALIDAD!$A$3:$C$22,3,FALSE)</f>
        <v>#N/A</v>
      </c>
      <c r="C1160" s="9"/>
      <c r="D1160" s="37">
        <f t="shared" si="34"/>
        <v>0</v>
      </c>
      <c r="E1160" s="33" t="str">
        <f>IFERROR(VLOOKUP(C1160,RUBROS!A:B,2,FALSE),"")</f>
        <v/>
      </c>
      <c r="F1160" s="33" t="str">
        <f>IFERROR(VLOOKUP(C1160,RUBROS!A:E,5,FALSE),"")</f>
        <v/>
      </c>
      <c r="G1160" s="9"/>
      <c r="H1160" s="33" t="str">
        <f>IFERROR(VLOOKUP(G1160,CONTRATISTAS!E:F,2,FALSE),"")</f>
        <v/>
      </c>
      <c r="I1160" s="9"/>
      <c r="J1160" s="4" t="e">
        <f>VLOOKUP(I1160,TIPOS_CONTRATOS!$E$4:$F$19,2,FALSE)</f>
        <v>#N/A</v>
      </c>
      <c r="K1160" s="9"/>
      <c r="L1160" s="13"/>
      <c r="M1160" s="9"/>
      <c r="N1160" s="9"/>
      <c r="O1160" s="10"/>
      <c r="P1160" s="10"/>
      <c r="Q1160" s="10"/>
      <c r="R1160" s="10"/>
      <c r="S1160" s="8"/>
      <c r="T1160" s="8"/>
      <c r="U1160" s="8"/>
      <c r="V1160" s="9"/>
      <c r="W1160" s="4" t="e">
        <f>VLOOKUP(V1160,TIPOS_ANULACION!$D$5:$E$6,2,FALSE)</f>
        <v>#N/A</v>
      </c>
      <c r="X1160" s="8"/>
      <c r="Y1160" s="9"/>
      <c r="Z1160" s="10"/>
      <c r="AA1160" s="38">
        <f t="shared" si="35"/>
        <v>0</v>
      </c>
      <c r="AB1160" s="9"/>
      <c r="AC1160" s="4" t="e">
        <f>VLOOKUP(AB1160,'ESTADOS ACTUALES CONTRATO'!$E$4:$F$11,2,FALSE)</f>
        <v>#N/A</v>
      </c>
      <c r="AD1160" s="9"/>
      <c r="AE1160" s="9"/>
      <c r="AF1160" s="9"/>
      <c r="AG1160" s="12"/>
    </row>
    <row r="1161" spans="1:33" x14ac:dyDescent="0.25">
      <c r="A1161" s="26"/>
      <c r="B1161" s="3" t="e">
        <f>VLOOKUP(A1161,LOCALIDAD!$A$3:$C$22,3,FALSE)</f>
        <v>#N/A</v>
      </c>
      <c r="C1161" s="9"/>
      <c r="D1161" s="37">
        <f t="shared" ref="D1161:D1224" si="36">C1161</f>
        <v>0</v>
      </c>
      <c r="E1161" s="33" t="str">
        <f>IFERROR(VLOOKUP(C1161,RUBROS!A:B,2,FALSE),"")</f>
        <v/>
      </c>
      <c r="F1161" s="33" t="str">
        <f>IFERROR(VLOOKUP(C1161,RUBROS!A:E,5,FALSE),"")</f>
        <v/>
      </c>
      <c r="G1161" s="9"/>
      <c r="H1161" s="33" t="str">
        <f>IFERROR(VLOOKUP(G1161,CONTRATISTAS!E:F,2,FALSE),"")</f>
        <v/>
      </c>
      <c r="I1161" s="9"/>
      <c r="J1161" s="4" t="e">
        <f>VLOOKUP(I1161,TIPOS_CONTRATOS!$E$4:$F$19,2,FALSE)</f>
        <v>#N/A</v>
      </c>
      <c r="K1161" s="9"/>
      <c r="L1161" s="13"/>
      <c r="M1161" s="9"/>
      <c r="N1161" s="9"/>
      <c r="O1161" s="10"/>
      <c r="P1161" s="10"/>
      <c r="Q1161" s="10"/>
      <c r="R1161" s="10"/>
      <c r="S1161" s="8"/>
      <c r="T1161" s="8"/>
      <c r="U1161" s="8"/>
      <c r="V1161" s="9"/>
      <c r="W1161" s="4" t="e">
        <f>VLOOKUP(V1161,TIPOS_ANULACION!$D$5:$E$6,2,FALSE)</f>
        <v>#N/A</v>
      </c>
      <c r="X1161" s="8"/>
      <c r="Y1161" s="9"/>
      <c r="Z1161" s="10"/>
      <c r="AA1161" s="38">
        <f t="shared" ref="AA1161:AA1224" si="37">T1161-U1161-X1161</f>
        <v>0</v>
      </c>
      <c r="AB1161" s="9"/>
      <c r="AC1161" s="4" t="e">
        <f>VLOOKUP(AB1161,'ESTADOS ACTUALES CONTRATO'!$E$4:$F$11,2,FALSE)</f>
        <v>#N/A</v>
      </c>
      <c r="AD1161" s="9"/>
      <c r="AE1161" s="9"/>
      <c r="AF1161" s="9"/>
      <c r="AG1161" s="12"/>
    </row>
    <row r="1162" spans="1:33" x14ac:dyDescent="0.25">
      <c r="A1162" s="26"/>
      <c r="B1162" s="3" t="e">
        <f>VLOOKUP(A1162,LOCALIDAD!$A$3:$C$22,3,FALSE)</f>
        <v>#N/A</v>
      </c>
      <c r="C1162" s="9"/>
      <c r="D1162" s="37">
        <f t="shared" si="36"/>
        <v>0</v>
      </c>
      <c r="E1162" s="33" t="str">
        <f>IFERROR(VLOOKUP(C1162,RUBROS!A:B,2,FALSE),"")</f>
        <v/>
      </c>
      <c r="F1162" s="33" t="str">
        <f>IFERROR(VLOOKUP(C1162,RUBROS!A:E,5,FALSE),"")</f>
        <v/>
      </c>
      <c r="G1162" s="9"/>
      <c r="H1162" s="33" t="str">
        <f>IFERROR(VLOOKUP(G1162,CONTRATISTAS!E:F,2,FALSE),"")</f>
        <v/>
      </c>
      <c r="I1162" s="9"/>
      <c r="J1162" s="4" t="e">
        <f>VLOOKUP(I1162,TIPOS_CONTRATOS!$E$4:$F$19,2,FALSE)</f>
        <v>#N/A</v>
      </c>
      <c r="K1162" s="9"/>
      <c r="L1162" s="13"/>
      <c r="M1162" s="9"/>
      <c r="N1162" s="9"/>
      <c r="O1162" s="10"/>
      <c r="P1162" s="10"/>
      <c r="Q1162" s="10"/>
      <c r="R1162" s="10"/>
      <c r="S1162" s="8"/>
      <c r="T1162" s="8"/>
      <c r="U1162" s="8"/>
      <c r="V1162" s="9"/>
      <c r="W1162" s="4" t="e">
        <f>VLOOKUP(V1162,TIPOS_ANULACION!$D$5:$E$6,2,FALSE)</f>
        <v>#N/A</v>
      </c>
      <c r="X1162" s="8"/>
      <c r="Y1162" s="9"/>
      <c r="Z1162" s="10"/>
      <c r="AA1162" s="38">
        <f t="shared" si="37"/>
        <v>0</v>
      </c>
      <c r="AB1162" s="9"/>
      <c r="AC1162" s="4" t="e">
        <f>VLOOKUP(AB1162,'ESTADOS ACTUALES CONTRATO'!$E$4:$F$11,2,FALSE)</f>
        <v>#N/A</v>
      </c>
      <c r="AD1162" s="9"/>
      <c r="AE1162" s="9"/>
      <c r="AF1162" s="9"/>
      <c r="AG1162" s="12"/>
    </row>
    <row r="1163" spans="1:33" x14ac:dyDescent="0.25">
      <c r="A1163" s="26"/>
      <c r="B1163" s="3" t="e">
        <f>VLOOKUP(A1163,LOCALIDAD!$A$3:$C$22,3,FALSE)</f>
        <v>#N/A</v>
      </c>
      <c r="C1163" s="9"/>
      <c r="D1163" s="37">
        <f t="shared" si="36"/>
        <v>0</v>
      </c>
      <c r="E1163" s="33" t="str">
        <f>IFERROR(VLOOKUP(C1163,RUBROS!A:B,2,FALSE),"")</f>
        <v/>
      </c>
      <c r="F1163" s="33" t="str">
        <f>IFERROR(VLOOKUP(C1163,RUBROS!A:E,5,FALSE),"")</f>
        <v/>
      </c>
      <c r="G1163" s="9"/>
      <c r="H1163" s="33" t="str">
        <f>IFERROR(VLOOKUP(G1163,CONTRATISTAS!E:F,2,FALSE),"")</f>
        <v/>
      </c>
      <c r="I1163" s="9"/>
      <c r="J1163" s="4" t="e">
        <f>VLOOKUP(I1163,TIPOS_CONTRATOS!$E$4:$F$19,2,FALSE)</f>
        <v>#N/A</v>
      </c>
      <c r="K1163" s="9"/>
      <c r="L1163" s="13"/>
      <c r="M1163" s="9"/>
      <c r="N1163" s="9"/>
      <c r="O1163" s="10"/>
      <c r="P1163" s="10"/>
      <c r="Q1163" s="10"/>
      <c r="R1163" s="10"/>
      <c r="S1163" s="8"/>
      <c r="T1163" s="8"/>
      <c r="U1163" s="8"/>
      <c r="V1163" s="9"/>
      <c r="W1163" s="4" t="e">
        <f>VLOOKUP(V1163,TIPOS_ANULACION!$D$5:$E$6,2,FALSE)</f>
        <v>#N/A</v>
      </c>
      <c r="X1163" s="8"/>
      <c r="Y1163" s="9"/>
      <c r="Z1163" s="10"/>
      <c r="AA1163" s="38">
        <f t="shared" si="37"/>
        <v>0</v>
      </c>
      <c r="AB1163" s="9"/>
      <c r="AC1163" s="4" t="e">
        <f>VLOOKUP(AB1163,'ESTADOS ACTUALES CONTRATO'!$E$4:$F$11,2,FALSE)</f>
        <v>#N/A</v>
      </c>
      <c r="AD1163" s="9"/>
      <c r="AE1163" s="9"/>
      <c r="AF1163" s="9"/>
      <c r="AG1163" s="12"/>
    </row>
    <row r="1164" spans="1:33" x14ac:dyDescent="0.25">
      <c r="A1164" s="26"/>
      <c r="B1164" s="3" t="e">
        <f>VLOOKUP(A1164,LOCALIDAD!$A$3:$C$22,3,FALSE)</f>
        <v>#N/A</v>
      </c>
      <c r="C1164" s="9"/>
      <c r="D1164" s="37">
        <f t="shared" si="36"/>
        <v>0</v>
      </c>
      <c r="E1164" s="33" t="str">
        <f>IFERROR(VLOOKUP(C1164,RUBROS!A:B,2,FALSE),"")</f>
        <v/>
      </c>
      <c r="F1164" s="33" t="str">
        <f>IFERROR(VLOOKUP(C1164,RUBROS!A:E,5,FALSE),"")</f>
        <v/>
      </c>
      <c r="G1164" s="9"/>
      <c r="H1164" s="33" t="str">
        <f>IFERROR(VLOOKUP(G1164,CONTRATISTAS!E:F,2,FALSE),"")</f>
        <v/>
      </c>
      <c r="I1164" s="9"/>
      <c r="J1164" s="4" t="e">
        <f>VLOOKUP(I1164,TIPOS_CONTRATOS!$E$4:$F$19,2,FALSE)</f>
        <v>#N/A</v>
      </c>
      <c r="K1164" s="9"/>
      <c r="L1164" s="13"/>
      <c r="M1164" s="9"/>
      <c r="N1164" s="9"/>
      <c r="O1164" s="10"/>
      <c r="P1164" s="10"/>
      <c r="Q1164" s="10"/>
      <c r="R1164" s="10"/>
      <c r="S1164" s="8"/>
      <c r="T1164" s="8"/>
      <c r="U1164" s="8"/>
      <c r="V1164" s="9"/>
      <c r="W1164" s="4" t="e">
        <f>VLOOKUP(V1164,TIPOS_ANULACION!$D$5:$E$6,2,FALSE)</f>
        <v>#N/A</v>
      </c>
      <c r="X1164" s="8"/>
      <c r="Y1164" s="9"/>
      <c r="Z1164" s="10"/>
      <c r="AA1164" s="38">
        <f t="shared" si="37"/>
        <v>0</v>
      </c>
      <c r="AB1164" s="9"/>
      <c r="AC1164" s="4" t="e">
        <f>VLOOKUP(AB1164,'ESTADOS ACTUALES CONTRATO'!$E$4:$F$11,2,FALSE)</f>
        <v>#N/A</v>
      </c>
      <c r="AD1164" s="9"/>
      <c r="AE1164" s="9"/>
      <c r="AF1164" s="9"/>
      <c r="AG1164" s="12"/>
    </row>
    <row r="1165" spans="1:33" x14ac:dyDescent="0.25">
      <c r="A1165" s="26"/>
      <c r="B1165" s="3" t="e">
        <f>VLOOKUP(A1165,LOCALIDAD!$A$3:$C$22,3,FALSE)</f>
        <v>#N/A</v>
      </c>
      <c r="C1165" s="9"/>
      <c r="D1165" s="37">
        <f t="shared" si="36"/>
        <v>0</v>
      </c>
      <c r="E1165" s="33" t="str">
        <f>IFERROR(VLOOKUP(C1165,RUBROS!A:B,2,FALSE),"")</f>
        <v/>
      </c>
      <c r="F1165" s="33" t="str">
        <f>IFERROR(VLOOKUP(C1165,RUBROS!A:E,5,FALSE),"")</f>
        <v/>
      </c>
      <c r="G1165" s="9"/>
      <c r="H1165" s="33" t="str">
        <f>IFERROR(VLOOKUP(G1165,CONTRATISTAS!E:F,2,FALSE),"")</f>
        <v/>
      </c>
      <c r="I1165" s="9"/>
      <c r="J1165" s="4" t="e">
        <f>VLOOKUP(I1165,TIPOS_CONTRATOS!$E$4:$F$19,2,FALSE)</f>
        <v>#N/A</v>
      </c>
      <c r="K1165" s="9"/>
      <c r="L1165" s="13"/>
      <c r="M1165" s="9"/>
      <c r="N1165" s="9"/>
      <c r="O1165" s="10"/>
      <c r="P1165" s="10"/>
      <c r="Q1165" s="10"/>
      <c r="R1165" s="10"/>
      <c r="S1165" s="8"/>
      <c r="T1165" s="8"/>
      <c r="U1165" s="8"/>
      <c r="V1165" s="9"/>
      <c r="W1165" s="4" t="e">
        <f>VLOOKUP(V1165,TIPOS_ANULACION!$D$5:$E$6,2,FALSE)</f>
        <v>#N/A</v>
      </c>
      <c r="X1165" s="8"/>
      <c r="Y1165" s="9"/>
      <c r="Z1165" s="10"/>
      <c r="AA1165" s="38">
        <f t="shared" si="37"/>
        <v>0</v>
      </c>
      <c r="AB1165" s="9"/>
      <c r="AC1165" s="4" t="e">
        <f>VLOOKUP(AB1165,'ESTADOS ACTUALES CONTRATO'!$E$4:$F$11,2,FALSE)</f>
        <v>#N/A</v>
      </c>
      <c r="AD1165" s="9"/>
      <c r="AE1165" s="9"/>
      <c r="AF1165" s="9"/>
      <c r="AG1165" s="12"/>
    </row>
    <row r="1166" spans="1:33" x14ac:dyDescent="0.25">
      <c r="A1166" s="26"/>
      <c r="B1166" s="3" t="e">
        <f>VLOOKUP(A1166,LOCALIDAD!$A$3:$C$22,3,FALSE)</f>
        <v>#N/A</v>
      </c>
      <c r="C1166" s="9"/>
      <c r="D1166" s="37">
        <f t="shared" si="36"/>
        <v>0</v>
      </c>
      <c r="E1166" s="33" t="str">
        <f>IFERROR(VLOOKUP(C1166,RUBROS!A:B,2,FALSE),"")</f>
        <v/>
      </c>
      <c r="F1166" s="33" t="str">
        <f>IFERROR(VLOOKUP(C1166,RUBROS!A:E,5,FALSE),"")</f>
        <v/>
      </c>
      <c r="G1166" s="9"/>
      <c r="H1166" s="33" t="str">
        <f>IFERROR(VLOOKUP(G1166,CONTRATISTAS!E:F,2,FALSE),"")</f>
        <v/>
      </c>
      <c r="I1166" s="9"/>
      <c r="J1166" s="4" t="e">
        <f>VLOOKUP(I1166,TIPOS_CONTRATOS!$E$4:$F$19,2,FALSE)</f>
        <v>#N/A</v>
      </c>
      <c r="K1166" s="9"/>
      <c r="L1166" s="13"/>
      <c r="M1166" s="9"/>
      <c r="N1166" s="9"/>
      <c r="O1166" s="10"/>
      <c r="P1166" s="10"/>
      <c r="Q1166" s="10"/>
      <c r="R1166" s="10"/>
      <c r="S1166" s="8"/>
      <c r="T1166" s="8"/>
      <c r="U1166" s="8"/>
      <c r="V1166" s="9"/>
      <c r="W1166" s="4" t="e">
        <f>VLOOKUP(V1166,TIPOS_ANULACION!$D$5:$E$6,2,FALSE)</f>
        <v>#N/A</v>
      </c>
      <c r="X1166" s="8"/>
      <c r="Y1166" s="9"/>
      <c r="Z1166" s="10"/>
      <c r="AA1166" s="38">
        <f t="shared" si="37"/>
        <v>0</v>
      </c>
      <c r="AB1166" s="9"/>
      <c r="AC1166" s="4" t="e">
        <f>VLOOKUP(AB1166,'ESTADOS ACTUALES CONTRATO'!$E$4:$F$11,2,FALSE)</f>
        <v>#N/A</v>
      </c>
      <c r="AD1166" s="9"/>
      <c r="AE1166" s="9"/>
      <c r="AF1166" s="9"/>
      <c r="AG1166" s="12"/>
    </row>
    <row r="1167" spans="1:33" x14ac:dyDescent="0.25">
      <c r="A1167" s="26"/>
      <c r="B1167" s="3" t="e">
        <f>VLOOKUP(A1167,LOCALIDAD!$A$3:$C$22,3,FALSE)</f>
        <v>#N/A</v>
      </c>
      <c r="C1167" s="9"/>
      <c r="D1167" s="37">
        <f t="shared" si="36"/>
        <v>0</v>
      </c>
      <c r="E1167" s="33" t="str">
        <f>IFERROR(VLOOKUP(C1167,RUBROS!A:B,2,FALSE),"")</f>
        <v/>
      </c>
      <c r="F1167" s="33" t="str">
        <f>IFERROR(VLOOKUP(C1167,RUBROS!A:E,5,FALSE),"")</f>
        <v/>
      </c>
      <c r="G1167" s="9"/>
      <c r="H1167" s="33" t="str">
        <f>IFERROR(VLOOKUP(G1167,CONTRATISTAS!E:F,2,FALSE),"")</f>
        <v/>
      </c>
      <c r="I1167" s="9"/>
      <c r="J1167" s="4" t="e">
        <f>VLOOKUP(I1167,TIPOS_CONTRATOS!$E$4:$F$19,2,FALSE)</f>
        <v>#N/A</v>
      </c>
      <c r="K1167" s="9"/>
      <c r="L1167" s="13"/>
      <c r="M1167" s="9"/>
      <c r="N1167" s="9"/>
      <c r="O1167" s="10"/>
      <c r="P1167" s="10"/>
      <c r="Q1167" s="10"/>
      <c r="R1167" s="10"/>
      <c r="S1167" s="8"/>
      <c r="T1167" s="8"/>
      <c r="U1167" s="8"/>
      <c r="V1167" s="9"/>
      <c r="W1167" s="4" t="e">
        <f>VLOOKUP(V1167,TIPOS_ANULACION!$D$5:$E$6,2,FALSE)</f>
        <v>#N/A</v>
      </c>
      <c r="X1167" s="8"/>
      <c r="Y1167" s="9"/>
      <c r="Z1167" s="10"/>
      <c r="AA1167" s="38">
        <f t="shared" si="37"/>
        <v>0</v>
      </c>
      <c r="AB1167" s="9"/>
      <c r="AC1167" s="4" t="e">
        <f>VLOOKUP(AB1167,'ESTADOS ACTUALES CONTRATO'!$E$4:$F$11,2,FALSE)</f>
        <v>#N/A</v>
      </c>
      <c r="AD1167" s="9"/>
      <c r="AE1167" s="9"/>
      <c r="AF1167" s="9"/>
      <c r="AG1167" s="12"/>
    </row>
    <row r="1168" spans="1:33" x14ac:dyDescent="0.25">
      <c r="A1168" s="26"/>
      <c r="B1168" s="3" t="e">
        <f>VLOOKUP(A1168,LOCALIDAD!$A$3:$C$22,3,FALSE)</f>
        <v>#N/A</v>
      </c>
      <c r="C1168" s="9"/>
      <c r="D1168" s="37">
        <f t="shared" si="36"/>
        <v>0</v>
      </c>
      <c r="E1168" s="33" t="str">
        <f>IFERROR(VLOOKUP(C1168,RUBROS!A:B,2,FALSE),"")</f>
        <v/>
      </c>
      <c r="F1168" s="33" t="str">
        <f>IFERROR(VLOOKUP(C1168,RUBROS!A:E,5,FALSE),"")</f>
        <v/>
      </c>
      <c r="G1168" s="9"/>
      <c r="H1168" s="33" t="str">
        <f>IFERROR(VLOOKUP(G1168,CONTRATISTAS!E:F,2,FALSE),"")</f>
        <v/>
      </c>
      <c r="I1168" s="9"/>
      <c r="J1168" s="4" t="e">
        <f>VLOOKUP(I1168,TIPOS_CONTRATOS!$E$4:$F$19,2,FALSE)</f>
        <v>#N/A</v>
      </c>
      <c r="K1168" s="9"/>
      <c r="L1168" s="13"/>
      <c r="M1168" s="9"/>
      <c r="N1168" s="9"/>
      <c r="O1168" s="10"/>
      <c r="P1168" s="10"/>
      <c r="Q1168" s="10"/>
      <c r="R1168" s="10"/>
      <c r="S1168" s="8"/>
      <c r="T1168" s="8"/>
      <c r="U1168" s="8"/>
      <c r="V1168" s="9"/>
      <c r="W1168" s="4" t="e">
        <f>VLOOKUP(V1168,TIPOS_ANULACION!$D$5:$E$6,2,FALSE)</f>
        <v>#N/A</v>
      </c>
      <c r="X1168" s="8"/>
      <c r="Y1168" s="9"/>
      <c r="Z1168" s="10"/>
      <c r="AA1168" s="38">
        <f t="shared" si="37"/>
        <v>0</v>
      </c>
      <c r="AB1168" s="9"/>
      <c r="AC1168" s="4" t="e">
        <f>VLOOKUP(AB1168,'ESTADOS ACTUALES CONTRATO'!$E$4:$F$11,2,FALSE)</f>
        <v>#N/A</v>
      </c>
      <c r="AD1168" s="9"/>
      <c r="AE1168" s="9"/>
      <c r="AF1168" s="9"/>
      <c r="AG1168" s="12"/>
    </row>
    <row r="1169" spans="1:33" x14ac:dyDescent="0.25">
      <c r="A1169" s="26"/>
      <c r="B1169" s="3" t="e">
        <f>VLOOKUP(A1169,LOCALIDAD!$A$3:$C$22,3,FALSE)</f>
        <v>#N/A</v>
      </c>
      <c r="C1169" s="9"/>
      <c r="D1169" s="37">
        <f t="shared" si="36"/>
        <v>0</v>
      </c>
      <c r="E1169" s="33" t="str">
        <f>IFERROR(VLOOKUP(C1169,RUBROS!A:B,2,FALSE),"")</f>
        <v/>
      </c>
      <c r="F1169" s="33" t="str">
        <f>IFERROR(VLOOKUP(C1169,RUBROS!A:E,5,FALSE),"")</f>
        <v/>
      </c>
      <c r="G1169" s="9"/>
      <c r="H1169" s="33" t="str">
        <f>IFERROR(VLOOKUP(G1169,CONTRATISTAS!E:F,2,FALSE),"")</f>
        <v/>
      </c>
      <c r="I1169" s="9"/>
      <c r="J1169" s="4" t="e">
        <f>VLOOKUP(I1169,TIPOS_CONTRATOS!$E$4:$F$19,2,FALSE)</f>
        <v>#N/A</v>
      </c>
      <c r="K1169" s="9"/>
      <c r="L1169" s="13"/>
      <c r="M1169" s="9"/>
      <c r="N1169" s="9"/>
      <c r="O1169" s="10"/>
      <c r="P1169" s="10"/>
      <c r="Q1169" s="10"/>
      <c r="R1169" s="10"/>
      <c r="S1169" s="8"/>
      <c r="T1169" s="8"/>
      <c r="U1169" s="8"/>
      <c r="V1169" s="9"/>
      <c r="W1169" s="4" t="e">
        <f>VLOOKUP(V1169,TIPOS_ANULACION!$D$5:$E$6,2,FALSE)</f>
        <v>#N/A</v>
      </c>
      <c r="X1169" s="8"/>
      <c r="Y1169" s="9"/>
      <c r="Z1169" s="10"/>
      <c r="AA1169" s="38">
        <f t="shared" si="37"/>
        <v>0</v>
      </c>
      <c r="AB1169" s="9"/>
      <c r="AC1169" s="4" t="e">
        <f>VLOOKUP(AB1169,'ESTADOS ACTUALES CONTRATO'!$E$4:$F$11,2,FALSE)</f>
        <v>#N/A</v>
      </c>
      <c r="AD1169" s="9"/>
      <c r="AE1169" s="9"/>
      <c r="AF1169" s="9"/>
      <c r="AG1169" s="12"/>
    </row>
    <row r="1170" spans="1:33" x14ac:dyDescent="0.25">
      <c r="A1170" s="26"/>
      <c r="B1170" s="3" t="e">
        <f>VLOOKUP(A1170,LOCALIDAD!$A$3:$C$22,3,FALSE)</f>
        <v>#N/A</v>
      </c>
      <c r="C1170" s="9"/>
      <c r="D1170" s="37">
        <f t="shared" si="36"/>
        <v>0</v>
      </c>
      <c r="E1170" s="33" t="str">
        <f>IFERROR(VLOOKUP(C1170,RUBROS!A:B,2,FALSE),"")</f>
        <v/>
      </c>
      <c r="F1170" s="33" t="str">
        <f>IFERROR(VLOOKUP(C1170,RUBROS!A:E,5,FALSE),"")</f>
        <v/>
      </c>
      <c r="G1170" s="9"/>
      <c r="H1170" s="33" t="str">
        <f>IFERROR(VLOOKUP(G1170,CONTRATISTAS!E:F,2,FALSE),"")</f>
        <v/>
      </c>
      <c r="I1170" s="9"/>
      <c r="J1170" s="4" t="e">
        <f>VLOOKUP(I1170,TIPOS_CONTRATOS!$E$4:$F$19,2,FALSE)</f>
        <v>#N/A</v>
      </c>
      <c r="K1170" s="9"/>
      <c r="L1170" s="13"/>
      <c r="M1170" s="9"/>
      <c r="N1170" s="9"/>
      <c r="O1170" s="10"/>
      <c r="P1170" s="10"/>
      <c r="Q1170" s="10"/>
      <c r="R1170" s="10"/>
      <c r="S1170" s="8"/>
      <c r="T1170" s="8"/>
      <c r="U1170" s="8"/>
      <c r="V1170" s="9"/>
      <c r="W1170" s="4" t="e">
        <f>VLOOKUP(V1170,TIPOS_ANULACION!$D$5:$E$6,2,FALSE)</f>
        <v>#N/A</v>
      </c>
      <c r="X1170" s="8"/>
      <c r="Y1170" s="9"/>
      <c r="Z1170" s="10"/>
      <c r="AA1170" s="38">
        <f t="shared" si="37"/>
        <v>0</v>
      </c>
      <c r="AB1170" s="9"/>
      <c r="AC1170" s="4" t="e">
        <f>VLOOKUP(AB1170,'ESTADOS ACTUALES CONTRATO'!$E$4:$F$11,2,FALSE)</f>
        <v>#N/A</v>
      </c>
      <c r="AD1170" s="9"/>
      <c r="AE1170" s="9"/>
      <c r="AF1170" s="9"/>
      <c r="AG1170" s="12"/>
    </row>
    <row r="1171" spans="1:33" x14ac:dyDescent="0.25">
      <c r="A1171" s="26"/>
      <c r="B1171" s="3" t="e">
        <f>VLOOKUP(A1171,LOCALIDAD!$A$3:$C$22,3,FALSE)</f>
        <v>#N/A</v>
      </c>
      <c r="C1171" s="9"/>
      <c r="D1171" s="37">
        <f t="shared" si="36"/>
        <v>0</v>
      </c>
      <c r="E1171" s="33" t="str">
        <f>IFERROR(VLOOKUP(C1171,RUBROS!A:B,2,FALSE),"")</f>
        <v/>
      </c>
      <c r="F1171" s="33" t="str">
        <f>IFERROR(VLOOKUP(C1171,RUBROS!A:E,5,FALSE),"")</f>
        <v/>
      </c>
      <c r="G1171" s="9"/>
      <c r="H1171" s="33" t="str">
        <f>IFERROR(VLOOKUP(G1171,CONTRATISTAS!E:F,2,FALSE),"")</f>
        <v/>
      </c>
      <c r="I1171" s="9"/>
      <c r="J1171" s="4" t="e">
        <f>VLOOKUP(I1171,TIPOS_CONTRATOS!$E$4:$F$19,2,FALSE)</f>
        <v>#N/A</v>
      </c>
      <c r="K1171" s="9"/>
      <c r="L1171" s="13"/>
      <c r="M1171" s="9"/>
      <c r="N1171" s="9"/>
      <c r="O1171" s="10"/>
      <c r="P1171" s="10"/>
      <c r="Q1171" s="10"/>
      <c r="R1171" s="10"/>
      <c r="S1171" s="8"/>
      <c r="T1171" s="8"/>
      <c r="U1171" s="8"/>
      <c r="V1171" s="9"/>
      <c r="W1171" s="4" t="e">
        <f>VLOOKUP(V1171,TIPOS_ANULACION!$D$5:$E$6,2,FALSE)</f>
        <v>#N/A</v>
      </c>
      <c r="X1171" s="8"/>
      <c r="Y1171" s="9"/>
      <c r="Z1171" s="10"/>
      <c r="AA1171" s="38">
        <f t="shared" si="37"/>
        <v>0</v>
      </c>
      <c r="AB1171" s="9"/>
      <c r="AC1171" s="4" t="e">
        <f>VLOOKUP(AB1171,'ESTADOS ACTUALES CONTRATO'!$E$4:$F$11,2,FALSE)</f>
        <v>#N/A</v>
      </c>
      <c r="AD1171" s="9"/>
      <c r="AE1171" s="9"/>
      <c r="AF1171" s="9"/>
      <c r="AG1171" s="12"/>
    </row>
    <row r="1172" spans="1:33" x14ac:dyDescent="0.25">
      <c r="A1172" s="26"/>
      <c r="B1172" s="3" t="e">
        <f>VLOOKUP(A1172,LOCALIDAD!$A$3:$C$22,3,FALSE)</f>
        <v>#N/A</v>
      </c>
      <c r="C1172" s="9"/>
      <c r="D1172" s="37">
        <f t="shared" si="36"/>
        <v>0</v>
      </c>
      <c r="E1172" s="33" t="str">
        <f>IFERROR(VLOOKUP(C1172,RUBROS!A:B,2,FALSE),"")</f>
        <v/>
      </c>
      <c r="F1172" s="33" t="str">
        <f>IFERROR(VLOOKUP(C1172,RUBROS!A:E,5,FALSE),"")</f>
        <v/>
      </c>
      <c r="G1172" s="9"/>
      <c r="H1172" s="33" t="str">
        <f>IFERROR(VLOOKUP(G1172,CONTRATISTAS!E:F,2,FALSE),"")</f>
        <v/>
      </c>
      <c r="I1172" s="9"/>
      <c r="J1172" s="4" t="e">
        <f>VLOOKUP(I1172,TIPOS_CONTRATOS!$E$4:$F$19,2,FALSE)</f>
        <v>#N/A</v>
      </c>
      <c r="K1172" s="9"/>
      <c r="L1172" s="13"/>
      <c r="M1172" s="9"/>
      <c r="N1172" s="9"/>
      <c r="O1172" s="10"/>
      <c r="P1172" s="10"/>
      <c r="Q1172" s="10"/>
      <c r="R1172" s="10"/>
      <c r="S1172" s="8"/>
      <c r="T1172" s="8"/>
      <c r="U1172" s="8"/>
      <c r="V1172" s="9"/>
      <c r="W1172" s="4" t="e">
        <f>VLOOKUP(V1172,TIPOS_ANULACION!$D$5:$E$6,2,FALSE)</f>
        <v>#N/A</v>
      </c>
      <c r="X1172" s="8"/>
      <c r="Y1172" s="9"/>
      <c r="Z1172" s="10"/>
      <c r="AA1172" s="38">
        <f t="shared" si="37"/>
        <v>0</v>
      </c>
      <c r="AB1172" s="9"/>
      <c r="AC1172" s="4" t="e">
        <f>VLOOKUP(AB1172,'ESTADOS ACTUALES CONTRATO'!$E$4:$F$11,2,FALSE)</f>
        <v>#N/A</v>
      </c>
      <c r="AD1172" s="9"/>
      <c r="AE1172" s="9"/>
      <c r="AF1172" s="9"/>
      <c r="AG1172" s="12"/>
    </row>
    <row r="1173" spans="1:33" x14ac:dyDescent="0.25">
      <c r="A1173" s="26"/>
      <c r="B1173" s="3" t="e">
        <f>VLOOKUP(A1173,LOCALIDAD!$A$3:$C$22,3,FALSE)</f>
        <v>#N/A</v>
      </c>
      <c r="C1173" s="9"/>
      <c r="D1173" s="37">
        <f t="shared" si="36"/>
        <v>0</v>
      </c>
      <c r="E1173" s="33" t="str">
        <f>IFERROR(VLOOKUP(C1173,RUBROS!A:B,2,FALSE),"")</f>
        <v/>
      </c>
      <c r="F1173" s="33" t="str">
        <f>IFERROR(VLOOKUP(C1173,RUBROS!A:E,5,FALSE),"")</f>
        <v/>
      </c>
      <c r="G1173" s="9"/>
      <c r="H1173" s="33" t="str">
        <f>IFERROR(VLOOKUP(G1173,CONTRATISTAS!E:F,2,FALSE),"")</f>
        <v/>
      </c>
      <c r="I1173" s="9"/>
      <c r="J1173" s="4" t="e">
        <f>VLOOKUP(I1173,TIPOS_CONTRATOS!$E$4:$F$19,2,FALSE)</f>
        <v>#N/A</v>
      </c>
      <c r="K1173" s="9"/>
      <c r="L1173" s="13"/>
      <c r="M1173" s="9"/>
      <c r="N1173" s="9"/>
      <c r="O1173" s="10"/>
      <c r="P1173" s="10"/>
      <c r="Q1173" s="10"/>
      <c r="R1173" s="10"/>
      <c r="S1173" s="8"/>
      <c r="T1173" s="8"/>
      <c r="U1173" s="8"/>
      <c r="V1173" s="9"/>
      <c r="W1173" s="4" t="e">
        <f>VLOOKUP(V1173,TIPOS_ANULACION!$D$5:$E$6,2,FALSE)</f>
        <v>#N/A</v>
      </c>
      <c r="X1173" s="8"/>
      <c r="Y1173" s="9"/>
      <c r="Z1173" s="10"/>
      <c r="AA1173" s="38">
        <f t="shared" si="37"/>
        <v>0</v>
      </c>
      <c r="AB1173" s="9"/>
      <c r="AC1173" s="4" t="e">
        <f>VLOOKUP(AB1173,'ESTADOS ACTUALES CONTRATO'!$E$4:$F$11,2,FALSE)</f>
        <v>#N/A</v>
      </c>
      <c r="AD1173" s="9"/>
      <c r="AE1173" s="9"/>
      <c r="AF1173" s="9"/>
      <c r="AG1173" s="12"/>
    </row>
    <row r="1174" spans="1:33" x14ac:dyDescent="0.25">
      <c r="A1174" s="26"/>
      <c r="B1174" s="3" t="e">
        <f>VLOOKUP(A1174,LOCALIDAD!$A$3:$C$22,3,FALSE)</f>
        <v>#N/A</v>
      </c>
      <c r="C1174" s="9"/>
      <c r="D1174" s="37">
        <f t="shared" si="36"/>
        <v>0</v>
      </c>
      <c r="E1174" s="33" t="str">
        <f>IFERROR(VLOOKUP(C1174,RUBROS!A:B,2,FALSE),"")</f>
        <v/>
      </c>
      <c r="F1174" s="33" t="str">
        <f>IFERROR(VLOOKUP(C1174,RUBROS!A:E,5,FALSE),"")</f>
        <v/>
      </c>
      <c r="G1174" s="9"/>
      <c r="H1174" s="33" t="str">
        <f>IFERROR(VLOOKUP(G1174,CONTRATISTAS!E:F,2,FALSE),"")</f>
        <v/>
      </c>
      <c r="I1174" s="9"/>
      <c r="J1174" s="4" t="e">
        <f>VLOOKUP(I1174,TIPOS_CONTRATOS!$E$4:$F$19,2,FALSE)</f>
        <v>#N/A</v>
      </c>
      <c r="K1174" s="9"/>
      <c r="L1174" s="13"/>
      <c r="M1174" s="9"/>
      <c r="N1174" s="9"/>
      <c r="O1174" s="10"/>
      <c r="P1174" s="10"/>
      <c r="Q1174" s="10"/>
      <c r="R1174" s="10"/>
      <c r="S1174" s="8"/>
      <c r="T1174" s="8"/>
      <c r="U1174" s="8"/>
      <c r="V1174" s="9"/>
      <c r="W1174" s="4" t="e">
        <f>VLOOKUP(V1174,TIPOS_ANULACION!$D$5:$E$6,2,FALSE)</f>
        <v>#N/A</v>
      </c>
      <c r="X1174" s="8"/>
      <c r="Y1174" s="9"/>
      <c r="Z1174" s="10"/>
      <c r="AA1174" s="38">
        <f t="shared" si="37"/>
        <v>0</v>
      </c>
      <c r="AB1174" s="9"/>
      <c r="AC1174" s="4" t="e">
        <f>VLOOKUP(AB1174,'ESTADOS ACTUALES CONTRATO'!$E$4:$F$11,2,FALSE)</f>
        <v>#N/A</v>
      </c>
      <c r="AD1174" s="9"/>
      <c r="AE1174" s="9"/>
      <c r="AF1174" s="9"/>
      <c r="AG1174" s="12"/>
    </row>
    <row r="1175" spans="1:33" x14ac:dyDescent="0.25">
      <c r="A1175" s="26"/>
      <c r="B1175" s="3" t="e">
        <f>VLOOKUP(A1175,LOCALIDAD!$A$3:$C$22,3,FALSE)</f>
        <v>#N/A</v>
      </c>
      <c r="C1175" s="9"/>
      <c r="D1175" s="37">
        <f t="shared" si="36"/>
        <v>0</v>
      </c>
      <c r="E1175" s="33" t="str">
        <f>IFERROR(VLOOKUP(C1175,RUBROS!A:B,2,FALSE),"")</f>
        <v/>
      </c>
      <c r="F1175" s="33" t="str">
        <f>IFERROR(VLOOKUP(C1175,RUBROS!A:E,5,FALSE),"")</f>
        <v/>
      </c>
      <c r="G1175" s="9"/>
      <c r="H1175" s="33" t="str">
        <f>IFERROR(VLOOKUP(G1175,CONTRATISTAS!E:F,2,FALSE),"")</f>
        <v/>
      </c>
      <c r="I1175" s="9"/>
      <c r="J1175" s="4" t="e">
        <f>VLOOKUP(I1175,TIPOS_CONTRATOS!$E$4:$F$19,2,FALSE)</f>
        <v>#N/A</v>
      </c>
      <c r="K1175" s="9"/>
      <c r="L1175" s="13"/>
      <c r="M1175" s="9"/>
      <c r="N1175" s="9"/>
      <c r="O1175" s="10"/>
      <c r="P1175" s="10"/>
      <c r="Q1175" s="10"/>
      <c r="R1175" s="10"/>
      <c r="S1175" s="8"/>
      <c r="T1175" s="8"/>
      <c r="U1175" s="8"/>
      <c r="V1175" s="9"/>
      <c r="W1175" s="4" t="e">
        <f>VLOOKUP(V1175,TIPOS_ANULACION!$D$5:$E$6,2,FALSE)</f>
        <v>#N/A</v>
      </c>
      <c r="X1175" s="8"/>
      <c r="Y1175" s="9"/>
      <c r="Z1175" s="10"/>
      <c r="AA1175" s="38">
        <f t="shared" si="37"/>
        <v>0</v>
      </c>
      <c r="AB1175" s="9"/>
      <c r="AC1175" s="4" t="e">
        <f>VLOOKUP(AB1175,'ESTADOS ACTUALES CONTRATO'!$E$4:$F$11,2,FALSE)</f>
        <v>#N/A</v>
      </c>
      <c r="AD1175" s="9"/>
      <c r="AE1175" s="9"/>
      <c r="AF1175" s="9"/>
      <c r="AG1175" s="12"/>
    </row>
    <row r="1176" spans="1:33" x14ac:dyDescent="0.25">
      <c r="A1176" s="26"/>
      <c r="B1176" s="3" t="e">
        <f>VLOOKUP(A1176,LOCALIDAD!$A$3:$C$22,3,FALSE)</f>
        <v>#N/A</v>
      </c>
      <c r="C1176" s="9"/>
      <c r="D1176" s="37">
        <f t="shared" si="36"/>
        <v>0</v>
      </c>
      <c r="E1176" s="33" t="str">
        <f>IFERROR(VLOOKUP(C1176,RUBROS!A:B,2,FALSE),"")</f>
        <v/>
      </c>
      <c r="F1176" s="33" t="str">
        <f>IFERROR(VLOOKUP(C1176,RUBROS!A:E,5,FALSE),"")</f>
        <v/>
      </c>
      <c r="G1176" s="9"/>
      <c r="H1176" s="33" t="str">
        <f>IFERROR(VLOOKUP(G1176,CONTRATISTAS!E:F,2,FALSE),"")</f>
        <v/>
      </c>
      <c r="I1176" s="9"/>
      <c r="J1176" s="4" t="e">
        <f>VLOOKUP(I1176,TIPOS_CONTRATOS!$E$4:$F$19,2,FALSE)</f>
        <v>#N/A</v>
      </c>
      <c r="K1176" s="9"/>
      <c r="L1176" s="13"/>
      <c r="M1176" s="9"/>
      <c r="N1176" s="9"/>
      <c r="O1176" s="10"/>
      <c r="P1176" s="10"/>
      <c r="Q1176" s="10"/>
      <c r="R1176" s="10"/>
      <c r="S1176" s="8"/>
      <c r="T1176" s="8"/>
      <c r="U1176" s="8"/>
      <c r="V1176" s="9"/>
      <c r="W1176" s="4" t="e">
        <f>VLOOKUP(V1176,TIPOS_ANULACION!$D$5:$E$6,2,FALSE)</f>
        <v>#N/A</v>
      </c>
      <c r="X1176" s="8"/>
      <c r="Y1176" s="9"/>
      <c r="Z1176" s="10"/>
      <c r="AA1176" s="38">
        <f t="shared" si="37"/>
        <v>0</v>
      </c>
      <c r="AB1176" s="9"/>
      <c r="AC1176" s="4" t="e">
        <f>VLOOKUP(AB1176,'ESTADOS ACTUALES CONTRATO'!$E$4:$F$11,2,FALSE)</f>
        <v>#N/A</v>
      </c>
      <c r="AD1176" s="9"/>
      <c r="AE1176" s="9"/>
      <c r="AF1176" s="9"/>
      <c r="AG1176" s="12"/>
    </row>
    <row r="1177" spans="1:33" x14ac:dyDescent="0.25">
      <c r="A1177" s="26"/>
      <c r="B1177" s="3" t="e">
        <f>VLOOKUP(A1177,LOCALIDAD!$A$3:$C$22,3,FALSE)</f>
        <v>#N/A</v>
      </c>
      <c r="C1177" s="9"/>
      <c r="D1177" s="37">
        <f t="shared" si="36"/>
        <v>0</v>
      </c>
      <c r="E1177" s="33" t="str">
        <f>IFERROR(VLOOKUP(C1177,RUBROS!A:B,2,FALSE),"")</f>
        <v/>
      </c>
      <c r="F1177" s="33" t="str">
        <f>IFERROR(VLOOKUP(C1177,RUBROS!A:E,5,FALSE),"")</f>
        <v/>
      </c>
      <c r="G1177" s="9"/>
      <c r="H1177" s="33" t="str">
        <f>IFERROR(VLOOKUP(G1177,CONTRATISTAS!E:F,2,FALSE),"")</f>
        <v/>
      </c>
      <c r="I1177" s="9"/>
      <c r="J1177" s="4" t="e">
        <f>VLOOKUP(I1177,TIPOS_CONTRATOS!$E$4:$F$19,2,FALSE)</f>
        <v>#N/A</v>
      </c>
      <c r="K1177" s="9"/>
      <c r="L1177" s="13"/>
      <c r="M1177" s="9"/>
      <c r="N1177" s="9"/>
      <c r="O1177" s="10"/>
      <c r="P1177" s="10"/>
      <c r="Q1177" s="10"/>
      <c r="R1177" s="10"/>
      <c r="S1177" s="8"/>
      <c r="T1177" s="8"/>
      <c r="U1177" s="8"/>
      <c r="V1177" s="9"/>
      <c r="W1177" s="4" t="e">
        <f>VLOOKUP(V1177,TIPOS_ANULACION!$D$5:$E$6,2,FALSE)</f>
        <v>#N/A</v>
      </c>
      <c r="X1177" s="8"/>
      <c r="Y1177" s="9"/>
      <c r="Z1177" s="10"/>
      <c r="AA1177" s="38">
        <f t="shared" si="37"/>
        <v>0</v>
      </c>
      <c r="AB1177" s="9"/>
      <c r="AC1177" s="4" t="e">
        <f>VLOOKUP(AB1177,'ESTADOS ACTUALES CONTRATO'!$E$4:$F$11,2,FALSE)</f>
        <v>#N/A</v>
      </c>
      <c r="AD1177" s="9"/>
      <c r="AE1177" s="9"/>
      <c r="AF1177" s="9"/>
      <c r="AG1177" s="12"/>
    </row>
    <row r="1178" spans="1:33" x14ac:dyDescent="0.25">
      <c r="A1178" s="26"/>
      <c r="B1178" s="3" t="e">
        <f>VLOOKUP(A1178,LOCALIDAD!$A$3:$C$22,3,FALSE)</f>
        <v>#N/A</v>
      </c>
      <c r="C1178" s="9"/>
      <c r="D1178" s="37">
        <f t="shared" si="36"/>
        <v>0</v>
      </c>
      <c r="E1178" s="33" t="str">
        <f>IFERROR(VLOOKUP(C1178,RUBROS!A:B,2,FALSE),"")</f>
        <v/>
      </c>
      <c r="F1178" s="33" t="str">
        <f>IFERROR(VLOOKUP(C1178,RUBROS!A:E,5,FALSE),"")</f>
        <v/>
      </c>
      <c r="G1178" s="9"/>
      <c r="H1178" s="33" t="str">
        <f>IFERROR(VLOOKUP(G1178,CONTRATISTAS!E:F,2,FALSE),"")</f>
        <v/>
      </c>
      <c r="I1178" s="9"/>
      <c r="J1178" s="4" t="e">
        <f>VLOOKUP(I1178,TIPOS_CONTRATOS!$E$4:$F$19,2,FALSE)</f>
        <v>#N/A</v>
      </c>
      <c r="K1178" s="9"/>
      <c r="L1178" s="13"/>
      <c r="M1178" s="9"/>
      <c r="N1178" s="9"/>
      <c r="O1178" s="10"/>
      <c r="P1178" s="10"/>
      <c r="Q1178" s="10"/>
      <c r="R1178" s="10"/>
      <c r="S1178" s="8"/>
      <c r="T1178" s="8"/>
      <c r="U1178" s="8"/>
      <c r="V1178" s="9"/>
      <c r="W1178" s="4" t="e">
        <f>VLOOKUP(V1178,TIPOS_ANULACION!$D$5:$E$6,2,FALSE)</f>
        <v>#N/A</v>
      </c>
      <c r="X1178" s="8"/>
      <c r="Y1178" s="9"/>
      <c r="Z1178" s="10"/>
      <c r="AA1178" s="38">
        <f t="shared" si="37"/>
        <v>0</v>
      </c>
      <c r="AB1178" s="9"/>
      <c r="AC1178" s="4" t="e">
        <f>VLOOKUP(AB1178,'ESTADOS ACTUALES CONTRATO'!$E$4:$F$11,2,FALSE)</f>
        <v>#N/A</v>
      </c>
      <c r="AD1178" s="9"/>
      <c r="AE1178" s="9"/>
      <c r="AF1178" s="9"/>
      <c r="AG1178" s="12"/>
    </row>
    <row r="1179" spans="1:33" x14ac:dyDescent="0.25">
      <c r="A1179" s="26"/>
      <c r="B1179" s="3" t="e">
        <f>VLOOKUP(A1179,LOCALIDAD!$A$3:$C$22,3,FALSE)</f>
        <v>#N/A</v>
      </c>
      <c r="C1179" s="9"/>
      <c r="D1179" s="37">
        <f t="shared" si="36"/>
        <v>0</v>
      </c>
      <c r="E1179" s="33" t="str">
        <f>IFERROR(VLOOKUP(C1179,RUBROS!A:B,2,FALSE),"")</f>
        <v/>
      </c>
      <c r="F1179" s="33" t="str">
        <f>IFERROR(VLOOKUP(C1179,RUBROS!A:E,5,FALSE),"")</f>
        <v/>
      </c>
      <c r="G1179" s="9"/>
      <c r="H1179" s="33" t="str">
        <f>IFERROR(VLOOKUP(G1179,CONTRATISTAS!E:F,2,FALSE),"")</f>
        <v/>
      </c>
      <c r="I1179" s="9"/>
      <c r="J1179" s="4" t="e">
        <f>VLOOKUP(I1179,TIPOS_CONTRATOS!$E$4:$F$19,2,FALSE)</f>
        <v>#N/A</v>
      </c>
      <c r="K1179" s="9"/>
      <c r="L1179" s="13"/>
      <c r="M1179" s="9"/>
      <c r="N1179" s="9"/>
      <c r="O1179" s="10"/>
      <c r="P1179" s="10"/>
      <c r="Q1179" s="10"/>
      <c r="R1179" s="10"/>
      <c r="S1179" s="8"/>
      <c r="T1179" s="8"/>
      <c r="U1179" s="8"/>
      <c r="V1179" s="9"/>
      <c r="W1179" s="4" t="e">
        <f>VLOOKUP(V1179,TIPOS_ANULACION!$D$5:$E$6,2,FALSE)</f>
        <v>#N/A</v>
      </c>
      <c r="X1179" s="8"/>
      <c r="Y1179" s="9"/>
      <c r="Z1179" s="10"/>
      <c r="AA1179" s="38">
        <f t="shared" si="37"/>
        <v>0</v>
      </c>
      <c r="AB1179" s="9"/>
      <c r="AC1179" s="4" t="e">
        <f>VLOOKUP(AB1179,'ESTADOS ACTUALES CONTRATO'!$E$4:$F$11,2,FALSE)</f>
        <v>#N/A</v>
      </c>
      <c r="AD1179" s="9"/>
      <c r="AE1179" s="9"/>
      <c r="AF1179" s="9"/>
      <c r="AG1179" s="12"/>
    </row>
    <row r="1180" spans="1:33" x14ac:dyDescent="0.25">
      <c r="A1180" s="26"/>
      <c r="B1180" s="3" t="e">
        <f>VLOOKUP(A1180,LOCALIDAD!$A$3:$C$22,3,FALSE)</f>
        <v>#N/A</v>
      </c>
      <c r="C1180" s="9"/>
      <c r="D1180" s="37">
        <f t="shared" si="36"/>
        <v>0</v>
      </c>
      <c r="E1180" s="33" t="str">
        <f>IFERROR(VLOOKUP(C1180,RUBROS!A:B,2,FALSE),"")</f>
        <v/>
      </c>
      <c r="F1180" s="33" t="str">
        <f>IFERROR(VLOOKUP(C1180,RUBROS!A:E,5,FALSE),"")</f>
        <v/>
      </c>
      <c r="G1180" s="9"/>
      <c r="H1180" s="33" t="str">
        <f>IFERROR(VLOOKUP(G1180,CONTRATISTAS!E:F,2,FALSE),"")</f>
        <v/>
      </c>
      <c r="I1180" s="9"/>
      <c r="J1180" s="4" t="e">
        <f>VLOOKUP(I1180,TIPOS_CONTRATOS!$E$4:$F$19,2,FALSE)</f>
        <v>#N/A</v>
      </c>
      <c r="K1180" s="9"/>
      <c r="L1180" s="13"/>
      <c r="M1180" s="9"/>
      <c r="N1180" s="9"/>
      <c r="O1180" s="10"/>
      <c r="P1180" s="10"/>
      <c r="Q1180" s="10"/>
      <c r="R1180" s="10"/>
      <c r="S1180" s="8"/>
      <c r="T1180" s="8"/>
      <c r="U1180" s="8"/>
      <c r="V1180" s="9"/>
      <c r="W1180" s="4" t="e">
        <f>VLOOKUP(V1180,TIPOS_ANULACION!$D$5:$E$6,2,FALSE)</f>
        <v>#N/A</v>
      </c>
      <c r="X1180" s="8"/>
      <c r="Y1180" s="9"/>
      <c r="Z1180" s="10"/>
      <c r="AA1180" s="38">
        <f t="shared" si="37"/>
        <v>0</v>
      </c>
      <c r="AB1180" s="9"/>
      <c r="AC1180" s="4" t="e">
        <f>VLOOKUP(AB1180,'ESTADOS ACTUALES CONTRATO'!$E$4:$F$11,2,FALSE)</f>
        <v>#N/A</v>
      </c>
      <c r="AD1180" s="9"/>
      <c r="AE1180" s="9"/>
      <c r="AF1180" s="9"/>
      <c r="AG1180" s="12"/>
    </row>
    <row r="1181" spans="1:33" x14ac:dyDescent="0.25">
      <c r="A1181" s="26"/>
      <c r="B1181" s="3" t="e">
        <f>VLOOKUP(A1181,LOCALIDAD!$A$3:$C$22,3,FALSE)</f>
        <v>#N/A</v>
      </c>
      <c r="C1181" s="9"/>
      <c r="D1181" s="37">
        <f t="shared" si="36"/>
        <v>0</v>
      </c>
      <c r="E1181" s="33" t="str">
        <f>IFERROR(VLOOKUP(C1181,RUBROS!A:B,2,FALSE),"")</f>
        <v/>
      </c>
      <c r="F1181" s="33" t="str">
        <f>IFERROR(VLOOKUP(C1181,RUBROS!A:E,5,FALSE),"")</f>
        <v/>
      </c>
      <c r="G1181" s="9"/>
      <c r="H1181" s="33" t="str">
        <f>IFERROR(VLOOKUP(G1181,CONTRATISTAS!E:F,2,FALSE),"")</f>
        <v/>
      </c>
      <c r="I1181" s="9"/>
      <c r="J1181" s="4" t="e">
        <f>VLOOKUP(I1181,TIPOS_CONTRATOS!$E$4:$F$19,2,FALSE)</f>
        <v>#N/A</v>
      </c>
      <c r="K1181" s="9"/>
      <c r="L1181" s="13"/>
      <c r="M1181" s="9"/>
      <c r="N1181" s="9"/>
      <c r="O1181" s="10"/>
      <c r="P1181" s="10"/>
      <c r="Q1181" s="10"/>
      <c r="R1181" s="10"/>
      <c r="S1181" s="8"/>
      <c r="T1181" s="8"/>
      <c r="U1181" s="8"/>
      <c r="V1181" s="9"/>
      <c r="W1181" s="4" t="e">
        <f>VLOOKUP(V1181,TIPOS_ANULACION!$D$5:$E$6,2,FALSE)</f>
        <v>#N/A</v>
      </c>
      <c r="X1181" s="8"/>
      <c r="Y1181" s="9"/>
      <c r="Z1181" s="10"/>
      <c r="AA1181" s="38">
        <f t="shared" si="37"/>
        <v>0</v>
      </c>
      <c r="AB1181" s="9"/>
      <c r="AC1181" s="4" t="e">
        <f>VLOOKUP(AB1181,'ESTADOS ACTUALES CONTRATO'!$E$4:$F$11,2,FALSE)</f>
        <v>#N/A</v>
      </c>
      <c r="AD1181" s="9"/>
      <c r="AE1181" s="9"/>
      <c r="AF1181" s="9"/>
      <c r="AG1181" s="12"/>
    </row>
    <row r="1182" spans="1:33" x14ac:dyDescent="0.25">
      <c r="A1182" s="26"/>
      <c r="B1182" s="3" t="e">
        <f>VLOOKUP(A1182,LOCALIDAD!$A$3:$C$22,3,FALSE)</f>
        <v>#N/A</v>
      </c>
      <c r="C1182" s="9"/>
      <c r="D1182" s="37">
        <f t="shared" si="36"/>
        <v>0</v>
      </c>
      <c r="E1182" s="33" t="str">
        <f>IFERROR(VLOOKUP(C1182,RUBROS!A:B,2,FALSE),"")</f>
        <v/>
      </c>
      <c r="F1182" s="33" t="str">
        <f>IFERROR(VLOOKUP(C1182,RUBROS!A:E,5,FALSE),"")</f>
        <v/>
      </c>
      <c r="G1182" s="9"/>
      <c r="H1182" s="33" t="str">
        <f>IFERROR(VLOOKUP(G1182,CONTRATISTAS!E:F,2,FALSE),"")</f>
        <v/>
      </c>
      <c r="I1182" s="9"/>
      <c r="J1182" s="4" t="e">
        <f>VLOOKUP(I1182,TIPOS_CONTRATOS!$E$4:$F$19,2,FALSE)</f>
        <v>#N/A</v>
      </c>
      <c r="K1182" s="9"/>
      <c r="L1182" s="13"/>
      <c r="M1182" s="9"/>
      <c r="N1182" s="9"/>
      <c r="O1182" s="10"/>
      <c r="P1182" s="10"/>
      <c r="Q1182" s="10"/>
      <c r="R1182" s="10"/>
      <c r="S1182" s="8"/>
      <c r="T1182" s="8"/>
      <c r="U1182" s="8"/>
      <c r="V1182" s="9"/>
      <c r="W1182" s="4" t="e">
        <f>VLOOKUP(V1182,TIPOS_ANULACION!$D$5:$E$6,2,FALSE)</f>
        <v>#N/A</v>
      </c>
      <c r="X1182" s="8"/>
      <c r="Y1182" s="9"/>
      <c r="Z1182" s="10"/>
      <c r="AA1182" s="38">
        <f t="shared" si="37"/>
        <v>0</v>
      </c>
      <c r="AB1182" s="9"/>
      <c r="AC1182" s="4" t="e">
        <f>VLOOKUP(AB1182,'ESTADOS ACTUALES CONTRATO'!$E$4:$F$11,2,FALSE)</f>
        <v>#N/A</v>
      </c>
      <c r="AD1182" s="9"/>
      <c r="AE1182" s="9"/>
      <c r="AF1182" s="9"/>
      <c r="AG1182" s="12"/>
    </row>
    <row r="1183" spans="1:33" x14ac:dyDescent="0.25">
      <c r="A1183" s="26"/>
      <c r="B1183" s="3" t="e">
        <f>VLOOKUP(A1183,LOCALIDAD!$A$3:$C$22,3,FALSE)</f>
        <v>#N/A</v>
      </c>
      <c r="C1183" s="9"/>
      <c r="D1183" s="37">
        <f t="shared" si="36"/>
        <v>0</v>
      </c>
      <c r="E1183" s="33" t="str">
        <f>IFERROR(VLOOKUP(C1183,RUBROS!A:B,2,FALSE),"")</f>
        <v/>
      </c>
      <c r="F1183" s="33" t="str">
        <f>IFERROR(VLOOKUP(C1183,RUBROS!A:E,5,FALSE),"")</f>
        <v/>
      </c>
      <c r="G1183" s="9"/>
      <c r="H1183" s="33" t="str">
        <f>IFERROR(VLOOKUP(G1183,CONTRATISTAS!E:F,2,FALSE),"")</f>
        <v/>
      </c>
      <c r="I1183" s="9"/>
      <c r="J1183" s="4" t="e">
        <f>VLOOKUP(I1183,TIPOS_CONTRATOS!$E$4:$F$19,2,FALSE)</f>
        <v>#N/A</v>
      </c>
      <c r="K1183" s="9"/>
      <c r="L1183" s="13"/>
      <c r="M1183" s="9"/>
      <c r="N1183" s="9"/>
      <c r="O1183" s="10"/>
      <c r="P1183" s="10"/>
      <c r="Q1183" s="10"/>
      <c r="R1183" s="10"/>
      <c r="S1183" s="8"/>
      <c r="T1183" s="8"/>
      <c r="U1183" s="8"/>
      <c r="V1183" s="9"/>
      <c r="W1183" s="4" t="e">
        <f>VLOOKUP(V1183,TIPOS_ANULACION!$D$5:$E$6,2,FALSE)</f>
        <v>#N/A</v>
      </c>
      <c r="X1183" s="8"/>
      <c r="Y1183" s="9"/>
      <c r="Z1183" s="10"/>
      <c r="AA1183" s="38">
        <f t="shared" si="37"/>
        <v>0</v>
      </c>
      <c r="AB1183" s="9"/>
      <c r="AC1183" s="4" t="e">
        <f>VLOOKUP(AB1183,'ESTADOS ACTUALES CONTRATO'!$E$4:$F$11,2,FALSE)</f>
        <v>#N/A</v>
      </c>
      <c r="AD1183" s="9"/>
      <c r="AE1183" s="9"/>
      <c r="AF1183" s="9"/>
      <c r="AG1183" s="12"/>
    </row>
    <row r="1184" spans="1:33" x14ac:dyDescent="0.25">
      <c r="A1184" s="26"/>
      <c r="B1184" s="3" t="e">
        <f>VLOOKUP(A1184,LOCALIDAD!$A$3:$C$22,3,FALSE)</f>
        <v>#N/A</v>
      </c>
      <c r="C1184" s="9"/>
      <c r="D1184" s="37">
        <f t="shared" si="36"/>
        <v>0</v>
      </c>
      <c r="E1184" s="33" t="str">
        <f>IFERROR(VLOOKUP(C1184,RUBROS!A:B,2,FALSE),"")</f>
        <v/>
      </c>
      <c r="F1184" s="33" t="str">
        <f>IFERROR(VLOOKUP(C1184,RUBROS!A:E,5,FALSE),"")</f>
        <v/>
      </c>
      <c r="G1184" s="9"/>
      <c r="H1184" s="33" t="str">
        <f>IFERROR(VLOOKUP(G1184,CONTRATISTAS!E:F,2,FALSE),"")</f>
        <v/>
      </c>
      <c r="I1184" s="9"/>
      <c r="J1184" s="4" t="e">
        <f>VLOOKUP(I1184,TIPOS_CONTRATOS!$E$4:$F$19,2,FALSE)</f>
        <v>#N/A</v>
      </c>
      <c r="K1184" s="9"/>
      <c r="L1184" s="13"/>
      <c r="M1184" s="9"/>
      <c r="N1184" s="9"/>
      <c r="O1184" s="10"/>
      <c r="P1184" s="10"/>
      <c r="Q1184" s="10"/>
      <c r="R1184" s="10"/>
      <c r="S1184" s="8"/>
      <c r="T1184" s="8"/>
      <c r="U1184" s="8"/>
      <c r="V1184" s="9"/>
      <c r="W1184" s="4" t="e">
        <f>VLOOKUP(V1184,TIPOS_ANULACION!$D$5:$E$6,2,FALSE)</f>
        <v>#N/A</v>
      </c>
      <c r="X1184" s="8"/>
      <c r="Y1184" s="9"/>
      <c r="Z1184" s="10"/>
      <c r="AA1184" s="38">
        <f t="shared" si="37"/>
        <v>0</v>
      </c>
      <c r="AB1184" s="9"/>
      <c r="AC1184" s="4" t="e">
        <f>VLOOKUP(AB1184,'ESTADOS ACTUALES CONTRATO'!$E$4:$F$11,2,FALSE)</f>
        <v>#N/A</v>
      </c>
      <c r="AD1184" s="9"/>
      <c r="AE1184" s="9"/>
      <c r="AF1184" s="9"/>
      <c r="AG1184" s="12"/>
    </row>
    <row r="1185" spans="1:33" x14ac:dyDescent="0.25">
      <c r="A1185" s="26"/>
      <c r="B1185" s="3" t="e">
        <f>VLOOKUP(A1185,LOCALIDAD!$A$3:$C$22,3,FALSE)</f>
        <v>#N/A</v>
      </c>
      <c r="C1185" s="9"/>
      <c r="D1185" s="37">
        <f t="shared" si="36"/>
        <v>0</v>
      </c>
      <c r="E1185" s="33" t="str">
        <f>IFERROR(VLOOKUP(C1185,RUBROS!A:B,2,FALSE),"")</f>
        <v/>
      </c>
      <c r="F1185" s="33" t="str">
        <f>IFERROR(VLOOKUP(C1185,RUBROS!A:E,5,FALSE),"")</f>
        <v/>
      </c>
      <c r="G1185" s="9"/>
      <c r="H1185" s="33" t="str">
        <f>IFERROR(VLOOKUP(G1185,CONTRATISTAS!E:F,2,FALSE),"")</f>
        <v/>
      </c>
      <c r="I1185" s="9"/>
      <c r="J1185" s="4" t="e">
        <f>VLOOKUP(I1185,TIPOS_CONTRATOS!$E$4:$F$19,2,FALSE)</f>
        <v>#N/A</v>
      </c>
      <c r="K1185" s="9"/>
      <c r="L1185" s="13"/>
      <c r="M1185" s="9"/>
      <c r="N1185" s="9"/>
      <c r="O1185" s="10"/>
      <c r="P1185" s="10"/>
      <c r="Q1185" s="10"/>
      <c r="R1185" s="10"/>
      <c r="S1185" s="8"/>
      <c r="T1185" s="8"/>
      <c r="U1185" s="8"/>
      <c r="V1185" s="9"/>
      <c r="W1185" s="4" t="e">
        <f>VLOOKUP(V1185,TIPOS_ANULACION!$D$5:$E$6,2,FALSE)</f>
        <v>#N/A</v>
      </c>
      <c r="X1185" s="8"/>
      <c r="Y1185" s="9"/>
      <c r="Z1185" s="10"/>
      <c r="AA1185" s="38">
        <f t="shared" si="37"/>
        <v>0</v>
      </c>
      <c r="AB1185" s="9"/>
      <c r="AC1185" s="4" t="e">
        <f>VLOOKUP(AB1185,'ESTADOS ACTUALES CONTRATO'!$E$4:$F$11,2,FALSE)</f>
        <v>#N/A</v>
      </c>
      <c r="AD1185" s="9"/>
      <c r="AE1185" s="9"/>
      <c r="AF1185" s="9"/>
      <c r="AG1185" s="12"/>
    </row>
    <row r="1186" spans="1:33" x14ac:dyDescent="0.25">
      <c r="A1186" s="26"/>
      <c r="B1186" s="3" t="e">
        <f>VLOOKUP(A1186,LOCALIDAD!$A$3:$C$22,3,FALSE)</f>
        <v>#N/A</v>
      </c>
      <c r="C1186" s="9"/>
      <c r="D1186" s="37">
        <f t="shared" si="36"/>
        <v>0</v>
      </c>
      <c r="E1186" s="33" t="str">
        <f>IFERROR(VLOOKUP(C1186,RUBROS!A:B,2,FALSE),"")</f>
        <v/>
      </c>
      <c r="F1186" s="33" t="str">
        <f>IFERROR(VLOOKUP(C1186,RUBROS!A:E,5,FALSE),"")</f>
        <v/>
      </c>
      <c r="G1186" s="9"/>
      <c r="H1186" s="33" t="str">
        <f>IFERROR(VLOOKUP(G1186,CONTRATISTAS!E:F,2,FALSE),"")</f>
        <v/>
      </c>
      <c r="I1186" s="9"/>
      <c r="J1186" s="4" t="e">
        <f>VLOOKUP(I1186,TIPOS_CONTRATOS!$E$4:$F$19,2,FALSE)</f>
        <v>#N/A</v>
      </c>
      <c r="K1186" s="9"/>
      <c r="L1186" s="13"/>
      <c r="M1186" s="9"/>
      <c r="N1186" s="9"/>
      <c r="O1186" s="10"/>
      <c r="P1186" s="10"/>
      <c r="Q1186" s="10"/>
      <c r="R1186" s="10"/>
      <c r="S1186" s="8"/>
      <c r="T1186" s="8"/>
      <c r="U1186" s="8"/>
      <c r="V1186" s="9"/>
      <c r="W1186" s="4" t="e">
        <f>VLOOKUP(V1186,TIPOS_ANULACION!$D$5:$E$6,2,FALSE)</f>
        <v>#N/A</v>
      </c>
      <c r="X1186" s="8"/>
      <c r="Y1186" s="9"/>
      <c r="Z1186" s="10"/>
      <c r="AA1186" s="38">
        <f t="shared" si="37"/>
        <v>0</v>
      </c>
      <c r="AB1186" s="9"/>
      <c r="AC1186" s="4" t="e">
        <f>VLOOKUP(AB1186,'ESTADOS ACTUALES CONTRATO'!$E$4:$F$11,2,FALSE)</f>
        <v>#N/A</v>
      </c>
      <c r="AD1186" s="9"/>
      <c r="AE1186" s="9"/>
      <c r="AF1186" s="9"/>
      <c r="AG1186" s="12"/>
    </row>
    <row r="1187" spans="1:33" x14ac:dyDescent="0.25">
      <c r="A1187" s="26"/>
      <c r="B1187" s="3" t="e">
        <f>VLOOKUP(A1187,LOCALIDAD!$A$3:$C$22,3,FALSE)</f>
        <v>#N/A</v>
      </c>
      <c r="C1187" s="9"/>
      <c r="D1187" s="37">
        <f t="shared" si="36"/>
        <v>0</v>
      </c>
      <c r="E1187" s="33" t="str">
        <f>IFERROR(VLOOKUP(C1187,RUBROS!A:B,2,FALSE),"")</f>
        <v/>
      </c>
      <c r="F1187" s="33" t="str">
        <f>IFERROR(VLOOKUP(C1187,RUBROS!A:E,5,FALSE),"")</f>
        <v/>
      </c>
      <c r="G1187" s="9"/>
      <c r="H1187" s="33" t="str">
        <f>IFERROR(VLOOKUP(G1187,CONTRATISTAS!E:F,2,FALSE),"")</f>
        <v/>
      </c>
      <c r="I1187" s="9"/>
      <c r="J1187" s="4" t="e">
        <f>VLOOKUP(I1187,TIPOS_CONTRATOS!$E$4:$F$19,2,FALSE)</f>
        <v>#N/A</v>
      </c>
      <c r="K1187" s="9"/>
      <c r="L1187" s="13"/>
      <c r="M1187" s="9"/>
      <c r="N1187" s="9"/>
      <c r="O1187" s="10"/>
      <c r="P1187" s="10"/>
      <c r="Q1187" s="10"/>
      <c r="R1187" s="10"/>
      <c r="S1187" s="8"/>
      <c r="T1187" s="8"/>
      <c r="U1187" s="8"/>
      <c r="V1187" s="9"/>
      <c r="W1187" s="4" t="e">
        <f>VLOOKUP(V1187,TIPOS_ANULACION!$D$5:$E$6,2,FALSE)</f>
        <v>#N/A</v>
      </c>
      <c r="X1187" s="8"/>
      <c r="Y1187" s="9"/>
      <c r="Z1187" s="10"/>
      <c r="AA1187" s="38">
        <f t="shared" si="37"/>
        <v>0</v>
      </c>
      <c r="AB1187" s="9"/>
      <c r="AC1187" s="4" t="e">
        <f>VLOOKUP(AB1187,'ESTADOS ACTUALES CONTRATO'!$E$4:$F$11,2,FALSE)</f>
        <v>#N/A</v>
      </c>
      <c r="AD1187" s="9"/>
      <c r="AE1187" s="9"/>
      <c r="AF1187" s="9"/>
      <c r="AG1187" s="12"/>
    </row>
    <row r="1188" spans="1:33" x14ac:dyDescent="0.25">
      <c r="A1188" s="26"/>
      <c r="B1188" s="3" t="e">
        <f>VLOOKUP(A1188,LOCALIDAD!$A$3:$C$22,3,FALSE)</f>
        <v>#N/A</v>
      </c>
      <c r="C1188" s="9"/>
      <c r="D1188" s="37">
        <f t="shared" si="36"/>
        <v>0</v>
      </c>
      <c r="E1188" s="33" t="str">
        <f>IFERROR(VLOOKUP(C1188,RUBROS!A:B,2,FALSE),"")</f>
        <v/>
      </c>
      <c r="F1188" s="33" t="str">
        <f>IFERROR(VLOOKUP(C1188,RUBROS!A:E,5,FALSE),"")</f>
        <v/>
      </c>
      <c r="G1188" s="9"/>
      <c r="H1188" s="33" t="str">
        <f>IFERROR(VLOOKUP(G1188,CONTRATISTAS!E:F,2,FALSE),"")</f>
        <v/>
      </c>
      <c r="I1188" s="9"/>
      <c r="J1188" s="4" t="e">
        <f>VLOOKUP(I1188,TIPOS_CONTRATOS!$E$4:$F$19,2,FALSE)</f>
        <v>#N/A</v>
      </c>
      <c r="K1188" s="9"/>
      <c r="L1188" s="13"/>
      <c r="M1188" s="9"/>
      <c r="N1188" s="9"/>
      <c r="O1188" s="10"/>
      <c r="P1188" s="10"/>
      <c r="Q1188" s="10"/>
      <c r="R1188" s="10"/>
      <c r="S1188" s="8"/>
      <c r="T1188" s="8"/>
      <c r="U1188" s="8"/>
      <c r="V1188" s="9"/>
      <c r="W1188" s="4" t="e">
        <f>VLOOKUP(V1188,TIPOS_ANULACION!$D$5:$E$6,2,FALSE)</f>
        <v>#N/A</v>
      </c>
      <c r="X1188" s="8"/>
      <c r="Y1188" s="9"/>
      <c r="Z1188" s="10"/>
      <c r="AA1188" s="38">
        <f t="shared" si="37"/>
        <v>0</v>
      </c>
      <c r="AB1188" s="9"/>
      <c r="AC1188" s="4" t="e">
        <f>VLOOKUP(AB1188,'ESTADOS ACTUALES CONTRATO'!$E$4:$F$11,2,FALSE)</f>
        <v>#N/A</v>
      </c>
      <c r="AD1188" s="9"/>
      <c r="AE1188" s="9"/>
      <c r="AF1188" s="9"/>
      <c r="AG1188" s="12"/>
    </row>
    <row r="1189" spans="1:33" x14ac:dyDescent="0.25">
      <c r="A1189" s="26"/>
      <c r="B1189" s="3" t="e">
        <f>VLOOKUP(A1189,LOCALIDAD!$A$3:$C$22,3,FALSE)</f>
        <v>#N/A</v>
      </c>
      <c r="C1189" s="9"/>
      <c r="D1189" s="37">
        <f t="shared" si="36"/>
        <v>0</v>
      </c>
      <c r="E1189" s="33" t="str">
        <f>IFERROR(VLOOKUP(C1189,RUBROS!A:B,2,FALSE),"")</f>
        <v/>
      </c>
      <c r="F1189" s="33" t="str">
        <f>IFERROR(VLOOKUP(C1189,RUBROS!A:E,5,FALSE),"")</f>
        <v/>
      </c>
      <c r="G1189" s="9"/>
      <c r="H1189" s="33" t="str">
        <f>IFERROR(VLOOKUP(G1189,CONTRATISTAS!E:F,2,FALSE),"")</f>
        <v/>
      </c>
      <c r="I1189" s="9"/>
      <c r="J1189" s="4" t="e">
        <f>VLOOKUP(I1189,TIPOS_CONTRATOS!$E$4:$F$19,2,FALSE)</f>
        <v>#N/A</v>
      </c>
      <c r="K1189" s="9"/>
      <c r="L1189" s="13"/>
      <c r="M1189" s="9"/>
      <c r="N1189" s="9"/>
      <c r="O1189" s="10"/>
      <c r="P1189" s="10"/>
      <c r="Q1189" s="10"/>
      <c r="R1189" s="10"/>
      <c r="S1189" s="8"/>
      <c r="T1189" s="8"/>
      <c r="U1189" s="8"/>
      <c r="V1189" s="9"/>
      <c r="W1189" s="4" t="e">
        <f>VLOOKUP(V1189,TIPOS_ANULACION!$D$5:$E$6,2,FALSE)</f>
        <v>#N/A</v>
      </c>
      <c r="X1189" s="8"/>
      <c r="Y1189" s="9"/>
      <c r="Z1189" s="10"/>
      <c r="AA1189" s="38">
        <f t="shared" si="37"/>
        <v>0</v>
      </c>
      <c r="AB1189" s="9"/>
      <c r="AC1189" s="4" t="e">
        <f>VLOOKUP(AB1189,'ESTADOS ACTUALES CONTRATO'!$E$4:$F$11,2,FALSE)</f>
        <v>#N/A</v>
      </c>
      <c r="AD1189" s="9"/>
      <c r="AE1189" s="9"/>
      <c r="AF1189" s="9"/>
      <c r="AG1189" s="12"/>
    </row>
    <row r="1190" spans="1:33" x14ac:dyDescent="0.25">
      <c r="A1190" s="26"/>
      <c r="B1190" s="3" t="e">
        <f>VLOOKUP(A1190,LOCALIDAD!$A$3:$C$22,3,FALSE)</f>
        <v>#N/A</v>
      </c>
      <c r="C1190" s="9"/>
      <c r="D1190" s="37">
        <f t="shared" si="36"/>
        <v>0</v>
      </c>
      <c r="E1190" s="33" t="str">
        <f>IFERROR(VLOOKUP(C1190,RUBROS!A:B,2,FALSE),"")</f>
        <v/>
      </c>
      <c r="F1190" s="33" t="str">
        <f>IFERROR(VLOOKUP(C1190,RUBROS!A:E,5,FALSE),"")</f>
        <v/>
      </c>
      <c r="G1190" s="9"/>
      <c r="H1190" s="33" t="str">
        <f>IFERROR(VLOOKUP(G1190,CONTRATISTAS!E:F,2,FALSE),"")</f>
        <v/>
      </c>
      <c r="I1190" s="9"/>
      <c r="J1190" s="4" t="e">
        <f>VLOOKUP(I1190,TIPOS_CONTRATOS!$E$4:$F$19,2,FALSE)</f>
        <v>#N/A</v>
      </c>
      <c r="K1190" s="9"/>
      <c r="L1190" s="13"/>
      <c r="M1190" s="9"/>
      <c r="N1190" s="9"/>
      <c r="O1190" s="10"/>
      <c r="P1190" s="10"/>
      <c r="Q1190" s="10"/>
      <c r="R1190" s="10"/>
      <c r="S1190" s="8"/>
      <c r="T1190" s="8"/>
      <c r="U1190" s="8"/>
      <c r="V1190" s="9"/>
      <c r="W1190" s="4" t="e">
        <f>VLOOKUP(V1190,TIPOS_ANULACION!$D$5:$E$6,2,FALSE)</f>
        <v>#N/A</v>
      </c>
      <c r="X1190" s="8"/>
      <c r="Y1190" s="9"/>
      <c r="Z1190" s="10"/>
      <c r="AA1190" s="38">
        <f t="shared" si="37"/>
        <v>0</v>
      </c>
      <c r="AB1190" s="9"/>
      <c r="AC1190" s="4" t="e">
        <f>VLOOKUP(AB1190,'ESTADOS ACTUALES CONTRATO'!$E$4:$F$11,2,FALSE)</f>
        <v>#N/A</v>
      </c>
      <c r="AD1190" s="9"/>
      <c r="AE1190" s="9"/>
      <c r="AF1190" s="9"/>
      <c r="AG1190" s="12"/>
    </row>
    <row r="1191" spans="1:33" x14ac:dyDescent="0.25">
      <c r="A1191" s="26"/>
      <c r="B1191" s="3" t="e">
        <f>VLOOKUP(A1191,LOCALIDAD!$A$3:$C$22,3,FALSE)</f>
        <v>#N/A</v>
      </c>
      <c r="C1191" s="9"/>
      <c r="D1191" s="37">
        <f t="shared" si="36"/>
        <v>0</v>
      </c>
      <c r="E1191" s="33" t="str">
        <f>IFERROR(VLOOKUP(C1191,RUBROS!A:B,2,FALSE),"")</f>
        <v/>
      </c>
      <c r="F1191" s="33" t="str">
        <f>IFERROR(VLOOKUP(C1191,RUBROS!A:E,5,FALSE),"")</f>
        <v/>
      </c>
      <c r="G1191" s="9"/>
      <c r="H1191" s="33" t="str">
        <f>IFERROR(VLOOKUP(G1191,CONTRATISTAS!E:F,2,FALSE),"")</f>
        <v/>
      </c>
      <c r="I1191" s="9"/>
      <c r="J1191" s="4" t="e">
        <f>VLOOKUP(I1191,TIPOS_CONTRATOS!$E$4:$F$19,2,FALSE)</f>
        <v>#N/A</v>
      </c>
      <c r="K1191" s="9"/>
      <c r="L1191" s="13"/>
      <c r="M1191" s="9"/>
      <c r="N1191" s="9"/>
      <c r="O1191" s="10"/>
      <c r="P1191" s="10"/>
      <c r="Q1191" s="10"/>
      <c r="R1191" s="10"/>
      <c r="S1191" s="8"/>
      <c r="T1191" s="8"/>
      <c r="U1191" s="8"/>
      <c r="V1191" s="9"/>
      <c r="W1191" s="4" t="e">
        <f>VLOOKUP(V1191,TIPOS_ANULACION!$D$5:$E$6,2,FALSE)</f>
        <v>#N/A</v>
      </c>
      <c r="X1191" s="8"/>
      <c r="Y1191" s="9"/>
      <c r="Z1191" s="10"/>
      <c r="AA1191" s="38">
        <f t="shared" si="37"/>
        <v>0</v>
      </c>
      <c r="AB1191" s="9"/>
      <c r="AC1191" s="4" t="e">
        <f>VLOOKUP(AB1191,'ESTADOS ACTUALES CONTRATO'!$E$4:$F$11,2,FALSE)</f>
        <v>#N/A</v>
      </c>
      <c r="AD1191" s="9"/>
      <c r="AE1191" s="9"/>
      <c r="AF1191" s="9"/>
      <c r="AG1191" s="12"/>
    </row>
    <row r="1192" spans="1:33" x14ac:dyDescent="0.25">
      <c r="A1192" s="26"/>
      <c r="B1192" s="3" t="e">
        <f>VLOOKUP(A1192,LOCALIDAD!$A$3:$C$22,3,FALSE)</f>
        <v>#N/A</v>
      </c>
      <c r="C1192" s="9"/>
      <c r="D1192" s="37">
        <f t="shared" si="36"/>
        <v>0</v>
      </c>
      <c r="E1192" s="33" t="str">
        <f>IFERROR(VLOOKUP(C1192,RUBROS!A:B,2,FALSE),"")</f>
        <v/>
      </c>
      <c r="F1192" s="33" t="str">
        <f>IFERROR(VLOOKUP(C1192,RUBROS!A:E,5,FALSE),"")</f>
        <v/>
      </c>
      <c r="G1192" s="9"/>
      <c r="H1192" s="33" t="str">
        <f>IFERROR(VLOOKUP(G1192,CONTRATISTAS!E:F,2,FALSE),"")</f>
        <v/>
      </c>
      <c r="I1192" s="9"/>
      <c r="J1192" s="4" t="e">
        <f>VLOOKUP(I1192,TIPOS_CONTRATOS!$E$4:$F$19,2,FALSE)</f>
        <v>#N/A</v>
      </c>
      <c r="K1192" s="9"/>
      <c r="L1192" s="13"/>
      <c r="M1192" s="9"/>
      <c r="N1192" s="9"/>
      <c r="O1192" s="10"/>
      <c r="P1192" s="10"/>
      <c r="Q1192" s="10"/>
      <c r="R1192" s="10"/>
      <c r="S1192" s="8"/>
      <c r="T1192" s="8"/>
      <c r="U1192" s="8"/>
      <c r="V1192" s="9"/>
      <c r="W1192" s="4" t="e">
        <f>VLOOKUP(V1192,TIPOS_ANULACION!$D$5:$E$6,2,FALSE)</f>
        <v>#N/A</v>
      </c>
      <c r="X1192" s="8"/>
      <c r="Y1192" s="9"/>
      <c r="Z1192" s="10"/>
      <c r="AA1192" s="38">
        <f t="shared" si="37"/>
        <v>0</v>
      </c>
      <c r="AB1192" s="9"/>
      <c r="AC1192" s="4" t="e">
        <f>VLOOKUP(AB1192,'ESTADOS ACTUALES CONTRATO'!$E$4:$F$11,2,FALSE)</f>
        <v>#N/A</v>
      </c>
      <c r="AD1192" s="9"/>
      <c r="AE1192" s="9"/>
      <c r="AF1192" s="9"/>
      <c r="AG1192" s="12"/>
    </row>
    <row r="1193" spans="1:33" x14ac:dyDescent="0.25">
      <c r="A1193" s="26"/>
      <c r="B1193" s="3" t="e">
        <f>VLOOKUP(A1193,LOCALIDAD!$A$3:$C$22,3,FALSE)</f>
        <v>#N/A</v>
      </c>
      <c r="C1193" s="9"/>
      <c r="D1193" s="37">
        <f t="shared" si="36"/>
        <v>0</v>
      </c>
      <c r="E1193" s="33" t="str">
        <f>IFERROR(VLOOKUP(C1193,RUBROS!A:B,2,FALSE),"")</f>
        <v/>
      </c>
      <c r="F1193" s="33" t="str">
        <f>IFERROR(VLOOKUP(C1193,RUBROS!A:E,5,FALSE),"")</f>
        <v/>
      </c>
      <c r="G1193" s="9"/>
      <c r="H1193" s="33" t="str">
        <f>IFERROR(VLOOKUP(G1193,CONTRATISTAS!E:F,2,FALSE),"")</f>
        <v/>
      </c>
      <c r="I1193" s="9"/>
      <c r="J1193" s="4" t="e">
        <f>VLOOKUP(I1193,TIPOS_CONTRATOS!$E$4:$F$19,2,FALSE)</f>
        <v>#N/A</v>
      </c>
      <c r="K1193" s="9"/>
      <c r="L1193" s="13"/>
      <c r="M1193" s="9"/>
      <c r="N1193" s="9"/>
      <c r="O1193" s="10"/>
      <c r="P1193" s="10"/>
      <c r="Q1193" s="10"/>
      <c r="R1193" s="10"/>
      <c r="S1193" s="8"/>
      <c r="T1193" s="8"/>
      <c r="U1193" s="8"/>
      <c r="V1193" s="9"/>
      <c r="W1193" s="4" t="e">
        <f>VLOOKUP(V1193,TIPOS_ANULACION!$D$5:$E$6,2,FALSE)</f>
        <v>#N/A</v>
      </c>
      <c r="X1193" s="8"/>
      <c r="Y1193" s="9"/>
      <c r="Z1193" s="10"/>
      <c r="AA1193" s="38">
        <f t="shared" si="37"/>
        <v>0</v>
      </c>
      <c r="AB1193" s="9"/>
      <c r="AC1193" s="4" t="e">
        <f>VLOOKUP(AB1193,'ESTADOS ACTUALES CONTRATO'!$E$4:$F$11,2,FALSE)</f>
        <v>#N/A</v>
      </c>
      <c r="AD1193" s="9"/>
      <c r="AE1193" s="9"/>
      <c r="AF1193" s="9"/>
      <c r="AG1193" s="12"/>
    </row>
    <row r="1194" spans="1:33" x14ac:dyDescent="0.25">
      <c r="A1194" s="26"/>
      <c r="B1194" s="3" t="e">
        <f>VLOOKUP(A1194,LOCALIDAD!$A$3:$C$22,3,FALSE)</f>
        <v>#N/A</v>
      </c>
      <c r="C1194" s="9"/>
      <c r="D1194" s="37">
        <f t="shared" si="36"/>
        <v>0</v>
      </c>
      <c r="E1194" s="33" t="str">
        <f>IFERROR(VLOOKUP(C1194,RUBROS!A:B,2,FALSE),"")</f>
        <v/>
      </c>
      <c r="F1194" s="33" t="str">
        <f>IFERROR(VLOOKUP(C1194,RUBROS!A:E,5,FALSE),"")</f>
        <v/>
      </c>
      <c r="G1194" s="9"/>
      <c r="H1194" s="33" t="str">
        <f>IFERROR(VLOOKUP(G1194,CONTRATISTAS!E:F,2,FALSE),"")</f>
        <v/>
      </c>
      <c r="I1194" s="9"/>
      <c r="J1194" s="4" t="e">
        <f>VLOOKUP(I1194,TIPOS_CONTRATOS!$E$4:$F$19,2,FALSE)</f>
        <v>#N/A</v>
      </c>
      <c r="K1194" s="9"/>
      <c r="L1194" s="13"/>
      <c r="M1194" s="9"/>
      <c r="N1194" s="9"/>
      <c r="O1194" s="10"/>
      <c r="P1194" s="10"/>
      <c r="Q1194" s="10"/>
      <c r="R1194" s="10"/>
      <c r="S1194" s="8"/>
      <c r="T1194" s="8"/>
      <c r="U1194" s="8"/>
      <c r="V1194" s="9"/>
      <c r="W1194" s="4" t="e">
        <f>VLOOKUP(V1194,TIPOS_ANULACION!$D$5:$E$6,2,FALSE)</f>
        <v>#N/A</v>
      </c>
      <c r="X1194" s="8"/>
      <c r="Y1194" s="9"/>
      <c r="Z1194" s="10"/>
      <c r="AA1194" s="38">
        <f t="shared" si="37"/>
        <v>0</v>
      </c>
      <c r="AB1194" s="9"/>
      <c r="AC1194" s="4" t="e">
        <f>VLOOKUP(AB1194,'ESTADOS ACTUALES CONTRATO'!$E$4:$F$11,2,FALSE)</f>
        <v>#N/A</v>
      </c>
      <c r="AD1194" s="9"/>
      <c r="AE1194" s="9"/>
      <c r="AF1194" s="9"/>
      <c r="AG1194" s="12"/>
    </row>
    <row r="1195" spans="1:33" x14ac:dyDescent="0.25">
      <c r="A1195" s="26"/>
      <c r="B1195" s="3" t="e">
        <f>VLOOKUP(A1195,LOCALIDAD!$A$3:$C$22,3,FALSE)</f>
        <v>#N/A</v>
      </c>
      <c r="C1195" s="9"/>
      <c r="D1195" s="37">
        <f t="shared" si="36"/>
        <v>0</v>
      </c>
      <c r="E1195" s="33" t="str">
        <f>IFERROR(VLOOKUP(C1195,RUBROS!A:B,2,FALSE),"")</f>
        <v/>
      </c>
      <c r="F1195" s="33" t="str">
        <f>IFERROR(VLOOKUP(C1195,RUBROS!A:E,5,FALSE),"")</f>
        <v/>
      </c>
      <c r="G1195" s="9"/>
      <c r="H1195" s="33" t="str">
        <f>IFERROR(VLOOKUP(G1195,CONTRATISTAS!E:F,2,FALSE),"")</f>
        <v/>
      </c>
      <c r="I1195" s="9"/>
      <c r="J1195" s="4" t="e">
        <f>VLOOKUP(I1195,TIPOS_CONTRATOS!$E$4:$F$19,2,FALSE)</f>
        <v>#N/A</v>
      </c>
      <c r="K1195" s="9"/>
      <c r="L1195" s="13"/>
      <c r="M1195" s="9"/>
      <c r="N1195" s="9"/>
      <c r="O1195" s="10"/>
      <c r="P1195" s="10"/>
      <c r="Q1195" s="10"/>
      <c r="R1195" s="10"/>
      <c r="S1195" s="8"/>
      <c r="T1195" s="8"/>
      <c r="U1195" s="8"/>
      <c r="V1195" s="9"/>
      <c r="W1195" s="4" t="e">
        <f>VLOOKUP(V1195,TIPOS_ANULACION!$D$5:$E$6,2,FALSE)</f>
        <v>#N/A</v>
      </c>
      <c r="X1195" s="8"/>
      <c r="Y1195" s="9"/>
      <c r="Z1195" s="10"/>
      <c r="AA1195" s="38">
        <f t="shared" si="37"/>
        <v>0</v>
      </c>
      <c r="AB1195" s="9"/>
      <c r="AC1195" s="4" t="e">
        <f>VLOOKUP(AB1195,'ESTADOS ACTUALES CONTRATO'!$E$4:$F$11,2,FALSE)</f>
        <v>#N/A</v>
      </c>
      <c r="AD1195" s="9"/>
      <c r="AE1195" s="9"/>
      <c r="AF1195" s="9"/>
      <c r="AG1195" s="12"/>
    </row>
    <row r="1196" spans="1:33" x14ac:dyDescent="0.25">
      <c r="A1196" s="26"/>
      <c r="B1196" s="3" t="e">
        <f>VLOOKUP(A1196,LOCALIDAD!$A$3:$C$22,3,FALSE)</f>
        <v>#N/A</v>
      </c>
      <c r="C1196" s="9"/>
      <c r="D1196" s="37">
        <f t="shared" si="36"/>
        <v>0</v>
      </c>
      <c r="E1196" s="33" t="str">
        <f>IFERROR(VLOOKUP(C1196,RUBROS!A:B,2,FALSE),"")</f>
        <v/>
      </c>
      <c r="F1196" s="33" t="str">
        <f>IFERROR(VLOOKUP(C1196,RUBROS!A:E,5,FALSE),"")</f>
        <v/>
      </c>
      <c r="G1196" s="9"/>
      <c r="H1196" s="33" t="str">
        <f>IFERROR(VLOOKUP(G1196,CONTRATISTAS!E:F,2,FALSE),"")</f>
        <v/>
      </c>
      <c r="I1196" s="9"/>
      <c r="J1196" s="4" t="e">
        <f>VLOOKUP(I1196,TIPOS_CONTRATOS!$E$4:$F$19,2,FALSE)</f>
        <v>#N/A</v>
      </c>
      <c r="K1196" s="9"/>
      <c r="L1196" s="13"/>
      <c r="M1196" s="9"/>
      <c r="N1196" s="9"/>
      <c r="O1196" s="10"/>
      <c r="P1196" s="10"/>
      <c r="Q1196" s="10"/>
      <c r="R1196" s="10"/>
      <c r="S1196" s="8"/>
      <c r="T1196" s="8"/>
      <c r="U1196" s="8"/>
      <c r="V1196" s="9"/>
      <c r="W1196" s="4" t="e">
        <f>VLOOKUP(V1196,TIPOS_ANULACION!$D$5:$E$6,2,FALSE)</f>
        <v>#N/A</v>
      </c>
      <c r="X1196" s="8"/>
      <c r="Y1196" s="9"/>
      <c r="Z1196" s="10"/>
      <c r="AA1196" s="38">
        <f t="shared" si="37"/>
        <v>0</v>
      </c>
      <c r="AB1196" s="9"/>
      <c r="AC1196" s="4" t="e">
        <f>VLOOKUP(AB1196,'ESTADOS ACTUALES CONTRATO'!$E$4:$F$11,2,FALSE)</f>
        <v>#N/A</v>
      </c>
      <c r="AD1196" s="9"/>
      <c r="AE1196" s="9"/>
      <c r="AF1196" s="9"/>
      <c r="AG1196" s="12"/>
    </row>
    <row r="1197" spans="1:33" x14ac:dyDescent="0.25">
      <c r="A1197" s="26"/>
      <c r="B1197" s="3" t="e">
        <f>VLOOKUP(A1197,LOCALIDAD!$A$3:$C$22,3,FALSE)</f>
        <v>#N/A</v>
      </c>
      <c r="C1197" s="9"/>
      <c r="D1197" s="37">
        <f t="shared" si="36"/>
        <v>0</v>
      </c>
      <c r="E1197" s="33" t="str">
        <f>IFERROR(VLOOKUP(C1197,RUBROS!A:B,2,FALSE),"")</f>
        <v/>
      </c>
      <c r="F1197" s="33" t="str">
        <f>IFERROR(VLOOKUP(C1197,RUBROS!A:E,5,FALSE),"")</f>
        <v/>
      </c>
      <c r="G1197" s="9"/>
      <c r="H1197" s="33" t="str">
        <f>IFERROR(VLOOKUP(G1197,CONTRATISTAS!E:F,2,FALSE),"")</f>
        <v/>
      </c>
      <c r="I1197" s="9"/>
      <c r="J1197" s="4" t="e">
        <f>VLOOKUP(I1197,TIPOS_CONTRATOS!$E$4:$F$19,2,FALSE)</f>
        <v>#N/A</v>
      </c>
      <c r="K1197" s="9"/>
      <c r="L1197" s="13"/>
      <c r="M1197" s="9"/>
      <c r="N1197" s="9"/>
      <c r="O1197" s="10"/>
      <c r="P1197" s="10"/>
      <c r="Q1197" s="10"/>
      <c r="R1197" s="10"/>
      <c r="S1197" s="8"/>
      <c r="T1197" s="8"/>
      <c r="U1197" s="8"/>
      <c r="V1197" s="9"/>
      <c r="W1197" s="4" t="e">
        <f>VLOOKUP(V1197,TIPOS_ANULACION!$D$5:$E$6,2,FALSE)</f>
        <v>#N/A</v>
      </c>
      <c r="X1197" s="8"/>
      <c r="Y1197" s="9"/>
      <c r="Z1197" s="10"/>
      <c r="AA1197" s="38">
        <f t="shared" si="37"/>
        <v>0</v>
      </c>
      <c r="AB1197" s="9"/>
      <c r="AC1197" s="4" t="e">
        <f>VLOOKUP(AB1197,'ESTADOS ACTUALES CONTRATO'!$E$4:$F$11,2,FALSE)</f>
        <v>#N/A</v>
      </c>
      <c r="AD1197" s="9"/>
      <c r="AE1197" s="9"/>
      <c r="AF1197" s="9"/>
      <c r="AG1197" s="12"/>
    </row>
    <row r="1198" spans="1:33" x14ac:dyDescent="0.25">
      <c r="A1198" s="26"/>
      <c r="B1198" s="3" t="e">
        <f>VLOOKUP(A1198,LOCALIDAD!$A$3:$C$22,3,FALSE)</f>
        <v>#N/A</v>
      </c>
      <c r="C1198" s="9"/>
      <c r="D1198" s="37">
        <f t="shared" si="36"/>
        <v>0</v>
      </c>
      <c r="E1198" s="33" t="str">
        <f>IFERROR(VLOOKUP(C1198,RUBROS!A:B,2,FALSE),"")</f>
        <v/>
      </c>
      <c r="F1198" s="33" t="str">
        <f>IFERROR(VLOOKUP(C1198,RUBROS!A:E,5,FALSE),"")</f>
        <v/>
      </c>
      <c r="G1198" s="9"/>
      <c r="H1198" s="33" t="str">
        <f>IFERROR(VLOOKUP(G1198,CONTRATISTAS!E:F,2,FALSE),"")</f>
        <v/>
      </c>
      <c r="I1198" s="9"/>
      <c r="J1198" s="4" t="e">
        <f>VLOOKUP(I1198,TIPOS_CONTRATOS!$E$4:$F$19,2,FALSE)</f>
        <v>#N/A</v>
      </c>
      <c r="K1198" s="9"/>
      <c r="L1198" s="13"/>
      <c r="M1198" s="9"/>
      <c r="N1198" s="9"/>
      <c r="O1198" s="10"/>
      <c r="P1198" s="10"/>
      <c r="Q1198" s="10"/>
      <c r="R1198" s="10"/>
      <c r="S1198" s="8"/>
      <c r="T1198" s="8"/>
      <c r="U1198" s="8"/>
      <c r="V1198" s="9"/>
      <c r="W1198" s="4" t="e">
        <f>VLOOKUP(V1198,TIPOS_ANULACION!$D$5:$E$6,2,FALSE)</f>
        <v>#N/A</v>
      </c>
      <c r="X1198" s="8"/>
      <c r="Y1198" s="9"/>
      <c r="Z1198" s="10"/>
      <c r="AA1198" s="38">
        <f t="shared" si="37"/>
        <v>0</v>
      </c>
      <c r="AB1198" s="9"/>
      <c r="AC1198" s="4" t="e">
        <f>VLOOKUP(AB1198,'ESTADOS ACTUALES CONTRATO'!$E$4:$F$11,2,FALSE)</f>
        <v>#N/A</v>
      </c>
      <c r="AD1198" s="9"/>
      <c r="AE1198" s="9"/>
      <c r="AF1198" s="9"/>
      <c r="AG1198" s="12"/>
    </row>
    <row r="1199" spans="1:33" x14ac:dyDescent="0.25">
      <c r="A1199" s="26"/>
      <c r="B1199" s="3" t="e">
        <f>VLOOKUP(A1199,LOCALIDAD!$A$3:$C$22,3,FALSE)</f>
        <v>#N/A</v>
      </c>
      <c r="C1199" s="9"/>
      <c r="D1199" s="37">
        <f t="shared" si="36"/>
        <v>0</v>
      </c>
      <c r="E1199" s="33" t="str">
        <f>IFERROR(VLOOKUP(C1199,RUBROS!A:B,2,FALSE),"")</f>
        <v/>
      </c>
      <c r="F1199" s="33" t="str">
        <f>IFERROR(VLOOKUP(C1199,RUBROS!A:E,5,FALSE),"")</f>
        <v/>
      </c>
      <c r="G1199" s="9"/>
      <c r="H1199" s="33" t="str">
        <f>IFERROR(VLOOKUP(G1199,CONTRATISTAS!E:F,2,FALSE),"")</f>
        <v/>
      </c>
      <c r="I1199" s="9"/>
      <c r="J1199" s="4" t="e">
        <f>VLOOKUP(I1199,TIPOS_CONTRATOS!$E$4:$F$19,2,FALSE)</f>
        <v>#N/A</v>
      </c>
      <c r="K1199" s="9"/>
      <c r="L1199" s="13"/>
      <c r="M1199" s="9"/>
      <c r="N1199" s="9"/>
      <c r="O1199" s="10"/>
      <c r="P1199" s="10"/>
      <c r="Q1199" s="10"/>
      <c r="R1199" s="10"/>
      <c r="S1199" s="8"/>
      <c r="T1199" s="8"/>
      <c r="U1199" s="8"/>
      <c r="V1199" s="9"/>
      <c r="W1199" s="4" t="e">
        <f>VLOOKUP(V1199,TIPOS_ANULACION!$D$5:$E$6,2,FALSE)</f>
        <v>#N/A</v>
      </c>
      <c r="X1199" s="8"/>
      <c r="Y1199" s="9"/>
      <c r="Z1199" s="10"/>
      <c r="AA1199" s="38">
        <f t="shared" si="37"/>
        <v>0</v>
      </c>
      <c r="AB1199" s="9"/>
      <c r="AC1199" s="4" t="e">
        <f>VLOOKUP(AB1199,'ESTADOS ACTUALES CONTRATO'!$E$4:$F$11,2,FALSE)</f>
        <v>#N/A</v>
      </c>
      <c r="AD1199" s="9"/>
      <c r="AE1199" s="9"/>
      <c r="AF1199" s="9"/>
      <c r="AG1199" s="12"/>
    </row>
    <row r="1200" spans="1:33" x14ac:dyDescent="0.25">
      <c r="A1200" s="26"/>
      <c r="B1200" s="3" t="e">
        <f>VLOOKUP(A1200,LOCALIDAD!$A$3:$C$22,3,FALSE)</f>
        <v>#N/A</v>
      </c>
      <c r="C1200" s="9"/>
      <c r="D1200" s="37">
        <f t="shared" si="36"/>
        <v>0</v>
      </c>
      <c r="E1200" s="33" t="str">
        <f>IFERROR(VLOOKUP(C1200,RUBROS!A:B,2,FALSE),"")</f>
        <v/>
      </c>
      <c r="F1200" s="33" t="str">
        <f>IFERROR(VLOOKUP(C1200,RUBROS!A:E,5,FALSE),"")</f>
        <v/>
      </c>
      <c r="G1200" s="9"/>
      <c r="H1200" s="33" t="str">
        <f>IFERROR(VLOOKUP(G1200,CONTRATISTAS!E:F,2,FALSE),"")</f>
        <v/>
      </c>
      <c r="I1200" s="9"/>
      <c r="J1200" s="4" t="e">
        <f>VLOOKUP(I1200,TIPOS_CONTRATOS!$E$4:$F$19,2,FALSE)</f>
        <v>#N/A</v>
      </c>
      <c r="K1200" s="9"/>
      <c r="L1200" s="13"/>
      <c r="M1200" s="9"/>
      <c r="N1200" s="9"/>
      <c r="O1200" s="10"/>
      <c r="P1200" s="10"/>
      <c r="Q1200" s="10"/>
      <c r="R1200" s="10"/>
      <c r="S1200" s="8"/>
      <c r="T1200" s="8"/>
      <c r="U1200" s="8"/>
      <c r="V1200" s="9"/>
      <c r="W1200" s="4" t="e">
        <f>VLOOKUP(V1200,TIPOS_ANULACION!$D$5:$E$6,2,FALSE)</f>
        <v>#N/A</v>
      </c>
      <c r="X1200" s="8"/>
      <c r="Y1200" s="9"/>
      <c r="Z1200" s="10"/>
      <c r="AA1200" s="38">
        <f t="shared" si="37"/>
        <v>0</v>
      </c>
      <c r="AB1200" s="9"/>
      <c r="AC1200" s="4" t="e">
        <f>VLOOKUP(AB1200,'ESTADOS ACTUALES CONTRATO'!$E$4:$F$11,2,FALSE)</f>
        <v>#N/A</v>
      </c>
      <c r="AD1200" s="9"/>
      <c r="AE1200" s="9"/>
      <c r="AF1200" s="9"/>
      <c r="AG1200" s="12"/>
    </row>
    <row r="1201" spans="1:33" x14ac:dyDescent="0.25">
      <c r="A1201" s="26"/>
      <c r="B1201" s="3" t="e">
        <f>VLOOKUP(A1201,LOCALIDAD!$A$3:$C$22,3,FALSE)</f>
        <v>#N/A</v>
      </c>
      <c r="C1201" s="9"/>
      <c r="D1201" s="37">
        <f t="shared" si="36"/>
        <v>0</v>
      </c>
      <c r="E1201" s="33" t="str">
        <f>IFERROR(VLOOKUP(C1201,RUBROS!A:B,2,FALSE),"")</f>
        <v/>
      </c>
      <c r="F1201" s="33" t="str">
        <f>IFERROR(VLOOKUP(C1201,RUBROS!A:E,5,FALSE),"")</f>
        <v/>
      </c>
      <c r="G1201" s="9"/>
      <c r="H1201" s="33" t="str">
        <f>IFERROR(VLOOKUP(G1201,CONTRATISTAS!E:F,2,FALSE),"")</f>
        <v/>
      </c>
      <c r="I1201" s="9"/>
      <c r="J1201" s="4" t="e">
        <f>VLOOKUP(I1201,TIPOS_CONTRATOS!$E$4:$F$19,2,FALSE)</f>
        <v>#N/A</v>
      </c>
      <c r="K1201" s="9"/>
      <c r="L1201" s="13"/>
      <c r="M1201" s="9"/>
      <c r="N1201" s="9"/>
      <c r="O1201" s="10"/>
      <c r="P1201" s="10"/>
      <c r="Q1201" s="10"/>
      <c r="R1201" s="10"/>
      <c r="S1201" s="8"/>
      <c r="T1201" s="8"/>
      <c r="U1201" s="8"/>
      <c r="V1201" s="9"/>
      <c r="W1201" s="4" t="e">
        <f>VLOOKUP(V1201,TIPOS_ANULACION!$D$5:$E$6,2,FALSE)</f>
        <v>#N/A</v>
      </c>
      <c r="X1201" s="8"/>
      <c r="Y1201" s="9"/>
      <c r="Z1201" s="10"/>
      <c r="AA1201" s="38">
        <f t="shared" si="37"/>
        <v>0</v>
      </c>
      <c r="AB1201" s="9"/>
      <c r="AC1201" s="4" t="e">
        <f>VLOOKUP(AB1201,'ESTADOS ACTUALES CONTRATO'!$E$4:$F$11,2,FALSE)</f>
        <v>#N/A</v>
      </c>
      <c r="AD1201" s="9"/>
      <c r="AE1201" s="9"/>
      <c r="AF1201" s="9"/>
      <c r="AG1201" s="12"/>
    </row>
    <row r="1202" spans="1:33" x14ac:dyDescent="0.25">
      <c r="A1202" s="26"/>
      <c r="B1202" s="3" t="e">
        <f>VLOOKUP(A1202,LOCALIDAD!$A$3:$C$22,3,FALSE)</f>
        <v>#N/A</v>
      </c>
      <c r="C1202" s="9"/>
      <c r="D1202" s="37">
        <f t="shared" si="36"/>
        <v>0</v>
      </c>
      <c r="E1202" s="33" t="str">
        <f>IFERROR(VLOOKUP(C1202,RUBROS!A:B,2,FALSE),"")</f>
        <v/>
      </c>
      <c r="F1202" s="33" t="str">
        <f>IFERROR(VLOOKUP(C1202,RUBROS!A:E,5,FALSE),"")</f>
        <v/>
      </c>
      <c r="G1202" s="9"/>
      <c r="H1202" s="33" t="str">
        <f>IFERROR(VLOOKUP(G1202,CONTRATISTAS!E:F,2,FALSE),"")</f>
        <v/>
      </c>
      <c r="I1202" s="9"/>
      <c r="J1202" s="4" t="e">
        <f>VLOOKUP(I1202,TIPOS_CONTRATOS!$E$4:$F$19,2,FALSE)</f>
        <v>#N/A</v>
      </c>
      <c r="K1202" s="9"/>
      <c r="L1202" s="13"/>
      <c r="M1202" s="9"/>
      <c r="N1202" s="9"/>
      <c r="O1202" s="10"/>
      <c r="P1202" s="10"/>
      <c r="Q1202" s="10"/>
      <c r="R1202" s="10"/>
      <c r="S1202" s="8"/>
      <c r="T1202" s="8"/>
      <c r="U1202" s="8"/>
      <c r="V1202" s="9"/>
      <c r="W1202" s="4" t="e">
        <f>VLOOKUP(V1202,TIPOS_ANULACION!$D$5:$E$6,2,FALSE)</f>
        <v>#N/A</v>
      </c>
      <c r="X1202" s="8"/>
      <c r="Y1202" s="9"/>
      <c r="Z1202" s="10"/>
      <c r="AA1202" s="38">
        <f t="shared" si="37"/>
        <v>0</v>
      </c>
      <c r="AB1202" s="9"/>
      <c r="AC1202" s="4" t="e">
        <f>VLOOKUP(AB1202,'ESTADOS ACTUALES CONTRATO'!$E$4:$F$11,2,FALSE)</f>
        <v>#N/A</v>
      </c>
      <c r="AD1202" s="9"/>
      <c r="AE1202" s="9"/>
      <c r="AF1202" s="9"/>
      <c r="AG1202" s="12"/>
    </row>
    <row r="1203" spans="1:33" x14ac:dyDescent="0.25">
      <c r="A1203" s="26"/>
      <c r="B1203" s="3" t="e">
        <f>VLOOKUP(A1203,LOCALIDAD!$A$3:$C$22,3,FALSE)</f>
        <v>#N/A</v>
      </c>
      <c r="C1203" s="9"/>
      <c r="D1203" s="37">
        <f t="shared" si="36"/>
        <v>0</v>
      </c>
      <c r="E1203" s="33" t="str">
        <f>IFERROR(VLOOKUP(C1203,RUBROS!A:B,2,FALSE),"")</f>
        <v/>
      </c>
      <c r="F1203" s="33" t="str">
        <f>IFERROR(VLOOKUP(C1203,RUBROS!A:E,5,FALSE),"")</f>
        <v/>
      </c>
      <c r="G1203" s="9"/>
      <c r="H1203" s="33" t="str">
        <f>IFERROR(VLOOKUP(G1203,CONTRATISTAS!E:F,2,FALSE),"")</f>
        <v/>
      </c>
      <c r="I1203" s="9"/>
      <c r="J1203" s="4" t="e">
        <f>VLOOKUP(I1203,TIPOS_CONTRATOS!$E$4:$F$19,2,FALSE)</f>
        <v>#N/A</v>
      </c>
      <c r="K1203" s="9"/>
      <c r="L1203" s="13"/>
      <c r="M1203" s="9"/>
      <c r="N1203" s="9"/>
      <c r="O1203" s="10"/>
      <c r="P1203" s="10"/>
      <c r="Q1203" s="10"/>
      <c r="R1203" s="10"/>
      <c r="S1203" s="8"/>
      <c r="T1203" s="8"/>
      <c r="U1203" s="8"/>
      <c r="V1203" s="9"/>
      <c r="W1203" s="4" t="e">
        <f>VLOOKUP(V1203,TIPOS_ANULACION!$D$5:$E$6,2,FALSE)</f>
        <v>#N/A</v>
      </c>
      <c r="X1203" s="8"/>
      <c r="Y1203" s="9"/>
      <c r="Z1203" s="10"/>
      <c r="AA1203" s="38">
        <f t="shared" si="37"/>
        <v>0</v>
      </c>
      <c r="AB1203" s="9"/>
      <c r="AC1203" s="4" t="e">
        <f>VLOOKUP(AB1203,'ESTADOS ACTUALES CONTRATO'!$E$4:$F$11,2,FALSE)</f>
        <v>#N/A</v>
      </c>
      <c r="AD1203" s="9"/>
      <c r="AE1203" s="9"/>
      <c r="AF1203" s="9"/>
      <c r="AG1203" s="12"/>
    </row>
    <row r="1204" spans="1:33" x14ac:dyDescent="0.25">
      <c r="A1204" s="26"/>
      <c r="B1204" s="3" t="e">
        <f>VLOOKUP(A1204,LOCALIDAD!$A$3:$C$22,3,FALSE)</f>
        <v>#N/A</v>
      </c>
      <c r="C1204" s="9"/>
      <c r="D1204" s="37">
        <f t="shared" si="36"/>
        <v>0</v>
      </c>
      <c r="E1204" s="33" t="str">
        <f>IFERROR(VLOOKUP(C1204,RUBROS!A:B,2,FALSE),"")</f>
        <v/>
      </c>
      <c r="F1204" s="33" t="str">
        <f>IFERROR(VLOOKUP(C1204,RUBROS!A:E,5,FALSE),"")</f>
        <v/>
      </c>
      <c r="G1204" s="9"/>
      <c r="H1204" s="33" t="str">
        <f>IFERROR(VLOOKUP(G1204,CONTRATISTAS!E:F,2,FALSE),"")</f>
        <v/>
      </c>
      <c r="I1204" s="9"/>
      <c r="J1204" s="4" t="e">
        <f>VLOOKUP(I1204,TIPOS_CONTRATOS!$E$4:$F$19,2,FALSE)</f>
        <v>#N/A</v>
      </c>
      <c r="K1204" s="9"/>
      <c r="L1204" s="13"/>
      <c r="M1204" s="9"/>
      <c r="N1204" s="9"/>
      <c r="O1204" s="10"/>
      <c r="P1204" s="10"/>
      <c r="Q1204" s="10"/>
      <c r="R1204" s="10"/>
      <c r="S1204" s="8"/>
      <c r="T1204" s="8"/>
      <c r="U1204" s="8"/>
      <c r="V1204" s="9"/>
      <c r="W1204" s="4" t="e">
        <f>VLOOKUP(V1204,TIPOS_ANULACION!$D$5:$E$6,2,FALSE)</f>
        <v>#N/A</v>
      </c>
      <c r="X1204" s="8"/>
      <c r="Y1204" s="9"/>
      <c r="Z1204" s="10"/>
      <c r="AA1204" s="38">
        <f t="shared" si="37"/>
        <v>0</v>
      </c>
      <c r="AB1204" s="9"/>
      <c r="AC1204" s="4" t="e">
        <f>VLOOKUP(AB1204,'ESTADOS ACTUALES CONTRATO'!$E$4:$F$11,2,FALSE)</f>
        <v>#N/A</v>
      </c>
      <c r="AD1204" s="9"/>
      <c r="AE1204" s="9"/>
      <c r="AF1204" s="9"/>
      <c r="AG1204" s="12"/>
    </row>
    <row r="1205" spans="1:33" x14ac:dyDescent="0.25">
      <c r="A1205" s="26"/>
      <c r="B1205" s="3" t="e">
        <f>VLOOKUP(A1205,LOCALIDAD!$A$3:$C$22,3,FALSE)</f>
        <v>#N/A</v>
      </c>
      <c r="C1205" s="9"/>
      <c r="D1205" s="37">
        <f t="shared" si="36"/>
        <v>0</v>
      </c>
      <c r="E1205" s="33" t="str">
        <f>IFERROR(VLOOKUP(C1205,RUBROS!A:B,2,FALSE),"")</f>
        <v/>
      </c>
      <c r="F1205" s="33" t="str">
        <f>IFERROR(VLOOKUP(C1205,RUBROS!A:E,5,FALSE),"")</f>
        <v/>
      </c>
      <c r="G1205" s="9"/>
      <c r="H1205" s="33" t="str">
        <f>IFERROR(VLOOKUP(G1205,CONTRATISTAS!E:F,2,FALSE),"")</f>
        <v/>
      </c>
      <c r="I1205" s="9"/>
      <c r="J1205" s="4" t="e">
        <f>VLOOKUP(I1205,TIPOS_CONTRATOS!$E$4:$F$19,2,FALSE)</f>
        <v>#N/A</v>
      </c>
      <c r="K1205" s="9"/>
      <c r="L1205" s="13"/>
      <c r="M1205" s="9"/>
      <c r="N1205" s="9"/>
      <c r="O1205" s="10"/>
      <c r="P1205" s="10"/>
      <c r="Q1205" s="10"/>
      <c r="R1205" s="10"/>
      <c r="S1205" s="8"/>
      <c r="T1205" s="8"/>
      <c r="U1205" s="8"/>
      <c r="V1205" s="9"/>
      <c r="W1205" s="4" t="e">
        <f>VLOOKUP(V1205,TIPOS_ANULACION!$D$5:$E$6,2,FALSE)</f>
        <v>#N/A</v>
      </c>
      <c r="X1205" s="8"/>
      <c r="Y1205" s="9"/>
      <c r="Z1205" s="10"/>
      <c r="AA1205" s="38">
        <f t="shared" si="37"/>
        <v>0</v>
      </c>
      <c r="AB1205" s="9"/>
      <c r="AC1205" s="4" t="e">
        <f>VLOOKUP(AB1205,'ESTADOS ACTUALES CONTRATO'!$E$4:$F$11,2,FALSE)</f>
        <v>#N/A</v>
      </c>
      <c r="AD1205" s="9"/>
      <c r="AE1205" s="9"/>
      <c r="AF1205" s="9"/>
      <c r="AG1205" s="12"/>
    </row>
    <row r="1206" spans="1:33" x14ac:dyDescent="0.25">
      <c r="A1206" s="26"/>
      <c r="B1206" s="3" t="e">
        <f>VLOOKUP(A1206,LOCALIDAD!$A$3:$C$22,3,FALSE)</f>
        <v>#N/A</v>
      </c>
      <c r="C1206" s="9"/>
      <c r="D1206" s="37">
        <f t="shared" si="36"/>
        <v>0</v>
      </c>
      <c r="E1206" s="33" t="str">
        <f>IFERROR(VLOOKUP(C1206,RUBROS!A:B,2,FALSE),"")</f>
        <v/>
      </c>
      <c r="F1206" s="33" t="str">
        <f>IFERROR(VLOOKUP(C1206,RUBROS!A:E,5,FALSE),"")</f>
        <v/>
      </c>
      <c r="G1206" s="9"/>
      <c r="H1206" s="33" t="str">
        <f>IFERROR(VLOOKUP(G1206,CONTRATISTAS!E:F,2,FALSE),"")</f>
        <v/>
      </c>
      <c r="I1206" s="9"/>
      <c r="J1206" s="4" t="e">
        <f>VLOOKUP(I1206,TIPOS_CONTRATOS!$E$4:$F$19,2,FALSE)</f>
        <v>#N/A</v>
      </c>
      <c r="K1206" s="9"/>
      <c r="L1206" s="13"/>
      <c r="M1206" s="9"/>
      <c r="N1206" s="9"/>
      <c r="O1206" s="10"/>
      <c r="P1206" s="10"/>
      <c r="Q1206" s="10"/>
      <c r="R1206" s="10"/>
      <c r="S1206" s="8"/>
      <c r="T1206" s="8"/>
      <c r="U1206" s="8"/>
      <c r="V1206" s="9"/>
      <c r="W1206" s="4" t="e">
        <f>VLOOKUP(V1206,TIPOS_ANULACION!$D$5:$E$6,2,FALSE)</f>
        <v>#N/A</v>
      </c>
      <c r="X1206" s="8"/>
      <c r="Y1206" s="9"/>
      <c r="Z1206" s="10"/>
      <c r="AA1206" s="38">
        <f t="shared" si="37"/>
        <v>0</v>
      </c>
      <c r="AB1206" s="9"/>
      <c r="AC1206" s="4" t="e">
        <f>VLOOKUP(AB1206,'ESTADOS ACTUALES CONTRATO'!$E$4:$F$11,2,FALSE)</f>
        <v>#N/A</v>
      </c>
      <c r="AD1206" s="9"/>
      <c r="AE1206" s="9"/>
      <c r="AF1206" s="9"/>
      <c r="AG1206" s="12"/>
    </row>
    <row r="1207" spans="1:33" x14ac:dyDescent="0.25">
      <c r="A1207" s="26"/>
      <c r="B1207" s="3" t="e">
        <f>VLOOKUP(A1207,LOCALIDAD!$A$3:$C$22,3,FALSE)</f>
        <v>#N/A</v>
      </c>
      <c r="C1207" s="9"/>
      <c r="D1207" s="37">
        <f t="shared" si="36"/>
        <v>0</v>
      </c>
      <c r="E1207" s="33" t="str">
        <f>IFERROR(VLOOKUP(C1207,RUBROS!A:B,2,FALSE),"")</f>
        <v/>
      </c>
      <c r="F1207" s="33" t="str">
        <f>IFERROR(VLOOKUP(C1207,RUBROS!A:E,5,FALSE),"")</f>
        <v/>
      </c>
      <c r="G1207" s="9"/>
      <c r="H1207" s="33" t="str">
        <f>IFERROR(VLOOKUP(G1207,CONTRATISTAS!E:F,2,FALSE),"")</f>
        <v/>
      </c>
      <c r="I1207" s="9"/>
      <c r="J1207" s="4" t="e">
        <f>VLOOKUP(I1207,TIPOS_CONTRATOS!$E$4:$F$19,2,FALSE)</f>
        <v>#N/A</v>
      </c>
      <c r="K1207" s="9"/>
      <c r="L1207" s="13"/>
      <c r="M1207" s="9"/>
      <c r="N1207" s="9"/>
      <c r="O1207" s="10"/>
      <c r="P1207" s="10"/>
      <c r="Q1207" s="10"/>
      <c r="R1207" s="10"/>
      <c r="S1207" s="8"/>
      <c r="T1207" s="8"/>
      <c r="U1207" s="8"/>
      <c r="V1207" s="9"/>
      <c r="W1207" s="4" t="e">
        <f>VLOOKUP(V1207,TIPOS_ANULACION!$D$5:$E$6,2,FALSE)</f>
        <v>#N/A</v>
      </c>
      <c r="X1207" s="8"/>
      <c r="Y1207" s="9"/>
      <c r="Z1207" s="10"/>
      <c r="AA1207" s="38">
        <f t="shared" si="37"/>
        <v>0</v>
      </c>
      <c r="AB1207" s="9"/>
      <c r="AC1207" s="4" t="e">
        <f>VLOOKUP(AB1207,'ESTADOS ACTUALES CONTRATO'!$E$4:$F$11,2,FALSE)</f>
        <v>#N/A</v>
      </c>
      <c r="AD1207" s="9"/>
      <c r="AE1207" s="9"/>
      <c r="AF1207" s="9"/>
      <c r="AG1207" s="12"/>
    </row>
    <row r="1208" spans="1:33" x14ac:dyDescent="0.25">
      <c r="A1208" s="26"/>
      <c r="B1208" s="3" t="e">
        <f>VLOOKUP(A1208,LOCALIDAD!$A$3:$C$22,3,FALSE)</f>
        <v>#N/A</v>
      </c>
      <c r="C1208" s="9"/>
      <c r="D1208" s="37">
        <f t="shared" si="36"/>
        <v>0</v>
      </c>
      <c r="E1208" s="33" t="str">
        <f>IFERROR(VLOOKUP(C1208,RUBROS!A:B,2,FALSE),"")</f>
        <v/>
      </c>
      <c r="F1208" s="33" t="str">
        <f>IFERROR(VLOOKUP(C1208,RUBROS!A:E,5,FALSE),"")</f>
        <v/>
      </c>
      <c r="G1208" s="9"/>
      <c r="H1208" s="33" t="str">
        <f>IFERROR(VLOOKUP(G1208,CONTRATISTAS!E:F,2,FALSE),"")</f>
        <v/>
      </c>
      <c r="I1208" s="9"/>
      <c r="J1208" s="4" t="e">
        <f>VLOOKUP(I1208,TIPOS_CONTRATOS!$E$4:$F$19,2,FALSE)</f>
        <v>#N/A</v>
      </c>
      <c r="K1208" s="9"/>
      <c r="L1208" s="13"/>
      <c r="M1208" s="9"/>
      <c r="N1208" s="9"/>
      <c r="O1208" s="10"/>
      <c r="P1208" s="10"/>
      <c r="Q1208" s="10"/>
      <c r="R1208" s="10"/>
      <c r="S1208" s="8"/>
      <c r="T1208" s="8"/>
      <c r="U1208" s="8"/>
      <c r="V1208" s="9"/>
      <c r="W1208" s="4" t="e">
        <f>VLOOKUP(V1208,TIPOS_ANULACION!$D$5:$E$6,2,FALSE)</f>
        <v>#N/A</v>
      </c>
      <c r="X1208" s="8"/>
      <c r="Y1208" s="9"/>
      <c r="Z1208" s="10"/>
      <c r="AA1208" s="38">
        <f t="shared" si="37"/>
        <v>0</v>
      </c>
      <c r="AB1208" s="9"/>
      <c r="AC1208" s="4" t="e">
        <f>VLOOKUP(AB1208,'ESTADOS ACTUALES CONTRATO'!$E$4:$F$11,2,FALSE)</f>
        <v>#N/A</v>
      </c>
      <c r="AD1208" s="9"/>
      <c r="AE1208" s="9"/>
      <c r="AF1208" s="9"/>
      <c r="AG1208" s="12"/>
    </row>
    <row r="1209" spans="1:33" x14ac:dyDescent="0.25">
      <c r="A1209" s="26"/>
      <c r="B1209" s="3" t="e">
        <f>VLOOKUP(A1209,LOCALIDAD!$A$3:$C$22,3,FALSE)</f>
        <v>#N/A</v>
      </c>
      <c r="C1209" s="9"/>
      <c r="D1209" s="37">
        <f t="shared" si="36"/>
        <v>0</v>
      </c>
      <c r="E1209" s="33" t="str">
        <f>IFERROR(VLOOKUP(C1209,RUBROS!A:B,2,FALSE),"")</f>
        <v/>
      </c>
      <c r="F1209" s="33" t="str">
        <f>IFERROR(VLOOKUP(C1209,RUBROS!A:E,5,FALSE),"")</f>
        <v/>
      </c>
      <c r="G1209" s="9"/>
      <c r="H1209" s="33" t="str">
        <f>IFERROR(VLOOKUP(G1209,CONTRATISTAS!E:F,2,FALSE),"")</f>
        <v/>
      </c>
      <c r="I1209" s="9"/>
      <c r="J1209" s="4" t="e">
        <f>VLOOKUP(I1209,TIPOS_CONTRATOS!$E$4:$F$19,2,FALSE)</f>
        <v>#N/A</v>
      </c>
      <c r="K1209" s="9"/>
      <c r="L1209" s="13"/>
      <c r="M1209" s="9"/>
      <c r="N1209" s="9"/>
      <c r="O1209" s="10"/>
      <c r="P1209" s="10"/>
      <c r="Q1209" s="10"/>
      <c r="R1209" s="10"/>
      <c r="S1209" s="8"/>
      <c r="T1209" s="8"/>
      <c r="U1209" s="8"/>
      <c r="V1209" s="9"/>
      <c r="W1209" s="4" t="e">
        <f>VLOOKUP(V1209,TIPOS_ANULACION!$D$5:$E$6,2,FALSE)</f>
        <v>#N/A</v>
      </c>
      <c r="X1209" s="8"/>
      <c r="Y1209" s="9"/>
      <c r="Z1209" s="10"/>
      <c r="AA1209" s="38">
        <f t="shared" si="37"/>
        <v>0</v>
      </c>
      <c r="AB1209" s="9"/>
      <c r="AC1209" s="4" t="e">
        <f>VLOOKUP(AB1209,'ESTADOS ACTUALES CONTRATO'!$E$4:$F$11,2,FALSE)</f>
        <v>#N/A</v>
      </c>
      <c r="AD1209" s="9"/>
      <c r="AE1209" s="9"/>
      <c r="AF1209" s="9"/>
      <c r="AG1209" s="12"/>
    </row>
    <row r="1210" spans="1:33" x14ac:dyDescent="0.25">
      <c r="A1210" s="26"/>
      <c r="B1210" s="3" t="e">
        <f>VLOOKUP(A1210,LOCALIDAD!$A$3:$C$22,3,FALSE)</f>
        <v>#N/A</v>
      </c>
      <c r="C1210" s="9"/>
      <c r="D1210" s="37">
        <f t="shared" si="36"/>
        <v>0</v>
      </c>
      <c r="E1210" s="33" t="str">
        <f>IFERROR(VLOOKUP(C1210,RUBROS!A:B,2,FALSE),"")</f>
        <v/>
      </c>
      <c r="F1210" s="33" t="str">
        <f>IFERROR(VLOOKUP(C1210,RUBROS!A:E,5,FALSE),"")</f>
        <v/>
      </c>
      <c r="G1210" s="9"/>
      <c r="H1210" s="33" t="str">
        <f>IFERROR(VLOOKUP(G1210,CONTRATISTAS!E:F,2,FALSE),"")</f>
        <v/>
      </c>
      <c r="I1210" s="9"/>
      <c r="J1210" s="4" t="e">
        <f>VLOOKUP(I1210,TIPOS_CONTRATOS!$E$4:$F$19,2,FALSE)</f>
        <v>#N/A</v>
      </c>
      <c r="K1210" s="9"/>
      <c r="L1210" s="13"/>
      <c r="M1210" s="9"/>
      <c r="N1210" s="9"/>
      <c r="O1210" s="10"/>
      <c r="P1210" s="10"/>
      <c r="Q1210" s="10"/>
      <c r="R1210" s="10"/>
      <c r="S1210" s="8"/>
      <c r="T1210" s="8"/>
      <c r="U1210" s="8"/>
      <c r="V1210" s="9"/>
      <c r="W1210" s="4" t="e">
        <f>VLOOKUP(V1210,TIPOS_ANULACION!$D$5:$E$6,2,FALSE)</f>
        <v>#N/A</v>
      </c>
      <c r="X1210" s="8"/>
      <c r="Y1210" s="9"/>
      <c r="Z1210" s="10"/>
      <c r="AA1210" s="38">
        <f t="shared" si="37"/>
        <v>0</v>
      </c>
      <c r="AB1210" s="9"/>
      <c r="AC1210" s="4" t="e">
        <f>VLOOKUP(AB1210,'ESTADOS ACTUALES CONTRATO'!$E$4:$F$11,2,FALSE)</f>
        <v>#N/A</v>
      </c>
      <c r="AD1210" s="9"/>
      <c r="AE1210" s="9"/>
      <c r="AF1210" s="9"/>
      <c r="AG1210" s="12"/>
    </row>
    <row r="1211" spans="1:33" x14ac:dyDescent="0.25">
      <c r="A1211" s="26"/>
      <c r="B1211" s="3" t="e">
        <f>VLOOKUP(A1211,LOCALIDAD!$A$3:$C$22,3,FALSE)</f>
        <v>#N/A</v>
      </c>
      <c r="C1211" s="9"/>
      <c r="D1211" s="37">
        <f t="shared" si="36"/>
        <v>0</v>
      </c>
      <c r="E1211" s="33" t="str">
        <f>IFERROR(VLOOKUP(C1211,RUBROS!A:B,2,FALSE),"")</f>
        <v/>
      </c>
      <c r="F1211" s="33" t="str">
        <f>IFERROR(VLOOKUP(C1211,RUBROS!A:E,5,FALSE),"")</f>
        <v/>
      </c>
      <c r="G1211" s="9"/>
      <c r="H1211" s="33" t="str">
        <f>IFERROR(VLOOKUP(G1211,CONTRATISTAS!E:F,2,FALSE),"")</f>
        <v/>
      </c>
      <c r="I1211" s="9"/>
      <c r="J1211" s="4" t="e">
        <f>VLOOKUP(I1211,TIPOS_CONTRATOS!$E$4:$F$19,2,FALSE)</f>
        <v>#N/A</v>
      </c>
      <c r="K1211" s="9"/>
      <c r="L1211" s="13"/>
      <c r="M1211" s="9"/>
      <c r="N1211" s="9"/>
      <c r="O1211" s="10"/>
      <c r="P1211" s="10"/>
      <c r="Q1211" s="10"/>
      <c r="R1211" s="10"/>
      <c r="S1211" s="8"/>
      <c r="T1211" s="8"/>
      <c r="U1211" s="8"/>
      <c r="V1211" s="9"/>
      <c r="W1211" s="4" t="e">
        <f>VLOOKUP(V1211,TIPOS_ANULACION!$D$5:$E$6,2,FALSE)</f>
        <v>#N/A</v>
      </c>
      <c r="X1211" s="8"/>
      <c r="Y1211" s="9"/>
      <c r="Z1211" s="10"/>
      <c r="AA1211" s="38">
        <f t="shared" si="37"/>
        <v>0</v>
      </c>
      <c r="AB1211" s="9"/>
      <c r="AC1211" s="4" t="e">
        <f>VLOOKUP(AB1211,'ESTADOS ACTUALES CONTRATO'!$E$4:$F$11,2,FALSE)</f>
        <v>#N/A</v>
      </c>
      <c r="AD1211" s="9"/>
      <c r="AE1211" s="9"/>
      <c r="AF1211" s="9"/>
      <c r="AG1211" s="12"/>
    </row>
    <row r="1212" spans="1:33" x14ac:dyDescent="0.25">
      <c r="A1212" s="26"/>
      <c r="B1212" s="3" t="e">
        <f>VLOOKUP(A1212,LOCALIDAD!$A$3:$C$22,3,FALSE)</f>
        <v>#N/A</v>
      </c>
      <c r="C1212" s="9"/>
      <c r="D1212" s="37">
        <f t="shared" si="36"/>
        <v>0</v>
      </c>
      <c r="E1212" s="33" t="str">
        <f>IFERROR(VLOOKUP(C1212,RUBROS!A:B,2,FALSE),"")</f>
        <v/>
      </c>
      <c r="F1212" s="33" t="str">
        <f>IFERROR(VLOOKUP(C1212,RUBROS!A:E,5,FALSE),"")</f>
        <v/>
      </c>
      <c r="G1212" s="9"/>
      <c r="H1212" s="33" t="str">
        <f>IFERROR(VLOOKUP(G1212,CONTRATISTAS!E:F,2,FALSE),"")</f>
        <v/>
      </c>
      <c r="I1212" s="9"/>
      <c r="J1212" s="4" t="e">
        <f>VLOOKUP(I1212,TIPOS_CONTRATOS!$E$4:$F$19,2,FALSE)</f>
        <v>#N/A</v>
      </c>
      <c r="K1212" s="9"/>
      <c r="L1212" s="13"/>
      <c r="M1212" s="9"/>
      <c r="N1212" s="9"/>
      <c r="O1212" s="10"/>
      <c r="P1212" s="10"/>
      <c r="Q1212" s="10"/>
      <c r="R1212" s="10"/>
      <c r="S1212" s="8"/>
      <c r="T1212" s="8"/>
      <c r="U1212" s="8"/>
      <c r="V1212" s="9"/>
      <c r="W1212" s="4" t="e">
        <f>VLOOKUP(V1212,TIPOS_ANULACION!$D$5:$E$6,2,FALSE)</f>
        <v>#N/A</v>
      </c>
      <c r="X1212" s="8"/>
      <c r="Y1212" s="9"/>
      <c r="Z1212" s="10"/>
      <c r="AA1212" s="38">
        <f t="shared" si="37"/>
        <v>0</v>
      </c>
      <c r="AB1212" s="9"/>
      <c r="AC1212" s="4" t="e">
        <f>VLOOKUP(AB1212,'ESTADOS ACTUALES CONTRATO'!$E$4:$F$11,2,FALSE)</f>
        <v>#N/A</v>
      </c>
      <c r="AD1212" s="9"/>
      <c r="AE1212" s="9"/>
      <c r="AF1212" s="9"/>
      <c r="AG1212" s="12"/>
    </row>
    <row r="1213" spans="1:33" x14ac:dyDescent="0.25">
      <c r="A1213" s="26"/>
      <c r="B1213" s="3" t="e">
        <f>VLOOKUP(A1213,LOCALIDAD!$A$3:$C$22,3,FALSE)</f>
        <v>#N/A</v>
      </c>
      <c r="C1213" s="9"/>
      <c r="D1213" s="37">
        <f t="shared" si="36"/>
        <v>0</v>
      </c>
      <c r="E1213" s="33" t="str">
        <f>IFERROR(VLOOKUP(C1213,RUBROS!A:B,2,FALSE),"")</f>
        <v/>
      </c>
      <c r="F1213" s="33" t="str">
        <f>IFERROR(VLOOKUP(C1213,RUBROS!A:E,5,FALSE),"")</f>
        <v/>
      </c>
      <c r="G1213" s="9"/>
      <c r="H1213" s="33" t="str">
        <f>IFERROR(VLOOKUP(G1213,CONTRATISTAS!E:F,2,FALSE),"")</f>
        <v/>
      </c>
      <c r="I1213" s="9"/>
      <c r="J1213" s="4" t="e">
        <f>VLOOKUP(I1213,TIPOS_CONTRATOS!$E$4:$F$19,2,FALSE)</f>
        <v>#N/A</v>
      </c>
      <c r="K1213" s="9"/>
      <c r="L1213" s="13"/>
      <c r="M1213" s="9"/>
      <c r="N1213" s="9"/>
      <c r="O1213" s="10"/>
      <c r="P1213" s="10"/>
      <c r="Q1213" s="10"/>
      <c r="R1213" s="10"/>
      <c r="S1213" s="8"/>
      <c r="T1213" s="8"/>
      <c r="U1213" s="8"/>
      <c r="V1213" s="9"/>
      <c r="W1213" s="4" t="e">
        <f>VLOOKUP(V1213,TIPOS_ANULACION!$D$5:$E$6,2,FALSE)</f>
        <v>#N/A</v>
      </c>
      <c r="X1213" s="8"/>
      <c r="Y1213" s="9"/>
      <c r="Z1213" s="10"/>
      <c r="AA1213" s="38">
        <f t="shared" si="37"/>
        <v>0</v>
      </c>
      <c r="AB1213" s="9"/>
      <c r="AC1213" s="4" t="e">
        <f>VLOOKUP(AB1213,'ESTADOS ACTUALES CONTRATO'!$E$4:$F$11,2,FALSE)</f>
        <v>#N/A</v>
      </c>
      <c r="AD1213" s="9"/>
      <c r="AE1213" s="9"/>
      <c r="AF1213" s="9"/>
      <c r="AG1213" s="12"/>
    </row>
    <row r="1214" spans="1:33" x14ac:dyDescent="0.25">
      <c r="A1214" s="26"/>
      <c r="B1214" s="3" t="e">
        <f>VLOOKUP(A1214,LOCALIDAD!$A$3:$C$22,3,FALSE)</f>
        <v>#N/A</v>
      </c>
      <c r="C1214" s="9"/>
      <c r="D1214" s="37">
        <f t="shared" si="36"/>
        <v>0</v>
      </c>
      <c r="E1214" s="33" t="str">
        <f>IFERROR(VLOOKUP(C1214,RUBROS!A:B,2,FALSE),"")</f>
        <v/>
      </c>
      <c r="F1214" s="33" t="str">
        <f>IFERROR(VLOOKUP(C1214,RUBROS!A:E,5,FALSE),"")</f>
        <v/>
      </c>
      <c r="G1214" s="9"/>
      <c r="H1214" s="33" t="str">
        <f>IFERROR(VLOOKUP(G1214,CONTRATISTAS!E:F,2,FALSE),"")</f>
        <v/>
      </c>
      <c r="I1214" s="9"/>
      <c r="J1214" s="4" t="e">
        <f>VLOOKUP(I1214,TIPOS_CONTRATOS!$E$4:$F$19,2,FALSE)</f>
        <v>#N/A</v>
      </c>
      <c r="K1214" s="9"/>
      <c r="L1214" s="13"/>
      <c r="M1214" s="9"/>
      <c r="N1214" s="9"/>
      <c r="O1214" s="10"/>
      <c r="P1214" s="10"/>
      <c r="Q1214" s="10"/>
      <c r="R1214" s="10"/>
      <c r="S1214" s="8"/>
      <c r="T1214" s="8"/>
      <c r="U1214" s="8"/>
      <c r="V1214" s="9"/>
      <c r="W1214" s="4" t="e">
        <f>VLOOKUP(V1214,TIPOS_ANULACION!$D$5:$E$6,2,FALSE)</f>
        <v>#N/A</v>
      </c>
      <c r="X1214" s="8"/>
      <c r="Y1214" s="9"/>
      <c r="Z1214" s="10"/>
      <c r="AA1214" s="38">
        <f t="shared" si="37"/>
        <v>0</v>
      </c>
      <c r="AB1214" s="9"/>
      <c r="AC1214" s="4" t="e">
        <f>VLOOKUP(AB1214,'ESTADOS ACTUALES CONTRATO'!$E$4:$F$11,2,FALSE)</f>
        <v>#N/A</v>
      </c>
      <c r="AD1214" s="9"/>
      <c r="AE1214" s="9"/>
      <c r="AF1214" s="9"/>
      <c r="AG1214" s="12"/>
    </row>
    <row r="1215" spans="1:33" x14ac:dyDescent="0.25">
      <c r="A1215" s="26"/>
      <c r="B1215" s="3" t="e">
        <f>VLOOKUP(A1215,LOCALIDAD!$A$3:$C$22,3,FALSE)</f>
        <v>#N/A</v>
      </c>
      <c r="C1215" s="9"/>
      <c r="D1215" s="37">
        <f t="shared" si="36"/>
        <v>0</v>
      </c>
      <c r="E1215" s="33" t="str">
        <f>IFERROR(VLOOKUP(C1215,RUBROS!A:B,2,FALSE),"")</f>
        <v/>
      </c>
      <c r="F1215" s="33" t="str">
        <f>IFERROR(VLOOKUP(C1215,RUBROS!A:E,5,FALSE),"")</f>
        <v/>
      </c>
      <c r="G1215" s="9"/>
      <c r="H1215" s="33" t="str">
        <f>IFERROR(VLOOKUP(G1215,CONTRATISTAS!E:F,2,FALSE),"")</f>
        <v/>
      </c>
      <c r="I1215" s="9"/>
      <c r="J1215" s="4" t="e">
        <f>VLOOKUP(I1215,TIPOS_CONTRATOS!$E$4:$F$19,2,FALSE)</f>
        <v>#N/A</v>
      </c>
      <c r="K1215" s="9"/>
      <c r="L1215" s="13"/>
      <c r="M1215" s="9"/>
      <c r="N1215" s="9"/>
      <c r="O1215" s="10"/>
      <c r="P1215" s="10"/>
      <c r="Q1215" s="10"/>
      <c r="R1215" s="10"/>
      <c r="S1215" s="8"/>
      <c r="T1215" s="8"/>
      <c r="U1215" s="8"/>
      <c r="V1215" s="9"/>
      <c r="W1215" s="4" t="e">
        <f>VLOOKUP(V1215,TIPOS_ANULACION!$D$5:$E$6,2,FALSE)</f>
        <v>#N/A</v>
      </c>
      <c r="X1215" s="8"/>
      <c r="Y1215" s="9"/>
      <c r="Z1215" s="10"/>
      <c r="AA1215" s="38">
        <f t="shared" si="37"/>
        <v>0</v>
      </c>
      <c r="AB1215" s="9"/>
      <c r="AC1215" s="4" t="e">
        <f>VLOOKUP(AB1215,'ESTADOS ACTUALES CONTRATO'!$E$4:$F$11,2,FALSE)</f>
        <v>#N/A</v>
      </c>
      <c r="AD1215" s="9"/>
      <c r="AE1215" s="9"/>
      <c r="AF1215" s="9"/>
      <c r="AG1215" s="12"/>
    </row>
    <row r="1216" spans="1:33" x14ac:dyDescent="0.25">
      <c r="A1216" s="26"/>
      <c r="B1216" s="3" t="e">
        <f>VLOOKUP(A1216,LOCALIDAD!$A$3:$C$22,3,FALSE)</f>
        <v>#N/A</v>
      </c>
      <c r="C1216" s="9"/>
      <c r="D1216" s="37">
        <f t="shared" si="36"/>
        <v>0</v>
      </c>
      <c r="E1216" s="33" t="str">
        <f>IFERROR(VLOOKUP(C1216,RUBROS!A:B,2,FALSE),"")</f>
        <v/>
      </c>
      <c r="F1216" s="33" t="str">
        <f>IFERROR(VLOOKUP(C1216,RUBROS!A:E,5,FALSE),"")</f>
        <v/>
      </c>
      <c r="G1216" s="9"/>
      <c r="H1216" s="33" t="str">
        <f>IFERROR(VLOOKUP(G1216,CONTRATISTAS!E:F,2,FALSE),"")</f>
        <v/>
      </c>
      <c r="I1216" s="9"/>
      <c r="J1216" s="4" t="e">
        <f>VLOOKUP(I1216,TIPOS_CONTRATOS!$E$4:$F$19,2,FALSE)</f>
        <v>#N/A</v>
      </c>
      <c r="K1216" s="9"/>
      <c r="L1216" s="13"/>
      <c r="M1216" s="9"/>
      <c r="N1216" s="9"/>
      <c r="O1216" s="10"/>
      <c r="P1216" s="10"/>
      <c r="Q1216" s="10"/>
      <c r="R1216" s="10"/>
      <c r="S1216" s="8"/>
      <c r="T1216" s="8"/>
      <c r="U1216" s="8"/>
      <c r="V1216" s="9"/>
      <c r="W1216" s="4" t="e">
        <f>VLOOKUP(V1216,TIPOS_ANULACION!$D$5:$E$6,2,FALSE)</f>
        <v>#N/A</v>
      </c>
      <c r="X1216" s="8"/>
      <c r="Y1216" s="9"/>
      <c r="Z1216" s="10"/>
      <c r="AA1216" s="38">
        <f t="shared" si="37"/>
        <v>0</v>
      </c>
      <c r="AB1216" s="9"/>
      <c r="AC1216" s="4" t="e">
        <f>VLOOKUP(AB1216,'ESTADOS ACTUALES CONTRATO'!$E$4:$F$11,2,FALSE)</f>
        <v>#N/A</v>
      </c>
      <c r="AD1216" s="9"/>
      <c r="AE1216" s="9"/>
      <c r="AF1216" s="9"/>
      <c r="AG1216" s="12"/>
    </row>
    <row r="1217" spans="1:33" x14ac:dyDescent="0.25">
      <c r="A1217" s="26"/>
      <c r="B1217" s="3" t="e">
        <f>VLOOKUP(A1217,LOCALIDAD!$A$3:$C$22,3,FALSE)</f>
        <v>#N/A</v>
      </c>
      <c r="C1217" s="9"/>
      <c r="D1217" s="37">
        <f t="shared" si="36"/>
        <v>0</v>
      </c>
      <c r="E1217" s="33" t="str">
        <f>IFERROR(VLOOKUP(C1217,RUBROS!A:B,2,FALSE),"")</f>
        <v/>
      </c>
      <c r="F1217" s="33" t="str">
        <f>IFERROR(VLOOKUP(C1217,RUBROS!A:E,5,FALSE),"")</f>
        <v/>
      </c>
      <c r="G1217" s="9"/>
      <c r="H1217" s="33" t="str">
        <f>IFERROR(VLOOKUP(G1217,CONTRATISTAS!E:F,2,FALSE),"")</f>
        <v/>
      </c>
      <c r="I1217" s="9"/>
      <c r="J1217" s="4" t="e">
        <f>VLOOKUP(I1217,TIPOS_CONTRATOS!$E$4:$F$19,2,FALSE)</f>
        <v>#N/A</v>
      </c>
      <c r="K1217" s="9"/>
      <c r="L1217" s="13"/>
      <c r="M1217" s="9"/>
      <c r="N1217" s="9"/>
      <c r="O1217" s="10"/>
      <c r="P1217" s="10"/>
      <c r="Q1217" s="10"/>
      <c r="R1217" s="10"/>
      <c r="S1217" s="8"/>
      <c r="T1217" s="8"/>
      <c r="U1217" s="8"/>
      <c r="V1217" s="9"/>
      <c r="W1217" s="4" t="e">
        <f>VLOOKUP(V1217,TIPOS_ANULACION!$D$5:$E$6,2,FALSE)</f>
        <v>#N/A</v>
      </c>
      <c r="X1217" s="8"/>
      <c r="Y1217" s="9"/>
      <c r="Z1217" s="10"/>
      <c r="AA1217" s="38">
        <f t="shared" si="37"/>
        <v>0</v>
      </c>
      <c r="AB1217" s="9"/>
      <c r="AC1217" s="4" t="e">
        <f>VLOOKUP(AB1217,'ESTADOS ACTUALES CONTRATO'!$E$4:$F$11,2,FALSE)</f>
        <v>#N/A</v>
      </c>
      <c r="AD1217" s="9"/>
      <c r="AE1217" s="9"/>
      <c r="AF1217" s="9"/>
      <c r="AG1217" s="12"/>
    </row>
    <row r="1218" spans="1:33" x14ac:dyDescent="0.25">
      <c r="A1218" s="26"/>
      <c r="B1218" s="3" t="e">
        <f>VLOOKUP(A1218,LOCALIDAD!$A$3:$C$22,3,FALSE)</f>
        <v>#N/A</v>
      </c>
      <c r="C1218" s="9"/>
      <c r="D1218" s="37">
        <f t="shared" si="36"/>
        <v>0</v>
      </c>
      <c r="E1218" s="33" t="str">
        <f>IFERROR(VLOOKUP(C1218,RUBROS!A:B,2,FALSE),"")</f>
        <v/>
      </c>
      <c r="F1218" s="33" t="str">
        <f>IFERROR(VLOOKUP(C1218,RUBROS!A:E,5,FALSE),"")</f>
        <v/>
      </c>
      <c r="G1218" s="9"/>
      <c r="H1218" s="33" t="str">
        <f>IFERROR(VLOOKUP(G1218,CONTRATISTAS!E:F,2,FALSE),"")</f>
        <v/>
      </c>
      <c r="I1218" s="9"/>
      <c r="J1218" s="4" t="e">
        <f>VLOOKUP(I1218,TIPOS_CONTRATOS!$E$4:$F$19,2,FALSE)</f>
        <v>#N/A</v>
      </c>
      <c r="K1218" s="9"/>
      <c r="L1218" s="13"/>
      <c r="M1218" s="9"/>
      <c r="N1218" s="9"/>
      <c r="O1218" s="10"/>
      <c r="P1218" s="10"/>
      <c r="Q1218" s="10"/>
      <c r="R1218" s="10"/>
      <c r="S1218" s="8"/>
      <c r="T1218" s="8"/>
      <c r="U1218" s="8"/>
      <c r="V1218" s="9"/>
      <c r="W1218" s="4" t="e">
        <f>VLOOKUP(V1218,TIPOS_ANULACION!$D$5:$E$6,2,FALSE)</f>
        <v>#N/A</v>
      </c>
      <c r="X1218" s="8"/>
      <c r="Y1218" s="9"/>
      <c r="Z1218" s="10"/>
      <c r="AA1218" s="38">
        <f t="shared" si="37"/>
        <v>0</v>
      </c>
      <c r="AB1218" s="9"/>
      <c r="AC1218" s="4" t="e">
        <f>VLOOKUP(AB1218,'ESTADOS ACTUALES CONTRATO'!$E$4:$F$11,2,FALSE)</f>
        <v>#N/A</v>
      </c>
      <c r="AD1218" s="9"/>
      <c r="AE1218" s="9"/>
      <c r="AF1218" s="9"/>
      <c r="AG1218" s="12"/>
    </row>
    <row r="1219" spans="1:33" x14ac:dyDescent="0.25">
      <c r="A1219" s="26"/>
      <c r="B1219" s="3" t="e">
        <f>VLOOKUP(A1219,LOCALIDAD!$A$3:$C$22,3,FALSE)</f>
        <v>#N/A</v>
      </c>
      <c r="C1219" s="9"/>
      <c r="D1219" s="37">
        <f t="shared" si="36"/>
        <v>0</v>
      </c>
      <c r="E1219" s="33" t="str">
        <f>IFERROR(VLOOKUP(C1219,RUBROS!A:B,2,FALSE),"")</f>
        <v/>
      </c>
      <c r="F1219" s="33" t="str">
        <f>IFERROR(VLOOKUP(C1219,RUBROS!A:E,5,FALSE),"")</f>
        <v/>
      </c>
      <c r="G1219" s="9"/>
      <c r="H1219" s="33" t="str">
        <f>IFERROR(VLOOKUP(G1219,CONTRATISTAS!E:F,2,FALSE),"")</f>
        <v/>
      </c>
      <c r="I1219" s="9"/>
      <c r="J1219" s="4" t="e">
        <f>VLOOKUP(I1219,TIPOS_CONTRATOS!$E$4:$F$19,2,FALSE)</f>
        <v>#N/A</v>
      </c>
      <c r="K1219" s="9"/>
      <c r="L1219" s="13"/>
      <c r="M1219" s="9"/>
      <c r="N1219" s="9"/>
      <c r="O1219" s="10"/>
      <c r="P1219" s="10"/>
      <c r="Q1219" s="10"/>
      <c r="R1219" s="10"/>
      <c r="S1219" s="8"/>
      <c r="T1219" s="8"/>
      <c r="U1219" s="8"/>
      <c r="V1219" s="9"/>
      <c r="W1219" s="4" t="e">
        <f>VLOOKUP(V1219,TIPOS_ANULACION!$D$5:$E$6,2,FALSE)</f>
        <v>#N/A</v>
      </c>
      <c r="X1219" s="8"/>
      <c r="Y1219" s="9"/>
      <c r="Z1219" s="10"/>
      <c r="AA1219" s="38">
        <f t="shared" si="37"/>
        <v>0</v>
      </c>
      <c r="AB1219" s="9"/>
      <c r="AC1219" s="4" t="e">
        <f>VLOOKUP(AB1219,'ESTADOS ACTUALES CONTRATO'!$E$4:$F$11,2,FALSE)</f>
        <v>#N/A</v>
      </c>
      <c r="AD1219" s="9"/>
      <c r="AE1219" s="9"/>
      <c r="AF1219" s="9"/>
      <c r="AG1219" s="12"/>
    </row>
    <row r="1220" spans="1:33" x14ac:dyDescent="0.25">
      <c r="A1220" s="26"/>
      <c r="B1220" s="3" t="e">
        <f>VLOOKUP(A1220,LOCALIDAD!$A$3:$C$22,3,FALSE)</f>
        <v>#N/A</v>
      </c>
      <c r="C1220" s="9"/>
      <c r="D1220" s="37">
        <f t="shared" si="36"/>
        <v>0</v>
      </c>
      <c r="E1220" s="33" t="str">
        <f>IFERROR(VLOOKUP(C1220,RUBROS!A:B,2,FALSE),"")</f>
        <v/>
      </c>
      <c r="F1220" s="33" t="str">
        <f>IFERROR(VLOOKUP(C1220,RUBROS!A:E,5,FALSE),"")</f>
        <v/>
      </c>
      <c r="G1220" s="9"/>
      <c r="H1220" s="33" t="str">
        <f>IFERROR(VLOOKUP(G1220,CONTRATISTAS!E:F,2,FALSE),"")</f>
        <v/>
      </c>
      <c r="I1220" s="9"/>
      <c r="J1220" s="4" t="e">
        <f>VLOOKUP(I1220,TIPOS_CONTRATOS!$E$4:$F$19,2,FALSE)</f>
        <v>#N/A</v>
      </c>
      <c r="K1220" s="9"/>
      <c r="L1220" s="13"/>
      <c r="M1220" s="9"/>
      <c r="N1220" s="9"/>
      <c r="O1220" s="10"/>
      <c r="P1220" s="10"/>
      <c r="Q1220" s="10"/>
      <c r="R1220" s="10"/>
      <c r="S1220" s="8"/>
      <c r="T1220" s="8"/>
      <c r="U1220" s="8"/>
      <c r="V1220" s="9"/>
      <c r="W1220" s="4" t="e">
        <f>VLOOKUP(V1220,TIPOS_ANULACION!$D$5:$E$6,2,FALSE)</f>
        <v>#N/A</v>
      </c>
      <c r="X1220" s="8"/>
      <c r="Y1220" s="9"/>
      <c r="Z1220" s="10"/>
      <c r="AA1220" s="38">
        <f t="shared" si="37"/>
        <v>0</v>
      </c>
      <c r="AB1220" s="9"/>
      <c r="AC1220" s="4" t="e">
        <f>VLOOKUP(AB1220,'ESTADOS ACTUALES CONTRATO'!$E$4:$F$11,2,FALSE)</f>
        <v>#N/A</v>
      </c>
      <c r="AD1220" s="9"/>
      <c r="AE1220" s="9"/>
      <c r="AF1220" s="9"/>
      <c r="AG1220" s="12"/>
    </row>
    <row r="1221" spans="1:33" x14ac:dyDescent="0.25">
      <c r="A1221" s="26"/>
      <c r="B1221" s="3" t="e">
        <f>VLOOKUP(A1221,LOCALIDAD!$A$3:$C$22,3,FALSE)</f>
        <v>#N/A</v>
      </c>
      <c r="C1221" s="9"/>
      <c r="D1221" s="37">
        <f t="shared" si="36"/>
        <v>0</v>
      </c>
      <c r="E1221" s="33" t="str">
        <f>IFERROR(VLOOKUP(C1221,RUBROS!A:B,2,FALSE),"")</f>
        <v/>
      </c>
      <c r="F1221" s="33" t="str">
        <f>IFERROR(VLOOKUP(C1221,RUBROS!A:E,5,FALSE),"")</f>
        <v/>
      </c>
      <c r="G1221" s="9"/>
      <c r="H1221" s="33" t="str">
        <f>IFERROR(VLOOKUP(G1221,CONTRATISTAS!E:F,2,FALSE),"")</f>
        <v/>
      </c>
      <c r="I1221" s="9"/>
      <c r="J1221" s="4" t="e">
        <f>VLOOKUP(I1221,TIPOS_CONTRATOS!$E$4:$F$19,2,FALSE)</f>
        <v>#N/A</v>
      </c>
      <c r="K1221" s="9"/>
      <c r="L1221" s="13"/>
      <c r="M1221" s="9"/>
      <c r="N1221" s="9"/>
      <c r="O1221" s="10"/>
      <c r="P1221" s="10"/>
      <c r="Q1221" s="10"/>
      <c r="R1221" s="10"/>
      <c r="S1221" s="8"/>
      <c r="T1221" s="8"/>
      <c r="U1221" s="8"/>
      <c r="V1221" s="9"/>
      <c r="W1221" s="4" t="e">
        <f>VLOOKUP(V1221,TIPOS_ANULACION!$D$5:$E$6,2,FALSE)</f>
        <v>#N/A</v>
      </c>
      <c r="X1221" s="8"/>
      <c r="Y1221" s="9"/>
      <c r="Z1221" s="10"/>
      <c r="AA1221" s="38">
        <f t="shared" si="37"/>
        <v>0</v>
      </c>
      <c r="AB1221" s="9"/>
      <c r="AC1221" s="4" t="e">
        <f>VLOOKUP(AB1221,'ESTADOS ACTUALES CONTRATO'!$E$4:$F$11,2,FALSE)</f>
        <v>#N/A</v>
      </c>
      <c r="AD1221" s="9"/>
      <c r="AE1221" s="9"/>
      <c r="AF1221" s="9"/>
      <c r="AG1221" s="12"/>
    </row>
    <row r="1222" spans="1:33" x14ac:dyDescent="0.25">
      <c r="A1222" s="26"/>
      <c r="B1222" s="3" t="e">
        <f>VLOOKUP(A1222,LOCALIDAD!$A$3:$C$22,3,FALSE)</f>
        <v>#N/A</v>
      </c>
      <c r="C1222" s="9"/>
      <c r="D1222" s="37">
        <f t="shared" si="36"/>
        <v>0</v>
      </c>
      <c r="E1222" s="33" t="str">
        <f>IFERROR(VLOOKUP(C1222,RUBROS!A:B,2,FALSE),"")</f>
        <v/>
      </c>
      <c r="F1222" s="33" t="str">
        <f>IFERROR(VLOOKUP(C1222,RUBROS!A:E,5,FALSE),"")</f>
        <v/>
      </c>
      <c r="G1222" s="9"/>
      <c r="H1222" s="33" t="str">
        <f>IFERROR(VLOOKUP(G1222,CONTRATISTAS!E:F,2,FALSE),"")</f>
        <v/>
      </c>
      <c r="I1222" s="9"/>
      <c r="J1222" s="4" t="e">
        <f>VLOOKUP(I1222,TIPOS_CONTRATOS!$E$4:$F$19,2,FALSE)</f>
        <v>#N/A</v>
      </c>
      <c r="K1222" s="9"/>
      <c r="L1222" s="13"/>
      <c r="M1222" s="9"/>
      <c r="N1222" s="9"/>
      <c r="O1222" s="10"/>
      <c r="P1222" s="10"/>
      <c r="Q1222" s="10"/>
      <c r="R1222" s="10"/>
      <c r="S1222" s="8"/>
      <c r="T1222" s="8"/>
      <c r="U1222" s="8"/>
      <c r="V1222" s="9"/>
      <c r="W1222" s="4" t="e">
        <f>VLOOKUP(V1222,TIPOS_ANULACION!$D$5:$E$6,2,FALSE)</f>
        <v>#N/A</v>
      </c>
      <c r="X1222" s="8"/>
      <c r="Y1222" s="9"/>
      <c r="Z1222" s="10"/>
      <c r="AA1222" s="38">
        <f t="shared" si="37"/>
        <v>0</v>
      </c>
      <c r="AB1222" s="9"/>
      <c r="AC1222" s="4" t="e">
        <f>VLOOKUP(AB1222,'ESTADOS ACTUALES CONTRATO'!$E$4:$F$11,2,FALSE)</f>
        <v>#N/A</v>
      </c>
      <c r="AD1222" s="9"/>
      <c r="AE1222" s="9"/>
      <c r="AF1222" s="9"/>
      <c r="AG1222" s="12"/>
    </row>
    <row r="1223" spans="1:33" x14ac:dyDescent="0.25">
      <c r="A1223" s="26"/>
      <c r="B1223" s="3" t="e">
        <f>VLOOKUP(A1223,LOCALIDAD!$A$3:$C$22,3,FALSE)</f>
        <v>#N/A</v>
      </c>
      <c r="C1223" s="9"/>
      <c r="D1223" s="37">
        <f t="shared" si="36"/>
        <v>0</v>
      </c>
      <c r="E1223" s="33" t="str">
        <f>IFERROR(VLOOKUP(C1223,RUBROS!A:B,2,FALSE),"")</f>
        <v/>
      </c>
      <c r="F1223" s="33" t="str">
        <f>IFERROR(VLOOKUP(C1223,RUBROS!A:E,5,FALSE),"")</f>
        <v/>
      </c>
      <c r="G1223" s="9"/>
      <c r="H1223" s="33" t="str">
        <f>IFERROR(VLOOKUP(G1223,CONTRATISTAS!E:F,2,FALSE),"")</f>
        <v/>
      </c>
      <c r="I1223" s="9"/>
      <c r="J1223" s="4" t="e">
        <f>VLOOKUP(I1223,TIPOS_CONTRATOS!$E$4:$F$19,2,FALSE)</f>
        <v>#N/A</v>
      </c>
      <c r="K1223" s="9"/>
      <c r="L1223" s="13"/>
      <c r="M1223" s="9"/>
      <c r="N1223" s="9"/>
      <c r="O1223" s="10"/>
      <c r="P1223" s="10"/>
      <c r="Q1223" s="10"/>
      <c r="R1223" s="10"/>
      <c r="S1223" s="8"/>
      <c r="T1223" s="8"/>
      <c r="U1223" s="8"/>
      <c r="V1223" s="9"/>
      <c r="W1223" s="4" t="e">
        <f>VLOOKUP(V1223,TIPOS_ANULACION!$D$5:$E$6,2,FALSE)</f>
        <v>#N/A</v>
      </c>
      <c r="X1223" s="8"/>
      <c r="Y1223" s="9"/>
      <c r="Z1223" s="10"/>
      <c r="AA1223" s="38">
        <f t="shared" si="37"/>
        <v>0</v>
      </c>
      <c r="AB1223" s="9"/>
      <c r="AC1223" s="4" t="e">
        <f>VLOOKUP(AB1223,'ESTADOS ACTUALES CONTRATO'!$E$4:$F$11,2,FALSE)</f>
        <v>#N/A</v>
      </c>
      <c r="AD1223" s="9"/>
      <c r="AE1223" s="9"/>
      <c r="AF1223" s="9"/>
      <c r="AG1223" s="12"/>
    </row>
    <row r="1224" spans="1:33" x14ac:dyDescent="0.25">
      <c r="A1224" s="26"/>
      <c r="B1224" s="3" t="e">
        <f>VLOOKUP(A1224,LOCALIDAD!$A$3:$C$22,3,FALSE)</f>
        <v>#N/A</v>
      </c>
      <c r="C1224" s="9"/>
      <c r="D1224" s="37">
        <f t="shared" si="36"/>
        <v>0</v>
      </c>
      <c r="E1224" s="33" t="str">
        <f>IFERROR(VLOOKUP(C1224,RUBROS!A:B,2,FALSE),"")</f>
        <v/>
      </c>
      <c r="F1224" s="33" t="str">
        <f>IFERROR(VLOOKUP(C1224,RUBROS!A:E,5,FALSE),"")</f>
        <v/>
      </c>
      <c r="G1224" s="9"/>
      <c r="H1224" s="33" t="str">
        <f>IFERROR(VLOOKUP(G1224,CONTRATISTAS!E:F,2,FALSE),"")</f>
        <v/>
      </c>
      <c r="I1224" s="9"/>
      <c r="J1224" s="4" t="e">
        <f>VLOOKUP(I1224,TIPOS_CONTRATOS!$E$4:$F$19,2,FALSE)</f>
        <v>#N/A</v>
      </c>
      <c r="K1224" s="9"/>
      <c r="L1224" s="13"/>
      <c r="M1224" s="9"/>
      <c r="N1224" s="9"/>
      <c r="O1224" s="10"/>
      <c r="P1224" s="10"/>
      <c r="Q1224" s="10"/>
      <c r="R1224" s="10"/>
      <c r="S1224" s="8"/>
      <c r="T1224" s="8"/>
      <c r="U1224" s="8"/>
      <c r="V1224" s="9"/>
      <c r="W1224" s="4" t="e">
        <f>VLOOKUP(V1224,TIPOS_ANULACION!$D$5:$E$6,2,FALSE)</f>
        <v>#N/A</v>
      </c>
      <c r="X1224" s="8"/>
      <c r="Y1224" s="9"/>
      <c r="Z1224" s="10"/>
      <c r="AA1224" s="38">
        <f t="shared" si="37"/>
        <v>0</v>
      </c>
      <c r="AB1224" s="9"/>
      <c r="AC1224" s="4" t="e">
        <f>VLOOKUP(AB1224,'ESTADOS ACTUALES CONTRATO'!$E$4:$F$11,2,FALSE)</f>
        <v>#N/A</v>
      </c>
      <c r="AD1224" s="9"/>
      <c r="AE1224" s="9"/>
      <c r="AF1224" s="9"/>
      <c r="AG1224" s="12"/>
    </row>
    <row r="1225" spans="1:33" x14ac:dyDescent="0.25">
      <c r="A1225" s="26"/>
      <c r="B1225" s="3" t="e">
        <f>VLOOKUP(A1225,LOCALIDAD!$A$3:$C$22,3,FALSE)</f>
        <v>#N/A</v>
      </c>
      <c r="C1225" s="9"/>
      <c r="D1225" s="37">
        <f t="shared" ref="D1225:D1288" si="38">C1225</f>
        <v>0</v>
      </c>
      <c r="E1225" s="33" t="str">
        <f>IFERROR(VLOOKUP(C1225,RUBROS!A:B,2,FALSE),"")</f>
        <v/>
      </c>
      <c r="F1225" s="33" t="str">
        <f>IFERROR(VLOOKUP(C1225,RUBROS!A:E,5,FALSE),"")</f>
        <v/>
      </c>
      <c r="G1225" s="9"/>
      <c r="H1225" s="33" t="str">
        <f>IFERROR(VLOOKUP(G1225,CONTRATISTAS!E:F,2,FALSE),"")</f>
        <v/>
      </c>
      <c r="I1225" s="9"/>
      <c r="J1225" s="4" t="e">
        <f>VLOOKUP(I1225,TIPOS_CONTRATOS!$E$4:$F$19,2,FALSE)</f>
        <v>#N/A</v>
      </c>
      <c r="K1225" s="9"/>
      <c r="L1225" s="13"/>
      <c r="M1225" s="9"/>
      <c r="N1225" s="9"/>
      <c r="O1225" s="10"/>
      <c r="P1225" s="10"/>
      <c r="Q1225" s="10"/>
      <c r="R1225" s="10"/>
      <c r="S1225" s="8"/>
      <c r="T1225" s="8"/>
      <c r="U1225" s="8"/>
      <c r="V1225" s="9"/>
      <c r="W1225" s="4" t="e">
        <f>VLOOKUP(V1225,TIPOS_ANULACION!$D$5:$E$6,2,FALSE)</f>
        <v>#N/A</v>
      </c>
      <c r="X1225" s="8"/>
      <c r="Y1225" s="9"/>
      <c r="Z1225" s="10"/>
      <c r="AA1225" s="38">
        <f t="shared" ref="AA1225:AA1288" si="39">T1225-U1225-X1225</f>
        <v>0</v>
      </c>
      <c r="AB1225" s="9"/>
      <c r="AC1225" s="4" t="e">
        <f>VLOOKUP(AB1225,'ESTADOS ACTUALES CONTRATO'!$E$4:$F$11,2,FALSE)</f>
        <v>#N/A</v>
      </c>
      <c r="AD1225" s="9"/>
      <c r="AE1225" s="9"/>
      <c r="AF1225" s="9"/>
      <c r="AG1225" s="12"/>
    </row>
    <row r="1226" spans="1:33" x14ac:dyDescent="0.25">
      <c r="A1226" s="26"/>
      <c r="B1226" s="3" t="e">
        <f>VLOOKUP(A1226,LOCALIDAD!$A$3:$C$22,3,FALSE)</f>
        <v>#N/A</v>
      </c>
      <c r="C1226" s="9"/>
      <c r="D1226" s="37">
        <f t="shared" si="38"/>
        <v>0</v>
      </c>
      <c r="E1226" s="33" t="str">
        <f>IFERROR(VLOOKUP(C1226,RUBROS!A:B,2,FALSE),"")</f>
        <v/>
      </c>
      <c r="F1226" s="33" t="str">
        <f>IFERROR(VLOOKUP(C1226,RUBROS!A:E,5,FALSE),"")</f>
        <v/>
      </c>
      <c r="G1226" s="9"/>
      <c r="H1226" s="33" t="str">
        <f>IFERROR(VLOOKUP(G1226,CONTRATISTAS!E:F,2,FALSE),"")</f>
        <v/>
      </c>
      <c r="I1226" s="9"/>
      <c r="J1226" s="4" t="e">
        <f>VLOOKUP(I1226,TIPOS_CONTRATOS!$E$4:$F$19,2,FALSE)</f>
        <v>#N/A</v>
      </c>
      <c r="K1226" s="9"/>
      <c r="L1226" s="13"/>
      <c r="M1226" s="9"/>
      <c r="N1226" s="9"/>
      <c r="O1226" s="10"/>
      <c r="P1226" s="10"/>
      <c r="Q1226" s="10"/>
      <c r="R1226" s="10"/>
      <c r="S1226" s="8"/>
      <c r="T1226" s="8"/>
      <c r="U1226" s="8"/>
      <c r="V1226" s="9"/>
      <c r="W1226" s="4" t="e">
        <f>VLOOKUP(V1226,TIPOS_ANULACION!$D$5:$E$6,2,FALSE)</f>
        <v>#N/A</v>
      </c>
      <c r="X1226" s="8"/>
      <c r="Y1226" s="9"/>
      <c r="Z1226" s="10"/>
      <c r="AA1226" s="38">
        <f t="shared" si="39"/>
        <v>0</v>
      </c>
      <c r="AB1226" s="9"/>
      <c r="AC1226" s="4" t="e">
        <f>VLOOKUP(AB1226,'ESTADOS ACTUALES CONTRATO'!$E$4:$F$11,2,FALSE)</f>
        <v>#N/A</v>
      </c>
      <c r="AD1226" s="9"/>
      <c r="AE1226" s="9"/>
      <c r="AF1226" s="9"/>
      <c r="AG1226" s="12"/>
    </row>
    <row r="1227" spans="1:33" x14ac:dyDescent="0.25">
      <c r="A1227" s="26"/>
      <c r="B1227" s="3" t="e">
        <f>VLOOKUP(A1227,LOCALIDAD!$A$3:$C$22,3,FALSE)</f>
        <v>#N/A</v>
      </c>
      <c r="C1227" s="9"/>
      <c r="D1227" s="37">
        <f t="shared" si="38"/>
        <v>0</v>
      </c>
      <c r="E1227" s="33" t="str">
        <f>IFERROR(VLOOKUP(C1227,RUBROS!A:B,2,FALSE),"")</f>
        <v/>
      </c>
      <c r="F1227" s="33" t="str">
        <f>IFERROR(VLOOKUP(C1227,RUBROS!A:E,5,FALSE),"")</f>
        <v/>
      </c>
      <c r="G1227" s="9"/>
      <c r="H1227" s="33" t="str">
        <f>IFERROR(VLOOKUP(G1227,CONTRATISTAS!E:F,2,FALSE),"")</f>
        <v/>
      </c>
      <c r="I1227" s="9"/>
      <c r="J1227" s="4" t="e">
        <f>VLOOKUP(I1227,TIPOS_CONTRATOS!$E$4:$F$19,2,FALSE)</f>
        <v>#N/A</v>
      </c>
      <c r="K1227" s="9"/>
      <c r="L1227" s="13"/>
      <c r="M1227" s="9"/>
      <c r="N1227" s="9"/>
      <c r="O1227" s="10"/>
      <c r="P1227" s="10"/>
      <c r="Q1227" s="10"/>
      <c r="R1227" s="10"/>
      <c r="S1227" s="8"/>
      <c r="T1227" s="8"/>
      <c r="U1227" s="8"/>
      <c r="V1227" s="9"/>
      <c r="W1227" s="4" t="e">
        <f>VLOOKUP(V1227,TIPOS_ANULACION!$D$5:$E$6,2,FALSE)</f>
        <v>#N/A</v>
      </c>
      <c r="X1227" s="8"/>
      <c r="Y1227" s="9"/>
      <c r="Z1227" s="10"/>
      <c r="AA1227" s="38">
        <f t="shared" si="39"/>
        <v>0</v>
      </c>
      <c r="AB1227" s="9"/>
      <c r="AC1227" s="4" t="e">
        <f>VLOOKUP(AB1227,'ESTADOS ACTUALES CONTRATO'!$E$4:$F$11,2,FALSE)</f>
        <v>#N/A</v>
      </c>
      <c r="AD1227" s="9"/>
      <c r="AE1227" s="9"/>
      <c r="AF1227" s="9"/>
      <c r="AG1227" s="12"/>
    </row>
    <row r="1228" spans="1:33" x14ac:dyDescent="0.25">
      <c r="A1228" s="26"/>
      <c r="B1228" s="3" t="e">
        <f>VLOOKUP(A1228,LOCALIDAD!$A$3:$C$22,3,FALSE)</f>
        <v>#N/A</v>
      </c>
      <c r="C1228" s="9"/>
      <c r="D1228" s="37">
        <f t="shared" si="38"/>
        <v>0</v>
      </c>
      <c r="E1228" s="33" t="str">
        <f>IFERROR(VLOOKUP(C1228,RUBROS!A:B,2,FALSE),"")</f>
        <v/>
      </c>
      <c r="F1228" s="33" t="str">
        <f>IFERROR(VLOOKUP(C1228,RUBROS!A:E,5,FALSE),"")</f>
        <v/>
      </c>
      <c r="G1228" s="9"/>
      <c r="H1228" s="33" t="str">
        <f>IFERROR(VLOOKUP(G1228,CONTRATISTAS!E:F,2,FALSE),"")</f>
        <v/>
      </c>
      <c r="I1228" s="9"/>
      <c r="J1228" s="4" t="e">
        <f>VLOOKUP(I1228,TIPOS_CONTRATOS!$E$4:$F$19,2,FALSE)</f>
        <v>#N/A</v>
      </c>
      <c r="K1228" s="9"/>
      <c r="L1228" s="13"/>
      <c r="M1228" s="9"/>
      <c r="N1228" s="9"/>
      <c r="O1228" s="10"/>
      <c r="P1228" s="10"/>
      <c r="Q1228" s="10"/>
      <c r="R1228" s="10"/>
      <c r="S1228" s="8"/>
      <c r="T1228" s="8"/>
      <c r="U1228" s="8"/>
      <c r="V1228" s="9"/>
      <c r="W1228" s="4" t="e">
        <f>VLOOKUP(V1228,TIPOS_ANULACION!$D$5:$E$6,2,FALSE)</f>
        <v>#N/A</v>
      </c>
      <c r="X1228" s="8"/>
      <c r="Y1228" s="9"/>
      <c r="Z1228" s="10"/>
      <c r="AA1228" s="38">
        <f t="shared" si="39"/>
        <v>0</v>
      </c>
      <c r="AB1228" s="9"/>
      <c r="AC1228" s="4" t="e">
        <f>VLOOKUP(AB1228,'ESTADOS ACTUALES CONTRATO'!$E$4:$F$11,2,FALSE)</f>
        <v>#N/A</v>
      </c>
      <c r="AD1228" s="9"/>
      <c r="AE1228" s="9"/>
      <c r="AF1228" s="9"/>
      <c r="AG1228" s="12"/>
    </row>
    <row r="1229" spans="1:33" x14ac:dyDescent="0.25">
      <c r="A1229" s="26"/>
      <c r="B1229" s="3" t="e">
        <f>VLOOKUP(A1229,LOCALIDAD!$A$3:$C$22,3,FALSE)</f>
        <v>#N/A</v>
      </c>
      <c r="C1229" s="9"/>
      <c r="D1229" s="37">
        <f t="shared" si="38"/>
        <v>0</v>
      </c>
      <c r="E1229" s="33" t="str">
        <f>IFERROR(VLOOKUP(C1229,RUBROS!A:B,2,FALSE),"")</f>
        <v/>
      </c>
      <c r="F1229" s="33" t="str">
        <f>IFERROR(VLOOKUP(C1229,RUBROS!A:E,5,FALSE),"")</f>
        <v/>
      </c>
      <c r="G1229" s="9"/>
      <c r="H1229" s="33" t="str">
        <f>IFERROR(VLOOKUP(G1229,CONTRATISTAS!E:F,2,FALSE),"")</f>
        <v/>
      </c>
      <c r="I1229" s="9"/>
      <c r="J1229" s="4" t="e">
        <f>VLOOKUP(I1229,TIPOS_CONTRATOS!$E$4:$F$19,2,FALSE)</f>
        <v>#N/A</v>
      </c>
      <c r="K1229" s="9"/>
      <c r="L1229" s="13"/>
      <c r="M1229" s="9"/>
      <c r="N1229" s="9"/>
      <c r="O1229" s="10"/>
      <c r="P1229" s="10"/>
      <c r="Q1229" s="10"/>
      <c r="R1229" s="10"/>
      <c r="S1229" s="8"/>
      <c r="T1229" s="8"/>
      <c r="U1229" s="8"/>
      <c r="V1229" s="9"/>
      <c r="W1229" s="4" t="e">
        <f>VLOOKUP(V1229,TIPOS_ANULACION!$D$5:$E$6,2,FALSE)</f>
        <v>#N/A</v>
      </c>
      <c r="X1229" s="8"/>
      <c r="Y1229" s="9"/>
      <c r="Z1229" s="10"/>
      <c r="AA1229" s="38">
        <f t="shared" si="39"/>
        <v>0</v>
      </c>
      <c r="AB1229" s="9"/>
      <c r="AC1229" s="4" t="e">
        <f>VLOOKUP(AB1229,'ESTADOS ACTUALES CONTRATO'!$E$4:$F$11,2,FALSE)</f>
        <v>#N/A</v>
      </c>
      <c r="AD1229" s="9"/>
      <c r="AE1229" s="9"/>
      <c r="AF1229" s="9"/>
      <c r="AG1229" s="12"/>
    </row>
    <row r="1230" spans="1:33" x14ac:dyDescent="0.25">
      <c r="A1230" s="26"/>
      <c r="B1230" s="3" t="e">
        <f>VLOOKUP(A1230,LOCALIDAD!$A$3:$C$22,3,FALSE)</f>
        <v>#N/A</v>
      </c>
      <c r="C1230" s="9"/>
      <c r="D1230" s="37">
        <f t="shared" si="38"/>
        <v>0</v>
      </c>
      <c r="E1230" s="33" t="str">
        <f>IFERROR(VLOOKUP(C1230,RUBROS!A:B,2,FALSE),"")</f>
        <v/>
      </c>
      <c r="F1230" s="33" t="str">
        <f>IFERROR(VLOOKUP(C1230,RUBROS!A:E,5,FALSE),"")</f>
        <v/>
      </c>
      <c r="G1230" s="9"/>
      <c r="H1230" s="33" t="str">
        <f>IFERROR(VLOOKUP(G1230,CONTRATISTAS!E:F,2,FALSE),"")</f>
        <v/>
      </c>
      <c r="I1230" s="9"/>
      <c r="J1230" s="4" t="e">
        <f>VLOOKUP(I1230,TIPOS_CONTRATOS!$E$4:$F$19,2,FALSE)</f>
        <v>#N/A</v>
      </c>
      <c r="K1230" s="9"/>
      <c r="L1230" s="13"/>
      <c r="M1230" s="9"/>
      <c r="N1230" s="9"/>
      <c r="O1230" s="10"/>
      <c r="P1230" s="10"/>
      <c r="Q1230" s="10"/>
      <c r="R1230" s="10"/>
      <c r="S1230" s="8"/>
      <c r="T1230" s="8"/>
      <c r="U1230" s="8"/>
      <c r="V1230" s="9"/>
      <c r="W1230" s="4" t="e">
        <f>VLOOKUP(V1230,TIPOS_ANULACION!$D$5:$E$6,2,FALSE)</f>
        <v>#N/A</v>
      </c>
      <c r="X1230" s="8"/>
      <c r="Y1230" s="9"/>
      <c r="Z1230" s="10"/>
      <c r="AA1230" s="38">
        <f t="shared" si="39"/>
        <v>0</v>
      </c>
      <c r="AB1230" s="9"/>
      <c r="AC1230" s="4" t="e">
        <f>VLOOKUP(AB1230,'ESTADOS ACTUALES CONTRATO'!$E$4:$F$11,2,FALSE)</f>
        <v>#N/A</v>
      </c>
      <c r="AD1230" s="9"/>
      <c r="AE1230" s="9"/>
      <c r="AF1230" s="9"/>
      <c r="AG1230" s="12"/>
    </row>
    <row r="1231" spans="1:33" x14ac:dyDescent="0.25">
      <c r="A1231" s="26"/>
      <c r="B1231" s="3" t="e">
        <f>VLOOKUP(A1231,LOCALIDAD!$A$3:$C$22,3,FALSE)</f>
        <v>#N/A</v>
      </c>
      <c r="C1231" s="9"/>
      <c r="D1231" s="37">
        <f t="shared" si="38"/>
        <v>0</v>
      </c>
      <c r="E1231" s="33" t="str">
        <f>IFERROR(VLOOKUP(C1231,RUBROS!A:B,2,FALSE),"")</f>
        <v/>
      </c>
      <c r="F1231" s="33" t="str">
        <f>IFERROR(VLOOKUP(C1231,RUBROS!A:E,5,FALSE),"")</f>
        <v/>
      </c>
      <c r="G1231" s="9"/>
      <c r="H1231" s="33" t="str">
        <f>IFERROR(VLOOKUP(G1231,CONTRATISTAS!E:F,2,FALSE),"")</f>
        <v/>
      </c>
      <c r="I1231" s="9"/>
      <c r="J1231" s="4" t="e">
        <f>VLOOKUP(I1231,TIPOS_CONTRATOS!$E$4:$F$19,2,FALSE)</f>
        <v>#N/A</v>
      </c>
      <c r="K1231" s="9"/>
      <c r="L1231" s="13"/>
      <c r="M1231" s="9"/>
      <c r="N1231" s="9"/>
      <c r="O1231" s="10"/>
      <c r="P1231" s="10"/>
      <c r="Q1231" s="10"/>
      <c r="R1231" s="10"/>
      <c r="S1231" s="8"/>
      <c r="T1231" s="8"/>
      <c r="U1231" s="8"/>
      <c r="V1231" s="9"/>
      <c r="W1231" s="4" t="e">
        <f>VLOOKUP(V1231,TIPOS_ANULACION!$D$5:$E$6,2,FALSE)</f>
        <v>#N/A</v>
      </c>
      <c r="X1231" s="8"/>
      <c r="Y1231" s="9"/>
      <c r="Z1231" s="10"/>
      <c r="AA1231" s="38">
        <f t="shared" si="39"/>
        <v>0</v>
      </c>
      <c r="AB1231" s="9"/>
      <c r="AC1231" s="4" t="e">
        <f>VLOOKUP(AB1231,'ESTADOS ACTUALES CONTRATO'!$E$4:$F$11,2,FALSE)</f>
        <v>#N/A</v>
      </c>
      <c r="AD1231" s="9"/>
      <c r="AE1231" s="9"/>
      <c r="AF1231" s="9"/>
      <c r="AG1231" s="12"/>
    </row>
    <row r="1232" spans="1:33" x14ac:dyDescent="0.25">
      <c r="A1232" s="26"/>
      <c r="B1232" s="3" t="e">
        <f>VLOOKUP(A1232,LOCALIDAD!$A$3:$C$22,3,FALSE)</f>
        <v>#N/A</v>
      </c>
      <c r="C1232" s="9"/>
      <c r="D1232" s="37">
        <f t="shared" si="38"/>
        <v>0</v>
      </c>
      <c r="E1232" s="33" t="str">
        <f>IFERROR(VLOOKUP(C1232,RUBROS!A:B,2,FALSE),"")</f>
        <v/>
      </c>
      <c r="F1232" s="33" t="str">
        <f>IFERROR(VLOOKUP(C1232,RUBROS!A:E,5,FALSE),"")</f>
        <v/>
      </c>
      <c r="G1232" s="9"/>
      <c r="H1232" s="33" t="str">
        <f>IFERROR(VLOOKUP(G1232,CONTRATISTAS!E:F,2,FALSE),"")</f>
        <v/>
      </c>
      <c r="I1232" s="9"/>
      <c r="J1232" s="4" t="e">
        <f>VLOOKUP(I1232,TIPOS_CONTRATOS!$E$4:$F$19,2,FALSE)</f>
        <v>#N/A</v>
      </c>
      <c r="K1232" s="9"/>
      <c r="L1232" s="13"/>
      <c r="M1232" s="9"/>
      <c r="N1232" s="9"/>
      <c r="O1232" s="10"/>
      <c r="P1232" s="10"/>
      <c r="Q1232" s="10"/>
      <c r="R1232" s="10"/>
      <c r="S1232" s="8"/>
      <c r="T1232" s="8"/>
      <c r="U1232" s="8"/>
      <c r="V1232" s="9"/>
      <c r="W1232" s="4" t="e">
        <f>VLOOKUP(V1232,TIPOS_ANULACION!$D$5:$E$6,2,FALSE)</f>
        <v>#N/A</v>
      </c>
      <c r="X1232" s="8"/>
      <c r="Y1232" s="9"/>
      <c r="Z1232" s="10"/>
      <c r="AA1232" s="38">
        <f t="shared" si="39"/>
        <v>0</v>
      </c>
      <c r="AB1232" s="9"/>
      <c r="AC1232" s="4" t="e">
        <f>VLOOKUP(AB1232,'ESTADOS ACTUALES CONTRATO'!$E$4:$F$11,2,FALSE)</f>
        <v>#N/A</v>
      </c>
      <c r="AD1232" s="9"/>
      <c r="AE1232" s="9"/>
      <c r="AF1232" s="9"/>
      <c r="AG1232" s="12"/>
    </row>
    <row r="1233" spans="1:33" x14ac:dyDescent="0.25">
      <c r="A1233" s="26"/>
      <c r="B1233" s="3" t="e">
        <f>VLOOKUP(A1233,LOCALIDAD!$A$3:$C$22,3,FALSE)</f>
        <v>#N/A</v>
      </c>
      <c r="C1233" s="9"/>
      <c r="D1233" s="37">
        <f t="shared" si="38"/>
        <v>0</v>
      </c>
      <c r="E1233" s="33" t="str">
        <f>IFERROR(VLOOKUP(C1233,RUBROS!A:B,2,FALSE),"")</f>
        <v/>
      </c>
      <c r="F1233" s="33" t="str">
        <f>IFERROR(VLOOKUP(C1233,RUBROS!A:E,5,FALSE),"")</f>
        <v/>
      </c>
      <c r="G1233" s="9"/>
      <c r="H1233" s="33" t="str">
        <f>IFERROR(VLOOKUP(G1233,CONTRATISTAS!E:F,2,FALSE),"")</f>
        <v/>
      </c>
      <c r="I1233" s="9"/>
      <c r="J1233" s="4" t="e">
        <f>VLOOKUP(I1233,TIPOS_CONTRATOS!$E$4:$F$19,2,FALSE)</f>
        <v>#N/A</v>
      </c>
      <c r="K1233" s="9"/>
      <c r="L1233" s="13"/>
      <c r="M1233" s="9"/>
      <c r="N1233" s="9"/>
      <c r="O1233" s="10"/>
      <c r="P1233" s="10"/>
      <c r="Q1233" s="10"/>
      <c r="R1233" s="10"/>
      <c r="S1233" s="8"/>
      <c r="T1233" s="8"/>
      <c r="U1233" s="8"/>
      <c r="V1233" s="9"/>
      <c r="W1233" s="4" t="e">
        <f>VLOOKUP(V1233,TIPOS_ANULACION!$D$5:$E$6,2,FALSE)</f>
        <v>#N/A</v>
      </c>
      <c r="X1233" s="8"/>
      <c r="Y1233" s="9"/>
      <c r="Z1233" s="10"/>
      <c r="AA1233" s="38">
        <f t="shared" si="39"/>
        <v>0</v>
      </c>
      <c r="AB1233" s="9"/>
      <c r="AC1233" s="4" t="e">
        <f>VLOOKUP(AB1233,'ESTADOS ACTUALES CONTRATO'!$E$4:$F$11,2,FALSE)</f>
        <v>#N/A</v>
      </c>
      <c r="AD1233" s="9"/>
      <c r="AE1233" s="9"/>
      <c r="AF1233" s="9"/>
      <c r="AG1233" s="12"/>
    </row>
    <row r="1234" spans="1:33" x14ac:dyDescent="0.25">
      <c r="A1234" s="26"/>
      <c r="B1234" s="3" t="e">
        <f>VLOOKUP(A1234,LOCALIDAD!$A$3:$C$22,3,FALSE)</f>
        <v>#N/A</v>
      </c>
      <c r="C1234" s="9"/>
      <c r="D1234" s="37">
        <f t="shared" si="38"/>
        <v>0</v>
      </c>
      <c r="E1234" s="33" t="str">
        <f>IFERROR(VLOOKUP(C1234,RUBROS!A:B,2,FALSE),"")</f>
        <v/>
      </c>
      <c r="F1234" s="33" t="str">
        <f>IFERROR(VLOOKUP(C1234,RUBROS!A:E,5,FALSE),"")</f>
        <v/>
      </c>
      <c r="G1234" s="9"/>
      <c r="H1234" s="33" t="str">
        <f>IFERROR(VLOOKUP(G1234,CONTRATISTAS!E:F,2,FALSE),"")</f>
        <v/>
      </c>
      <c r="I1234" s="9"/>
      <c r="J1234" s="4" t="e">
        <f>VLOOKUP(I1234,TIPOS_CONTRATOS!$E$4:$F$19,2,FALSE)</f>
        <v>#N/A</v>
      </c>
      <c r="K1234" s="9"/>
      <c r="L1234" s="13"/>
      <c r="M1234" s="9"/>
      <c r="N1234" s="9"/>
      <c r="O1234" s="10"/>
      <c r="P1234" s="10"/>
      <c r="Q1234" s="10"/>
      <c r="R1234" s="10"/>
      <c r="S1234" s="8"/>
      <c r="T1234" s="8"/>
      <c r="U1234" s="8"/>
      <c r="V1234" s="9"/>
      <c r="W1234" s="4" t="e">
        <f>VLOOKUP(V1234,TIPOS_ANULACION!$D$5:$E$6,2,FALSE)</f>
        <v>#N/A</v>
      </c>
      <c r="X1234" s="8"/>
      <c r="Y1234" s="9"/>
      <c r="Z1234" s="10"/>
      <c r="AA1234" s="38">
        <f t="shared" si="39"/>
        <v>0</v>
      </c>
      <c r="AB1234" s="9"/>
      <c r="AC1234" s="4" t="e">
        <f>VLOOKUP(AB1234,'ESTADOS ACTUALES CONTRATO'!$E$4:$F$11,2,FALSE)</f>
        <v>#N/A</v>
      </c>
      <c r="AD1234" s="9"/>
      <c r="AE1234" s="9"/>
      <c r="AF1234" s="9"/>
      <c r="AG1234" s="12"/>
    </row>
    <row r="1235" spans="1:33" x14ac:dyDescent="0.25">
      <c r="A1235" s="26"/>
      <c r="B1235" s="3" t="e">
        <f>VLOOKUP(A1235,LOCALIDAD!$A$3:$C$22,3,FALSE)</f>
        <v>#N/A</v>
      </c>
      <c r="C1235" s="9"/>
      <c r="D1235" s="37">
        <f t="shared" si="38"/>
        <v>0</v>
      </c>
      <c r="E1235" s="33" t="str">
        <f>IFERROR(VLOOKUP(C1235,RUBROS!A:B,2,FALSE),"")</f>
        <v/>
      </c>
      <c r="F1235" s="33" t="str">
        <f>IFERROR(VLOOKUP(C1235,RUBROS!A:E,5,FALSE),"")</f>
        <v/>
      </c>
      <c r="G1235" s="9"/>
      <c r="H1235" s="33" t="str">
        <f>IFERROR(VLOOKUP(G1235,CONTRATISTAS!E:F,2,FALSE),"")</f>
        <v/>
      </c>
      <c r="I1235" s="9"/>
      <c r="J1235" s="4" t="e">
        <f>VLOOKUP(I1235,TIPOS_CONTRATOS!$E$4:$F$19,2,FALSE)</f>
        <v>#N/A</v>
      </c>
      <c r="K1235" s="9"/>
      <c r="L1235" s="13"/>
      <c r="M1235" s="9"/>
      <c r="N1235" s="9"/>
      <c r="O1235" s="10"/>
      <c r="P1235" s="10"/>
      <c r="Q1235" s="10"/>
      <c r="R1235" s="10"/>
      <c r="S1235" s="8"/>
      <c r="T1235" s="8"/>
      <c r="U1235" s="8"/>
      <c r="V1235" s="9"/>
      <c r="W1235" s="4" t="e">
        <f>VLOOKUP(V1235,TIPOS_ANULACION!$D$5:$E$6,2,FALSE)</f>
        <v>#N/A</v>
      </c>
      <c r="X1235" s="8"/>
      <c r="Y1235" s="9"/>
      <c r="Z1235" s="10"/>
      <c r="AA1235" s="38">
        <f t="shared" si="39"/>
        <v>0</v>
      </c>
      <c r="AB1235" s="9"/>
      <c r="AC1235" s="4" t="e">
        <f>VLOOKUP(AB1235,'ESTADOS ACTUALES CONTRATO'!$E$4:$F$11,2,FALSE)</f>
        <v>#N/A</v>
      </c>
      <c r="AD1235" s="9"/>
      <c r="AE1235" s="9"/>
      <c r="AF1235" s="9"/>
      <c r="AG1235" s="12"/>
    </row>
    <row r="1236" spans="1:33" x14ac:dyDescent="0.25">
      <c r="A1236" s="26"/>
      <c r="B1236" s="3" t="e">
        <f>VLOOKUP(A1236,LOCALIDAD!$A$3:$C$22,3,FALSE)</f>
        <v>#N/A</v>
      </c>
      <c r="C1236" s="9"/>
      <c r="D1236" s="37">
        <f t="shared" si="38"/>
        <v>0</v>
      </c>
      <c r="E1236" s="33" t="str">
        <f>IFERROR(VLOOKUP(C1236,RUBROS!A:B,2,FALSE),"")</f>
        <v/>
      </c>
      <c r="F1236" s="33" t="str">
        <f>IFERROR(VLOOKUP(C1236,RUBROS!A:E,5,FALSE),"")</f>
        <v/>
      </c>
      <c r="G1236" s="9"/>
      <c r="H1236" s="33" t="str">
        <f>IFERROR(VLOOKUP(G1236,CONTRATISTAS!E:F,2,FALSE),"")</f>
        <v/>
      </c>
      <c r="I1236" s="9"/>
      <c r="J1236" s="4" t="e">
        <f>VLOOKUP(I1236,TIPOS_CONTRATOS!$E$4:$F$19,2,FALSE)</f>
        <v>#N/A</v>
      </c>
      <c r="K1236" s="9"/>
      <c r="L1236" s="13"/>
      <c r="M1236" s="9"/>
      <c r="N1236" s="9"/>
      <c r="O1236" s="10"/>
      <c r="P1236" s="10"/>
      <c r="Q1236" s="10"/>
      <c r="R1236" s="10"/>
      <c r="S1236" s="8"/>
      <c r="T1236" s="8"/>
      <c r="U1236" s="8"/>
      <c r="V1236" s="9"/>
      <c r="W1236" s="4" t="e">
        <f>VLOOKUP(V1236,TIPOS_ANULACION!$D$5:$E$6,2,FALSE)</f>
        <v>#N/A</v>
      </c>
      <c r="X1236" s="8"/>
      <c r="Y1236" s="9"/>
      <c r="Z1236" s="10"/>
      <c r="AA1236" s="38">
        <f t="shared" si="39"/>
        <v>0</v>
      </c>
      <c r="AB1236" s="9"/>
      <c r="AC1236" s="4" t="e">
        <f>VLOOKUP(AB1236,'ESTADOS ACTUALES CONTRATO'!$E$4:$F$11,2,FALSE)</f>
        <v>#N/A</v>
      </c>
      <c r="AD1236" s="9"/>
      <c r="AE1236" s="9"/>
      <c r="AF1236" s="9"/>
      <c r="AG1236" s="12"/>
    </row>
    <row r="1237" spans="1:33" x14ac:dyDescent="0.25">
      <c r="A1237" s="26"/>
      <c r="B1237" s="3" t="e">
        <f>VLOOKUP(A1237,LOCALIDAD!$A$3:$C$22,3,FALSE)</f>
        <v>#N/A</v>
      </c>
      <c r="C1237" s="9"/>
      <c r="D1237" s="37">
        <f t="shared" si="38"/>
        <v>0</v>
      </c>
      <c r="E1237" s="33" t="str">
        <f>IFERROR(VLOOKUP(C1237,RUBROS!A:B,2,FALSE),"")</f>
        <v/>
      </c>
      <c r="F1237" s="33" t="str">
        <f>IFERROR(VLOOKUP(C1237,RUBROS!A:E,5,FALSE),"")</f>
        <v/>
      </c>
      <c r="G1237" s="9"/>
      <c r="H1237" s="33" t="str">
        <f>IFERROR(VLOOKUP(G1237,CONTRATISTAS!E:F,2,FALSE),"")</f>
        <v/>
      </c>
      <c r="I1237" s="9"/>
      <c r="J1237" s="4" t="e">
        <f>VLOOKUP(I1237,TIPOS_CONTRATOS!$E$4:$F$19,2,FALSE)</f>
        <v>#N/A</v>
      </c>
      <c r="K1237" s="9"/>
      <c r="L1237" s="13"/>
      <c r="M1237" s="9"/>
      <c r="N1237" s="9"/>
      <c r="O1237" s="10"/>
      <c r="P1237" s="10"/>
      <c r="Q1237" s="10"/>
      <c r="R1237" s="10"/>
      <c r="S1237" s="8"/>
      <c r="T1237" s="8"/>
      <c r="U1237" s="8"/>
      <c r="V1237" s="9"/>
      <c r="W1237" s="4" t="e">
        <f>VLOOKUP(V1237,TIPOS_ANULACION!$D$5:$E$6,2,FALSE)</f>
        <v>#N/A</v>
      </c>
      <c r="X1237" s="8"/>
      <c r="Y1237" s="9"/>
      <c r="Z1237" s="10"/>
      <c r="AA1237" s="38">
        <f t="shared" si="39"/>
        <v>0</v>
      </c>
      <c r="AB1237" s="9"/>
      <c r="AC1237" s="4" t="e">
        <f>VLOOKUP(AB1237,'ESTADOS ACTUALES CONTRATO'!$E$4:$F$11,2,FALSE)</f>
        <v>#N/A</v>
      </c>
      <c r="AD1237" s="9"/>
      <c r="AE1237" s="9"/>
      <c r="AF1237" s="9"/>
      <c r="AG1237" s="12"/>
    </row>
    <row r="1238" spans="1:33" x14ac:dyDescent="0.25">
      <c r="A1238" s="26"/>
      <c r="B1238" s="3" t="e">
        <f>VLOOKUP(A1238,LOCALIDAD!$A$3:$C$22,3,FALSE)</f>
        <v>#N/A</v>
      </c>
      <c r="C1238" s="9"/>
      <c r="D1238" s="37">
        <f t="shared" si="38"/>
        <v>0</v>
      </c>
      <c r="E1238" s="33" t="str">
        <f>IFERROR(VLOOKUP(C1238,RUBROS!A:B,2,FALSE),"")</f>
        <v/>
      </c>
      <c r="F1238" s="33" t="str">
        <f>IFERROR(VLOOKUP(C1238,RUBROS!A:E,5,FALSE),"")</f>
        <v/>
      </c>
      <c r="G1238" s="9"/>
      <c r="H1238" s="33" t="str">
        <f>IFERROR(VLOOKUP(G1238,CONTRATISTAS!E:F,2,FALSE),"")</f>
        <v/>
      </c>
      <c r="I1238" s="9"/>
      <c r="J1238" s="4" t="e">
        <f>VLOOKUP(I1238,TIPOS_CONTRATOS!$E$4:$F$19,2,FALSE)</f>
        <v>#N/A</v>
      </c>
      <c r="K1238" s="9"/>
      <c r="L1238" s="13"/>
      <c r="M1238" s="9"/>
      <c r="N1238" s="9"/>
      <c r="O1238" s="10"/>
      <c r="P1238" s="10"/>
      <c r="Q1238" s="10"/>
      <c r="R1238" s="10"/>
      <c r="S1238" s="8"/>
      <c r="T1238" s="8"/>
      <c r="U1238" s="8"/>
      <c r="V1238" s="9"/>
      <c r="W1238" s="4" t="e">
        <f>VLOOKUP(V1238,TIPOS_ANULACION!$D$5:$E$6,2,FALSE)</f>
        <v>#N/A</v>
      </c>
      <c r="X1238" s="8"/>
      <c r="Y1238" s="9"/>
      <c r="Z1238" s="10"/>
      <c r="AA1238" s="38">
        <f t="shared" si="39"/>
        <v>0</v>
      </c>
      <c r="AB1238" s="9"/>
      <c r="AC1238" s="4" t="e">
        <f>VLOOKUP(AB1238,'ESTADOS ACTUALES CONTRATO'!$E$4:$F$11,2,FALSE)</f>
        <v>#N/A</v>
      </c>
      <c r="AD1238" s="9"/>
      <c r="AE1238" s="9"/>
      <c r="AF1238" s="9"/>
      <c r="AG1238" s="12"/>
    </row>
    <row r="1239" spans="1:33" x14ac:dyDescent="0.25">
      <c r="A1239" s="26"/>
      <c r="B1239" s="3" t="e">
        <f>VLOOKUP(A1239,LOCALIDAD!$A$3:$C$22,3,FALSE)</f>
        <v>#N/A</v>
      </c>
      <c r="C1239" s="9"/>
      <c r="D1239" s="37">
        <f t="shared" si="38"/>
        <v>0</v>
      </c>
      <c r="E1239" s="33" t="str">
        <f>IFERROR(VLOOKUP(C1239,RUBROS!A:B,2,FALSE),"")</f>
        <v/>
      </c>
      <c r="F1239" s="33" t="str">
        <f>IFERROR(VLOOKUP(C1239,RUBROS!A:E,5,FALSE),"")</f>
        <v/>
      </c>
      <c r="G1239" s="9"/>
      <c r="H1239" s="33" t="str">
        <f>IFERROR(VLOOKUP(G1239,CONTRATISTAS!E:F,2,FALSE),"")</f>
        <v/>
      </c>
      <c r="I1239" s="9"/>
      <c r="J1239" s="4" t="e">
        <f>VLOOKUP(I1239,TIPOS_CONTRATOS!$E$4:$F$19,2,FALSE)</f>
        <v>#N/A</v>
      </c>
      <c r="K1239" s="9"/>
      <c r="L1239" s="13"/>
      <c r="M1239" s="9"/>
      <c r="N1239" s="9"/>
      <c r="O1239" s="10"/>
      <c r="P1239" s="10"/>
      <c r="Q1239" s="10"/>
      <c r="R1239" s="10"/>
      <c r="S1239" s="8"/>
      <c r="T1239" s="8"/>
      <c r="U1239" s="8"/>
      <c r="V1239" s="9"/>
      <c r="W1239" s="4" t="e">
        <f>VLOOKUP(V1239,TIPOS_ANULACION!$D$5:$E$6,2,FALSE)</f>
        <v>#N/A</v>
      </c>
      <c r="X1239" s="8"/>
      <c r="Y1239" s="9"/>
      <c r="Z1239" s="10"/>
      <c r="AA1239" s="38">
        <f t="shared" si="39"/>
        <v>0</v>
      </c>
      <c r="AB1239" s="9"/>
      <c r="AC1239" s="4" t="e">
        <f>VLOOKUP(AB1239,'ESTADOS ACTUALES CONTRATO'!$E$4:$F$11,2,FALSE)</f>
        <v>#N/A</v>
      </c>
      <c r="AD1239" s="9"/>
      <c r="AE1239" s="9"/>
      <c r="AF1239" s="9"/>
      <c r="AG1239" s="12"/>
    </row>
    <row r="1240" spans="1:33" x14ac:dyDescent="0.25">
      <c r="A1240" s="26"/>
      <c r="B1240" s="3" t="e">
        <f>VLOOKUP(A1240,LOCALIDAD!$A$3:$C$22,3,FALSE)</f>
        <v>#N/A</v>
      </c>
      <c r="C1240" s="9"/>
      <c r="D1240" s="37">
        <f t="shared" si="38"/>
        <v>0</v>
      </c>
      <c r="E1240" s="33" t="str">
        <f>IFERROR(VLOOKUP(C1240,RUBROS!A:B,2,FALSE),"")</f>
        <v/>
      </c>
      <c r="F1240" s="33" t="str">
        <f>IFERROR(VLOOKUP(C1240,RUBROS!A:E,5,FALSE),"")</f>
        <v/>
      </c>
      <c r="G1240" s="9"/>
      <c r="H1240" s="33" t="str">
        <f>IFERROR(VLOOKUP(G1240,CONTRATISTAS!E:F,2,FALSE),"")</f>
        <v/>
      </c>
      <c r="I1240" s="9"/>
      <c r="J1240" s="4" t="e">
        <f>VLOOKUP(I1240,TIPOS_CONTRATOS!$E$4:$F$19,2,FALSE)</f>
        <v>#N/A</v>
      </c>
      <c r="K1240" s="9"/>
      <c r="L1240" s="13"/>
      <c r="M1240" s="9"/>
      <c r="N1240" s="9"/>
      <c r="O1240" s="10"/>
      <c r="P1240" s="10"/>
      <c r="Q1240" s="10"/>
      <c r="R1240" s="10"/>
      <c r="S1240" s="8"/>
      <c r="T1240" s="8"/>
      <c r="U1240" s="8"/>
      <c r="V1240" s="9"/>
      <c r="W1240" s="4" t="e">
        <f>VLOOKUP(V1240,TIPOS_ANULACION!$D$5:$E$6,2,FALSE)</f>
        <v>#N/A</v>
      </c>
      <c r="X1240" s="8"/>
      <c r="Y1240" s="9"/>
      <c r="Z1240" s="10"/>
      <c r="AA1240" s="38">
        <f t="shared" si="39"/>
        <v>0</v>
      </c>
      <c r="AB1240" s="9"/>
      <c r="AC1240" s="4" t="e">
        <f>VLOOKUP(AB1240,'ESTADOS ACTUALES CONTRATO'!$E$4:$F$11,2,FALSE)</f>
        <v>#N/A</v>
      </c>
      <c r="AD1240" s="9"/>
      <c r="AE1240" s="9"/>
      <c r="AF1240" s="9"/>
      <c r="AG1240" s="12"/>
    </row>
    <row r="1241" spans="1:33" x14ac:dyDescent="0.25">
      <c r="A1241" s="26"/>
      <c r="B1241" s="3" t="e">
        <f>VLOOKUP(A1241,LOCALIDAD!$A$3:$C$22,3,FALSE)</f>
        <v>#N/A</v>
      </c>
      <c r="C1241" s="9"/>
      <c r="D1241" s="37">
        <f t="shared" si="38"/>
        <v>0</v>
      </c>
      <c r="E1241" s="33" t="str">
        <f>IFERROR(VLOOKUP(C1241,RUBROS!A:B,2,FALSE),"")</f>
        <v/>
      </c>
      <c r="F1241" s="33" t="str">
        <f>IFERROR(VLOOKUP(C1241,RUBROS!A:E,5,FALSE),"")</f>
        <v/>
      </c>
      <c r="G1241" s="9"/>
      <c r="H1241" s="33" t="str">
        <f>IFERROR(VLOOKUP(G1241,CONTRATISTAS!E:F,2,FALSE),"")</f>
        <v/>
      </c>
      <c r="I1241" s="9"/>
      <c r="J1241" s="4" t="e">
        <f>VLOOKUP(I1241,TIPOS_CONTRATOS!$E$4:$F$19,2,FALSE)</f>
        <v>#N/A</v>
      </c>
      <c r="K1241" s="9"/>
      <c r="L1241" s="13"/>
      <c r="M1241" s="9"/>
      <c r="N1241" s="9"/>
      <c r="O1241" s="10"/>
      <c r="P1241" s="10"/>
      <c r="Q1241" s="10"/>
      <c r="R1241" s="10"/>
      <c r="S1241" s="8"/>
      <c r="T1241" s="8"/>
      <c r="U1241" s="8"/>
      <c r="V1241" s="9"/>
      <c r="W1241" s="4" t="e">
        <f>VLOOKUP(V1241,TIPOS_ANULACION!$D$5:$E$6,2,FALSE)</f>
        <v>#N/A</v>
      </c>
      <c r="X1241" s="8"/>
      <c r="Y1241" s="9"/>
      <c r="Z1241" s="10"/>
      <c r="AA1241" s="38">
        <f t="shared" si="39"/>
        <v>0</v>
      </c>
      <c r="AB1241" s="9"/>
      <c r="AC1241" s="4" t="e">
        <f>VLOOKUP(AB1241,'ESTADOS ACTUALES CONTRATO'!$E$4:$F$11,2,FALSE)</f>
        <v>#N/A</v>
      </c>
      <c r="AD1241" s="9"/>
      <c r="AE1241" s="9"/>
      <c r="AF1241" s="9"/>
      <c r="AG1241" s="12"/>
    </row>
    <row r="1242" spans="1:33" x14ac:dyDescent="0.25">
      <c r="A1242" s="26"/>
      <c r="B1242" s="3" t="e">
        <f>VLOOKUP(A1242,LOCALIDAD!$A$3:$C$22,3,FALSE)</f>
        <v>#N/A</v>
      </c>
      <c r="C1242" s="9"/>
      <c r="D1242" s="37">
        <f t="shared" si="38"/>
        <v>0</v>
      </c>
      <c r="E1242" s="33" t="str">
        <f>IFERROR(VLOOKUP(C1242,RUBROS!A:B,2,FALSE),"")</f>
        <v/>
      </c>
      <c r="F1242" s="33" t="str">
        <f>IFERROR(VLOOKUP(C1242,RUBROS!A:E,5,FALSE),"")</f>
        <v/>
      </c>
      <c r="G1242" s="9"/>
      <c r="H1242" s="33" t="str">
        <f>IFERROR(VLOOKUP(G1242,CONTRATISTAS!E:F,2,FALSE),"")</f>
        <v/>
      </c>
      <c r="I1242" s="9"/>
      <c r="J1242" s="4" t="e">
        <f>VLOOKUP(I1242,TIPOS_CONTRATOS!$E$4:$F$19,2,FALSE)</f>
        <v>#N/A</v>
      </c>
      <c r="K1242" s="9"/>
      <c r="L1242" s="13"/>
      <c r="M1242" s="9"/>
      <c r="N1242" s="9"/>
      <c r="O1242" s="10"/>
      <c r="P1242" s="10"/>
      <c r="Q1242" s="10"/>
      <c r="R1242" s="10"/>
      <c r="S1242" s="8"/>
      <c r="T1242" s="8"/>
      <c r="U1242" s="8"/>
      <c r="V1242" s="9"/>
      <c r="W1242" s="4" t="e">
        <f>VLOOKUP(V1242,TIPOS_ANULACION!$D$5:$E$6,2,FALSE)</f>
        <v>#N/A</v>
      </c>
      <c r="X1242" s="8"/>
      <c r="Y1242" s="9"/>
      <c r="Z1242" s="10"/>
      <c r="AA1242" s="38">
        <f t="shared" si="39"/>
        <v>0</v>
      </c>
      <c r="AB1242" s="9"/>
      <c r="AC1242" s="4" t="e">
        <f>VLOOKUP(AB1242,'ESTADOS ACTUALES CONTRATO'!$E$4:$F$11,2,FALSE)</f>
        <v>#N/A</v>
      </c>
      <c r="AD1242" s="9"/>
      <c r="AE1242" s="9"/>
      <c r="AF1242" s="9"/>
      <c r="AG1242" s="12"/>
    </row>
    <row r="1243" spans="1:33" x14ac:dyDescent="0.25">
      <c r="A1243" s="26"/>
      <c r="B1243" s="3" t="e">
        <f>VLOOKUP(A1243,LOCALIDAD!$A$3:$C$22,3,FALSE)</f>
        <v>#N/A</v>
      </c>
      <c r="C1243" s="9"/>
      <c r="D1243" s="37">
        <f t="shared" si="38"/>
        <v>0</v>
      </c>
      <c r="E1243" s="33" t="str">
        <f>IFERROR(VLOOKUP(C1243,RUBROS!A:B,2,FALSE),"")</f>
        <v/>
      </c>
      <c r="F1243" s="33" t="str">
        <f>IFERROR(VLOOKUP(C1243,RUBROS!A:E,5,FALSE),"")</f>
        <v/>
      </c>
      <c r="G1243" s="9"/>
      <c r="H1243" s="33" t="str">
        <f>IFERROR(VLOOKUP(G1243,CONTRATISTAS!E:F,2,FALSE),"")</f>
        <v/>
      </c>
      <c r="I1243" s="9"/>
      <c r="J1243" s="4" t="e">
        <f>VLOOKUP(I1243,TIPOS_CONTRATOS!$E$4:$F$19,2,FALSE)</f>
        <v>#N/A</v>
      </c>
      <c r="K1243" s="9"/>
      <c r="L1243" s="13"/>
      <c r="M1243" s="9"/>
      <c r="N1243" s="9"/>
      <c r="O1243" s="10"/>
      <c r="P1243" s="10"/>
      <c r="Q1243" s="10"/>
      <c r="R1243" s="10"/>
      <c r="S1243" s="8"/>
      <c r="T1243" s="8"/>
      <c r="U1243" s="8"/>
      <c r="V1243" s="9"/>
      <c r="W1243" s="4" t="e">
        <f>VLOOKUP(V1243,TIPOS_ANULACION!$D$5:$E$6,2,FALSE)</f>
        <v>#N/A</v>
      </c>
      <c r="X1243" s="8"/>
      <c r="Y1243" s="9"/>
      <c r="Z1243" s="10"/>
      <c r="AA1243" s="38">
        <f t="shared" si="39"/>
        <v>0</v>
      </c>
      <c r="AB1243" s="9"/>
      <c r="AC1243" s="4" t="e">
        <f>VLOOKUP(AB1243,'ESTADOS ACTUALES CONTRATO'!$E$4:$F$11,2,FALSE)</f>
        <v>#N/A</v>
      </c>
      <c r="AD1243" s="9"/>
      <c r="AE1243" s="9"/>
      <c r="AF1243" s="9"/>
      <c r="AG1243" s="12"/>
    </row>
    <row r="1244" spans="1:33" x14ac:dyDescent="0.25">
      <c r="A1244" s="26"/>
      <c r="B1244" s="3" t="e">
        <f>VLOOKUP(A1244,LOCALIDAD!$A$3:$C$22,3,FALSE)</f>
        <v>#N/A</v>
      </c>
      <c r="C1244" s="9"/>
      <c r="D1244" s="37">
        <f t="shared" si="38"/>
        <v>0</v>
      </c>
      <c r="E1244" s="33" t="str">
        <f>IFERROR(VLOOKUP(C1244,RUBROS!A:B,2,FALSE),"")</f>
        <v/>
      </c>
      <c r="F1244" s="33" t="str">
        <f>IFERROR(VLOOKUP(C1244,RUBROS!A:E,5,FALSE),"")</f>
        <v/>
      </c>
      <c r="G1244" s="9"/>
      <c r="H1244" s="33" t="str">
        <f>IFERROR(VLOOKUP(G1244,CONTRATISTAS!E:F,2,FALSE),"")</f>
        <v/>
      </c>
      <c r="I1244" s="9"/>
      <c r="J1244" s="4" t="e">
        <f>VLOOKUP(I1244,TIPOS_CONTRATOS!$E$4:$F$19,2,FALSE)</f>
        <v>#N/A</v>
      </c>
      <c r="K1244" s="9"/>
      <c r="L1244" s="13"/>
      <c r="M1244" s="9"/>
      <c r="N1244" s="9"/>
      <c r="O1244" s="10"/>
      <c r="P1244" s="10"/>
      <c r="Q1244" s="10"/>
      <c r="R1244" s="10"/>
      <c r="S1244" s="8"/>
      <c r="T1244" s="8"/>
      <c r="U1244" s="8"/>
      <c r="V1244" s="9"/>
      <c r="W1244" s="4" t="e">
        <f>VLOOKUP(V1244,TIPOS_ANULACION!$D$5:$E$6,2,FALSE)</f>
        <v>#N/A</v>
      </c>
      <c r="X1244" s="8"/>
      <c r="Y1244" s="9"/>
      <c r="Z1244" s="10"/>
      <c r="AA1244" s="38">
        <f t="shared" si="39"/>
        <v>0</v>
      </c>
      <c r="AB1244" s="9"/>
      <c r="AC1244" s="4" t="e">
        <f>VLOOKUP(AB1244,'ESTADOS ACTUALES CONTRATO'!$E$4:$F$11,2,FALSE)</f>
        <v>#N/A</v>
      </c>
      <c r="AD1244" s="9"/>
      <c r="AE1244" s="9"/>
      <c r="AF1244" s="9"/>
      <c r="AG1244" s="12"/>
    </row>
    <row r="1245" spans="1:33" x14ac:dyDescent="0.25">
      <c r="A1245" s="26"/>
      <c r="B1245" s="3" t="e">
        <f>VLOOKUP(A1245,LOCALIDAD!$A$3:$C$22,3,FALSE)</f>
        <v>#N/A</v>
      </c>
      <c r="C1245" s="9"/>
      <c r="D1245" s="37">
        <f t="shared" si="38"/>
        <v>0</v>
      </c>
      <c r="E1245" s="33" t="str">
        <f>IFERROR(VLOOKUP(C1245,RUBROS!A:B,2,FALSE),"")</f>
        <v/>
      </c>
      <c r="F1245" s="33" t="str">
        <f>IFERROR(VLOOKUP(C1245,RUBROS!A:E,5,FALSE),"")</f>
        <v/>
      </c>
      <c r="G1245" s="9"/>
      <c r="H1245" s="33" t="str">
        <f>IFERROR(VLOOKUP(G1245,CONTRATISTAS!E:F,2,FALSE),"")</f>
        <v/>
      </c>
      <c r="I1245" s="9"/>
      <c r="J1245" s="4" t="e">
        <f>VLOOKUP(I1245,TIPOS_CONTRATOS!$E$4:$F$19,2,FALSE)</f>
        <v>#N/A</v>
      </c>
      <c r="K1245" s="9"/>
      <c r="L1245" s="13"/>
      <c r="M1245" s="9"/>
      <c r="N1245" s="9"/>
      <c r="O1245" s="10"/>
      <c r="P1245" s="10"/>
      <c r="Q1245" s="10"/>
      <c r="R1245" s="10"/>
      <c r="S1245" s="8"/>
      <c r="T1245" s="8"/>
      <c r="U1245" s="8"/>
      <c r="V1245" s="9"/>
      <c r="W1245" s="4" t="e">
        <f>VLOOKUP(V1245,TIPOS_ANULACION!$D$5:$E$6,2,FALSE)</f>
        <v>#N/A</v>
      </c>
      <c r="X1245" s="8"/>
      <c r="Y1245" s="9"/>
      <c r="Z1245" s="10"/>
      <c r="AA1245" s="38">
        <f t="shared" si="39"/>
        <v>0</v>
      </c>
      <c r="AB1245" s="9"/>
      <c r="AC1245" s="4" t="e">
        <f>VLOOKUP(AB1245,'ESTADOS ACTUALES CONTRATO'!$E$4:$F$11,2,FALSE)</f>
        <v>#N/A</v>
      </c>
      <c r="AD1245" s="9"/>
      <c r="AE1245" s="9"/>
      <c r="AF1245" s="9"/>
      <c r="AG1245" s="12"/>
    </row>
    <row r="1246" spans="1:33" x14ac:dyDescent="0.25">
      <c r="A1246" s="26"/>
      <c r="B1246" s="3" t="e">
        <f>VLOOKUP(A1246,LOCALIDAD!$A$3:$C$22,3,FALSE)</f>
        <v>#N/A</v>
      </c>
      <c r="C1246" s="9"/>
      <c r="D1246" s="37">
        <f t="shared" si="38"/>
        <v>0</v>
      </c>
      <c r="E1246" s="33" t="str">
        <f>IFERROR(VLOOKUP(C1246,RUBROS!A:B,2,FALSE),"")</f>
        <v/>
      </c>
      <c r="F1246" s="33" t="str">
        <f>IFERROR(VLOOKUP(C1246,RUBROS!A:E,5,FALSE),"")</f>
        <v/>
      </c>
      <c r="G1246" s="9"/>
      <c r="H1246" s="33" t="str">
        <f>IFERROR(VLOOKUP(G1246,CONTRATISTAS!E:F,2,FALSE),"")</f>
        <v/>
      </c>
      <c r="I1246" s="9"/>
      <c r="J1246" s="4" t="e">
        <f>VLOOKUP(I1246,TIPOS_CONTRATOS!$E$4:$F$19,2,FALSE)</f>
        <v>#N/A</v>
      </c>
      <c r="K1246" s="9"/>
      <c r="L1246" s="13"/>
      <c r="M1246" s="9"/>
      <c r="N1246" s="9"/>
      <c r="O1246" s="10"/>
      <c r="P1246" s="10"/>
      <c r="Q1246" s="10"/>
      <c r="R1246" s="10"/>
      <c r="S1246" s="8"/>
      <c r="T1246" s="8"/>
      <c r="U1246" s="8"/>
      <c r="V1246" s="9"/>
      <c r="W1246" s="4" t="e">
        <f>VLOOKUP(V1246,TIPOS_ANULACION!$D$5:$E$6,2,FALSE)</f>
        <v>#N/A</v>
      </c>
      <c r="X1246" s="8"/>
      <c r="Y1246" s="9"/>
      <c r="Z1246" s="10"/>
      <c r="AA1246" s="38">
        <f t="shared" si="39"/>
        <v>0</v>
      </c>
      <c r="AB1246" s="9"/>
      <c r="AC1246" s="4" t="e">
        <f>VLOOKUP(AB1246,'ESTADOS ACTUALES CONTRATO'!$E$4:$F$11,2,FALSE)</f>
        <v>#N/A</v>
      </c>
      <c r="AD1246" s="9"/>
      <c r="AE1246" s="9"/>
      <c r="AF1246" s="9"/>
      <c r="AG1246" s="12"/>
    </row>
    <row r="1247" spans="1:33" x14ac:dyDescent="0.25">
      <c r="A1247" s="26"/>
      <c r="B1247" s="3" t="e">
        <f>VLOOKUP(A1247,LOCALIDAD!$A$3:$C$22,3,FALSE)</f>
        <v>#N/A</v>
      </c>
      <c r="C1247" s="9"/>
      <c r="D1247" s="37">
        <f t="shared" si="38"/>
        <v>0</v>
      </c>
      <c r="E1247" s="33" t="str">
        <f>IFERROR(VLOOKUP(C1247,RUBROS!A:B,2,FALSE),"")</f>
        <v/>
      </c>
      <c r="F1247" s="33" t="str">
        <f>IFERROR(VLOOKUP(C1247,RUBROS!A:E,5,FALSE),"")</f>
        <v/>
      </c>
      <c r="G1247" s="9"/>
      <c r="H1247" s="33" t="str">
        <f>IFERROR(VLOOKUP(G1247,CONTRATISTAS!E:F,2,FALSE),"")</f>
        <v/>
      </c>
      <c r="I1247" s="9"/>
      <c r="J1247" s="4" t="e">
        <f>VLOOKUP(I1247,TIPOS_CONTRATOS!$E$4:$F$19,2,FALSE)</f>
        <v>#N/A</v>
      </c>
      <c r="K1247" s="9"/>
      <c r="L1247" s="13"/>
      <c r="M1247" s="9"/>
      <c r="N1247" s="9"/>
      <c r="O1247" s="10"/>
      <c r="P1247" s="10"/>
      <c r="Q1247" s="10"/>
      <c r="R1247" s="10"/>
      <c r="S1247" s="8"/>
      <c r="T1247" s="8"/>
      <c r="U1247" s="8"/>
      <c r="V1247" s="9"/>
      <c r="W1247" s="4" t="e">
        <f>VLOOKUP(V1247,TIPOS_ANULACION!$D$5:$E$6,2,FALSE)</f>
        <v>#N/A</v>
      </c>
      <c r="X1247" s="8"/>
      <c r="Y1247" s="9"/>
      <c r="Z1247" s="10"/>
      <c r="AA1247" s="38">
        <f t="shared" si="39"/>
        <v>0</v>
      </c>
      <c r="AB1247" s="9"/>
      <c r="AC1247" s="4" t="e">
        <f>VLOOKUP(AB1247,'ESTADOS ACTUALES CONTRATO'!$E$4:$F$11,2,FALSE)</f>
        <v>#N/A</v>
      </c>
      <c r="AD1247" s="9"/>
      <c r="AE1247" s="9"/>
      <c r="AF1247" s="9"/>
      <c r="AG1247" s="12"/>
    </row>
    <row r="1248" spans="1:33" x14ac:dyDescent="0.25">
      <c r="A1248" s="26"/>
      <c r="B1248" s="3" t="e">
        <f>VLOOKUP(A1248,LOCALIDAD!$A$3:$C$22,3,FALSE)</f>
        <v>#N/A</v>
      </c>
      <c r="C1248" s="9"/>
      <c r="D1248" s="37">
        <f t="shared" si="38"/>
        <v>0</v>
      </c>
      <c r="E1248" s="33" t="str">
        <f>IFERROR(VLOOKUP(C1248,RUBROS!A:B,2,FALSE),"")</f>
        <v/>
      </c>
      <c r="F1248" s="33" t="str">
        <f>IFERROR(VLOOKUP(C1248,RUBROS!A:E,5,FALSE),"")</f>
        <v/>
      </c>
      <c r="G1248" s="9"/>
      <c r="H1248" s="33" t="str">
        <f>IFERROR(VLOOKUP(G1248,CONTRATISTAS!E:F,2,FALSE),"")</f>
        <v/>
      </c>
      <c r="I1248" s="9"/>
      <c r="J1248" s="4" t="e">
        <f>VLOOKUP(I1248,TIPOS_CONTRATOS!$E$4:$F$19,2,FALSE)</f>
        <v>#N/A</v>
      </c>
      <c r="K1248" s="9"/>
      <c r="L1248" s="13"/>
      <c r="M1248" s="9"/>
      <c r="N1248" s="9"/>
      <c r="O1248" s="10"/>
      <c r="P1248" s="10"/>
      <c r="Q1248" s="10"/>
      <c r="R1248" s="10"/>
      <c r="S1248" s="8"/>
      <c r="T1248" s="8"/>
      <c r="U1248" s="8"/>
      <c r="V1248" s="9"/>
      <c r="W1248" s="4" t="e">
        <f>VLOOKUP(V1248,TIPOS_ANULACION!$D$5:$E$6,2,FALSE)</f>
        <v>#N/A</v>
      </c>
      <c r="X1248" s="8"/>
      <c r="Y1248" s="9"/>
      <c r="Z1248" s="10"/>
      <c r="AA1248" s="38">
        <f t="shared" si="39"/>
        <v>0</v>
      </c>
      <c r="AB1248" s="9"/>
      <c r="AC1248" s="4" t="e">
        <f>VLOOKUP(AB1248,'ESTADOS ACTUALES CONTRATO'!$E$4:$F$11,2,FALSE)</f>
        <v>#N/A</v>
      </c>
      <c r="AD1248" s="9"/>
      <c r="AE1248" s="9"/>
      <c r="AF1248" s="9"/>
      <c r="AG1248" s="12"/>
    </row>
    <row r="1249" spans="1:33" x14ac:dyDescent="0.25">
      <c r="A1249" s="26"/>
      <c r="B1249" s="3" t="e">
        <f>VLOOKUP(A1249,LOCALIDAD!$A$3:$C$22,3,FALSE)</f>
        <v>#N/A</v>
      </c>
      <c r="C1249" s="9"/>
      <c r="D1249" s="37">
        <f t="shared" si="38"/>
        <v>0</v>
      </c>
      <c r="E1249" s="33" t="str">
        <f>IFERROR(VLOOKUP(C1249,RUBROS!A:B,2,FALSE),"")</f>
        <v/>
      </c>
      <c r="F1249" s="33" t="str">
        <f>IFERROR(VLOOKUP(C1249,RUBROS!A:E,5,FALSE),"")</f>
        <v/>
      </c>
      <c r="G1249" s="9"/>
      <c r="H1249" s="33" t="str">
        <f>IFERROR(VLOOKUP(G1249,CONTRATISTAS!E:F,2,FALSE),"")</f>
        <v/>
      </c>
      <c r="I1249" s="9"/>
      <c r="J1249" s="4" t="e">
        <f>VLOOKUP(I1249,TIPOS_CONTRATOS!$E$4:$F$19,2,FALSE)</f>
        <v>#N/A</v>
      </c>
      <c r="K1249" s="9"/>
      <c r="L1249" s="13"/>
      <c r="M1249" s="9"/>
      <c r="N1249" s="9"/>
      <c r="O1249" s="10"/>
      <c r="P1249" s="10"/>
      <c r="Q1249" s="10"/>
      <c r="R1249" s="10"/>
      <c r="S1249" s="8"/>
      <c r="T1249" s="8"/>
      <c r="U1249" s="8"/>
      <c r="V1249" s="9"/>
      <c r="W1249" s="4" t="e">
        <f>VLOOKUP(V1249,TIPOS_ANULACION!$D$5:$E$6,2,FALSE)</f>
        <v>#N/A</v>
      </c>
      <c r="X1249" s="8"/>
      <c r="Y1249" s="9"/>
      <c r="Z1249" s="10"/>
      <c r="AA1249" s="38">
        <f t="shared" si="39"/>
        <v>0</v>
      </c>
      <c r="AB1249" s="9"/>
      <c r="AC1249" s="4" t="e">
        <f>VLOOKUP(AB1249,'ESTADOS ACTUALES CONTRATO'!$E$4:$F$11,2,FALSE)</f>
        <v>#N/A</v>
      </c>
      <c r="AD1249" s="9"/>
      <c r="AE1249" s="9"/>
      <c r="AF1249" s="9"/>
      <c r="AG1249" s="12"/>
    </row>
    <row r="1250" spans="1:33" x14ac:dyDescent="0.25">
      <c r="A1250" s="26"/>
      <c r="B1250" s="3" t="e">
        <f>VLOOKUP(A1250,LOCALIDAD!$A$3:$C$22,3,FALSE)</f>
        <v>#N/A</v>
      </c>
      <c r="C1250" s="9"/>
      <c r="D1250" s="37">
        <f t="shared" si="38"/>
        <v>0</v>
      </c>
      <c r="E1250" s="33" t="str">
        <f>IFERROR(VLOOKUP(C1250,RUBROS!A:B,2,FALSE),"")</f>
        <v/>
      </c>
      <c r="F1250" s="33" t="str">
        <f>IFERROR(VLOOKUP(C1250,RUBROS!A:E,5,FALSE),"")</f>
        <v/>
      </c>
      <c r="G1250" s="9"/>
      <c r="H1250" s="33" t="str">
        <f>IFERROR(VLOOKUP(G1250,CONTRATISTAS!E:F,2,FALSE),"")</f>
        <v/>
      </c>
      <c r="I1250" s="9"/>
      <c r="J1250" s="4" t="e">
        <f>VLOOKUP(I1250,TIPOS_CONTRATOS!$E$4:$F$19,2,FALSE)</f>
        <v>#N/A</v>
      </c>
      <c r="K1250" s="9"/>
      <c r="L1250" s="13"/>
      <c r="M1250" s="9"/>
      <c r="N1250" s="9"/>
      <c r="O1250" s="10"/>
      <c r="P1250" s="10"/>
      <c r="Q1250" s="10"/>
      <c r="R1250" s="10"/>
      <c r="S1250" s="8"/>
      <c r="T1250" s="8"/>
      <c r="U1250" s="8"/>
      <c r="V1250" s="9"/>
      <c r="W1250" s="4" t="e">
        <f>VLOOKUP(V1250,TIPOS_ANULACION!$D$5:$E$6,2,FALSE)</f>
        <v>#N/A</v>
      </c>
      <c r="X1250" s="8"/>
      <c r="Y1250" s="9"/>
      <c r="Z1250" s="10"/>
      <c r="AA1250" s="38">
        <f t="shared" si="39"/>
        <v>0</v>
      </c>
      <c r="AB1250" s="9"/>
      <c r="AC1250" s="4" t="e">
        <f>VLOOKUP(AB1250,'ESTADOS ACTUALES CONTRATO'!$E$4:$F$11,2,FALSE)</f>
        <v>#N/A</v>
      </c>
      <c r="AD1250" s="9"/>
      <c r="AE1250" s="9"/>
      <c r="AF1250" s="9"/>
      <c r="AG1250" s="12"/>
    </row>
    <row r="1251" spans="1:33" x14ac:dyDescent="0.25">
      <c r="A1251" s="26"/>
      <c r="B1251" s="3" t="e">
        <f>VLOOKUP(A1251,LOCALIDAD!$A$3:$C$22,3,FALSE)</f>
        <v>#N/A</v>
      </c>
      <c r="C1251" s="9"/>
      <c r="D1251" s="37">
        <f t="shared" si="38"/>
        <v>0</v>
      </c>
      <c r="E1251" s="33" t="str">
        <f>IFERROR(VLOOKUP(C1251,RUBROS!A:B,2,FALSE),"")</f>
        <v/>
      </c>
      <c r="F1251" s="33" t="str">
        <f>IFERROR(VLOOKUP(C1251,RUBROS!A:E,5,FALSE),"")</f>
        <v/>
      </c>
      <c r="G1251" s="9"/>
      <c r="H1251" s="33" t="str">
        <f>IFERROR(VLOOKUP(G1251,CONTRATISTAS!E:F,2,FALSE),"")</f>
        <v/>
      </c>
      <c r="I1251" s="9"/>
      <c r="J1251" s="4" t="e">
        <f>VLOOKUP(I1251,TIPOS_CONTRATOS!$E$4:$F$19,2,FALSE)</f>
        <v>#N/A</v>
      </c>
      <c r="K1251" s="9"/>
      <c r="L1251" s="13"/>
      <c r="M1251" s="9"/>
      <c r="N1251" s="9"/>
      <c r="O1251" s="10"/>
      <c r="P1251" s="10"/>
      <c r="Q1251" s="10"/>
      <c r="R1251" s="10"/>
      <c r="S1251" s="8"/>
      <c r="T1251" s="8"/>
      <c r="U1251" s="8"/>
      <c r="V1251" s="9"/>
      <c r="W1251" s="4" t="e">
        <f>VLOOKUP(V1251,TIPOS_ANULACION!$D$5:$E$6,2,FALSE)</f>
        <v>#N/A</v>
      </c>
      <c r="X1251" s="8"/>
      <c r="Y1251" s="9"/>
      <c r="Z1251" s="10"/>
      <c r="AA1251" s="38">
        <f t="shared" si="39"/>
        <v>0</v>
      </c>
      <c r="AB1251" s="9"/>
      <c r="AC1251" s="4" t="e">
        <f>VLOOKUP(AB1251,'ESTADOS ACTUALES CONTRATO'!$E$4:$F$11,2,FALSE)</f>
        <v>#N/A</v>
      </c>
      <c r="AD1251" s="9"/>
      <c r="AE1251" s="9"/>
      <c r="AF1251" s="9"/>
      <c r="AG1251" s="12"/>
    </row>
    <row r="1252" spans="1:33" x14ac:dyDescent="0.25">
      <c r="A1252" s="26"/>
      <c r="B1252" s="3" t="e">
        <f>VLOOKUP(A1252,LOCALIDAD!$A$3:$C$22,3,FALSE)</f>
        <v>#N/A</v>
      </c>
      <c r="C1252" s="9"/>
      <c r="D1252" s="37">
        <f t="shared" si="38"/>
        <v>0</v>
      </c>
      <c r="E1252" s="33" t="str">
        <f>IFERROR(VLOOKUP(C1252,RUBROS!A:B,2,FALSE),"")</f>
        <v/>
      </c>
      <c r="F1252" s="33" t="str">
        <f>IFERROR(VLOOKUP(C1252,RUBROS!A:E,5,FALSE),"")</f>
        <v/>
      </c>
      <c r="G1252" s="9"/>
      <c r="H1252" s="33" t="str">
        <f>IFERROR(VLOOKUP(G1252,CONTRATISTAS!E:F,2,FALSE),"")</f>
        <v/>
      </c>
      <c r="I1252" s="9"/>
      <c r="J1252" s="4" t="e">
        <f>VLOOKUP(I1252,TIPOS_CONTRATOS!$E$4:$F$19,2,FALSE)</f>
        <v>#N/A</v>
      </c>
      <c r="K1252" s="9"/>
      <c r="L1252" s="13"/>
      <c r="M1252" s="9"/>
      <c r="N1252" s="9"/>
      <c r="O1252" s="10"/>
      <c r="P1252" s="10"/>
      <c r="Q1252" s="10"/>
      <c r="R1252" s="10"/>
      <c r="S1252" s="8"/>
      <c r="T1252" s="8"/>
      <c r="U1252" s="8"/>
      <c r="V1252" s="9"/>
      <c r="W1252" s="4" t="e">
        <f>VLOOKUP(V1252,TIPOS_ANULACION!$D$5:$E$6,2,FALSE)</f>
        <v>#N/A</v>
      </c>
      <c r="X1252" s="8"/>
      <c r="Y1252" s="9"/>
      <c r="Z1252" s="10"/>
      <c r="AA1252" s="38">
        <f t="shared" si="39"/>
        <v>0</v>
      </c>
      <c r="AB1252" s="9"/>
      <c r="AC1252" s="4" t="e">
        <f>VLOOKUP(AB1252,'ESTADOS ACTUALES CONTRATO'!$E$4:$F$11,2,FALSE)</f>
        <v>#N/A</v>
      </c>
      <c r="AD1252" s="9"/>
      <c r="AE1252" s="9"/>
      <c r="AF1252" s="9"/>
      <c r="AG1252" s="12"/>
    </row>
    <row r="1253" spans="1:33" x14ac:dyDescent="0.25">
      <c r="A1253" s="26"/>
      <c r="B1253" s="3" t="e">
        <f>VLOOKUP(A1253,LOCALIDAD!$A$3:$C$22,3,FALSE)</f>
        <v>#N/A</v>
      </c>
      <c r="C1253" s="9"/>
      <c r="D1253" s="37">
        <f t="shared" si="38"/>
        <v>0</v>
      </c>
      <c r="E1253" s="33" t="str">
        <f>IFERROR(VLOOKUP(C1253,RUBROS!A:B,2,FALSE),"")</f>
        <v/>
      </c>
      <c r="F1253" s="33" t="str">
        <f>IFERROR(VLOOKUP(C1253,RUBROS!A:E,5,FALSE),"")</f>
        <v/>
      </c>
      <c r="G1253" s="9"/>
      <c r="H1253" s="33" t="str">
        <f>IFERROR(VLOOKUP(G1253,CONTRATISTAS!E:F,2,FALSE),"")</f>
        <v/>
      </c>
      <c r="I1253" s="9"/>
      <c r="J1253" s="4" t="e">
        <f>VLOOKUP(I1253,TIPOS_CONTRATOS!$E$4:$F$19,2,FALSE)</f>
        <v>#N/A</v>
      </c>
      <c r="K1253" s="9"/>
      <c r="L1253" s="13"/>
      <c r="M1253" s="9"/>
      <c r="N1253" s="9"/>
      <c r="O1253" s="10"/>
      <c r="P1253" s="10"/>
      <c r="Q1253" s="10"/>
      <c r="R1253" s="10"/>
      <c r="S1253" s="8"/>
      <c r="T1253" s="8"/>
      <c r="U1253" s="8"/>
      <c r="V1253" s="9"/>
      <c r="W1253" s="4" t="e">
        <f>VLOOKUP(V1253,TIPOS_ANULACION!$D$5:$E$6,2,FALSE)</f>
        <v>#N/A</v>
      </c>
      <c r="X1253" s="8"/>
      <c r="Y1253" s="9"/>
      <c r="Z1253" s="10"/>
      <c r="AA1253" s="38">
        <f t="shared" si="39"/>
        <v>0</v>
      </c>
      <c r="AB1253" s="9"/>
      <c r="AC1253" s="4" t="e">
        <f>VLOOKUP(AB1253,'ESTADOS ACTUALES CONTRATO'!$E$4:$F$11,2,FALSE)</f>
        <v>#N/A</v>
      </c>
      <c r="AD1253" s="9"/>
      <c r="AE1253" s="9"/>
      <c r="AF1253" s="9"/>
      <c r="AG1253" s="12"/>
    </row>
    <row r="1254" spans="1:33" x14ac:dyDescent="0.25">
      <c r="A1254" s="26"/>
      <c r="B1254" s="3" t="e">
        <f>VLOOKUP(A1254,LOCALIDAD!$A$3:$C$22,3,FALSE)</f>
        <v>#N/A</v>
      </c>
      <c r="C1254" s="9"/>
      <c r="D1254" s="37">
        <f t="shared" si="38"/>
        <v>0</v>
      </c>
      <c r="E1254" s="33" t="str">
        <f>IFERROR(VLOOKUP(C1254,RUBROS!A:B,2,FALSE),"")</f>
        <v/>
      </c>
      <c r="F1254" s="33" t="str">
        <f>IFERROR(VLOOKUP(C1254,RUBROS!A:E,5,FALSE),"")</f>
        <v/>
      </c>
      <c r="G1254" s="9"/>
      <c r="H1254" s="33" t="str">
        <f>IFERROR(VLOOKUP(G1254,CONTRATISTAS!E:F,2,FALSE),"")</f>
        <v/>
      </c>
      <c r="I1254" s="9"/>
      <c r="J1254" s="4" t="e">
        <f>VLOOKUP(I1254,TIPOS_CONTRATOS!$E$4:$F$19,2,FALSE)</f>
        <v>#N/A</v>
      </c>
      <c r="K1254" s="9"/>
      <c r="L1254" s="13"/>
      <c r="M1254" s="9"/>
      <c r="N1254" s="9"/>
      <c r="O1254" s="10"/>
      <c r="P1254" s="10"/>
      <c r="Q1254" s="10"/>
      <c r="R1254" s="10"/>
      <c r="S1254" s="8"/>
      <c r="T1254" s="8"/>
      <c r="U1254" s="8"/>
      <c r="V1254" s="9"/>
      <c r="W1254" s="4" t="e">
        <f>VLOOKUP(V1254,TIPOS_ANULACION!$D$5:$E$6,2,FALSE)</f>
        <v>#N/A</v>
      </c>
      <c r="X1254" s="8"/>
      <c r="Y1254" s="9"/>
      <c r="Z1254" s="10"/>
      <c r="AA1254" s="38">
        <f t="shared" si="39"/>
        <v>0</v>
      </c>
      <c r="AB1254" s="9"/>
      <c r="AC1254" s="4" t="e">
        <f>VLOOKUP(AB1254,'ESTADOS ACTUALES CONTRATO'!$E$4:$F$11,2,FALSE)</f>
        <v>#N/A</v>
      </c>
      <c r="AD1254" s="9"/>
      <c r="AE1254" s="9"/>
      <c r="AF1254" s="9"/>
      <c r="AG1254" s="12"/>
    </row>
    <row r="1255" spans="1:33" x14ac:dyDescent="0.25">
      <c r="A1255" s="26"/>
      <c r="B1255" s="3" t="e">
        <f>VLOOKUP(A1255,LOCALIDAD!$A$3:$C$22,3,FALSE)</f>
        <v>#N/A</v>
      </c>
      <c r="C1255" s="9"/>
      <c r="D1255" s="37">
        <f t="shared" si="38"/>
        <v>0</v>
      </c>
      <c r="E1255" s="33" t="str">
        <f>IFERROR(VLOOKUP(C1255,RUBROS!A:B,2,FALSE),"")</f>
        <v/>
      </c>
      <c r="F1255" s="33" t="str">
        <f>IFERROR(VLOOKUP(C1255,RUBROS!A:E,5,FALSE),"")</f>
        <v/>
      </c>
      <c r="G1255" s="9"/>
      <c r="H1255" s="33" t="str">
        <f>IFERROR(VLOOKUP(G1255,CONTRATISTAS!E:F,2,FALSE),"")</f>
        <v/>
      </c>
      <c r="I1255" s="9"/>
      <c r="J1255" s="4" t="e">
        <f>VLOOKUP(I1255,TIPOS_CONTRATOS!$E$4:$F$19,2,FALSE)</f>
        <v>#N/A</v>
      </c>
      <c r="K1255" s="9"/>
      <c r="L1255" s="13"/>
      <c r="M1255" s="9"/>
      <c r="N1255" s="9"/>
      <c r="O1255" s="10"/>
      <c r="P1255" s="10"/>
      <c r="Q1255" s="10"/>
      <c r="R1255" s="10"/>
      <c r="S1255" s="8"/>
      <c r="T1255" s="8"/>
      <c r="U1255" s="8"/>
      <c r="V1255" s="9"/>
      <c r="W1255" s="4" t="e">
        <f>VLOOKUP(V1255,TIPOS_ANULACION!$D$5:$E$6,2,FALSE)</f>
        <v>#N/A</v>
      </c>
      <c r="X1255" s="8"/>
      <c r="Y1255" s="9"/>
      <c r="Z1255" s="10"/>
      <c r="AA1255" s="38">
        <f t="shared" si="39"/>
        <v>0</v>
      </c>
      <c r="AB1255" s="9"/>
      <c r="AC1255" s="4" t="e">
        <f>VLOOKUP(AB1255,'ESTADOS ACTUALES CONTRATO'!$E$4:$F$11,2,FALSE)</f>
        <v>#N/A</v>
      </c>
      <c r="AD1255" s="9"/>
      <c r="AE1255" s="9"/>
      <c r="AF1255" s="9"/>
      <c r="AG1255" s="12"/>
    </row>
    <row r="1256" spans="1:33" x14ac:dyDescent="0.25">
      <c r="A1256" s="26"/>
      <c r="B1256" s="3" t="e">
        <f>VLOOKUP(A1256,LOCALIDAD!$A$3:$C$22,3,FALSE)</f>
        <v>#N/A</v>
      </c>
      <c r="C1256" s="9"/>
      <c r="D1256" s="37">
        <f t="shared" si="38"/>
        <v>0</v>
      </c>
      <c r="E1256" s="33" t="str">
        <f>IFERROR(VLOOKUP(C1256,RUBROS!A:B,2,FALSE),"")</f>
        <v/>
      </c>
      <c r="F1256" s="33" t="str">
        <f>IFERROR(VLOOKUP(C1256,RUBROS!A:E,5,FALSE),"")</f>
        <v/>
      </c>
      <c r="G1256" s="9"/>
      <c r="H1256" s="33" t="str">
        <f>IFERROR(VLOOKUP(G1256,CONTRATISTAS!E:F,2,FALSE),"")</f>
        <v/>
      </c>
      <c r="I1256" s="9"/>
      <c r="J1256" s="4" t="e">
        <f>VLOOKUP(I1256,TIPOS_CONTRATOS!$E$4:$F$19,2,FALSE)</f>
        <v>#N/A</v>
      </c>
      <c r="K1256" s="9"/>
      <c r="L1256" s="13"/>
      <c r="M1256" s="9"/>
      <c r="N1256" s="9"/>
      <c r="O1256" s="10"/>
      <c r="P1256" s="10"/>
      <c r="Q1256" s="10"/>
      <c r="R1256" s="10"/>
      <c r="S1256" s="8"/>
      <c r="T1256" s="8"/>
      <c r="U1256" s="8"/>
      <c r="V1256" s="9"/>
      <c r="W1256" s="4" t="e">
        <f>VLOOKUP(V1256,TIPOS_ANULACION!$D$5:$E$6,2,FALSE)</f>
        <v>#N/A</v>
      </c>
      <c r="X1256" s="8"/>
      <c r="Y1256" s="9"/>
      <c r="Z1256" s="10"/>
      <c r="AA1256" s="38">
        <f t="shared" si="39"/>
        <v>0</v>
      </c>
      <c r="AB1256" s="9"/>
      <c r="AC1256" s="4" t="e">
        <f>VLOOKUP(AB1256,'ESTADOS ACTUALES CONTRATO'!$E$4:$F$11,2,FALSE)</f>
        <v>#N/A</v>
      </c>
      <c r="AD1256" s="9"/>
      <c r="AE1256" s="9"/>
      <c r="AF1256" s="9"/>
      <c r="AG1256" s="12"/>
    </row>
    <row r="1257" spans="1:33" x14ac:dyDescent="0.25">
      <c r="A1257" s="26"/>
      <c r="B1257" s="3" t="e">
        <f>VLOOKUP(A1257,LOCALIDAD!$A$3:$C$22,3,FALSE)</f>
        <v>#N/A</v>
      </c>
      <c r="C1257" s="9"/>
      <c r="D1257" s="37">
        <f t="shared" si="38"/>
        <v>0</v>
      </c>
      <c r="E1257" s="33" t="str">
        <f>IFERROR(VLOOKUP(C1257,RUBROS!A:B,2,FALSE),"")</f>
        <v/>
      </c>
      <c r="F1257" s="33" t="str">
        <f>IFERROR(VLOOKUP(C1257,RUBROS!A:E,5,FALSE),"")</f>
        <v/>
      </c>
      <c r="G1257" s="9"/>
      <c r="H1257" s="33" t="str">
        <f>IFERROR(VLOOKUP(G1257,CONTRATISTAS!E:F,2,FALSE),"")</f>
        <v/>
      </c>
      <c r="I1257" s="9"/>
      <c r="J1257" s="4" t="e">
        <f>VLOOKUP(I1257,TIPOS_CONTRATOS!$E$4:$F$19,2,FALSE)</f>
        <v>#N/A</v>
      </c>
      <c r="K1257" s="9"/>
      <c r="L1257" s="13"/>
      <c r="M1257" s="9"/>
      <c r="N1257" s="9"/>
      <c r="O1257" s="10"/>
      <c r="P1257" s="10"/>
      <c r="Q1257" s="10"/>
      <c r="R1257" s="10"/>
      <c r="S1257" s="8"/>
      <c r="T1257" s="8"/>
      <c r="U1257" s="8"/>
      <c r="V1257" s="9"/>
      <c r="W1257" s="4" t="e">
        <f>VLOOKUP(V1257,TIPOS_ANULACION!$D$5:$E$6,2,FALSE)</f>
        <v>#N/A</v>
      </c>
      <c r="X1257" s="8"/>
      <c r="Y1257" s="9"/>
      <c r="Z1257" s="10"/>
      <c r="AA1257" s="38">
        <f t="shared" si="39"/>
        <v>0</v>
      </c>
      <c r="AB1257" s="9"/>
      <c r="AC1257" s="4" t="e">
        <f>VLOOKUP(AB1257,'ESTADOS ACTUALES CONTRATO'!$E$4:$F$11,2,FALSE)</f>
        <v>#N/A</v>
      </c>
      <c r="AD1257" s="9"/>
      <c r="AE1257" s="9"/>
      <c r="AF1257" s="9"/>
      <c r="AG1257" s="12"/>
    </row>
    <row r="1258" spans="1:33" x14ac:dyDescent="0.25">
      <c r="A1258" s="26"/>
      <c r="B1258" s="3" t="e">
        <f>VLOOKUP(A1258,LOCALIDAD!$A$3:$C$22,3,FALSE)</f>
        <v>#N/A</v>
      </c>
      <c r="C1258" s="9"/>
      <c r="D1258" s="37">
        <f t="shared" si="38"/>
        <v>0</v>
      </c>
      <c r="E1258" s="33" t="str">
        <f>IFERROR(VLOOKUP(C1258,RUBROS!A:B,2,FALSE),"")</f>
        <v/>
      </c>
      <c r="F1258" s="33" t="str">
        <f>IFERROR(VLOOKUP(C1258,RUBROS!A:E,5,FALSE),"")</f>
        <v/>
      </c>
      <c r="G1258" s="9"/>
      <c r="H1258" s="33" t="str">
        <f>IFERROR(VLOOKUP(G1258,CONTRATISTAS!E:F,2,FALSE),"")</f>
        <v/>
      </c>
      <c r="I1258" s="9"/>
      <c r="J1258" s="4" t="e">
        <f>VLOOKUP(I1258,TIPOS_CONTRATOS!$E$4:$F$19,2,FALSE)</f>
        <v>#N/A</v>
      </c>
      <c r="K1258" s="9"/>
      <c r="L1258" s="13"/>
      <c r="M1258" s="9"/>
      <c r="N1258" s="9"/>
      <c r="O1258" s="10"/>
      <c r="P1258" s="10"/>
      <c r="Q1258" s="10"/>
      <c r="R1258" s="10"/>
      <c r="S1258" s="8"/>
      <c r="T1258" s="8"/>
      <c r="U1258" s="8"/>
      <c r="V1258" s="9"/>
      <c r="W1258" s="4" t="e">
        <f>VLOOKUP(V1258,TIPOS_ANULACION!$D$5:$E$6,2,FALSE)</f>
        <v>#N/A</v>
      </c>
      <c r="X1258" s="8"/>
      <c r="Y1258" s="9"/>
      <c r="Z1258" s="10"/>
      <c r="AA1258" s="38">
        <f t="shared" si="39"/>
        <v>0</v>
      </c>
      <c r="AB1258" s="9"/>
      <c r="AC1258" s="4" t="e">
        <f>VLOOKUP(AB1258,'ESTADOS ACTUALES CONTRATO'!$E$4:$F$11,2,FALSE)</f>
        <v>#N/A</v>
      </c>
      <c r="AD1258" s="9"/>
      <c r="AE1258" s="9"/>
      <c r="AF1258" s="9"/>
      <c r="AG1258" s="12"/>
    </row>
    <row r="1259" spans="1:33" x14ac:dyDescent="0.25">
      <c r="A1259" s="26"/>
      <c r="B1259" s="3" t="e">
        <f>VLOOKUP(A1259,LOCALIDAD!$A$3:$C$22,3,FALSE)</f>
        <v>#N/A</v>
      </c>
      <c r="C1259" s="9"/>
      <c r="D1259" s="37">
        <f t="shared" si="38"/>
        <v>0</v>
      </c>
      <c r="E1259" s="33" t="str">
        <f>IFERROR(VLOOKUP(C1259,RUBROS!A:B,2,FALSE),"")</f>
        <v/>
      </c>
      <c r="F1259" s="33" t="str">
        <f>IFERROR(VLOOKUP(C1259,RUBROS!A:E,5,FALSE),"")</f>
        <v/>
      </c>
      <c r="G1259" s="9"/>
      <c r="H1259" s="33" t="str">
        <f>IFERROR(VLOOKUP(G1259,CONTRATISTAS!E:F,2,FALSE),"")</f>
        <v/>
      </c>
      <c r="I1259" s="9"/>
      <c r="J1259" s="4" t="e">
        <f>VLOOKUP(I1259,TIPOS_CONTRATOS!$E$4:$F$19,2,FALSE)</f>
        <v>#N/A</v>
      </c>
      <c r="K1259" s="9"/>
      <c r="L1259" s="13"/>
      <c r="M1259" s="9"/>
      <c r="N1259" s="9"/>
      <c r="O1259" s="10"/>
      <c r="P1259" s="10"/>
      <c r="Q1259" s="10"/>
      <c r="R1259" s="10"/>
      <c r="S1259" s="8"/>
      <c r="T1259" s="8"/>
      <c r="U1259" s="8"/>
      <c r="V1259" s="9"/>
      <c r="W1259" s="4" t="e">
        <f>VLOOKUP(V1259,TIPOS_ANULACION!$D$5:$E$6,2,FALSE)</f>
        <v>#N/A</v>
      </c>
      <c r="X1259" s="8"/>
      <c r="Y1259" s="9"/>
      <c r="Z1259" s="10"/>
      <c r="AA1259" s="38">
        <f t="shared" si="39"/>
        <v>0</v>
      </c>
      <c r="AB1259" s="9"/>
      <c r="AC1259" s="4" t="e">
        <f>VLOOKUP(AB1259,'ESTADOS ACTUALES CONTRATO'!$E$4:$F$11,2,FALSE)</f>
        <v>#N/A</v>
      </c>
      <c r="AD1259" s="9"/>
      <c r="AE1259" s="9"/>
      <c r="AF1259" s="9"/>
      <c r="AG1259" s="12"/>
    </row>
    <row r="1260" spans="1:33" x14ac:dyDescent="0.25">
      <c r="A1260" s="26"/>
      <c r="B1260" s="3" t="e">
        <f>VLOOKUP(A1260,LOCALIDAD!$A$3:$C$22,3,FALSE)</f>
        <v>#N/A</v>
      </c>
      <c r="C1260" s="9"/>
      <c r="D1260" s="37">
        <f t="shared" si="38"/>
        <v>0</v>
      </c>
      <c r="E1260" s="33" t="str">
        <f>IFERROR(VLOOKUP(C1260,RUBROS!A:B,2,FALSE),"")</f>
        <v/>
      </c>
      <c r="F1260" s="33" t="str">
        <f>IFERROR(VLOOKUP(C1260,RUBROS!A:E,5,FALSE),"")</f>
        <v/>
      </c>
      <c r="G1260" s="9"/>
      <c r="H1260" s="33" t="str">
        <f>IFERROR(VLOOKUP(G1260,CONTRATISTAS!E:F,2,FALSE),"")</f>
        <v/>
      </c>
      <c r="I1260" s="9"/>
      <c r="J1260" s="4" t="e">
        <f>VLOOKUP(I1260,TIPOS_CONTRATOS!$E$4:$F$19,2,FALSE)</f>
        <v>#N/A</v>
      </c>
      <c r="K1260" s="9"/>
      <c r="L1260" s="13"/>
      <c r="M1260" s="9"/>
      <c r="N1260" s="9"/>
      <c r="O1260" s="10"/>
      <c r="P1260" s="10"/>
      <c r="Q1260" s="10"/>
      <c r="R1260" s="10"/>
      <c r="S1260" s="8"/>
      <c r="T1260" s="8"/>
      <c r="U1260" s="8"/>
      <c r="V1260" s="9"/>
      <c r="W1260" s="4" t="e">
        <f>VLOOKUP(V1260,TIPOS_ANULACION!$D$5:$E$6,2,FALSE)</f>
        <v>#N/A</v>
      </c>
      <c r="X1260" s="8"/>
      <c r="Y1260" s="9"/>
      <c r="Z1260" s="10"/>
      <c r="AA1260" s="38">
        <f t="shared" si="39"/>
        <v>0</v>
      </c>
      <c r="AB1260" s="9"/>
      <c r="AC1260" s="4" t="e">
        <f>VLOOKUP(AB1260,'ESTADOS ACTUALES CONTRATO'!$E$4:$F$11,2,FALSE)</f>
        <v>#N/A</v>
      </c>
      <c r="AD1260" s="9"/>
      <c r="AE1260" s="9"/>
      <c r="AF1260" s="9"/>
      <c r="AG1260" s="12"/>
    </row>
    <row r="1261" spans="1:33" x14ac:dyDescent="0.25">
      <c r="A1261" s="26"/>
      <c r="B1261" s="3" t="e">
        <f>VLOOKUP(A1261,LOCALIDAD!$A$3:$C$22,3,FALSE)</f>
        <v>#N/A</v>
      </c>
      <c r="C1261" s="9"/>
      <c r="D1261" s="37">
        <f t="shared" si="38"/>
        <v>0</v>
      </c>
      <c r="E1261" s="33" t="str">
        <f>IFERROR(VLOOKUP(C1261,RUBROS!A:B,2,FALSE),"")</f>
        <v/>
      </c>
      <c r="F1261" s="33" t="str">
        <f>IFERROR(VLOOKUP(C1261,RUBROS!A:E,5,FALSE),"")</f>
        <v/>
      </c>
      <c r="G1261" s="9"/>
      <c r="H1261" s="33" t="str">
        <f>IFERROR(VLOOKUP(G1261,CONTRATISTAS!E:F,2,FALSE),"")</f>
        <v/>
      </c>
      <c r="I1261" s="9"/>
      <c r="J1261" s="4" t="e">
        <f>VLOOKUP(I1261,TIPOS_CONTRATOS!$E$4:$F$19,2,FALSE)</f>
        <v>#N/A</v>
      </c>
      <c r="K1261" s="9"/>
      <c r="L1261" s="13"/>
      <c r="M1261" s="9"/>
      <c r="N1261" s="9"/>
      <c r="O1261" s="10"/>
      <c r="P1261" s="10"/>
      <c r="Q1261" s="10"/>
      <c r="R1261" s="10"/>
      <c r="S1261" s="8"/>
      <c r="T1261" s="8"/>
      <c r="U1261" s="8"/>
      <c r="V1261" s="9"/>
      <c r="W1261" s="4" t="e">
        <f>VLOOKUP(V1261,TIPOS_ANULACION!$D$5:$E$6,2,FALSE)</f>
        <v>#N/A</v>
      </c>
      <c r="X1261" s="8"/>
      <c r="Y1261" s="9"/>
      <c r="Z1261" s="10"/>
      <c r="AA1261" s="38">
        <f t="shared" si="39"/>
        <v>0</v>
      </c>
      <c r="AB1261" s="9"/>
      <c r="AC1261" s="4" t="e">
        <f>VLOOKUP(AB1261,'ESTADOS ACTUALES CONTRATO'!$E$4:$F$11,2,FALSE)</f>
        <v>#N/A</v>
      </c>
      <c r="AD1261" s="9"/>
      <c r="AE1261" s="9"/>
      <c r="AF1261" s="9"/>
      <c r="AG1261" s="12"/>
    </row>
    <row r="1262" spans="1:33" x14ac:dyDescent="0.25">
      <c r="A1262" s="26"/>
      <c r="B1262" s="3" t="e">
        <f>VLOOKUP(A1262,LOCALIDAD!$A$3:$C$22,3,FALSE)</f>
        <v>#N/A</v>
      </c>
      <c r="C1262" s="9"/>
      <c r="D1262" s="37">
        <f t="shared" si="38"/>
        <v>0</v>
      </c>
      <c r="E1262" s="33" t="str">
        <f>IFERROR(VLOOKUP(C1262,RUBROS!A:B,2,FALSE),"")</f>
        <v/>
      </c>
      <c r="F1262" s="33" t="str">
        <f>IFERROR(VLOOKUP(C1262,RUBROS!A:E,5,FALSE),"")</f>
        <v/>
      </c>
      <c r="G1262" s="9"/>
      <c r="H1262" s="33" t="str">
        <f>IFERROR(VLOOKUP(G1262,CONTRATISTAS!E:F,2,FALSE),"")</f>
        <v/>
      </c>
      <c r="I1262" s="9"/>
      <c r="J1262" s="4" t="e">
        <f>VLOOKUP(I1262,TIPOS_CONTRATOS!$E$4:$F$19,2,FALSE)</f>
        <v>#N/A</v>
      </c>
      <c r="K1262" s="9"/>
      <c r="L1262" s="13"/>
      <c r="M1262" s="9"/>
      <c r="N1262" s="9"/>
      <c r="O1262" s="10"/>
      <c r="P1262" s="10"/>
      <c r="Q1262" s="10"/>
      <c r="R1262" s="10"/>
      <c r="S1262" s="8"/>
      <c r="T1262" s="8"/>
      <c r="U1262" s="8"/>
      <c r="V1262" s="9"/>
      <c r="W1262" s="4" t="e">
        <f>VLOOKUP(V1262,TIPOS_ANULACION!$D$5:$E$6,2,FALSE)</f>
        <v>#N/A</v>
      </c>
      <c r="X1262" s="8"/>
      <c r="Y1262" s="9"/>
      <c r="Z1262" s="10"/>
      <c r="AA1262" s="38">
        <f t="shared" si="39"/>
        <v>0</v>
      </c>
      <c r="AB1262" s="9"/>
      <c r="AC1262" s="4" t="e">
        <f>VLOOKUP(AB1262,'ESTADOS ACTUALES CONTRATO'!$E$4:$F$11,2,FALSE)</f>
        <v>#N/A</v>
      </c>
      <c r="AD1262" s="9"/>
      <c r="AE1262" s="9"/>
      <c r="AF1262" s="9"/>
      <c r="AG1262" s="12"/>
    </row>
    <row r="1263" spans="1:33" x14ac:dyDescent="0.25">
      <c r="A1263" s="26"/>
      <c r="B1263" s="3" t="e">
        <f>VLOOKUP(A1263,LOCALIDAD!$A$3:$C$22,3,FALSE)</f>
        <v>#N/A</v>
      </c>
      <c r="C1263" s="9"/>
      <c r="D1263" s="37">
        <f t="shared" si="38"/>
        <v>0</v>
      </c>
      <c r="E1263" s="33" t="str">
        <f>IFERROR(VLOOKUP(C1263,RUBROS!A:B,2,FALSE),"")</f>
        <v/>
      </c>
      <c r="F1263" s="33" t="str">
        <f>IFERROR(VLOOKUP(C1263,RUBROS!A:E,5,FALSE),"")</f>
        <v/>
      </c>
      <c r="G1263" s="9"/>
      <c r="H1263" s="33" t="str">
        <f>IFERROR(VLOOKUP(G1263,CONTRATISTAS!E:F,2,FALSE),"")</f>
        <v/>
      </c>
      <c r="I1263" s="9"/>
      <c r="J1263" s="4" t="e">
        <f>VLOOKUP(I1263,TIPOS_CONTRATOS!$E$4:$F$19,2,FALSE)</f>
        <v>#N/A</v>
      </c>
      <c r="K1263" s="9"/>
      <c r="L1263" s="13"/>
      <c r="M1263" s="9"/>
      <c r="N1263" s="9"/>
      <c r="O1263" s="10"/>
      <c r="P1263" s="10"/>
      <c r="Q1263" s="10"/>
      <c r="R1263" s="10"/>
      <c r="S1263" s="8"/>
      <c r="T1263" s="8"/>
      <c r="U1263" s="8"/>
      <c r="V1263" s="9"/>
      <c r="W1263" s="4" t="e">
        <f>VLOOKUP(V1263,TIPOS_ANULACION!$D$5:$E$6,2,FALSE)</f>
        <v>#N/A</v>
      </c>
      <c r="X1263" s="8"/>
      <c r="Y1263" s="9"/>
      <c r="Z1263" s="10"/>
      <c r="AA1263" s="38">
        <f t="shared" si="39"/>
        <v>0</v>
      </c>
      <c r="AB1263" s="9"/>
      <c r="AC1263" s="4" t="e">
        <f>VLOOKUP(AB1263,'ESTADOS ACTUALES CONTRATO'!$E$4:$F$11,2,FALSE)</f>
        <v>#N/A</v>
      </c>
      <c r="AD1263" s="9"/>
      <c r="AE1263" s="9"/>
      <c r="AF1263" s="9"/>
      <c r="AG1263" s="12"/>
    </row>
    <row r="1264" spans="1:33" x14ac:dyDescent="0.25">
      <c r="A1264" s="26"/>
      <c r="B1264" s="3" t="e">
        <f>VLOOKUP(A1264,LOCALIDAD!$A$3:$C$22,3,FALSE)</f>
        <v>#N/A</v>
      </c>
      <c r="C1264" s="9"/>
      <c r="D1264" s="37">
        <f t="shared" si="38"/>
        <v>0</v>
      </c>
      <c r="E1264" s="33" t="str">
        <f>IFERROR(VLOOKUP(C1264,RUBROS!A:B,2,FALSE),"")</f>
        <v/>
      </c>
      <c r="F1264" s="33" t="str">
        <f>IFERROR(VLOOKUP(C1264,RUBROS!A:E,5,FALSE),"")</f>
        <v/>
      </c>
      <c r="G1264" s="9"/>
      <c r="H1264" s="33" t="str">
        <f>IFERROR(VLOOKUP(G1264,CONTRATISTAS!E:F,2,FALSE),"")</f>
        <v/>
      </c>
      <c r="I1264" s="9"/>
      <c r="J1264" s="4" t="e">
        <f>VLOOKUP(I1264,TIPOS_CONTRATOS!$E$4:$F$19,2,FALSE)</f>
        <v>#N/A</v>
      </c>
      <c r="K1264" s="9"/>
      <c r="L1264" s="13"/>
      <c r="M1264" s="9"/>
      <c r="N1264" s="9"/>
      <c r="O1264" s="10"/>
      <c r="P1264" s="10"/>
      <c r="Q1264" s="10"/>
      <c r="R1264" s="10"/>
      <c r="S1264" s="8"/>
      <c r="T1264" s="8"/>
      <c r="U1264" s="8"/>
      <c r="V1264" s="9"/>
      <c r="W1264" s="4" t="e">
        <f>VLOOKUP(V1264,TIPOS_ANULACION!$D$5:$E$6,2,FALSE)</f>
        <v>#N/A</v>
      </c>
      <c r="X1264" s="8"/>
      <c r="Y1264" s="9"/>
      <c r="Z1264" s="10"/>
      <c r="AA1264" s="38">
        <f t="shared" si="39"/>
        <v>0</v>
      </c>
      <c r="AB1264" s="9"/>
      <c r="AC1264" s="4" t="e">
        <f>VLOOKUP(AB1264,'ESTADOS ACTUALES CONTRATO'!$E$4:$F$11,2,FALSE)</f>
        <v>#N/A</v>
      </c>
      <c r="AD1264" s="9"/>
      <c r="AE1264" s="9"/>
      <c r="AF1264" s="9"/>
      <c r="AG1264" s="12"/>
    </row>
    <row r="1265" spans="1:33" x14ac:dyDescent="0.25">
      <c r="A1265" s="26"/>
      <c r="B1265" s="3" t="e">
        <f>VLOOKUP(A1265,LOCALIDAD!$A$3:$C$22,3,FALSE)</f>
        <v>#N/A</v>
      </c>
      <c r="C1265" s="9"/>
      <c r="D1265" s="37">
        <f t="shared" si="38"/>
        <v>0</v>
      </c>
      <c r="E1265" s="33" t="str">
        <f>IFERROR(VLOOKUP(C1265,RUBROS!A:B,2,FALSE),"")</f>
        <v/>
      </c>
      <c r="F1265" s="33" t="str">
        <f>IFERROR(VLOOKUP(C1265,RUBROS!A:E,5,FALSE),"")</f>
        <v/>
      </c>
      <c r="G1265" s="9"/>
      <c r="H1265" s="33" t="str">
        <f>IFERROR(VLOOKUP(G1265,CONTRATISTAS!E:F,2,FALSE),"")</f>
        <v/>
      </c>
      <c r="I1265" s="9"/>
      <c r="J1265" s="4" t="e">
        <f>VLOOKUP(I1265,TIPOS_CONTRATOS!$E$4:$F$19,2,FALSE)</f>
        <v>#N/A</v>
      </c>
      <c r="K1265" s="9"/>
      <c r="L1265" s="13"/>
      <c r="M1265" s="9"/>
      <c r="N1265" s="9"/>
      <c r="O1265" s="10"/>
      <c r="P1265" s="10"/>
      <c r="Q1265" s="10"/>
      <c r="R1265" s="10"/>
      <c r="S1265" s="8"/>
      <c r="T1265" s="8"/>
      <c r="U1265" s="8"/>
      <c r="V1265" s="9"/>
      <c r="W1265" s="4" t="e">
        <f>VLOOKUP(V1265,TIPOS_ANULACION!$D$5:$E$6,2,FALSE)</f>
        <v>#N/A</v>
      </c>
      <c r="X1265" s="8"/>
      <c r="Y1265" s="9"/>
      <c r="Z1265" s="10"/>
      <c r="AA1265" s="38">
        <f t="shared" si="39"/>
        <v>0</v>
      </c>
      <c r="AB1265" s="9"/>
      <c r="AC1265" s="4" t="e">
        <f>VLOOKUP(AB1265,'ESTADOS ACTUALES CONTRATO'!$E$4:$F$11,2,FALSE)</f>
        <v>#N/A</v>
      </c>
      <c r="AD1265" s="9"/>
      <c r="AE1265" s="9"/>
      <c r="AF1265" s="9"/>
      <c r="AG1265" s="12"/>
    </row>
    <row r="1266" spans="1:33" x14ac:dyDescent="0.25">
      <c r="A1266" s="26"/>
      <c r="B1266" s="3" t="e">
        <f>VLOOKUP(A1266,LOCALIDAD!$A$3:$C$22,3,FALSE)</f>
        <v>#N/A</v>
      </c>
      <c r="C1266" s="9"/>
      <c r="D1266" s="37">
        <f t="shared" si="38"/>
        <v>0</v>
      </c>
      <c r="E1266" s="33" t="str">
        <f>IFERROR(VLOOKUP(C1266,RUBROS!A:B,2,FALSE),"")</f>
        <v/>
      </c>
      <c r="F1266" s="33" t="str">
        <f>IFERROR(VLOOKUP(C1266,RUBROS!A:E,5,FALSE),"")</f>
        <v/>
      </c>
      <c r="G1266" s="9"/>
      <c r="H1266" s="33" t="str">
        <f>IFERROR(VLOOKUP(G1266,CONTRATISTAS!E:F,2,FALSE),"")</f>
        <v/>
      </c>
      <c r="I1266" s="9"/>
      <c r="J1266" s="4" t="e">
        <f>VLOOKUP(I1266,TIPOS_CONTRATOS!$E$4:$F$19,2,FALSE)</f>
        <v>#N/A</v>
      </c>
      <c r="K1266" s="9"/>
      <c r="L1266" s="13"/>
      <c r="M1266" s="9"/>
      <c r="N1266" s="9"/>
      <c r="O1266" s="10"/>
      <c r="P1266" s="10"/>
      <c r="Q1266" s="10"/>
      <c r="R1266" s="10"/>
      <c r="S1266" s="8"/>
      <c r="T1266" s="8"/>
      <c r="U1266" s="8"/>
      <c r="V1266" s="9"/>
      <c r="W1266" s="4" t="e">
        <f>VLOOKUP(V1266,TIPOS_ANULACION!$D$5:$E$6,2,FALSE)</f>
        <v>#N/A</v>
      </c>
      <c r="X1266" s="8"/>
      <c r="Y1266" s="9"/>
      <c r="Z1266" s="10"/>
      <c r="AA1266" s="38">
        <f t="shared" si="39"/>
        <v>0</v>
      </c>
      <c r="AB1266" s="9"/>
      <c r="AC1266" s="4" t="e">
        <f>VLOOKUP(AB1266,'ESTADOS ACTUALES CONTRATO'!$E$4:$F$11,2,FALSE)</f>
        <v>#N/A</v>
      </c>
      <c r="AD1266" s="9"/>
      <c r="AE1266" s="9"/>
      <c r="AF1266" s="9"/>
      <c r="AG1266" s="12"/>
    </row>
    <row r="1267" spans="1:33" x14ac:dyDescent="0.25">
      <c r="A1267" s="26"/>
      <c r="B1267" s="3" t="e">
        <f>VLOOKUP(A1267,LOCALIDAD!$A$3:$C$22,3,FALSE)</f>
        <v>#N/A</v>
      </c>
      <c r="C1267" s="9"/>
      <c r="D1267" s="37">
        <f t="shared" si="38"/>
        <v>0</v>
      </c>
      <c r="E1267" s="33" t="str">
        <f>IFERROR(VLOOKUP(C1267,RUBROS!A:B,2,FALSE),"")</f>
        <v/>
      </c>
      <c r="F1267" s="33" t="str">
        <f>IFERROR(VLOOKUP(C1267,RUBROS!A:E,5,FALSE),"")</f>
        <v/>
      </c>
      <c r="G1267" s="9"/>
      <c r="H1267" s="33" t="str">
        <f>IFERROR(VLOOKUP(G1267,CONTRATISTAS!E:F,2,FALSE),"")</f>
        <v/>
      </c>
      <c r="I1267" s="9"/>
      <c r="J1267" s="4" t="e">
        <f>VLOOKUP(I1267,TIPOS_CONTRATOS!$E$4:$F$19,2,FALSE)</f>
        <v>#N/A</v>
      </c>
      <c r="K1267" s="9"/>
      <c r="L1267" s="13"/>
      <c r="M1267" s="9"/>
      <c r="N1267" s="9"/>
      <c r="O1267" s="10"/>
      <c r="P1267" s="10"/>
      <c r="Q1267" s="10"/>
      <c r="R1267" s="10"/>
      <c r="S1267" s="8"/>
      <c r="T1267" s="8"/>
      <c r="U1267" s="8"/>
      <c r="V1267" s="9"/>
      <c r="W1267" s="4" t="e">
        <f>VLOOKUP(V1267,TIPOS_ANULACION!$D$5:$E$6,2,FALSE)</f>
        <v>#N/A</v>
      </c>
      <c r="X1267" s="8"/>
      <c r="Y1267" s="9"/>
      <c r="Z1267" s="10"/>
      <c r="AA1267" s="38">
        <f t="shared" si="39"/>
        <v>0</v>
      </c>
      <c r="AB1267" s="9"/>
      <c r="AC1267" s="4" t="e">
        <f>VLOOKUP(AB1267,'ESTADOS ACTUALES CONTRATO'!$E$4:$F$11,2,FALSE)</f>
        <v>#N/A</v>
      </c>
      <c r="AD1267" s="9"/>
      <c r="AE1267" s="9"/>
      <c r="AF1267" s="9"/>
      <c r="AG1267" s="12"/>
    </row>
    <row r="1268" spans="1:33" x14ac:dyDescent="0.25">
      <c r="A1268" s="26"/>
      <c r="B1268" s="3" t="e">
        <f>VLOOKUP(A1268,LOCALIDAD!$A$3:$C$22,3,FALSE)</f>
        <v>#N/A</v>
      </c>
      <c r="C1268" s="9"/>
      <c r="D1268" s="37">
        <f t="shared" si="38"/>
        <v>0</v>
      </c>
      <c r="E1268" s="33" t="str">
        <f>IFERROR(VLOOKUP(C1268,RUBROS!A:B,2,FALSE),"")</f>
        <v/>
      </c>
      <c r="F1268" s="33" t="str">
        <f>IFERROR(VLOOKUP(C1268,RUBROS!A:E,5,FALSE),"")</f>
        <v/>
      </c>
      <c r="G1268" s="9"/>
      <c r="H1268" s="33" t="str">
        <f>IFERROR(VLOOKUP(G1268,CONTRATISTAS!E:F,2,FALSE),"")</f>
        <v/>
      </c>
      <c r="I1268" s="9"/>
      <c r="J1268" s="4" t="e">
        <f>VLOOKUP(I1268,TIPOS_CONTRATOS!$E$4:$F$19,2,FALSE)</f>
        <v>#N/A</v>
      </c>
      <c r="K1268" s="9"/>
      <c r="L1268" s="13"/>
      <c r="M1268" s="9"/>
      <c r="N1268" s="9"/>
      <c r="O1268" s="10"/>
      <c r="P1268" s="10"/>
      <c r="Q1268" s="10"/>
      <c r="R1268" s="10"/>
      <c r="S1268" s="8"/>
      <c r="T1268" s="8"/>
      <c r="U1268" s="8"/>
      <c r="V1268" s="9"/>
      <c r="W1268" s="4" t="e">
        <f>VLOOKUP(V1268,TIPOS_ANULACION!$D$5:$E$6,2,FALSE)</f>
        <v>#N/A</v>
      </c>
      <c r="X1268" s="8"/>
      <c r="Y1268" s="9"/>
      <c r="Z1268" s="10"/>
      <c r="AA1268" s="38">
        <f t="shared" si="39"/>
        <v>0</v>
      </c>
      <c r="AB1268" s="9"/>
      <c r="AC1268" s="4" t="e">
        <f>VLOOKUP(AB1268,'ESTADOS ACTUALES CONTRATO'!$E$4:$F$11,2,FALSE)</f>
        <v>#N/A</v>
      </c>
      <c r="AD1268" s="9"/>
      <c r="AE1268" s="9"/>
      <c r="AF1268" s="9"/>
      <c r="AG1268" s="12"/>
    </row>
    <row r="1269" spans="1:33" x14ac:dyDescent="0.25">
      <c r="A1269" s="26"/>
      <c r="B1269" s="3" t="e">
        <f>VLOOKUP(A1269,LOCALIDAD!$A$3:$C$22,3,FALSE)</f>
        <v>#N/A</v>
      </c>
      <c r="C1269" s="9"/>
      <c r="D1269" s="37">
        <f t="shared" si="38"/>
        <v>0</v>
      </c>
      <c r="E1269" s="33" t="str">
        <f>IFERROR(VLOOKUP(C1269,RUBROS!A:B,2,FALSE),"")</f>
        <v/>
      </c>
      <c r="F1269" s="33" t="str">
        <f>IFERROR(VLOOKUP(C1269,RUBROS!A:E,5,FALSE),"")</f>
        <v/>
      </c>
      <c r="G1269" s="9"/>
      <c r="H1269" s="33" t="str">
        <f>IFERROR(VLOOKUP(G1269,CONTRATISTAS!E:F,2,FALSE),"")</f>
        <v/>
      </c>
      <c r="I1269" s="9"/>
      <c r="J1269" s="4" t="e">
        <f>VLOOKUP(I1269,TIPOS_CONTRATOS!$E$4:$F$19,2,FALSE)</f>
        <v>#N/A</v>
      </c>
      <c r="K1269" s="9"/>
      <c r="L1269" s="13"/>
      <c r="M1269" s="9"/>
      <c r="N1269" s="9"/>
      <c r="O1269" s="10"/>
      <c r="P1269" s="10"/>
      <c r="Q1269" s="10"/>
      <c r="R1269" s="10"/>
      <c r="S1269" s="8"/>
      <c r="T1269" s="8"/>
      <c r="U1269" s="8"/>
      <c r="V1269" s="9"/>
      <c r="W1269" s="4" t="e">
        <f>VLOOKUP(V1269,TIPOS_ANULACION!$D$5:$E$6,2,FALSE)</f>
        <v>#N/A</v>
      </c>
      <c r="X1269" s="8"/>
      <c r="Y1269" s="9"/>
      <c r="Z1269" s="10"/>
      <c r="AA1269" s="38">
        <f t="shared" si="39"/>
        <v>0</v>
      </c>
      <c r="AB1269" s="9"/>
      <c r="AC1269" s="4" t="e">
        <f>VLOOKUP(AB1269,'ESTADOS ACTUALES CONTRATO'!$E$4:$F$11,2,FALSE)</f>
        <v>#N/A</v>
      </c>
      <c r="AD1269" s="9"/>
      <c r="AE1269" s="9"/>
      <c r="AF1269" s="9"/>
      <c r="AG1269" s="12"/>
    </row>
    <row r="1270" spans="1:33" x14ac:dyDescent="0.25">
      <c r="A1270" s="26"/>
      <c r="B1270" s="3" t="e">
        <f>VLOOKUP(A1270,LOCALIDAD!$A$3:$C$22,3,FALSE)</f>
        <v>#N/A</v>
      </c>
      <c r="C1270" s="9"/>
      <c r="D1270" s="37">
        <f t="shared" si="38"/>
        <v>0</v>
      </c>
      <c r="E1270" s="33" t="str">
        <f>IFERROR(VLOOKUP(C1270,RUBROS!A:B,2,FALSE),"")</f>
        <v/>
      </c>
      <c r="F1270" s="33" t="str">
        <f>IFERROR(VLOOKUP(C1270,RUBROS!A:E,5,FALSE),"")</f>
        <v/>
      </c>
      <c r="G1270" s="9"/>
      <c r="H1270" s="33" t="str">
        <f>IFERROR(VLOOKUP(G1270,CONTRATISTAS!E:F,2,FALSE),"")</f>
        <v/>
      </c>
      <c r="I1270" s="9"/>
      <c r="J1270" s="4" t="e">
        <f>VLOOKUP(I1270,TIPOS_CONTRATOS!$E$4:$F$19,2,FALSE)</f>
        <v>#N/A</v>
      </c>
      <c r="K1270" s="9"/>
      <c r="L1270" s="13"/>
      <c r="M1270" s="9"/>
      <c r="N1270" s="9"/>
      <c r="O1270" s="10"/>
      <c r="P1270" s="10"/>
      <c r="Q1270" s="10"/>
      <c r="R1270" s="10"/>
      <c r="S1270" s="8"/>
      <c r="T1270" s="8"/>
      <c r="U1270" s="8"/>
      <c r="V1270" s="9"/>
      <c r="W1270" s="4" t="e">
        <f>VLOOKUP(V1270,TIPOS_ANULACION!$D$5:$E$6,2,FALSE)</f>
        <v>#N/A</v>
      </c>
      <c r="X1270" s="8"/>
      <c r="Y1270" s="9"/>
      <c r="Z1270" s="10"/>
      <c r="AA1270" s="38">
        <f t="shared" si="39"/>
        <v>0</v>
      </c>
      <c r="AB1270" s="9"/>
      <c r="AC1270" s="4" t="e">
        <f>VLOOKUP(AB1270,'ESTADOS ACTUALES CONTRATO'!$E$4:$F$11,2,FALSE)</f>
        <v>#N/A</v>
      </c>
      <c r="AD1270" s="9"/>
      <c r="AE1270" s="9"/>
      <c r="AF1270" s="9"/>
      <c r="AG1270" s="12"/>
    </row>
    <row r="1271" spans="1:33" x14ac:dyDescent="0.25">
      <c r="A1271" s="26"/>
      <c r="B1271" s="3" t="e">
        <f>VLOOKUP(A1271,LOCALIDAD!$A$3:$C$22,3,FALSE)</f>
        <v>#N/A</v>
      </c>
      <c r="C1271" s="9"/>
      <c r="D1271" s="37">
        <f t="shared" si="38"/>
        <v>0</v>
      </c>
      <c r="E1271" s="33" t="str">
        <f>IFERROR(VLOOKUP(C1271,RUBROS!A:B,2,FALSE),"")</f>
        <v/>
      </c>
      <c r="F1271" s="33" t="str">
        <f>IFERROR(VLOOKUP(C1271,RUBROS!A:E,5,FALSE),"")</f>
        <v/>
      </c>
      <c r="G1271" s="9"/>
      <c r="H1271" s="33" t="str">
        <f>IFERROR(VLOOKUP(G1271,CONTRATISTAS!E:F,2,FALSE),"")</f>
        <v/>
      </c>
      <c r="I1271" s="9"/>
      <c r="J1271" s="4" t="e">
        <f>VLOOKUP(I1271,TIPOS_CONTRATOS!$E$4:$F$19,2,FALSE)</f>
        <v>#N/A</v>
      </c>
      <c r="K1271" s="9"/>
      <c r="L1271" s="13"/>
      <c r="M1271" s="9"/>
      <c r="N1271" s="9"/>
      <c r="O1271" s="10"/>
      <c r="P1271" s="10"/>
      <c r="Q1271" s="10"/>
      <c r="R1271" s="10"/>
      <c r="S1271" s="8"/>
      <c r="T1271" s="8"/>
      <c r="U1271" s="8"/>
      <c r="V1271" s="9"/>
      <c r="W1271" s="4" t="e">
        <f>VLOOKUP(V1271,TIPOS_ANULACION!$D$5:$E$6,2,FALSE)</f>
        <v>#N/A</v>
      </c>
      <c r="X1271" s="8"/>
      <c r="Y1271" s="9"/>
      <c r="Z1271" s="10"/>
      <c r="AA1271" s="38">
        <f t="shared" si="39"/>
        <v>0</v>
      </c>
      <c r="AB1271" s="9"/>
      <c r="AC1271" s="4" t="e">
        <f>VLOOKUP(AB1271,'ESTADOS ACTUALES CONTRATO'!$E$4:$F$11,2,FALSE)</f>
        <v>#N/A</v>
      </c>
      <c r="AD1271" s="9"/>
      <c r="AE1271" s="9"/>
      <c r="AF1271" s="9"/>
      <c r="AG1271" s="12"/>
    </row>
    <row r="1272" spans="1:33" x14ac:dyDescent="0.25">
      <c r="A1272" s="26"/>
      <c r="B1272" s="3" t="e">
        <f>VLOOKUP(A1272,LOCALIDAD!$A$3:$C$22,3,FALSE)</f>
        <v>#N/A</v>
      </c>
      <c r="C1272" s="9"/>
      <c r="D1272" s="37">
        <f t="shared" si="38"/>
        <v>0</v>
      </c>
      <c r="E1272" s="33" t="str">
        <f>IFERROR(VLOOKUP(C1272,RUBROS!A:B,2,FALSE),"")</f>
        <v/>
      </c>
      <c r="F1272" s="33" t="str">
        <f>IFERROR(VLOOKUP(C1272,RUBROS!A:E,5,FALSE),"")</f>
        <v/>
      </c>
      <c r="G1272" s="9"/>
      <c r="H1272" s="33" t="str">
        <f>IFERROR(VLOOKUP(G1272,CONTRATISTAS!E:F,2,FALSE),"")</f>
        <v/>
      </c>
      <c r="I1272" s="9"/>
      <c r="J1272" s="4" t="e">
        <f>VLOOKUP(I1272,TIPOS_CONTRATOS!$E$4:$F$19,2,FALSE)</f>
        <v>#N/A</v>
      </c>
      <c r="K1272" s="9"/>
      <c r="L1272" s="13"/>
      <c r="M1272" s="9"/>
      <c r="N1272" s="9"/>
      <c r="O1272" s="10"/>
      <c r="P1272" s="10"/>
      <c r="Q1272" s="10"/>
      <c r="R1272" s="10"/>
      <c r="S1272" s="8"/>
      <c r="T1272" s="8"/>
      <c r="U1272" s="8"/>
      <c r="V1272" s="9"/>
      <c r="W1272" s="4" t="e">
        <f>VLOOKUP(V1272,TIPOS_ANULACION!$D$5:$E$6,2,FALSE)</f>
        <v>#N/A</v>
      </c>
      <c r="X1272" s="8"/>
      <c r="Y1272" s="9"/>
      <c r="Z1272" s="10"/>
      <c r="AA1272" s="38">
        <f t="shared" si="39"/>
        <v>0</v>
      </c>
      <c r="AB1272" s="9"/>
      <c r="AC1272" s="4" t="e">
        <f>VLOOKUP(AB1272,'ESTADOS ACTUALES CONTRATO'!$E$4:$F$11,2,FALSE)</f>
        <v>#N/A</v>
      </c>
      <c r="AD1272" s="9"/>
      <c r="AE1272" s="9"/>
      <c r="AF1272" s="9"/>
      <c r="AG1272" s="12"/>
    </row>
    <row r="1273" spans="1:33" x14ac:dyDescent="0.25">
      <c r="A1273" s="26"/>
      <c r="B1273" s="3" t="e">
        <f>VLOOKUP(A1273,LOCALIDAD!$A$3:$C$22,3,FALSE)</f>
        <v>#N/A</v>
      </c>
      <c r="C1273" s="9"/>
      <c r="D1273" s="37">
        <f t="shared" si="38"/>
        <v>0</v>
      </c>
      <c r="E1273" s="33" t="str">
        <f>IFERROR(VLOOKUP(C1273,RUBROS!A:B,2,FALSE),"")</f>
        <v/>
      </c>
      <c r="F1273" s="33" t="str">
        <f>IFERROR(VLOOKUP(C1273,RUBROS!A:E,5,FALSE),"")</f>
        <v/>
      </c>
      <c r="G1273" s="9"/>
      <c r="H1273" s="33" t="str">
        <f>IFERROR(VLOOKUP(G1273,CONTRATISTAS!E:F,2,FALSE),"")</f>
        <v/>
      </c>
      <c r="I1273" s="9"/>
      <c r="J1273" s="4" t="e">
        <f>VLOOKUP(I1273,TIPOS_CONTRATOS!$E$4:$F$19,2,FALSE)</f>
        <v>#N/A</v>
      </c>
      <c r="K1273" s="9"/>
      <c r="L1273" s="13"/>
      <c r="M1273" s="9"/>
      <c r="N1273" s="9"/>
      <c r="O1273" s="10"/>
      <c r="P1273" s="10"/>
      <c r="Q1273" s="10"/>
      <c r="R1273" s="10"/>
      <c r="S1273" s="8"/>
      <c r="T1273" s="8"/>
      <c r="U1273" s="8"/>
      <c r="V1273" s="9"/>
      <c r="W1273" s="4" t="e">
        <f>VLOOKUP(V1273,TIPOS_ANULACION!$D$5:$E$6,2,FALSE)</f>
        <v>#N/A</v>
      </c>
      <c r="X1273" s="8"/>
      <c r="Y1273" s="9"/>
      <c r="Z1273" s="10"/>
      <c r="AA1273" s="38">
        <f t="shared" si="39"/>
        <v>0</v>
      </c>
      <c r="AB1273" s="9"/>
      <c r="AC1273" s="4" t="e">
        <f>VLOOKUP(AB1273,'ESTADOS ACTUALES CONTRATO'!$E$4:$F$11,2,FALSE)</f>
        <v>#N/A</v>
      </c>
      <c r="AD1273" s="9"/>
      <c r="AE1273" s="9"/>
      <c r="AF1273" s="9"/>
      <c r="AG1273" s="12"/>
    </row>
    <row r="1274" spans="1:33" x14ac:dyDescent="0.25">
      <c r="A1274" s="26"/>
      <c r="B1274" s="3" t="e">
        <f>VLOOKUP(A1274,LOCALIDAD!$A$3:$C$22,3,FALSE)</f>
        <v>#N/A</v>
      </c>
      <c r="C1274" s="9"/>
      <c r="D1274" s="37">
        <f t="shared" si="38"/>
        <v>0</v>
      </c>
      <c r="E1274" s="33" t="str">
        <f>IFERROR(VLOOKUP(C1274,RUBROS!A:B,2,FALSE),"")</f>
        <v/>
      </c>
      <c r="F1274" s="33" t="str">
        <f>IFERROR(VLOOKUP(C1274,RUBROS!A:E,5,FALSE),"")</f>
        <v/>
      </c>
      <c r="G1274" s="9"/>
      <c r="H1274" s="33" t="str">
        <f>IFERROR(VLOOKUP(G1274,CONTRATISTAS!E:F,2,FALSE),"")</f>
        <v/>
      </c>
      <c r="I1274" s="9"/>
      <c r="J1274" s="4" t="e">
        <f>VLOOKUP(I1274,TIPOS_CONTRATOS!$E$4:$F$19,2,FALSE)</f>
        <v>#N/A</v>
      </c>
      <c r="K1274" s="9"/>
      <c r="L1274" s="13"/>
      <c r="M1274" s="9"/>
      <c r="N1274" s="9"/>
      <c r="O1274" s="10"/>
      <c r="P1274" s="10"/>
      <c r="Q1274" s="10"/>
      <c r="R1274" s="10"/>
      <c r="S1274" s="8"/>
      <c r="T1274" s="8"/>
      <c r="U1274" s="8"/>
      <c r="V1274" s="9"/>
      <c r="W1274" s="4" t="e">
        <f>VLOOKUP(V1274,TIPOS_ANULACION!$D$5:$E$6,2,FALSE)</f>
        <v>#N/A</v>
      </c>
      <c r="X1274" s="8"/>
      <c r="Y1274" s="9"/>
      <c r="Z1274" s="10"/>
      <c r="AA1274" s="38">
        <f t="shared" si="39"/>
        <v>0</v>
      </c>
      <c r="AB1274" s="9"/>
      <c r="AC1274" s="4" t="e">
        <f>VLOOKUP(AB1274,'ESTADOS ACTUALES CONTRATO'!$E$4:$F$11,2,FALSE)</f>
        <v>#N/A</v>
      </c>
      <c r="AD1274" s="9"/>
      <c r="AE1274" s="9"/>
      <c r="AF1274" s="9"/>
      <c r="AG1274" s="12"/>
    </row>
    <row r="1275" spans="1:33" x14ac:dyDescent="0.25">
      <c r="A1275" s="26"/>
      <c r="B1275" s="3" t="e">
        <f>VLOOKUP(A1275,LOCALIDAD!$A$3:$C$22,3,FALSE)</f>
        <v>#N/A</v>
      </c>
      <c r="C1275" s="9"/>
      <c r="D1275" s="37">
        <f t="shared" si="38"/>
        <v>0</v>
      </c>
      <c r="E1275" s="33" t="str">
        <f>IFERROR(VLOOKUP(C1275,RUBROS!A:B,2,FALSE),"")</f>
        <v/>
      </c>
      <c r="F1275" s="33" t="str">
        <f>IFERROR(VLOOKUP(C1275,RUBROS!A:E,5,FALSE),"")</f>
        <v/>
      </c>
      <c r="G1275" s="9"/>
      <c r="H1275" s="33" t="str">
        <f>IFERROR(VLOOKUP(G1275,CONTRATISTAS!E:F,2,FALSE),"")</f>
        <v/>
      </c>
      <c r="I1275" s="9"/>
      <c r="J1275" s="4" t="e">
        <f>VLOOKUP(I1275,TIPOS_CONTRATOS!$E$4:$F$19,2,FALSE)</f>
        <v>#N/A</v>
      </c>
      <c r="K1275" s="9"/>
      <c r="L1275" s="13"/>
      <c r="M1275" s="9"/>
      <c r="N1275" s="9"/>
      <c r="O1275" s="10"/>
      <c r="P1275" s="10"/>
      <c r="Q1275" s="10"/>
      <c r="R1275" s="10"/>
      <c r="S1275" s="8"/>
      <c r="T1275" s="8"/>
      <c r="U1275" s="8"/>
      <c r="V1275" s="9"/>
      <c r="W1275" s="4" t="e">
        <f>VLOOKUP(V1275,TIPOS_ANULACION!$D$5:$E$6,2,FALSE)</f>
        <v>#N/A</v>
      </c>
      <c r="X1275" s="8"/>
      <c r="Y1275" s="9"/>
      <c r="Z1275" s="10"/>
      <c r="AA1275" s="38">
        <f t="shared" si="39"/>
        <v>0</v>
      </c>
      <c r="AB1275" s="9"/>
      <c r="AC1275" s="4" t="e">
        <f>VLOOKUP(AB1275,'ESTADOS ACTUALES CONTRATO'!$E$4:$F$11,2,FALSE)</f>
        <v>#N/A</v>
      </c>
      <c r="AD1275" s="9"/>
      <c r="AE1275" s="9"/>
      <c r="AF1275" s="9"/>
      <c r="AG1275" s="12"/>
    </row>
    <row r="1276" spans="1:33" x14ac:dyDescent="0.25">
      <c r="A1276" s="26"/>
      <c r="B1276" s="3" t="e">
        <f>VLOOKUP(A1276,LOCALIDAD!$A$3:$C$22,3,FALSE)</f>
        <v>#N/A</v>
      </c>
      <c r="C1276" s="9"/>
      <c r="D1276" s="37">
        <f t="shared" si="38"/>
        <v>0</v>
      </c>
      <c r="E1276" s="33" t="str">
        <f>IFERROR(VLOOKUP(C1276,RUBROS!A:B,2,FALSE),"")</f>
        <v/>
      </c>
      <c r="F1276" s="33" t="str">
        <f>IFERROR(VLOOKUP(C1276,RUBROS!A:E,5,FALSE),"")</f>
        <v/>
      </c>
      <c r="G1276" s="9"/>
      <c r="H1276" s="33" t="str">
        <f>IFERROR(VLOOKUP(G1276,CONTRATISTAS!E:F,2,FALSE),"")</f>
        <v/>
      </c>
      <c r="I1276" s="9"/>
      <c r="J1276" s="4" t="e">
        <f>VLOOKUP(I1276,TIPOS_CONTRATOS!$E$4:$F$19,2,FALSE)</f>
        <v>#N/A</v>
      </c>
      <c r="K1276" s="9"/>
      <c r="L1276" s="13"/>
      <c r="M1276" s="9"/>
      <c r="N1276" s="9"/>
      <c r="O1276" s="10"/>
      <c r="P1276" s="10"/>
      <c r="Q1276" s="10"/>
      <c r="R1276" s="10"/>
      <c r="S1276" s="8"/>
      <c r="T1276" s="8"/>
      <c r="U1276" s="8"/>
      <c r="V1276" s="9"/>
      <c r="W1276" s="4" t="e">
        <f>VLOOKUP(V1276,TIPOS_ANULACION!$D$5:$E$6,2,FALSE)</f>
        <v>#N/A</v>
      </c>
      <c r="X1276" s="8"/>
      <c r="Y1276" s="9"/>
      <c r="Z1276" s="10"/>
      <c r="AA1276" s="38">
        <f t="shared" si="39"/>
        <v>0</v>
      </c>
      <c r="AB1276" s="9"/>
      <c r="AC1276" s="4" t="e">
        <f>VLOOKUP(AB1276,'ESTADOS ACTUALES CONTRATO'!$E$4:$F$11,2,FALSE)</f>
        <v>#N/A</v>
      </c>
      <c r="AD1276" s="9"/>
      <c r="AE1276" s="9"/>
      <c r="AF1276" s="9"/>
      <c r="AG1276" s="12"/>
    </row>
    <row r="1277" spans="1:33" x14ac:dyDescent="0.25">
      <c r="A1277" s="26"/>
      <c r="B1277" s="3" t="e">
        <f>VLOOKUP(A1277,LOCALIDAD!$A$3:$C$22,3,FALSE)</f>
        <v>#N/A</v>
      </c>
      <c r="C1277" s="9"/>
      <c r="D1277" s="37">
        <f t="shared" si="38"/>
        <v>0</v>
      </c>
      <c r="E1277" s="33" t="str">
        <f>IFERROR(VLOOKUP(C1277,RUBROS!A:B,2,FALSE),"")</f>
        <v/>
      </c>
      <c r="F1277" s="33" t="str">
        <f>IFERROR(VLOOKUP(C1277,RUBROS!A:E,5,FALSE),"")</f>
        <v/>
      </c>
      <c r="G1277" s="9"/>
      <c r="H1277" s="33" t="str">
        <f>IFERROR(VLOOKUP(G1277,CONTRATISTAS!E:F,2,FALSE),"")</f>
        <v/>
      </c>
      <c r="I1277" s="9"/>
      <c r="J1277" s="4" t="e">
        <f>VLOOKUP(I1277,TIPOS_CONTRATOS!$E$4:$F$19,2,FALSE)</f>
        <v>#N/A</v>
      </c>
      <c r="K1277" s="9"/>
      <c r="L1277" s="13"/>
      <c r="M1277" s="9"/>
      <c r="N1277" s="9"/>
      <c r="O1277" s="10"/>
      <c r="P1277" s="10"/>
      <c r="Q1277" s="10"/>
      <c r="R1277" s="10"/>
      <c r="S1277" s="8"/>
      <c r="T1277" s="8"/>
      <c r="U1277" s="8"/>
      <c r="V1277" s="9"/>
      <c r="W1277" s="4" t="e">
        <f>VLOOKUP(V1277,TIPOS_ANULACION!$D$5:$E$6,2,FALSE)</f>
        <v>#N/A</v>
      </c>
      <c r="X1277" s="8"/>
      <c r="Y1277" s="9"/>
      <c r="Z1277" s="10"/>
      <c r="AA1277" s="38">
        <f t="shared" si="39"/>
        <v>0</v>
      </c>
      <c r="AB1277" s="9"/>
      <c r="AC1277" s="4" t="e">
        <f>VLOOKUP(AB1277,'ESTADOS ACTUALES CONTRATO'!$E$4:$F$11,2,FALSE)</f>
        <v>#N/A</v>
      </c>
      <c r="AD1277" s="9"/>
      <c r="AE1277" s="9"/>
      <c r="AF1277" s="9"/>
      <c r="AG1277" s="12"/>
    </row>
    <row r="1278" spans="1:33" x14ac:dyDescent="0.25">
      <c r="A1278" s="26"/>
      <c r="B1278" s="3" t="e">
        <f>VLOOKUP(A1278,LOCALIDAD!$A$3:$C$22,3,FALSE)</f>
        <v>#N/A</v>
      </c>
      <c r="C1278" s="9"/>
      <c r="D1278" s="37">
        <f t="shared" si="38"/>
        <v>0</v>
      </c>
      <c r="E1278" s="33" t="str">
        <f>IFERROR(VLOOKUP(C1278,RUBROS!A:B,2,FALSE),"")</f>
        <v/>
      </c>
      <c r="F1278" s="33" t="str">
        <f>IFERROR(VLOOKUP(C1278,RUBROS!A:E,5,FALSE),"")</f>
        <v/>
      </c>
      <c r="G1278" s="9"/>
      <c r="H1278" s="33" t="str">
        <f>IFERROR(VLOOKUP(G1278,CONTRATISTAS!E:F,2,FALSE),"")</f>
        <v/>
      </c>
      <c r="I1278" s="9"/>
      <c r="J1278" s="4" t="e">
        <f>VLOOKUP(I1278,TIPOS_CONTRATOS!$E$4:$F$19,2,FALSE)</f>
        <v>#N/A</v>
      </c>
      <c r="K1278" s="9"/>
      <c r="L1278" s="13"/>
      <c r="M1278" s="9"/>
      <c r="N1278" s="9"/>
      <c r="O1278" s="10"/>
      <c r="P1278" s="10"/>
      <c r="Q1278" s="10"/>
      <c r="R1278" s="10"/>
      <c r="S1278" s="8"/>
      <c r="T1278" s="8"/>
      <c r="U1278" s="8"/>
      <c r="V1278" s="9"/>
      <c r="W1278" s="4" t="e">
        <f>VLOOKUP(V1278,TIPOS_ANULACION!$D$5:$E$6,2,FALSE)</f>
        <v>#N/A</v>
      </c>
      <c r="X1278" s="8"/>
      <c r="Y1278" s="9"/>
      <c r="Z1278" s="10"/>
      <c r="AA1278" s="38">
        <f t="shared" si="39"/>
        <v>0</v>
      </c>
      <c r="AB1278" s="9"/>
      <c r="AC1278" s="4" t="e">
        <f>VLOOKUP(AB1278,'ESTADOS ACTUALES CONTRATO'!$E$4:$F$11,2,FALSE)</f>
        <v>#N/A</v>
      </c>
      <c r="AD1278" s="9"/>
      <c r="AE1278" s="9"/>
      <c r="AF1278" s="9"/>
      <c r="AG1278" s="12"/>
    </row>
    <row r="1279" spans="1:33" x14ac:dyDescent="0.25">
      <c r="A1279" s="26"/>
      <c r="B1279" s="3" t="e">
        <f>VLOOKUP(A1279,LOCALIDAD!$A$3:$C$22,3,FALSE)</f>
        <v>#N/A</v>
      </c>
      <c r="C1279" s="9"/>
      <c r="D1279" s="37">
        <f t="shared" si="38"/>
        <v>0</v>
      </c>
      <c r="E1279" s="33" t="str">
        <f>IFERROR(VLOOKUP(C1279,RUBROS!A:B,2,FALSE),"")</f>
        <v/>
      </c>
      <c r="F1279" s="33" t="str">
        <f>IFERROR(VLOOKUP(C1279,RUBROS!A:E,5,FALSE),"")</f>
        <v/>
      </c>
      <c r="G1279" s="9"/>
      <c r="H1279" s="33" t="str">
        <f>IFERROR(VLOOKUP(G1279,CONTRATISTAS!E:F,2,FALSE),"")</f>
        <v/>
      </c>
      <c r="I1279" s="9"/>
      <c r="J1279" s="4" t="e">
        <f>VLOOKUP(I1279,TIPOS_CONTRATOS!$E$4:$F$19,2,FALSE)</f>
        <v>#N/A</v>
      </c>
      <c r="K1279" s="9"/>
      <c r="L1279" s="13"/>
      <c r="M1279" s="9"/>
      <c r="N1279" s="9"/>
      <c r="O1279" s="10"/>
      <c r="P1279" s="10"/>
      <c r="Q1279" s="10"/>
      <c r="R1279" s="10"/>
      <c r="S1279" s="8"/>
      <c r="T1279" s="8"/>
      <c r="U1279" s="8"/>
      <c r="V1279" s="9"/>
      <c r="W1279" s="4" t="e">
        <f>VLOOKUP(V1279,TIPOS_ANULACION!$D$5:$E$6,2,FALSE)</f>
        <v>#N/A</v>
      </c>
      <c r="X1279" s="8"/>
      <c r="Y1279" s="9"/>
      <c r="Z1279" s="10"/>
      <c r="AA1279" s="38">
        <f t="shared" si="39"/>
        <v>0</v>
      </c>
      <c r="AB1279" s="9"/>
      <c r="AC1279" s="4" t="e">
        <f>VLOOKUP(AB1279,'ESTADOS ACTUALES CONTRATO'!$E$4:$F$11,2,FALSE)</f>
        <v>#N/A</v>
      </c>
      <c r="AD1279" s="9"/>
      <c r="AE1279" s="9"/>
      <c r="AF1279" s="9"/>
      <c r="AG1279" s="12"/>
    </row>
    <row r="1280" spans="1:33" x14ac:dyDescent="0.25">
      <c r="A1280" s="26"/>
      <c r="B1280" s="3" t="e">
        <f>VLOOKUP(A1280,LOCALIDAD!$A$3:$C$22,3,FALSE)</f>
        <v>#N/A</v>
      </c>
      <c r="C1280" s="9"/>
      <c r="D1280" s="37">
        <f t="shared" si="38"/>
        <v>0</v>
      </c>
      <c r="E1280" s="33" t="str">
        <f>IFERROR(VLOOKUP(C1280,RUBROS!A:B,2,FALSE),"")</f>
        <v/>
      </c>
      <c r="F1280" s="33" t="str">
        <f>IFERROR(VLOOKUP(C1280,RUBROS!A:E,5,FALSE),"")</f>
        <v/>
      </c>
      <c r="G1280" s="9"/>
      <c r="H1280" s="33" t="str">
        <f>IFERROR(VLOOKUP(G1280,CONTRATISTAS!E:F,2,FALSE),"")</f>
        <v/>
      </c>
      <c r="I1280" s="9"/>
      <c r="J1280" s="4" t="e">
        <f>VLOOKUP(I1280,TIPOS_CONTRATOS!$E$4:$F$19,2,FALSE)</f>
        <v>#N/A</v>
      </c>
      <c r="K1280" s="9"/>
      <c r="L1280" s="13"/>
      <c r="M1280" s="9"/>
      <c r="N1280" s="9"/>
      <c r="O1280" s="10"/>
      <c r="P1280" s="10"/>
      <c r="Q1280" s="10"/>
      <c r="R1280" s="10"/>
      <c r="S1280" s="8"/>
      <c r="T1280" s="8"/>
      <c r="U1280" s="8"/>
      <c r="V1280" s="9"/>
      <c r="W1280" s="4" t="e">
        <f>VLOOKUP(V1280,TIPOS_ANULACION!$D$5:$E$6,2,FALSE)</f>
        <v>#N/A</v>
      </c>
      <c r="X1280" s="8"/>
      <c r="Y1280" s="9"/>
      <c r="Z1280" s="10"/>
      <c r="AA1280" s="38">
        <f t="shared" si="39"/>
        <v>0</v>
      </c>
      <c r="AB1280" s="9"/>
      <c r="AC1280" s="4" t="e">
        <f>VLOOKUP(AB1280,'ESTADOS ACTUALES CONTRATO'!$E$4:$F$11,2,FALSE)</f>
        <v>#N/A</v>
      </c>
      <c r="AD1280" s="9"/>
      <c r="AE1280" s="9"/>
      <c r="AF1280" s="9"/>
      <c r="AG1280" s="12"/>
    </row>
    <row r="1281" spans="1:33" x14ac:dyDescent="0.25">
      <c r="A1281" s="26"/>
      <c r="B1281" s="3" t="e">
        <f>VLOOKUP(A1281,LOCALIDAD!$A$3:$C$22,3,FALSE)</f>
        <v>#N/A</v>
      </c>
      <c r="C1281" s="9"/>
      <c r="D1281" s="37">
        <f t="shared" si="38"/>
        <v>0</v>
      </c>
      <c r="E1281" s="33" t="str">
        <f>IFERROR(VLOOKUP(C1281,RUBROS!A:B,2,FALSE),"")</f>
        <v/>
      </c>
      <c r="F1281" s="33" t="str">
        <f>IFERROR(VLOOKUP(C1281,RUBROS!A:E,5,FALSE),"")</f>
        <v/>
      </c>
      <c r="G1281" s="9"/>
      <c r="H1281" s="33" t="str">
        <f>IFERROR(VLOOKUP(G1281,CONTRATISTAS!E:F,2,FALSE),"")</f>
        <v/>
      </c>
      <c r="I1281" s="9"/>
      <c r="J1281" s="4" t="e">
        <f>VLOOKUP(I1281,TIPOS_CONTRATOS!$E$4:$F$19,2,FALSE)</f>
        <v>#N/A</v>
      </c>
      <c r="K1281" s="9"/>
      <c r="L1281" s="13"/>
      <c r="M1281" s="9"/>
      <c r="N1281" s="9"/>
      <c r="O1281" s="10"/>
      <c r="P1281" s="10"/>
      <c r="Q1281" s="10"/>
      <c r="R1281" s="10"/>
      <c r="S1281" s="8"/>
      <c r="T1281" s="8"/>
      <c r="U1281" s="8"/>
      <c r="V1281" s="9"/>
      <c r="W1281" s="4" t="e">
        <f>VLOOKUP(V1281,TIPOS_ANULACION!$D$5:$E$6,2,FALSE)</f>
        <v>#N/A</v>
      </c>
      <c r="X1281" s="8"/>
      <c r="Y1281" s="9"/>
      <c r="Z1281" s="10"/>
      <c r="AA1281" s="38">
        <f t="shared" si="39"/>
        <v>0</v>
      </c>
      <c r="AB1281" s="9"/>
      <c r="AC1281" s="4" t="e">
        <f>VLOOKUP(AB1281,'ESTADOS ACTUALES CONTRATO'!$E$4:$F$11,2,FALSE)</f>
        <v>#N/A</v>
      </c>
      <c r="AD1281" s="9"/>
      <c r="AE1281" s="9"/>
      <c r="AF1281" s="9"/>
      <c r="AG1281" s="12"/>
    </row>
    <row r="1282" spans="1:33" x14ac:dyDescent="0.25">
      <c r="A1282" s="26"/>
      <c r="B1282" s="3" t="e">
        <f>VLOOKUP(A1282,LOCALIDAD!$A$3:$C$22,3,FALSE)</f>
        <v>#N/A</v>
      </c>
      <c r="C1282" s="9"/>
      <c r="D1282" s="37">
        <f t="shared" si="38"/>
        <v>0</v>
      </c>
      <c r="E1282" s="33" t="str">
        <f>IFERROR(VLOOKUP(C1282,RUBROS!A:B,2,FALSE),"")</f>
        <v/>
      </c>
      <c r="F1282" s="33" t="str">
        <f>IFERROR(VLOOKUP(C1282,RUBROS!A:E,5,FALSE),"")</f>
        <v/>
      </c>
      <c r="G1282" s="9"/>
      <c r="H1282" s="33" t="str">
        <f>IFERROR(VLOOKUP(G1282,CONTRATISTAS!E:F,2,FALSE),"")</f>
        <v/>
      </c>
      <c r="I1282" s="9"/>
      <c r="J1282" s="4" t="e">
        <f>VLOOKUP(I1282,TIPOS_CONTRATOS!$E$4:$F$19,2,FALSE)</f>
        <v>#N/A</v>
      </c>
      <c r="K1282" s="9"/>
      <c r="L1282" s="13"/>
      <c r="M1282" s="9"/>
      <c r="N1282" s="9"/>
      <c r="O1282" s="10"/>
      <c r="P1282" s="10"/>
      <c r="Q1282" s="10"/>
      <c r="R1282" s="10"/>
      <c r="S1282" s="8"/>
      <c r="T1282" s="8"/>
      <c r="U1282" s="8"/>
      <c r="V1282" s="9"/>
      <c r="W1282" s="4" t="e">
        <f>VLOOKUP(V1282,TIPOS_ANULACION!$D$5:$E$6,2,FALSE)</f>
        <v>#N/A</v>
      </c>
      <c r="X1282" s="8"/>
      <c r="Y1282" s="9"/>
      <c r="Z1282" s="10"/>
      <c r="AA1282" s="38">
        <f t="shared" si="39"/>
        <v>0</v>
      </c>
      <c r="AB1282" s="9"/>
      <c r="AC1282" s="4" t="e">
        <f>VLOOKUP(AB1282,'ESTADOS ACTUALES CONTRATO'!$E$4:$F$11,2,FALSE)</f>
        <v>#N/A</v>
      </c>
      <c r="AD1282" s="9"/>
      <c r="AE1282" s="9"/>
      <c r="AF1282" s="9"/>
      <c r="AG1282" s="12"/>
    </row>
    <row r="1283" spans="1:33" x14ac:dyDescent="0.25">
      <c r="A1283" s="26"/>
      <c r="B1283" s="3" t="e">
        <f>VLOOKUP(A1283,LOCALIDAD!$A$3:$C$22,3,FALSE)</f>
        <v>#N/A</v>
      </c>
      <c r="C1283" s="9"/>
      <c r="D1283" s="37">
        <f t="shared" si="38"/>
        <v>0</v>
      </c>
      <c r="E1283" s="33" t="str">
        <f>IFERROR(VLOOKUP(C1283,RUBROS!A:B,2,FALSE),"")</f>
        <v/>
      </c>
      <c r="F1283" s="33" t="str">
        <f>IFERROR(VLOOKUP(C1283,RUBROS!A:E,5,FALSE),"")</f>
        <v/>
      </c>
      <c r="G1283" s="9"/>
      <c r="H1283" s="33" t="str">
        <f>IFERROR(VLOOKUP(G1283,CONTRATISTAS!E:F,2,FALSE),"")</f>
        <v/>
      </c>
      <c r="I1283" s="9"/>
      <c r="J1283" s="4" t="e">
        <f>VLOOKUP(I1283,TIPOS_CONTRATOS!$E$4:$F$19,2,FALSE)</f>
        <v>#N/A</v>
      </c>
      <c r="K1283" s="9"/>
      <c r="L1283" s="13"/>
      <c r="M1283" s="9"/>
      <c r="N1283" s="9"/>
      <c r="O1283" s="10"/>
      <c r="P1283" s="10"/>
      <c r="Q1283" s="10"/>
      <c r="R1283" s="10"/>
      <c r="S1283" s="8"/>
      <c r="T1283" s="8"/>
      <c r="U1283" s="8"/>
      <c r="V1283" s="9"/>
      <c r="W1283" s="4" t="e">
        <f>VLOOKUP(V1283,TIPOS_ANULACION!$D$5:$E$6,2,FALSE)</f>
        <v>#N/A</v>
      </c>
      <c r="X1283" s="8"/>
      <c r="Y1283" s="9"/>
      <c r="Z1283" s="10"/>
      <c r="AA1283" s="38">
        <f t="shared" si="39"/>
        <v>0</v>
      </c>
      <c r="AB1283" s="9"/>
      <c r="AC1283" s="4" t="e">
        <f>VLOOKUP(AB1283,'ESTADOS ACTUALES CONTRATO'!$E$4:$F$11,2,FALSE)</f>
        <v>#N/A</v>
      </c>
      <c r="AD1283" s="9"/>
      <c r="AE1283" s="9"/>
      <c r="AF1283" s="9"/>
      <c r="AG1283" s="12"/>
    </row>
    <row r="1284" spans="1:33" x14ac:dyDescent="0.25">
      <c r="A1284" s="26"/>
      <c r="B1284" s="3" t="e">
        <f>VLOOKUP(A1284,LOCALIDAD!$A$3:$C$22,3,FALSE)</f>
        <v>#N/A</v>
      </c>
      <c r="C1284" s="9"/>
      <c r="D1284" s="37">
        <f t="shared" si="38"/>
        <v>0</v>
      </c>
      <c r="E1284" s="33" t="str">
        <f>IFERROR(VLOOKUP(C1284,RUBROS!A:B,2,FALSE),"")</f>
        <v/>
      </c>
      <c r="F1284" s="33" t="str">
        <f>IFERROR(VLOOKUP(C1284,RUBROS!A:E,5,FALSE),"")</f>
        <v/>
      </c>
      <c r="G1284" s="9"/>
      <c r="H1284" s="33" t="str">
        <f>IFERROR(VLOOKUP(G1284,CONTRATISTAS!E:F,2,FALSE),"")</f>
        <v/>
      </c>
      <c r="I1284" s="9"/>
      <c r="J1284" s="4" t="e">
        <f>VLOOKUP(I1284,TIPOS_CONTRATOS!$E$4:$F$19,2,FALSE)</f>
        <v>#N/A</v>
      </c>
      <c r="K1284" s="9"/>
      <c r="L1284" s="13"/>
      <c r="M1284" s="9"/>
      <c r="N1284" s="9"/>
      <c r="O1284" s="10"/>
      <c r="P1284" s="10"/>
      <c r="Q1284" s="10"/>
      <c r="R1284" s="10"/>
      <c r="S1284" s="8"/>
      <c r="T1284" s="8"/>
      <c r="U1284" s="8"/>
      <c r="V1284" s="9"/>
      <c r="W1284" s="4" t="e">
        <f>VLOOKUP(V1284,TIPOS_ANULACION!$D$5:$E$6,2,FALSE)</f>
        <v>#N/A</v>
      </c>
      <c r="X1284" s="8"/>
      <c r="Y1284" s="9"/>
      <c r="Z1284" s="10"/>
      <c r="AA1284" s="38">
        <f t="shared" si="39"/>
        <v>0</v>
      </c>
      <c r="AB1284" s="9"/>
      <c r="AC1284" s="4" t="e">
        <f>VLOOKUP(AB1284,'ESTADOS ACTUALES CONTRATO'!$E$4:$F$11,2,FALSE)</f>
        <v>#N/A</v>
      </c>
      <c r="AD1284" s="9"/>
      <c r="AE1284" s="9"/>
      <c r="AF1284" s="9"/>
      <c r="AG1284" s="12"/>
    </row>
    <row r="1285" spans="1:33" x14ac:dyDescent="0.25">
      <c r="A1285" s="26"/>
      <c r="B1285" s="3" t="e">
        <f>VLOOKUP(A1285,LOCALIDAD!$A$3:$C$22,3,FALSE)</f>
        <v>#N/A</v>
      </c>
      <c r="C1285" s="9"/>
      <c r="D1285" s="37">
        <f t="shared" si="38"/>
        <v>0</v>
      </c>
      <c r="E1285" s="33" t="str">
        <f>IFERROR(VLOOKUP(C1285,RUBROS!A:B,2,FALSE),"")</f>
        <v/>
      </c>
      <c r="F1285" s="33" t="str">
        <f>IFERROR(VLOOKUP(C1285,RUBROS!A:E,5,FALSE),"")</f>
        <v/>
      </c>
      <c r="G1285" s="9"/>
      <c r="H1285" s="33" t="str">
        <f>IFERROR(VLOOKUP(G1285,CONTRATISTAS!E:F,2,FALSE),"")</f>
        <v/>
      </c>
      <c r="I1285" s="9"/>
      <c r="J1285" s="4" t="e">
        <f>VLOOKUP(I1285,TIPOS_CONTRATOS!$E$4:$F$19,2,FALSE)</f>
        <v>#N/A</v>
      </c>
      <c r="K1285" s="9"/>
      <c r="L1285" s="13"/>
      <c r="M1285" s="9"/>
      <c r="N1285" s="9"/>
      <c r="O1285" s="10"/>
      <c r="P1285" s="10"/>
      <c r="Q1285" s="10"/>
      <c r="R1285" s="10"/>
      <c r="S1285" s="8"/>
      <c r="T1285" s="8"/>
      <c r="U1285" s="8"/>
      <c r="V1285" s="9"/>
      <c r="W1285" s="4" t="e">
        <f>VLOOKUP(V1285,TIPOS_ANULACION!$D$5:$E$6,2,FALSE)</f>
        <v>#N/A</v>
      </c>
      <c r="X1285" s="8"/>
      <c r="Y1285" s="9"/>
      <c r="Z1285" s="10"/>
      <c r="AA1285" s="38">
        <f t="shared" si="39"/>
        <v>0</v>
      </c>
      <c r="AB1285" s="9"/>
      <c r="AC1285" s="4" t="e">
        <f>VLOOKUP(AB1285,'ESTADOS ACTUALES CONTRATO'!$E$4:$F$11,2,FALSE)</f>
        <v>#N/A</v>
      </c>
      <c r="AD1285" s="9"/>
      <c r="AE1285" s="9"/>
      <c r="AF1285" s="9"/>
      <c r="AG1285" s="12"/>
    </row>
    <row r="1286" spans="1:33" x14ac:dyDescent="0.25">
      <c r="A1286" s="26"/>
      <c r="B1286" s="3" t="e">
        <f>VLOOKUP(A1286,LOCALIDAD!$A$3:$C$22,3,FALSE)</f>
        <v>#N/A</v>
      </c>
      <c r="C1286" s="9"/>
      <c r="D1286" s="37">
        <f t="shared" si="38"/>
        <v>0</v>
      </c>
      <c r="E1286" s="33" t="str">
        <f>IFERROR(VLOOKUP(C1286,RUBROS!A:B,2,FALSE),"")</f>
        <v/>
      </c>
      <c r="F1286" s="33" t="str">
        <f>IFERROR(VLOOKUP(C1286,RUBROS!A:E,5,FALSE),"")</f>
        <v/>
      </c>
      <c r="G1286" s="9"/>
      <c r="H1286" s="33" t="str">
        <f>IFERROR(VLOOKUP(G1286,CONTRATISTAS!E:F,2,FALSE),"")</f>
        <v/>
      </c>
      <c r="I1286" s="9"/>
      <c r="J1286" s="4" t="e">
        <f>VLOOKUP(I1286,TIPOS_CONTRATOS!$E$4:$F$19,2,FALSE)</f>
        <v>#N/A</v>
      </c>
      <c r="K1286" s="9"/>
      <c r="L1286" s="13"/>
      <c r="M1286" s="9"/>
      <c r="N1286" s="9"/>
      <c r="O1286" s="10"/>
      <c r="P1286" s="10"/>
      <c r="Q1286" s="10"/>
      <c r="R1286" s="10"/>
      <c r="S1286" s="8"/>
      <c r="T1286" s="8"/>
      <c r="U1286" s="8"/>
      <c r="V1286" s="9"/>
      <c r="W1286" s="4" t="e">
        <f>VLOOKUP(V1286,TIPOS_ANULACION!$D$5:$E$6,2,FALSE)</f>
        <v>#N/A</v>
      </c>
      <c r="X1286" s="8"/>
      <c r="Y1286" s="9"/>
      <c r="Z1286" s="10"/>
      <c r="AA1286" s="38">
        <f t="shared" si="39"/>
        <v>0</v>
      </c>
      <c r="AB1286" s="9"/>
      <c r="AC1286" s="4" t="e">
        <f>VLOOKUP(AB1286,'ESTADOS ACTUALES CONTRATO'!$E$4:$F$11,2,FALSE)</f>
        <v>#N/A</v>
      </c>
      <c r="AD1286" s="9"/>
      <c r="AE1286" s="9"/>
      <c r="AF1286" s="9"/>
      <c r="AG1286" s="12"/>
    </row>
    <row r="1287" spans="1:33" x14ac:dyDescent="0.25">
      <c r="A1287" s="26"/>
      <c r="B1287" s="3" t="e">
        <f>VLOOKUP(A1287,LOCALIDAD!$A$3:$C$22,3,FALSE)</f>
        <v>#N/A</v>
      </c>
      <c r="C1287" s="9"/>
      <c r="D1287" s="37">
        <f t="shared" si="38"/>
        <v>0</v>
      </c>
      <c r="E1287" s="33" t="str">
        <f>IFERROR(VLOOKUP(C1287,RUBROS!A:B,2,FALSE),"")</f>
        <v/>
      </c>
      <c r="F1287" s="33" t="str">
        <f>IFERROR(VLOOKUP(C1287,RUBROS!A:E,5,FALSE),"")</f>
        <v/>
      </c>
      <c r="G1287" s="9"/>
      <c r="H1287" s="33" t="str">
        <f>IFERROR(VLOOKUP(G1287,CONTRATISTAS!E:F,2,FALSE),"")</f>
        <v/>
      </c>
      <c r="I1287" s="9"/>
      <c r="J1287" s="4" t="e">
        <f>VLOOKUP(I1287,TIPOS_CONTRATOS!$E$4:$F$19,2,FALSE)</f>
        <v>#N/A</v>
      </c>
      <c r="K1287" s="9"/>
      <c r="L1287" s="13"/>
      <c r="M1287" s="9"/>
      <c r="N1287" s="9"/>
      <c r="O1287" s="10"/>
      <c r="P1287" s="10"/>
      <c r="Q1287" s="10"/>
      <c r="R1287" s="10"/>
      <c r="S1287" s="8"/>
      <c r="T1287" s="8"/>
      <c r="U1287" s="8"/>
      <c r="V1287" s="9"/>
      <c r="W1287" s="4" t="e">
        <f>VLOOKUP(V1287,TIPOS_ANULACION!$D$5:$E$6,2,FALSE)</f>
        <v>#N/A</v>
      </c>
      <c r="X1287" s="8"/>
      <c r="Y1287" s="9"/>
      <c r="Z1287" s="10"/>
      <c r="AA1287" s="38">
        <f t="shared" si="39"/>
        <v>0</v>
      </c>
      <c r="AB1287" s="9"/>
      <c r="AC1287" s="4" t="e">
        <f>VLOOKUP(AB1287,'ESTADOS ACTUALES CONTRATO'!$E$4:$F$11,2,FALSE)</f>
        <v>#N/A</v>
      </c>
      <c r="AD1287" s="9"/>
      <c r="AE1287" s="9"/>
      <c r="AF1287" s="9"/>
      <c r="AG1287" s="12"/>
    </row>
    <row r="1288" spans="1:33" x14ac:dyDescent="0.25">
      <c r="A1288" s="26"/>
      <c r="B1288" s="3" t="e">
        <f>VLOOKUP(A1288,LOCALIDAD!$A$3:$C$22,3,FALSE)</f>
        <v>#N/A</v>
      </c>
      <c r="C1288" s="9"/>
      <c r="D1288" s="37">
        <f t="shared" si="38"/>
        <v>0</v>
      </c>
      <c r="E1288" s="33" t="str">
        <f>IFERROR(VLOOKUP(C1288,RUBROS!A:B,2,FALSE),"")</f>
        <v/>
      </c>
      <c r="F1288" s="33" t="str">
        <f>IFERROR(VLOOKUP(C1288,RUBROS!A:E,5,FALSE),"")</f>
        <v/>
      </c>
      <c r="G1288" s="9"/>
      <c r="H1288" s="33" t="str">
        <f>IFERROR(VLOOKUP(G1288,CONTRATISTAS!E:F,2,FALSE),"")</f>
        <v/>
      </c>
      <c r="I1288" s="9"/>
      <c r="J1288" s="4" t="e">
        <f>VLOOKUP(I1288,TIPOS_CONTRATOS!$E$4:$F$19,2,FALSE)</f>
        <v>#N/A</v>
      </c>
      <c r="K1288" s="9"/>
      <c r="L1288" s="13"/>
      <c r="M1288" s="9"/>
      <c r="N1288" s="9"/>
      <c r="O1288" s="10"/>
      <c r="P1288" s="10"/>
      <c r="Q1288" s="10"/>
      <c r="R1288" s="10"/>
      <c r="S1288" s="8"/>
      <c r="T1288" s="8"/>
      <c r="U1288" s="8"/>
      <c r="V1288" s="9"/>
      <c r="W1288" s="4" t="e">
        <f>VLOOKUP(V1288,TIPOS_ANULACION!$D$5:$E$6,2,FALSE)</f>
        <v>#N/A</v>
      </c>
      <c r="X1288" s="8"/>
      <c r="Y1288" s="9"/>
      <c r="Z1288" s="10"/>
      <c r="AA1288" s="38">
        <f t="shared" si="39"/>
        <v>0</v>
      </c>
      <c r="AB1288" s="9"/>
      <c r="AC1288" s="4" t="e">
        <f>VLOOKUP(AB1288,'ESTADOS ACTUALES CONTRATO'!$E$4:$F$11,2,FALSE)</f>
        <v>#N/A</v>
      </c>
      <c r="AD1288" s="9"/>
      <c r="AE1288" s="9"/>
      <c r="AF1288" s="9"/>
      <c r="AG1288" s="12"/>
    </row>
    <row r="1289" spans="1:33" x14ac:dyDescent="0.25">
      <c r="A1289" s="26"/>
      <c r="B1289" s="3" t="e">
        <f>VLOOKUP(A1289,LOCALIDAD!$A$3:$C$22,3,FALSE)</f>
        <v>#N/A</v>
      </c>
      <c r="C1289" s="9"/>
      <c r="D1289" s="37">
        <f t="shared" ref="D1289:D1352" si="40">C1289</f>
        <v>0</v>
      </c>
      <c r="E1289" s="33" t="str">
        <f>IFERROR(VLOOKUP(C1289,RUBROS!A:B,2,FALSE),"")</f>
        <v/>
      </c>
      <c r="F1289" s="33" t="str">
        <f>IFERROR(VLOOKUP(C1289,RUBROS!A:E,5,FALSE),"")</f>
        <v/>
      </c>
      <c r="G1289" s="9"/>
      <c r="H1289" s="33" t="str">
        <f>IFERROR(VLOOKUP(G1289,CONTRATISTAS!E:F,2,FALSE),"")</f>
        <v/>
      </c>
      <c r="I1289" s="9"/>
      <c r="J1289" s="4" t="e">
        <f>VLOOKUP(I1289,TIPOS_CONTRATOS!$E$4:$F$19,2,FALSE)</f>
        <v>#N/A</v>
      </c>
      <c r="K1289" s="9"/>
      <c r="L1289" s="13"/>
      <c r="M1289" s="9"/>
      <c r="N1289" s="9"/>
      <c r="O1289" s="10"/>
      <c r="P1289" s="10"/>
      <c r="Q1289" s="10"/>
      <c r="R1289" s="10"/>
      <c r="S1289" s="8"/>
      <c r="T1289" s="8"/>
      <c r="U1289" s="8"/>
      <c r="V1289" s="9"/>
      <c r="W1289" s="4" t="e">
        <f>VLOOKUP(V1289,TIPOS_ANULACION!$D$5:$E$6,2,FALSE)</f>
        <v>#N/A</v>
      </c>
      <c r="X1289" s="8"/>
      <c r="Y1289" s="9"/>
      <c r="Z1289" s="10"/>
      <c r="AA1289" s="38">
        <f t="shared" ref="AA1289:AA1352" si="41">T1289-U1289-X1289</f>
        <v>0</v>
      </c>
      <c r="AB1289" s="9"/>
      <c r="AC1289" s="4" t="e">
        <f>VLOOKUP(AB1289,'ESTADOS ACTUALES CONTRATO'!$E$4:$F$11,2,FALSE)</f>
        <v>#N/A</v>
      </c>
      <c r="AD1289" s="9"/>
      <c r="AE1289" s="9"/>
      <c r="AF1289" s="9"/>
      <c r="AG1289" s="12"/>
    </row>
    <row r="1290" spans="1:33" x14ac:dyDescent="0.25">
      <c r="A1290" s="26"/>
      <c r="B1290" s="3" t="e">
        <f>VLOOKUP(A1290,LOCALIDAD!$A$3:$C$22,3,FALSE)</f>
        <v>#N/A</v>
      </c>
      <c r="C1290" s="9"/>
      <c r="D1290" s="37">
        <f t="shared" si="40"/>
        <v>0</v>
      </c>
      <c r="E1290" s="33" t="str">
        <f>IFERROR(VLOOKUP(C1290,RUBROS!A:B,2,FALSE),"")</f>
        <v/>
      </c>
      <c r="F1290" s="33" t="str">
        <f>IFERROR(VLOOKUP(C1290,RUBROS!A:E,5,FALSE),"")</f>
        <v/>
      </c>
      <c r="G1290" s="9"/>
      <c r="H1290" s="33" t="str">
        <f>IFERROR(VLOOKUP(G1290,CONTRATISTAS!E:F,2,FALSE),"")</f>
        <v/>
      </c>
      <c r="I1290" s="9"/>
      <c r="J1290" s="4" t="e">
        <f>VLOOKUP(I1290,TIPOS_CONTRATOS!$E$4:$F$19,2,FALSE)</f>
        <v>#N/A</v>
      </c>
      <c r="K1290" s="9"/>
      <c r="L1290" s="13"/>
      <c r="M1290" s="9"/>
      <c r="N1290" s="9"/>
      <c r="O1290" s="10"/>
      <c r="P1290" s="10"/>
      <c r="Q1290" s="10"/>
      <c r="R1290" s="10"/>
      <c r="S1290" s="8"/>
      <c r="T1290" s="8"/>
      <c r="U1290" s="8"/>
      <c r="V1290" s="9"/>
      <c r="W1290" s="4" t="e">
        <f>VLOOKUP(V1290,TIPOS_ANULACION!$D$5:$E$6,2,FALSE)</f>
        <v>#N/A</v>
      </c>
      <c r="X1290" s="8"/>
      <c r="Y1290" s="9"/>
      <c r="Z1290" s="10"/>
      <c r="AA1290" s="38">
        <f t="shared" si="41"/>
        <v>0</v>
      </c>
      <c r="AB1290" s="9"/>
      <c r="AC1290" s="4" t="e">
        <f>VLOOKUP(AB1290,'ESTADOS ACTUALES CONTRATO'!$E$4:$F$11,2,FALSE)</f>
        <v>#N/A</v>
      </c>
      <c r="AD1290" s="9"/>
      <c r="AE1290" s="9"/>
      <c r="AF1290" s="9"/>
      <c r="AG1290" s="12"/>
    </row>
    <row r="1291" spans="1:33" x14ac:dyDescent="0.25">
      <c r="A1291" s="26"/>
      <c r="B1291" s="3" t="e">
        <f>VLOOKUP(A1291,LOCALIDAD!$A$3:$C$22,3,FALSE)</f>
        <v>#N/A</v>
      </c>
      <c r="C1291" s="9"/>
      <c r="D1291" s="37">
        <f t="shared" si="40"/>
        <v>0</v>
      </c>
      <c r="E1291" s="33" t="str">
        <f>IFERROR(VLOOKUP(C1291,RUBROS!A:B,2,FALSE),"")</f>
        <v/>
      </c>
      <c r="F1291" s="33" t="str">
        <f>IFERROR(VLOOKUP(C1291,RUBROS!A:E,5,FALSE),"")</f>
        <v/>
      </c>
      <c r="G1291" s="9"/>
      <c r="H1291" s="33" t="str">
        <f>IFERROR(VLOOKUP(G1291,CONTRATISTAS!E:F,2,FALSE),"")</f>
        <v/>
      </c>
      <c r="I1291" s="9"/>
      <c r="J1291" s="4" t="e">
        <f>VLOOKUP(I1291,TIPOS_CONTRATOS!$E$4:$F$19,2,FALSE)</f>
        <v>#N/A</v>
      </c>
      <c r="K1291" s="9"/>
      <c r="L1291" s="13"/>
      <c r="M1291" s="9"/>
      <c r="N1291" s="9"/>
      <c r="O1291" s="10"/>
      <c r="P1291" s="10"/>
      <c r="Q1291" s="10"/>
      <c r="R1291" s="10"/>
      <c r="S1291" s="8"/>
      <c r="T1291" s="8"/>
      <c r="U1291" s="8"/>
      <c r="V1291" s="9"/>
      <c r="W1291" s="4" t="e">
        <f>VLOOKUP(V1291,TIPOS_ANULACION!$D$5:$E$6,2,FALSE)</f>
        <v>#N/A</v>
      </c>
      <c r="X1291" s="8"/>
      <c r="Y1291" s="9"/>
      <c r="Z1291" s="10"/>
      <c r="AA1291" s="38">
        <f t="shared" si="41"/>
        <v>0</v>
      </c>
      <c r="AB1291" s="9"/>
      <c r="AC1291" s="4" t="e">
        <f>VLOOKUP(AB1291,'ESTADOS ACTUALES CONTRATO'!$E$4:$F$11,2,FALSE)</f>
        <v>#N/A</v>
      </c>
      <c r="AD1291" s="9"/>
      <c r="AE1291" s="9"/>
      <c r="AF1291" s="9"/>
      <c r="AG1291" s="12"/>
    </row>
    <row r="1292" spans="1:33" x14ac:dyDescent="0.25">
      <c r="A1292" s="26"/>
      <c r="B1292" s="3" t="e">
        <f>VLOOKUP(A1292,LOCALIDAD!$A$3:$C$22,3,FALSE)</f>
        <v>#N/A</v>
      </c>
      <c r="C1292" s="9"/>
      <c r="D1292" s="37">
        <f t="shared" si="40"/>
        <v>0</v>
      </c>
      <c r="E1292" s="33" t="str">
        <f>IFERROR(VLOOKUP(C1292,RUBROS!A:B,2,FALSE),"")</f>
        <v/>
      </c>
      <c r="F1292" s="33" t="str">
        <f>IFERROR(VLOOKUP(C1292,RUBROS!A:E,5,FALSE),"")</f>
        <v/>
      </c>
      <c r="G1292" s="9"/>
      <c r="H1292" s="33" t="str">
        <f>IFERROR(VLOOKUP(G1292,CONTRATISTAS!E:F,2,FALSE),"")</f>
        <v/>
      </c>
      <c r="I1292" s="9"/>
      <c r="J1292" s="4" t="e">
        <f>VLOOKUP(I1292,TIPOS_CONTRATOS!$E$4:$F$19,2,FALSE)</f>
        <v>#N/A</v>
      </c>
      <c r="K1292" s="9"/>
      <c r="L1292" s="13"/>
      <c r="M1292" s="9"/>
      <c r="N1292" s="9"/>
      <c r="O1292" s="10"/>
      <c r="P1292" s="10"/>
      <c r="Q1292" s="10"/>
      <c r="R1292" s="10"/>
      <c r="S1292" s="8"/>
      <c r="T1292" s="8"/>
      <c r="U1292" s="8"/>
      <c r="V1292" s="9"/>
      <c r="W1292" s="4" t="e">
        <f>VLOOKUP(V1292,TIPOS_ANULACION!$D$5:$E$6,2,FALSE)</f>
        <v>#N/A</v>
      </c>
      <c r="X1292" s="8"/>
      <c r="Y1292" s="9"/>
      <c r="Z1292" s="10"/>
      <c r="AA1292" s="38">
        <f t="shared" si="41"/>
        <v>0</v>
      </c>
      <c r="AB1292" s="9"/>
      <c r="AC1292" s="4" t="e">
        <f>VLOOKUP(AB1292,'ESTADOS ACTUALES CONTRATO'!$E$4:$F$11,2,FALSE)</f>
        <v>#N/A</v>
      </c>
      <c r="AD1292" s="9"/>
      <c r="AE1292" s="9"/>
      <c r="AF1292" s="9"/>
      <c r="AG1292" s="12"/>
    </row>
    <row r="1293" spans="1:33" x14ac:dyDescent="0.25">
      <c r="A1293" s="26"/>
      <c r="B1293" s="3" t="e">
        <f>VLOOKUP(A1293,LOCALIDAD!$A$3:$C$22,3,FALSE)</f>
        <v>#N/A</v>
      </c>
      <c r="C1293" s="9"/>
      <c r="D1293" s="37">
        <f t="shared" si="40"/>
        <v>0</v>
      </c>
      <c r="E1293" s="33" t="str">
        <f>IFERROR(VLOOKUP(C1293,RUBROS!A:B,2,FALSE),"")</f>
        <v/>
      </c>
      <c r="F1293" s="33" t="str">
        <f>IFERROR(VLOOKUP(C1293,RUBROS!A:E,5,FALSE),"")</f>
        <v/>
      </c>
      <c r="G1293" s="9"/>
      <c r="H1293" s="33" t="str">
        <f>IFERROR(VLOOKUP(G1293,CONTRATISTAS!E:F,2,FALSE),"")</f>
        <v/>
      </c>
      <c r="I1293" s="9"/>
      <c r="J1293" s="4" t="e">
        <f>VLOOKUP(I1293,TIPOS_CONTRATOS!$E$4:$F$19,2,FALSE)</f>
        <v>#N/A</v>
      </c>
      <c r="K1293" s="9"/>
      <c r="L1293" s="13"/>
      <c r="M1293" s="9"/>
      <c r="N1293" s="9"/>
      <c r="O1293" s="10"/>
      <c r="P1293" s="10"/>
      <c r="Q1293" s="10"/>
      <c r="R1293" s="10"/>
      <c r="S1293" s="8"/>
      <c r="T1293" s="8"/>
      <c r="U1293" s="8"/>
      <c r="V1293" s="9"/>
      <c r="W1293" s="4" t="e">
        <f>VLOOKUP(V1293,TIPOS_ANULACION!$D$5:$E$6,2,FALSE)</f>
        <v>#N/A</v>
      </c>
      <c r="X1293" s="8"/>
      <c r="Y1293" s="9"/>
      <c r="Z1293" s="10"/>
      <c r="AA1293" s="38">
        <f t="shared" si="41"/>
        <v>0</v>
      </c>
      <c r="AB1293" s="9"/>
      <c r="AC1293" s="4" t="e">
        <f>VLOOKUP(AB1293,'ESTADOS ACTUALES CONTRATO'!$E$4:$F$11,2,FALSE)</f>
        <v>#N/A</v>
      </c>
      <c r="AD1293" s="9"/>
      <c r="AE1293" s="9"/>
      <c r="AF1293" s="9"/>
      <c r="AG1293" s="12"/>
    </row>
    <row r="1294" spans="1:33" x14ac:dyDescent="0.25">
      <c r="A1294" s="26"/>
      <c r="B1294" s="3" t="e">
        <f>VLOOKUP(A1294,LOCALIDAD!$A$3:$C$22,3,FALSE)</f>
        <v>#N/A</v>
      </c>
      <c r="C1294" s="9"/>
      <c r="D1294" s="37">
        <f t="shared" si="40"/>
        <v>0</v>
      </c>
      <c r="E1294" s="33" t="str">
        <f>IFERROR(VLOOKUP(C1294,RUBROS!A:B,2,FALSE),"")</f>
        <v/>
      </c>
      <c r="F1294" s="33" t="str">
        <f>IFERROR(VLOOKUP(C1294,RUBROS!A:E,5,FALSE),"")</f>
        <v/>
      </c>
      <c r="G1294" s="9"/>
      <c r="H1294" s="33" t="str">
        <f>IFERROR(VLOOKUP(G1294,CONTRATISTAS!E:F,2,FALSE),"")</f>
        <v/>
      </c>
      <c r="I1294" s="9"/>
      <c r="J1294" s="4" t="e">
        <f>VLOOKUP(I1294,TIPOS_CONTRATOS!$E$4:$F$19,2,FALSE)</f>
        <v>#N/A</v>
      </c>
      <c r="K1294" s="9"/>
      <c r="L1294" s="13"/>
      <c r="M1294" s="9"/>
      <c r="N1294" s="9"/>
      <c r="O1294" s="10"/>
      <c r="P1294" s="10"/>
      <c r="Q1294" s="10"/>
      <c r="R1294" s="10"/>
      <c r="S1294" s="8"/>
      <c r="T1294" s="8"/>
      <c r="U1294" s="8"/>
      <c r="V1294" s="9"/>
      <c r="W1294" s="4" t="e">
        <f>VLOOKUP(V1294,TIPOS_ANULACION!$D$5:$E$6,2,FALSE)</f>
        <v>#N/A</v>
      </c>
      <c r="X1294" s="8"/>
      <c r="Y1294" s="9"/>
      <c r="Z1294" s="10"/>
      <c r="AA1294" s="38">
        <f t="shared" si="41"/>
        <v>0</v>
      </c>
      <c r="AB1294" s="9"/>
      <c r="AC1294" s="4" t="e">
        <f>VLOOKUP(AB1294,'ESTADOS ACTUALES CONTRATO'!$E$4:$F$11,2,FALSE)</f>
        <v>#N/A</v>
      </c>
      <c r="AD1294" s="9"/>
      <c r="AE1294" s="9"/>
      <c r="AF1294" s="9"/>
      <c r="AG1294" s="12"/>
    </row>
    <row r="1295" spans="1:33" x14ac:dyDescent="0.25">
      <c r="A1295" s="26"/>
      <c r="B1295" s="3" t="e">
        <f>VLOOKUP(A1295,LOCALIDAD!$A$3:$C$22,3,FALSE)</f>
        <v>#N/A</v>
      </c>
      <c r="C1295" s="9"/>
      <c r="D1295" s="37">
        <f t="shared" si="40"/>
        <v>0</v>
      </c>
      <c r="E1295" s="33" t="str">
        <f>IFERROR(VLOOKUP(C1295,RUBROS!A:B,2,FALSE),"")</f>
        <v/>
      </c>
      <c r="F1295" s="33" t="str">
        <f>IFERROR(VLOOKUP(C1295,RUBROS!A:E,5,FALSE),"")</f>
        <v/>
      </c>
      <c r="G1295" s="9"/>
      <c r="H1295" s="33" t="str">
        <f>IFERROR(VLOOKUP(G1295,CONTRATISTAS!E:F,2,FALSE),"")</f>
        <v/>
      </c>
      <c r="I1295" s="9"/>
      <c r="J1295" s="4" t="e">
        <f>VLOOKUP(I1295,TIPOS_CONTRATOS!$E$4:$F$19,2,FALSE)</f>
        <v>#N/A</v>
      </c>
      <c r="K1295" s="9"/>
      <c r="L1295" s="13"/>
      <c r="M1295" s="9"/>
      <c r="N1295" s="9"/>
      <c r="O1295" s="10"/>
      <c r="P1295" s="10"/>
      <c r="Q1295" s="10"/>
      <c r="R1295" s="10"/>
      <c r="S1295" s="8"/>
      <c r="T1295" s="8"/>
      <c r="U1295" s="8"/>
      <c r="V1295" s="9"/>
      <c r="W1295" s="4" t="e">
        <f>VLOOKUP(V1295,TIPOS_ANULACION!$D$5:$E$6,2,FALSE)</f>
        <v>#N/A</v>
      </c>
      <c r="X1295" s="8"/>
      <c r="Y1295" s="9"/>
      <c r="Z1295" s="10"/>
      <c r="AA1295" s="38">
        <f t="shared" si="41"/>
        <v>0</v>
      </c>
      <c r="AB1295" s="9"/>
      <c r="AC1295" s="4" t="e">
        <f>VLOOKUP(AB1295,'ESTADOS ACTUALES CONTRATO'!$E$4:$F$11,2,FALSE)</f>
        <v>#N/A</v>
      </c>
      <c r="AD1295" s="9"/>
      <c r="AE1295" s="9"/>
      <c r="AF1295" s="9"/>
      <c r="AG1295" s="12"/>
    </row>
    <row r="1296" spans="1:33" x14ac:dyDescent="0.25">
      <c r="A1296" s="26"/>
      <c r="B1296" s="3" t="e">
        <f>VLOOKUP(A1296,LOCALIDAD!$A$3:$C$22,3,FALSE)</f>
        <v>#N/A</v>
      </c>
      <c r="C1296" s="9"/>
      <c r="D1296" s="37">
        <f t="shared" si="40"/>
        <v>0</v>
      </c>
      <c r="E1296" s="33" t="str">
        <f>IFERROR(VLOOKUP(C1296,RUBROS!A:B,2,FALSE),"")</f>
        <v/>
      </c>
      <c r="F1296" s="33" t="str">
        <f>IFERROR(VLOOKUP(C1296,RUBROS!A:E,5,FALSE),"")</f>
        <v/>
      </c>
      <c r="G1296" s="9"/>
      <c r="H1296" s="33" t="str">
        <f>IFERROR(VLOOKUP(G1296,CONTRATISTAS!E:F,2,FALSE),"")</f>
        <v/>
      </c>
      <c r="I1296" s="9"/>
      <c r="J1296" s="4" t="e">
        <f>VLOOKUP(I1296,TIPOS_CONTRATOS!$E$4:$F$19,2,FALSE)</f>
        <v>#N/A</v>
      </c>
      <c r="K1296" s="9"/>
      <c r="L1296" s="13"/>
      <c r="M1296" s="9"/>
      <c r="N1296" s="9"/>
      <c r="O1296" s="10"/>
      <c r="P1296" s="10"/>
      <c r="Q1296" s="10"/>
      <c r="R1296" s="10"/>
      <c r="S1296" s="8"/>
      <c r="T1296" s="8"/>
      <c r="U1296" s="8"/>
      <c r="V1296" s="9"/>
      <c r="W1296" s="4" t="e">
        <f>VLOOKUP(V1296,TIPOS_ANULACION!$D$5:$E$6,2,FALSE)</f>
        <v>#N/A</v>
      </c>
      <c r="X1296" s="8"/>
      <c r="Y1296" s="9"/>
      <c r="Z1296" s="10"/>
      <c r="AA1296" s="38">
        <f t="shared" si="41"/>
        <v>0</v>
      </c>
      <c r="AB1296" s="9"/>
      <c r="AC1296" s="4" t="e">
        <f>VLOOKUP(AB1296,'ESTADOS ACTUALES CONTRATO'!$E$4:$F$11,2,FALSE)</f>
        <v>#N/A</v>
      </c>
      <c r="AD1296" s="9"/>
      <c r="AE1296" s="9"/>
      <c r="AF1296" s="9"/>
      <c r="AG1296" s="12"/>
    </row>
    <row r="1297" spans="1:33" x14ac:dyDescent="0.25">
      <c r="A1297" s="26"/>
      <c r="B1297" s="3" t="e">
        <f>VLOOKUP(A1297,LOCALIDAD!$A$3:$C$22,3,FALSE)</f>
        <v>#N/A</v>
      </c>
      <c r="C1297" s="9"/>
      <c r="D1297" s="37">
        <f t="shared" si="40"/>
        <v>0</v>
      </c>
      <c r="E1297" s="33" t="str">
        <f>IFERROR(VLOOKUP(C1297,RUBROS!A:B,2,FALSE),"")</f>
        <v/>
      </c>
      <c r="F1297" s="33" t="str">
        <f>IFERROR(VLOOKUP(C1297,RUBROS!A:E,5,FALSE),"")</f>
        <v/>
      </c>
      <c r="G1297" s="9"/>
      <c r="H1297" s="33" t="str">
        <f>IFERROR(VLOOKUP(G1297,CONTRATISTAS!E:F,2,FALSE),"")</f>
        <v/>
      </c>
      <c r="I1297" s="9"/>
      <c r="J1297" s="4" t="e">
        <f>VLOOKUP(I1297,TIPOS_CONTRATOS!$E$4:$F$19,2,FALSE)</f>
        <v>#N/A</v>
      </c>
      <c r="K1297" s="9"/>
      <c r="L1297" s="13"/>
      <c r="M1297" s="9"/>
      <c r="N1297" s="9"/>
      <c r="O1297" s="10"/>
      <c r="P1297" s="10"/>
      <c r="Q1297" s="10"/>
      <c r="R1297" s="10"/>
      <c r="S1297" s="8"/>
      <c r="T1297" s="8"/>
      <c r="U1297" s="8"/>
      <c r="V1297" s="9"/>
      <c r="W1297" s="4" t="e">
        <f>VLOOKUP(V1297,TIPOS_ANULACION!$D$5:$E$6,2,FALSE)</f>
        <v>#N/A</v>
      </c>
      <c r="X1297" s="8"/>
      <c r="Y1297" s="9"/>
      <c r="Z1297" s="10"/>
      <c r="AA1297" s="38">
        <f t="shared" si="41"/>
        <v>0</v>
      </c>
      <c r="AB1297" s="9"/>
      <c r="AC1297" s="4" t="e">
        <f>VLOOKUP(AB1297,'ESTADOS ACTUALES CONTRATO'!$E$4:$F$11,2,FALSE)</f>
        <v>#N/A</v>
      </c>
      <c r="AD1297" s="9"/>
      <c r="AE1297" s="9"/>
      <c r="AF1297" s="9"/>
      <c r="AG1297" s="12"/>
    </row>
    <row r="1298" spans="1:33" x14ac:dyDescent="0.25">
      <c r="A1298" s="26"/>
      <c r="B1298" s="3" t="e">
        <f>VLOOKUP(A1298,LOCALIDAD!$A$3:$C$22,3,FALSE)</f>
        <v>#N/A</v>
      </c>
      <c r="C1298" s="9"/>
      <c r="D1298" s="37">
        <f t="shared" si="40"/>
        <v>0</v>
      </c>
      <c r="E1298" s="33" t="str">
        <f>IFERROR(VLOOKUP(C1298,RUBROS!A:B,2,FALSE),"")</f>
        <v/>
      </c>
      <c r="F1298" s="33" t="str">
        <f>IFERROR(VLOOKUP(C1298,RUBROS!A:E,5,FALSE),"")</f>
        <v/>
      </c>
      <c r="G1298" s="9"/>
      <c r="H1298" s="33" t="str">
        <f>IFERROR(VLOOKUP(G1298,CONTRATISTAS!E:F,2,FALSE),"")</f>
        <v/>
      </c>
      <c r="I1298" s="9"/>
      <c r="J1298" s="4" t="e">
        <f>VLOOKUP(I1298,TIPOS_CONTRATOS!$E$4:$F$19,2,FALSE)</f>
        <v>#N/A</v>
      </c>
      <c r="K1298" s="9"/>
      <c r="L1298" s="13"/>
      <c r="M1298" s="9"/>
      <c r="N1298" s="9"/>
      <c r="O1298" s="10"/>
      <c r="P1298" s="10"/>
      <c r="Q1298" s="10"/>
      <c r="R1298" s="10"/>
      <c r="S1298" s="8"/>
      <c r="T1298" s="8"/>
      <c r="U1298" s="8"/>
      <c r="V1298" s="9"/>
      <c r="W1298" s="4" t="e">
        <f>VLOOKUP(V1298,TIPOS_ANULACION!$D$5:$E$6,2,FALSE)</f>
        <v>#N/A</v>
      </c>
      <c r="X1298" s="8"/>
      <c r="Y1298" s="9"/>
      <c r="Z1298" s="10"/>
      <c r="AA1298" s="38">
        <f t="shared" si="41"/>
        <v>0</v>
      </c>
      <c r="AB1298" s="9"/>
      <c r="AC1298" s="4" t="e">
        <f>VLOOKUP(AB1298,'ESTADOS ACTUALES CONTRATO'!$E$4:$F$11,2,FALSE)</f>
        <v>#N/A</v>
      </c>
      <c r="AD1298" s="9"/>
      <c r="AE1298" s="9"/>
      <c r="AF1298" s="9"/>
      <c r="AG1298" s="12"/>
    </row>
    <row r="1299" spans="1:33" x14ac:dyDescent="0.25">
      <c r="A1299" s="26"/>
      <c r="B1299" s="3" t="e">
        <f>VLOOKUP(A1299,LOCALIDAD!$A$3:$C$22,3,FALSE)</f>
        <v>#N/A</v>
      </c>
      <c r="C1299" s="9"/>
      <c r="D1299" s="37">
        <f t="shared" si="40"/>
        <v>0</v>
      </c>
      <c r="E1299" s="33" t="str">
        <f>IFERROR(VLOOKUP(C1299,RUBROS!A:B,2,FALSE),"")</f>
        <v/>
      </c>
      <c r="F1299" s="33" t="str">
        <f>IFERROR(VLOOKUP(C1299,RUBROS!A:E,5,FALSE),"")</f>
        <v/>
      </c>
      <c r="G1299" s="9"/>
      <c r="H1299" s="33" t="str">
        <f>IFERROR(VLOOKUP(G1299,CONTRATISTAS!E:F,2,FALSE),"")</f>
        <v/>
      </c>
      <c r="I1299" s="9"/>
      <c r="J1299" s="4" t="e">
        <f>VLOOKUP(I1299,TIPOS_CONTRATOS!$E$4:$F$19,2,FALSE)</f>
        <v>#N/A</v>
      </c>
      <c r="K1299" s="9"/>
      <c r="L1299" s="13"/>
      <c r="M1299" s="9"/>
      <c r="N1299" s="9"/>
      <c r="O1299" s="10"/>
      <c r="P1299" s="10"/>
      <c r="Q1299" s="10"/>
      <c r="R1299" s="10"/>
      <c r="S1299" s="8"/>
      <c r="T1299" s="8"/>
      <c r="U1299" s="8"/>
      <c r="V1299" s="9"/>
      <c r="W1299" s="4" t="e">
        <f>VLOOKUP(V1299,TIPOS_ANULACION!$D$5:$E$6,2,FALSE)</f>
        <v>#N/A</v>
      </c>
      <c r="X1299" s="8"/>
      <c r="Y1299" s="9"/>
      <c r="Z1299" s="10"/>
      <c r="AA1299" s="38">
        <f t="shared" si="41"/>
        <v>0</v>
      </c>
      <c r="AB1299" s="9"/>
      <c r="AC1299" s="4" t="e">
        <f>VLOOKUP(AB1299,'ESTADOS ACTUALES CONTRATO'!$E$4:$F$11,2,FALSE)</f>
        <v>#N/A</v>
      </c>
      <c r="AD1299" s="9"/>
      <c r="AE1299" s="9"/>
      <c r="AF1299" s="9"/>
      <c r="AG1299" s="12"/>
    </row>
    <row r="1300" spans="1:33" x14ac:dyDescent="0.25">
      <c r="A1300" s="26"/>
      <c r="B1300" s="3" t="e">
        <f>VLOOKUP(A1300,LOCALIDAD!$A$3:$C$22,3,FALSE)</f>
        <v>#N/A</v>
      </c>
      <c r="C1300" s="9"/>
      <c r="D1300" s="37">
        <f t="shared" si="40"/>
        <v>0</v>
      </c>
      <c r="E1300" s="33" t="str">
        <f>IFERROR(VLOOKUP(C1300,RUBROS!A:B,2,FALSE),"")</f>
        <v/>
      </c>
      <c r="F1300" s="33" t="str">
        <f>IFERROR(VLOOKUP(C1300,RUBROS!A:E,5,FALSE),"")</f>
        <v/>
      </c>
      <c r="G1300" s="9"/>
      <c r="H1300" s="33" t="str">
        <f>IFERROR(VLOOKUP(G1300,CONTRATISTAS!E:F,2,FALSE),"")</f>
        <v/>
      </c>
      <c r="I1300" s="9"/>
      <c r="J1300" s="4" t="e">
        <f>VLOOKUP(I1300,TIPOS_CONTRATOS!$E$4:$F$19,2,FALSE)</f>
        <v>#N/A</v>
      </c>
      <c r="K1300" s="9"/>
      <c r="L1300" s="13"/>
      <c r="M1300" s="9"/>
      <c r="N1300" s="9"/>
      <c r="O1300" s="10"/>
      <c r="P1300" s="10"/>
      <c r="Q1300" s="10"/>
      <c r="R1300" s="10"/>
      <c r="S1300" s="8"/>
      <c r="T1300" s="8"/>
      <c r="U1300" s="8"/>
      <c r="V1300" s="9"/>
      <c r="W1300" s="4" t="e">
        <f>VLOOKUP(V1300,TIPOS_ANULACION!$D$5:$E$6,2,FALSE)</f>
        <v>#N/A</v>
      </c>
      <c r="X1300" s="8"/>
      <c r="Y1300" s="9"/>
      <c r="Z1300" s="10"/>
      <c r="AA1300" s="38">
        <f t="shared" si="41"/>
        <v>0</v>
      </c>
      <c r="AB1300" s="9"/>
      <c r="AC1300" s="4" t="e">
        <f>VLOOKUP(AB1300,'ESTADOS ACTUALES CONTRATO'!$E$4:$F$11,2,FALSE)</f>
        <v>#N/A</v>
      </c>
      <c r="AD1300" s="9"/>
      <c r="AE1300" s="9"/>
      <c r="AF1300" s="9"/>
      <c r="AG1300" s="12"/>
    </row>
    <row r="1301" spans="1:33" x14ac:dyDescent="0.25">
      <c r="A1301" s="26"/>
      <c r="B1301" s="3" t="e">
        <f>VLOOKUP(A1301,LOCALIDAD!$A$3:$C$22,3,FALSE)</f>
        <v>#N/A</v>
      </c>
      <c r="C1301" s="9"/>
      <c r="D1301" s="37">
        <f t="shared" si="40"/>
        <v>0</v>
      </c>
      <c r="E1301" s="33" t="str">
        <f>IFERROR(VLOOKUP(C1301,RUBROS!A:B,2,FALSE),"")</f>
        <v/>
      </c>
      <c r="F1301" s="33" t="str">
        <f>IFERROR(VLOOKUP(C1301,RUBROS!A:E,5,FALSE),"")</f>
        <v/>
      </c>
      <c r="G1301" s="9"/>
      <c r="H1301" s="33" t="str">
        <f>IFERROR(VLOOKUP(G1301,CONTRATISTAS!E:F,2,FALSE),"")</f>
        <v/>
      </c>
      <c r="I1301" s="9"/>
      <c r="J1301" s="4" t="e">
        <f>VLOOKUP(I1301,TIPOS_CONTRATOS!$E$4:$F$19,2,FALSE)</f>
        <v>#N/A</v>
      </c>
      <c r="K1301" s="9"/>
      <c r="L1301" s="13"/>
      <c r="M1301" s="9"/>
      <c r="N1301" s="9"/>
      <c r="O1301" s="10"/>
      <c r="P1301" s="10"/>
      <c r="Q1301" s="10"/>
      <c r="R1301" s="10"/>
      <c r="S1301" s="8"/>
      <c r="T1301" s="8"/>
      <c r="U1301" s="8"/>
      <c r="V1301" s="9"/>
      <c r="W1301" s="4" t="e">
        <f>VLOOKUP(V1301,TIPOS_ANULACION!$D$5:$E$6,2,FALSE)</f>
        <v>#N/A</v>
      </c>
      <c r="X1301" s="8"/>
      <c r="Y1301" s="9"/>
      <c r="Z1301" s="10"/>
      <c r="AA1301" s="38">
        <f t="shared" si="41"/>
        <v>0</v>
      </c>
      <c r="AB1301" s="9"/>
      <c r="AC1301" s="4" t="e">
        <f>VLOOKUP(AB1301,'ESTADOS ACTUALES CONTRATO'!$E$4:$F$11,2,FALSE)</f>
        <v>#N/A</v>
      </c>
      <c r="AD1301" s="9"/>
      <c r="AE1301" s="9"/>
      <c r="AF1301" s="9"/>
      <c r="AG1301" s="12"/>
    </row>
    <row r="1302" spans="1:33" x14ac:dyDescent="0.25">
      <c r="A1302" s="26"/>
      <c r="B1302" s="3" t="e">
        <f>VLOOKUP(A1302,LOCALIDAD!$A$3:$C$22,3,FALSE)</f>
        <v>#N/A</v>
      </c>
      <c r="C1302" s="9"/>
      <c r="D1302" s="37">
        <f t="shared" si="40"/>
        <v>0</v>
      </c>
      <c r="E1302" s="33" t="str">
        <f>IFERROR(VLOOKUP(C1302,RUBROS!A:B,2,FALSE),"")</f>
        <v/>
      </c>
      <c r="F1302" s="33" t="str">
        <f>IFERROR(VLOOKUP(C1302,RUBROS!A:E,5,FALSE),"")</f>
        <v/>
      </c>
      <c r="G1302" s="9"/>
      <c r="H1302" s="33" t="str">
        <f>IFERROR(VLOOKUP(G1302,CONTRATISTAS!E:F,2,FALSE),"")</f>
        <v/>
      </c>
      <c r="I1302" s="9"/>
      <c r="J1302" s="4" t="e">
        <f>VLOOKUP(I1302,TIPOS_CONTRATOS!$E$4:$F$19,2,FALSE)</f>
        <v>#N/A</v>
      </c>
      <c r="K1302" s="9"/>
      <c r="L1302" s="13"/>
      <c r="M1302" s="9"/>
      <c r="N1302" s="9"/>
      <c r="O1302" s="10"/>
      <c r="P1302" s="10"/>
      <c r="Q1302" s="10"/>
      <c r="R1302" s="10"/>
      <c r="S1302" s="8"/>
      <c r="T1302" s="8"/>
      <c r="U1302" s="8"/>
      <c r="V1302" s="9"/>
      <c r="W1302" s="4" t="e">
        <f>VLOOKUP(V1302,TIPOS_ANULACION!$D$5:$E$6,2,FALSE)</f>
        <v>#N/A</v>
      </c>
      <c r="X1302" s="8"/>
      <c r="Y1302" s="9"/>
      <c r="Z1302" s="10"/>
      <c r="AA1302" s="38">
        <f t="shared" si="41"/>
        <v>0</v>
      </c>
      <c r="AB1302" s="9"/>
      <c r="AC1302" s="4" t="e">
        <f>VLOOKUP(AB1302,'ESTADOS ACTUALES CONTRATO'!$E$4:$F$11,2,FALSE)</f>
        <v>#N/A</v>
      </c>
      <c r="AD1302" s="9"/>
      <c r="AE1302" s="9"/>
      <c r="AF1302" s="9"/>
      <c r="AG1302" s="12"/>
    </row>
    <row r="1303" spans="1:33" x14ac:dyDescent="0.25">
      <c r="A1303" s="26"/>
      <c r="B1303" s="3" t="e">
        <f>VLOOKUP(A1303,LOCALIDAD!$A$3:$C$22,3,FALSE)</f>
        <v>#N/A</v>
      </c>
      <c r="C1303" s="9"/>
      <c r="D1303" s="37">
        <f t="shared" si="40"/>
        <v>0</v>
      </c>
      <c r="E1303" s="33" t="str">
        <f>IFERROR(VLOOKUP(C1303,RUBROS!A:B,2,FALSE),"")</f>
        <v/>
      </c>
      <c r="F1303" s="33" t="str">
        <f>IFERROR(VLOOKUP(C1303,RUBROS!A:E,5,FALSE),"")</f>
        <v/>
      </c>
      <c r="G1303" s="9"/>
      <c r="H1303" s="33" t="str">
        <f>IFERROR(VLOOKUP(G1303,CONTRATISTAS!E:F,2,FALSE),"")</f>
        <v/>
      </c>
      <c r="I1303" s="9"/>
      <c r="J1303" s="4" t="e">
        <f>VLOOKUP(I1303,TIPOS_CONTRATOS!$E$4:$F$19,2,FALSE)</f>
        <v>#N/A</v>
      </c>
      <c r="K1303" s="9"/>
      <c r="L1303" s="13"/>
      <c r="M1303" s="9"/>
      <c r="N1303" s="9"/>
      <c r="O1303" s="10"/>
      <c r="P1303" s="10"/>
      <c r="Q1303" s="10"/>
      <c r="R1303" s="10"/>
      <c r="S1303" s="8"/>
      <c r="T1303" s="8"/>
      <c r="U1303" s="8"/>
      <c r="V1303" s="9"/>
      <c r="W1303" s="4" t="e">
        <f>VLOOKUP(V1303,TIPOS_ANULACION!$D$5:$E$6,2,FALSE)</f>
        <v>#N/A</v>
      </c>
      <c r="X1303" s="8"/>
      <c r="Y1303" s="9"/>
      <c r="Z1303" s="10"/>
      <c r="AA1303" s="38">
        <f t="shared" si="41"/>
        <v>0</v>
      </c>
      <c r="AB1303" s="9"/>
      <c r="AC1303" s="4" t="e">
        <f>VLOOKUP(AB1303,'ESTADOS ACTUALES CONTRATO'!$E$4:$F$11,2,FALSE)</f>
        <v>#N/A</v>
      </c>
      <c r="AD1303" s="9"/>
      <c r="AE1303" s="9"/>
      <c r="AF1303" s="9"/>
      <c r="AG1303" s="12"/>
    </row>
    <row r="1304" spans="1:33" x14ac:dyDescent="0.25">
      <c r="A1304" s="26"/>
      <c r="B1304" s="3" t="e">
        <f>VLOOKUP(A1304,LOCALIDAD!$A$3:$C$22,3,FALSE)</f>
        <v>#N/A</v>
      </c>
      <c r="C1304" s="9"/>
      <c r="D1304" s="37">
        <f t="shared" si="40"/>
        <v>0</v>
      </c>
      <c r="E1304" s="33" t="str">
        <f>IFERROR(VLOOKUP(C1304,RUBROS!A:B,2,FALSE),"")</f>
        <v/>
      </c>
      <c r="F1304" s="33" t="str">
        <f>IFERROR(VLOOKUP(C1304,RUBROS!A:E,5,FALSE),"")</f>
        <v/>
      </c>
      <c r="G1304" s="9"/>
      <c r="H1304" s="33" t="str">
        <f>IFERROR(VLOOKUP(G1304,CONTRATISTAS!E:F,2,FALSE),"")</f>
        <v/>
      </c>
      <c r="I1304" s="9"/>
      <c r="J1304" s="4" t="e">
        <f>VLOOKUP(I1304,TIPOS_CONTRATOS!$E$4:$F$19,2,FALSE)</f>
        <v>#N/A</v>
      </c>
      <c r="K1304" s="9"/>
      <c r="L1304" s="13"/>
      <c r="M1304" s="9"/>
      <c r="N1304" s="9"/>
      <c r="O1304" s="10"/>
      <c r="P1304" s="10"/>
      <c r="Q1304" s="10"/>
      <c r="R1304" s="10"/>
      <c r="S1304" s="8"/>
      <c r="T1304" s="8"/>
      <c r="U1304" s="8"/>
      <c r="V1304" s="9"/>
      <c r="W1304" s="4" t="e">
        <f>VLOOKUP(V1304,TIPOS_ANULACION!$D$5:$E$6,2,FALSE)</f>
        <v>#N/A</v>
      </c>
      <c r="X1304" s="8"/>
      <c r="Y1304" s="9"/>
      <c r="Z1304" s="10"/>
      <c r="AA1304" s="38">
        <f t="shared" si="41"/>
        <v>0</v>
      </c>
      <c r="AB1304" s="9"/>
      <c r="AC1304" s="4" t="e">
        <f>VLOOKUP(AB1304,'ESTADOS ACTUALES CONTRATO'!$E$4:$F$11,2,FALSE)</f>
        <v>#N/A</v>
      </c>
      <c r="AD1304" s="9"/>
      <c r="AE1304" s="9"/>
      <c r="AF1304" s="9"/>
      <c r="AG1304" s="12"/>
    </row>
    <row r="1305" spans="1:33" x14ac:dyDescent="0.25">
      <c r="A1305" s="26"/>
      <c r="B1305" s="3" t="e">
        <f>VLOOKUP(A1305,LOCALIDAD!$A$3:$C$22,3,FALSE)</f>
        <v>#N/A</v>
      </c>
      <c r="C1305" s="9"/>
      <c r="D1305" s="37">
        <f t="shared" si="40"/>
        <v>0</v>
      </c>
      <c r="E1305" s="33" t="str">
        <f>IFERROR(VLOOKUP(C1305,RUBROS!A:B,2,FALSE),"")</f>
        <v/>
      </c>
      <c r="F1305" s="33" t="str">
        <f>IFERROR(VLOOKUP(C1305,RUBROS!A:E,5,FALSE),"")</f>
        <v/>
      </c>
      <c r="G1305" s="9"/>
      <c r="H1305" s="33" t="str">
        <f>IFERROR(VLOOKUP(G1305,CONTRATISTAS!E:F,2,FALSE),"")</f>
        <v/>
      </c>
      <c r="I1305" s="9"/>
      <c r="J1305" s="4" t="e">
        <f>VLOOKUP(I1305,TIPOS_CONTRATOS!$E$4:$F$19,2,FALSE)</f>
        <v>#N/A</v>
      </c>
      <c r="K1305" s="9"/>
      <c r="L1305" s="13"/>
      <c r="M1305" s="9"/>
      <c r="N1305" s="9"/>
      <c r="O1305" s="10"/>
      <c r="P1305" s="10"/>
      <c r="Q1305" s="10"/>
      <c r="R1305" s="10"/>
      <c r="S1305" s="8"/>
      <c r="T1305" s="8"/>
      <c r="U1305" s="8"/>
      <c r="V1305" s="9"/>
      <c r="W1305" s="4" t="e">
        <f>VLOOKUP(V1305,TIPOS_ANULACION!$D$5:$E$6,2,FALSE)</f>
        <v>#N/A</v>
      </c>
      <c r="X1305" s="8"/>
      <c r="Y1305" s="9"/>
      <c r="Z1305" s="10"/>
      <c r="AA1305" s="38">
        <f t="shared" si="41"/>
        <v>0</v>
      </c>
      <c r="AB1305" s="9"/>
      <c r="AC1305" s="4" t="e">
        <f>VLOOKUP(AB1305,'ESTADOS ACTUALES CONTRATO'!$E$4:$F$11,2,FALSE)</f>
        <v>#N/A</v>
      </c>
      <c r="AD1305" s="9"/>
      <c r="AE1305" s="9"/>
      <c r="AF1305" s="9"/>
      <c r="AG1305" s="12"/>
    </row>
    <row r="1306" spans="1:33" x14ac:dyDescent="0.25">
      <c r="A1306" s="26"/>
      <c r="B1306" s="3" t="e">
        <f>VLOOKUP(A1306,LOCALIDAD!$A$3:$C$22,3,FALSE)</f>
        <v>#N/A</v>
      </c>
      <c r="C1306" s="9"/>
      <c r="D1306" s="37">
        <f t="shared" si="40"/>
        <v>0</v>
      </c>
      <c r="E1306" s="33" t="str">
        <f>IFERROR(VLOOKUP(C1306,RUBROS!A:B,2,FALSE),"")</f>
        <v/>
      </c>
      <c r="F1306" s="33" t="str">
        <f>IFERROR(VLOOKUP(C1306,RUBROS!A:E,5,FALSE),"")</f>
        <v/>
      </c>
      <c r="G1306" s="9"/>
      <c r="H1306" s="33" t="str">
        <f>IFERROR(VLOOKUP(G1306,CONTRATISTAS!E:F,2,FALSE),"")</f>
        <v/>
      </c>
      <c r="I1306" s="9"/>
      <c r="J1306" s="4" t="e">
        <f>VLOOKUP(I1306,TIPOS_CONTRATOS!$E$4:$F$19,2,FALSE)</f>
        <v>#N/A</v>
      </c>
      <c r="K1306" s="9"/>
      <c r="L1306" s="13"/>
      <c r="M1306" s="9"/>
      <c r="N1306" s="9"/>
      <c r="O1306" s="10"/>
      <c r="P1306" s="10"/>
      <c r="Q1306" s="10"/>
      <c r="R1306" s="10"/>
      <c r="S1306" s="8"/>
      <c r="T1306" s="8"/>
      <c r="U1306" s="8"/>
      <c r="V1306" s="9"/>
      <c r="W1306" s="4" t="e">
        <f>VLOOKUP(V1306,TIPOS_ANULACION!$D$5:$E$6,2,FALSE)</f>
        <v>#N/A</v>
      </c>
      <c r="X1306" s="8"/>
      <c r="Y1306" s="9"/>
      <c r="Z1306" s="10"/>
      <c r="AA1306" s="38">
        <f t="shared" si="41"/>
        <v>0</v>
      </c>
      <c r="AB1306" s="9"/>
      <c r="AC1306" s="4" t="e">
        <f>VLOOKUP(AB1306,'ESTADOS ACTUALES CONTRATO'!$E$4:$F$11,2,FALSE)</f>
        <v>#N/A</v>
      </c>
      <c r="AD1306" s="9"/>
      <c r="AE1306" s="9"/>
      <c r="AF1306" s="9"/>
      <c r="AG1306" s="12"/>
    </row>
    <row r="1307" spans="1:33" x14ac:dyDescent="0.25">
      <c r="A1307" s="26"/>
      <c r="B1307" s="3" t="e">
        <f>VLOOKUP(A1307,LOCALIDAD!$A$3:$C$22,3,FALSE)</f>
        <v>#N/A</v>
      </c>
      <c r="C1307" s="9"/>
      <c r="D1307" s="37">
        <f t="shared" si="40"/>
        <v>0</v>
      </c>
      <c r="E1307" s="33" t="str">
        <f>IFERROR(VLOOKUP(C1307,RUBROS!A:B,2,FALSE),"")</f>
        <v/>
      </c>
      <c r="F1307" s="33" t="str">
        <f>IFERROR(VLOOKUP(C1307,RUBROS!A:E,5,FALSE),"")</f>
        <v/>
      </c>
      <c r="G1307" s="9"/>
      <c r="H1307" s="33" t="str">
        <f>IFERROR(VLOOKUP(G1307,CONTRATISTAS!E:F,2,FALSE),"")</f>
        <v/>
      </c>
      <c r="I1307" s="9"/>
      <c r="J1307" s="4" t="e">
        <f>VLOOKUP(I1307,TIPOS_CONTRATOS!$E$4:$F$19,2,FALSE)</f>
        <v>#N/A</v>
      </c>
      <c r="K1307" s="9"/>
      <c r="L1307" s="13"/>
      <c r="M1307" s="9"/>
      <c r="N1307" s="9"/>
      <c r="O1307" s="10"/>
      <c r="P1307" s="10"/>
      <c r="Q1307" s="10"/>
      <c r="R1307" s="10"/>
      <c r="S1307" s="8"/>
      <c r="T1307" s="8"/>
      <c r="U1307" s="8"/>
      <c r="V1307" s="9"/>
      <c r="W1307" s="4" t="e">
        <f>VLOOKUP(V1307,TIPOS_ANULACION!$D$5:$E$6,2,FALSE)</f>
        <v>#N/A</v>
      </c>
      <c r="X1307" s="8"/>
      <c r="Y1307" s="9"/>
      <c r="Z1307" s="10"/>
      <c r="AA1307" s="38">
        <f t="shared" si="41"/>
        <v>0</v>
      </c>
      <c r="AB1307" s="9"/>
      <c r="AC1307" s="4" t="e">
        <f>VLOOKUP(AB1307,'ESTADOS ACTUALES CONTRATO'!$E$4:$F$11,2,FALSE)</f>
        <v>#N/A</v>
      </c>
      <c r="AD1307" s="9"/>
      <c r="AE1307" s="9"/>
      <c r="AF1307" s="9"/>
      <c r="AG1307" s="12"/>
    </row>
    <row r="1308" spans="1:33" x14ac:dyDescent="0.25">
      <c r="A1308" s="26"/>
      <c r="B1308" s="3" t="e">
        <f>VLOOKUP(A1308,LOCALIDAD!$A$3:$C$22,3,FALSE)</f>
        <v>#N/A</v>
      </c>
      <c r="C1308" s="9"/>
      <c r="D1308" s="37">
        <f t="shared" si="40"/>
        <v>0</v>
      </c>
      <c r="E1308" s="33" t="str">
        <f>IFERROR(VLOOKUP(C1308,RUBROS!A:B,2,FALSE),"")</f>
        <v/>
      </c>
      <c r="F1308" s="33" t="str">
        <f>IFERROR(VLOOKUP(C1308,RUBROS!A:E,5,FALSE),"")</f>
        <v/>
      </c>
      <c r="G1308" s="9"/>
      <c r="H1308" s="33" t="str">
        <f>IFERROR(VLOOKUP(G1308,CONTRATISTAS!E:F,2,FALSE),"")</f>
        <v/>
      </c>
      <c r="I1308" s="9"/>
      <c r="J1308" s="4" t="e">
        <f>VLOOKUP(I1308,TIPOS_CONTRATOS!$E$4:$F$19,2,FALSE)</f>
        <v>#N/A</v>
      </c>
      <c r="K1308" s="9"/>
      <c r="L1308" s="13"/>
      <c r="M1308" s="9"/>
      <c r="N1308" s="9"/>
      <c r="O1308" s="10"/>
      <c r="P1308" s="10"/>
      <c r="Q1308" s="10"/>
      <c r="R1308" s="10"/>
      <c r="S1308" s="8"/>
      <c r="T1308" s="8"/>
      <c r="U1308" s="8"/>
      <c r="V1308" s="9"/>
      <c r="W1308" s="4" t="e">
        <f>VLOOKUP(V1308,TIPOS_ANULACION!$D$5:$E$6,2,FALSE)</f>
        <v>#N/A</v>
      </c>
      <c r="X1308" s="8"/>
      <c r="Y1308" s="9"/>
      <c r="Z1308" s="10"/>
      <c r="AA1308" s="38">
        <f t="shared" si="41"/>
        <v>0</v>
      </c>
      <c r="AB1308" s="9"/>
      <c r="AC1308" s="4" t="e">
        <f>VLOOKUP(AB1308,'ESTADOS ACTUALES CONTRATO'!$E$4:$F$11,2,FALSE)</f>
        <v>#N/A</v>
      </c>
      <c r="AD1308" s="9"/>
      <c r="AE1308" s="9"/>
      <c r="AF1308" s="9"/>
      <c r="AG1308" s="12"/>
    </row>
    <row r="1309" spans="1:33" x14ac:dyDescent="0.25">
      <c r="A1309" s="26"/>
      <c r="B1309" s="3" t="e">
        <f>VLOOKUP(A1309,LOCALIDAD!$A$3:$C$22,3,FALSE)</f>
        <v>#N/A</v>
      </c>
      <c r="C1309" s="9"/>
      <c r="D1309" s="37">
        <f t="shared" si="40"/>
        <v>0</v>
      </c>
      <c r="E1309" s="33" t="str">
        <f>IFERROR(VLOOKUP(C1309,RUBROS!A:B,2,FALSE),"")</f>
        <v/>
      </c>
      <c r="F1309" s="33" t="str">
        <f>IFERROR(VLOOKUP(C1309,RUBROS!A:E,5,FALSE),"")</f>
        <v/>
      </c>
      <c r="G1309" s="9"/>
      <c r="H1309" s="33" t="str">
        <f>IFERROR(VLOOKUP(G1309,CONTRATISTAS!E:F,2,FALSE),"")</f>
        <v/>
      </c>
      <c r="I1309" s="9"/>
      <c r="J1309" s="4" t="e">
        <f>VLOOKUP(I1309,TIPOS_CONTRATOS!$E$4:$F$19,2,FALSE)</f>
        <v>#N/A</v>
      </c>
      <c r="K1309" s="9"/>
      <c r="L1309" s="13"/>
      <c r="M1309" s="9"/>
      <c r="N1309" s="9"/>
      <c r="O1309" s="10"/>
      <c r="P1309" s="10"/>
      <c r="Q1309" s="10"/>
      <c r="R1309" s="10"/>
      <c r="S1309" s="8"/>
      <c r="T1309" s="8"/>
      <c r="U1309" s="8"/>
      <c r="V1309" s="9"/>
      <c r="W1309" s="4" t="e">
        <f>VLOOKUP(V1309,TIPOS_ANULACION!$D$5:$E$6,2,FALSE)</f>
        <v>#N/A</v>
      </c>
      <c r="X1309" s="8"/>
      <c r="Y1309" s="9"/>
      <c r="Z1309" s="10"/>
      <c r="AA1309" s="38">
        <f t="shared" si="41"/>
        <v>0</v>
      </c>
      <c r="AB1309" s="9"/>
      <c r="AC1309" s="4" t="e">
        <f>VLOOKUP(AB1309,'ESTADOS ACTUALES CONTRATO'!$E$4:$F$11,2,FALSE)</f>
        <v>#N/A</v>
      </c>
      <c r="AD1309" s="9"/>
      <c r="AE1309" s="9"/>
      <c r="AF1309" s="9"/>
      <c r="AG1309" s="12"/>
    </row>
    <row r="1310" spans="1:33" x14ac:dyDescent="0.25">
      <c r="A1310" s="26"/>
      <c r="B1310" s="3" t="e">
        <f>VLOOKUP(A1310,LOCALIDAD!$A$3:$C$22,3,FALSE)</f>
        <v>#N/A</v>
      </c>
      <c r="C1310" s="9"/>
      <c r="D1310" s="37">
        <f t="shared" si="40"/>
        <v>0</v>
      </c>
      <c r="E1310" s="33" t="str">
        <f>IFERROR(VLOOKUP(C1310,RUBROS!A:B,2,FALSE),"")</f>
        <v/>
      </c>
      <c r="F1310" s="33" t="str">
        <f>IFERROR(VLOOKUP(C1310,RUBROS!A:E,5,FALSE),"")</f>
        <v/>
      </c>
      <c r="G1310" s="9"/>
      <c r="H1310" s="33" t="str">
        <f>IFERROR(VLOOKUP(G1310,CONTRATISTAS!E:F,2,FALSE),"")</f>
        <v/>
      </c>
      <c r="I1310" s="9"/>
      <c r="J1310" s="4" t="e">
        <f>VLOOKUP(I1310,TIPOS_CONTRATOS!$E$4:$F$19,2,FALSE)</f>
        <v>#N/A</v>
      </c>
      <c r="K1310" s="9"/>
      <c r="L1310" s="13"/>
      <c r="M1310" s="9"/>
      <c r="N1310" s="9"/>
      <c r="O1310" s="10"/>
      <c r="P1310" s="10"/>
      <c r="Q1310" s="10"/>
      <c r="R1310" s="10"/>
      <c r="S1310" s="8"/>
      <c r="T1310" s="8"/>
      <c r="U1310" s="8"/>
      <c r="V1310" s="9"/>
      <c r="W1310" s="4" t="e">
        <f>VLOOKUP(V1310,TIPOS_ANULACION!$D$5:$E$6,2,FALSE)</f>
        <v>#N/A</v>
      </c>
      <c r="X1310" s="8"/>
      <c r="Y1310" s="9"/>
      <c r="Z1310" s="10"/>
      <c r="AA1310" s="38">
        <f t="shared" si="41"/>
        <v>0</v>
      </c>
      <c r="AB1310" s="9"/>
      <c r="AC1310" s="4" t="e">
        <f>VLOOKUP(AB1310,'ESTADOS ACTUALES CONTRATO'!$E$4:$F$11,2,FALSE)</f>
        <v>#N/A</v>
      </c>
      <c r="AD1310" s="9"/>
      <c r="AE1310" s="9"/>
      <c r="AF1310" s="9"/>
      <c r="AG1310" s="12"/>
    </row>
    <row r="1311" spans="1:33" x14ac:dyDescent="0.25">
      <c r="A1311" s="26"/>
      <c r="B1311" s="3" t="e">
        <f>VLOOKUP(A1311,LOCALIDAD!$A$3:$C$22,3,FALSE)</f>
        <v>#N/A</v>
      </c>
      <c r="C1311" s="9"/>
      <c r="D1311" s="37">
        <f t="shared" si="40"/>
        <v>0</v>
      </c>
      <c r="E1311" s="33" t="str">
        <f>IFERROR(VLOOKUP(C1311,RUBROS!A:B,2,FALSE),"")</f>
        <v/>
      </c>
      <c r="F1311" s="33" t="str">
        <f>IFERROR(VLOOKUP(C1311,RUBROS!A:E,5,FALSE),"")</f>
        <v/>
      </c>
      <c r="G1311" s="9"/>
      <c r="H1311" s="33" t="str">
        <f>IFERROR(VLOOKUP(G1311,CONTRATISTAS!E:F,2,FALSE),"")</f>
        <v/>
      </c>
      <c r="I1311" s="9"/>
      <c r="J1311" s="4" t="e">
        <f>VLOOKUP(I1311,TIPOS_CONTRATOS!$E$4:$F$19,2,FALSE)</f>
        <v>#N/A</v>
      </c>
      <c r="K1311" s="9"/>
      <c r="L1311" s="13"/>
      <c r="M1311" s="9"/>
      <c r="N1311" s="9"/>
      <c r="O1311" s="10"/>
      <c r="P1311" s="10"/>
      <c r="Q1311" s="10"/>
      <c r="R1311" s="10"/>
      <c r="S1311" s="8"/>
      <c r="T1311" s="8"/>
      <c r="U1311" s="8"/>
      <c r="V1311" s="9"/>
      <c r="W1311" s="4" t="e">
        <f>VLOOKUP(V1311,TIPOS_ANULACION!$D$5:$E$6,2,FALSE)</f>
        <v>#N/A</v>
      </c>
      <c r="X1311" s="8"/>
      <c r="Y1311" s="9"/>
      <c r="Z1311" s="10"/>
      <c r="AA1311" s="38">
        <f t="shared" si="41"/>
        <v>0</v>
      </c>
      <c r="AB1311" s="9"/>
      <c r="AC1311" s="4" t="e">
        <f>VLOOKUP(AB1311,'ESTADOS ACTUALES CONTRATO'!$E$4:$F$11,2,FALSE)</f>
        <v>#N/A</v>
      </c>
      <c r="AD1311" s="9"/>
      <c r="AE1311" s="9"/>
      <c r="AF1311" s="9"/>
      <c r="AG1311" s="12"/>
    </row>
    <row r="1312" spans="1:33" x14ac:dyDescent="0.25">
      <c r="A1312" s="26"/>
      <c r="B1312" s="3" t="e">
        <f>VLOOKUP(A1312,LOCALIDAD!$A$3:$C$22,3,FALSE)</f>
        <v>#N/A</v>
      </c>
      <c r="C1312" s="9"/>
      <c r="D1312" s="37">
        <f t="shared" si="40"/>
        <v>0</v>
      </c>
      <c r="E1312" s="33" t="str">
        <f>IFERROR(VLOOKUP(C1312,RUBROS!A:B,2,FALSE),"")</f>
        <v/>
      </c>
      <c r="F1312" s="33" t="str">
        <f>IFERROR(VLOOKUP(C1312,RUBROS!A:E,5,FALSE),"")</f>
        <v/>
      </c>
      <c r="G1312" s="9"/>
      <c r="H1312" s="33" t="str">
        <f>IFERROR(VLOOKUP(G1312,CONTRATISTAS!E:F,2,FALSE),"")</f>
        <v/>
      </c>
      <c r="I1312" s="9"/>
      <c r="J1312" s="4" t="e">
        <f>VLOOKUP(I1312,TIPOS_CONTRATOS!$E$4:$F$19,2,FALSE)</f>
        <v>#N/A</v>
      </c>
      <c r="K1312" s="9"/>
      <c r="L1312" s="13"/>
      <c r="M1312" s="9"/>
      <c r="N1312" s="9"/>
      <c r="O1312" s="10"/>
      <c r="P1312" s="10"/>
      <c r="Q1312" s="10"/>
      <c r="R1312" s="10"/>
      <c r="S1312" s="8"/>
      <c r="T1312" s="8"/>
      <c r="U1312" s="8"/>
      <c r="V1312" s="9"/>
      <c r="W1312" s="4" t="e">
        <f>VLOOKUP(V1312,TIPOS_ANULACION!$D$5:$E$6,2,FALSE)</f>
        <v>#N/A</v>
      </c>
      <c r="X1312" s="8"/>
      <c r="Y1312" s="9"/>
      <c r="Z1312" s="10"/>
      <c r="AA1312" s="38">
        <f t="shared" si="41"/>
        <v>0</v>
      </c>
      <c r="AB1312" s="9"/>
      <c r="AC1312" s="4" t="e">
        <f>VLOOKUP(AB1312,'ESTADOS ACTUALES CONTRATO'!$E$4:$F$11,2,FALSE)</f>
        <v>#N/A</v>
      </c>
      <c r="AD1312" s="9"/>
      <c r="AE1312" s="9"/>
      <c r="AF1312" s="9"/>
      <c r="AG1312" s="12"/>
    </row>
    <row r="1313" spans="1:33" x14ac:dyDescent="0.25">
      <c r="A1313" s="26"/>
      <c r="B1313" s="3" t="e">
        <f>VLOOKUP(A1313,LOCALIDAD!$A$3:$C$22,3,FALSE)</f>
        <v>#N/A</v>
      </c>
      <c r="C1313" s="9"/>
      <c r="D1313" s="37">
        <f t="shared" si="40"/>
        <v>0</v>
      </c>
      <c r="E1313" s="33" t="str">
        <f>IFERROR(VLOOKUP(C1313,RUBROS!A:B,2,FALSE),"")</f>
        <v/>
      </c>
      <c r="F1313" s="33" t="str">
        <f>IFERROR(VLOOKUP(C1313,RUBROS!A:E,5,FALSE),"")</f>
        <v/>
      </c>
      <c r="G1313" s="9"/>
      <c r="H1313" s="33" t="str">
        <f>IFERROR(VLOOKUP(G1313,CONTRATISTAS!E:F,2,FALSE),"")</f>
        <v/>
      </c>
      <c r="I1313" s="9"/>
      <c r="J1313" s="4" t="e">
        <f>VLOOKUP(I1313,TIPOS_CONTRATOS!$E$4:$F$19,2,FALSE)</f>
        <v>#N/A</v>
      </c>
      <c r="K1313" s="9"/>
      <c r="L1313" s="13"/>
      <c r="M1313" s="9"/>
      <c r="N1313" s="9"/>
      <c r="O1313" s="10"/>
      <c r="P1313" s="10"/>
      <c r="Q1313" s="10"/>
      <c r="R1313" s="10"/>
      <c r="S1313" s="8"/>
      <c r="T1313" s="8"/>
      <c r="U1313" s="8"/>
      <c r="V1313" s="9"/>
      <c r="W1313" s="4" t="e">
        <f>VLOOKUP(V1313,TIPOS_ANULACION!$D$5:$E$6,2,FALSE)</f>
        <v>#N/A</v>
      </c>
      <c r="X1313" s="8"/>
      <c r="Y1313" s="9"/>
      <c r="Z1313" s="10"/>
      <c r="AA1313" s="38">
        <f t="shared" si="41"/>
        <v>0</v>
      </c>
      <c r="AB1313" s="9"/>
      <c r="AC1313" s="4" t="e">
        <f>VLOOKUP(AB1313,'ESTADOS ACTUALES CONTRATO'!$E$4:$F$11,2,FALSE)</f>
        <v>#N/A</v>
      </c>
      <c r="AD1313" s="9"/>
      <c r="AE1313" s="9"/>
      <c r="AF1313" s="9"/>
      <c r="AG1313" s="12"/>
    </row>
    <row r="1314" spans="1:33" x14ac:dyDescent="0.25">
      <c r="A1314" s="26"/>
      <c r="B1314" s="3" t="e">
        <f>VLOOKUP(A1314,LOCALIDAD!$A$3:$C$22,3,FALSE)</f>
        <v>#N/A</v>
      </c>
      <c r="C1314" s="9"/>
      <c r="D1314" s="37">
        <f t="shared" si="40"/>
        <v>0</v>
      </c>
      <c r="E1314" s="33" t="str">
        <f>IFERROR(VLOOKUP(C1314,RUBROS!A:B,2,FALSE),"")</f>
        <v/>
      </c>
      <c r="F1314" s="33" t="str">
        <f>IFERROR(VLOOKUP(C1314,RUBROS!A:E,5,FALSE),"")</f>
        <v/>
      </c>
      <c r="G1314" s="9"/>
      <c r="H1314" s="33" t="str">
        <f>IFERROR(VLOOKUP(G1314,CONTRATISTAS!E:F,2,FALSE),"")</f>
        <v/>
      </c>
      <c r="I1314" s="9"/>
      <c r="J1314" s="4" t="e">
        <f>VLOOKUP(I1314,TIPOS_CONTRATOS!$E$4:$F$19,2,FALSE)</f>
        <v>#N/A</v>
      </c>
      <c r="K1314" s="9"/>
      <c r="L1314" s="13"/>
      <c r="M1314" s="9"/>
      <c r="N1314" s="9"/>
      <c r="O1314" s="10"/>
      <c r="P1314" s="10"/>
      <c r="Q1314" s="10"/>
      <c r="R1314" s="10"/>
      <c r="S1314" s="8"/>
      <c r="T1314" s="8"/>
      <c r="U1314" s="8"/>
      <c r="V1314" s="9"/>
      <c r="W1314" s="4" t="e">
        <f>VLOOKUP(V1314,TIPOS_ANULACION!$D$5:$E$6,2,FALSE)</f>
        <v>#N/A</v>
      </c>
      <c r="X1314" s="8"/>
      <c r="Y1314" s="9"/>
      <c r="Z1314" s="10"/>
      <c r="AA1314" s="38">
        <f t="shared" si="41"/>
        <v>0</v>
      </c>
      <c r="AB1314" s="9"/>
      <c r="AC1314" s="4" t="e">
        <f>VLOOKUP(AB1314,'ESTADOS ACTUALES CONTRATO'!$E$4:$F$11,2,FALSE)</f>
        <v>#N/A</v>
      </c>
      <c r="AD1314" s="9"/>
      <c r="AE1314" s="9"/>
      <c r="AF1314" s="9"/>
      <c r="AG1314" s="12"/>
    </row>
    <row r="1315" spans="1:33" x14ac:dyDescent="0.25">
      <c r="A1315" s="26"/>
      <c r="B1315" s="3" t="e">
        <f>VLOOKUP(A1315,LOCALIDAD!$A$3:$C$22,3,FALSE)</f>
        <v>#N/A</v>
      </c>
      <c r="C1315" s="9"/>
      <c r="D1315" s="37">
        <f t="shared" si="40"/>
        <v>0</v>
      </c>
      <c r="E1315" s="33" t="str">
        <f>IFERROR(VLOOKUP(C1315,RUBROS!A:B,2,FALSE),"")</f>
        <v/>
      </c>
      <c r="F1315" s="33" t="str">
        <f>IFERROR(VLOOKUP(C1315,RUBROS!A:E,5,FALSE),"")</f>
        <v/>
      </c>
      <c r="G1315" s="9"/>
      <c r="H1315" s="33" t="str">
        <f>IFERROR(VLOOKUP(G1315,CONTRATISTAS!E:F,2,FALSE),"")</f>
        <v/>
      </c>
      <c r="I1315" s="9"/>
      <c r="J1315" s="4" t="e">
        <f>VLOOKUP(I1315,TIPOS_CONTRATOS!$E$4:$F$19,2,FALSE)</f>
        <v>#N/A</v>
      </c>
      <c r="K1315" s="9"/>
      <c r="L1315" s="13"/>
      <c r="M1315" s="9"/>
      <c r="N1315" s="9"/>
      <c r="O1315" s="10"/>
      <c r="P1315" s="10"/>
      <c r="Q1315" s="10"/>
      <c r="R1315" s="10"/>
      <c r="S1315" s="8"/>
      <c r="T1315" s="8"/>
      <c r="U1315" s="8"/>
      <c r="V1315" s="9"/>
      <c r="W1315" s="4" t="e">
        <f>VLOOKUP(V1315,TIPOS_ANULACION!$D$5:$E$6,2,FALSE)</f>
        <v>#N/A</v>
      </c>
      <c r="X1315" s="8"/>
      <c r="Y1315" s="9"/>
      <c r="Z1315" s="10"/>
      <c r="AA1315" s="38">
        <f t="shared" si="41"/>
        <v>0</v>
      </c>
      <c r="AB1315" s="9"/>
      <c r="AC1315" s="4" t="e">
        <f>VLOOKUP(AB1315,'ESTADOS ACTUALES CONTRATO'!$E$4:$F$11,2,FALSE)</f>
        <v>#N/A</v>
      </c>
      <c r="AD1315" s="9"/>
      <c r="AE1315" s="9"/>
      <c r="AF1315" s="9"/>
      <c r="AG1315" s="12"/>
    </row>
    <row r="1316" spans="1:33" x14ac:dyDescent="0.25">
      <c r="A1316" s="26"/>
      <c r="B1316" s="3" t="e">
        <f>VLOOKUP(A1316,LOCALIDAD!$A$3:$C$22,3,FALSE)</f>
        <v>#N/A</v>
      </c>
      <c r="C1316" s="9"/>
      <c r="D1316" s="37">
        <f t="shared" si="40"/>
        <v>0</v>
      </c>
      <c r="E1316" s="33" t="str">
        <f>IFERROR(VLOOKUP(C1316,RUBROS!A:B,2,FALSE),"")</f>
        <v/>
      </c>
      <c r="F1316" s="33" t="str">
        <f>IFERROR(VLOOKUP(C1316,RUBROS!A:E,5,FALSE),"")</f>
        <v/>
      </c>
      <c r="G1316" s="9"/>
      <c r="H1316" s="33" t="str">
        <f>IFERROR(VLOOKUP(G1316,CONTRATISTAS!E:F,2,FALSE),"")</f>
        <v/>
      </c>
      <c r="I1316" s="9"/>
      <c r="J1316" s="4" t="e">
        <f>VLOOKUP(I1316,TIPOS_CONTRATOS!$E$4:$F$19,2,FALSE)</f>
        <v>#N/A</v>
      </c>
      <c r="K1316" s="9"/>
      <c r="L1316" s="13"/>
      <c r="M1316" s="9"/>
      <c r="N1316" s="9"/>
      <c r="O1316" s="10"/>
      <c r="P1316" s="10"/>
      <c r="Q1316" s="10"/>
      <c r="R1316" s="10"/>
      <c r="S1316" s="8"/>
      <c r="T1316" s="8"/>
      <c r="U1316" s="8"/>
      <c r="V1316" s="9"/>
      <c r="W1316" s="4" t="e">
        <f>VLOOKUP(V1316,TIPOS_ANULACION!$D$5:$E$6,2,FALSE)</f>
        <v>#N/A</v>
      </c>
      <c r="X1316" s="8"/>
      <c r="Y1316" s="9"/>
      <c r="Z1316" s="10"/>
      <c r="AA1316" s="38">
        <f t="shared" si="41"/>
        <v>0</v>
      </c>
      <c r="AB1316" s="9"/>
      <c r="AC1316" s="4" t="e">
        <f>VLOOKUP(AB1316,'ESTADOS ACTUALES CONTRATO'!$E$4:$F$11,2,FALSE)</f>
        <v>#N/A</v>
      </c>
      <c r="AD1316" s="9"/>
      <c r="AE1316" s="9"/>
      <c r="AF1316" s="9"/>
      <c r="AG1316" s="12"/>
    </row>
    <row r="1317" spans="1:33" x14ac:dyDescent="0.25">
      <c r="A1317" s="26"/>
      <c r="B1317" s="3" t="e">
        <f>VLOOKUP(A1317,LOCALIDAD!$A$3:$C$22,3,FALSE)</f>
        <v>#N/A</v>
      </c>
      <c r="C1317" s="9"/>
      <c r="D1317" s="37">
        <f t="shared" si="40"/>
        <v>0</v>
      </c>
      <c r="E1317" s="33" t="str">
        <f>IFERROR(VLOOKUP(C1317,RUBROS!A:B,2,FALSE),"")</f>
        <v/>
      </c>
      <c r="F1317" s="33" t="str">
        <f>IFERROR(VLOOKUP(C1317,RUBROS!A:E,5,FALSE),"")</f>
        <v/>
      </c>
      <c r="G1317" s="9"/>
      <c r="H1317" s="33" t="str">
        <f>IFERROR(VLOOKUP(G1317,CONTRATISTAS!E:F,2,FALSE),"")</f>
        <v/>
      </c>
      <c r="I1317" s="9"/>
      <c r="J1317" s="4" t="e">
        <f>VLOOKUP(I1317,TIPOS_CONTRATOS!$E$4:$F$19,2,FALSE)</f>
        <v>#N/A</v>
      </c>
      <c r="K1317" s="9"/>
      <c r="L1317" s="13"/>
      <c r="M1317" s="9"/>
      <c r="N1317" s="9"/>
      <c r="O1317" s="10"/>
      <c r="P1317" s="10"/>
      <c r="Q1317" s="10"/>
      <c r="R1317" s="10"/>
      <c r="S1317" s="8"/>
      <c r="T1317" s="8"/>
      <c r="U1317" s="8"/>
      <c r="V1317" s="9"/>
      <c r="W1317" s="4" t="e">
        <f>VLOOKUP(V1317,TIPOS_ANULACION!$D$5:$E$6,2,FALSE)</f>
        <v>#N/A</v>
      </c>
      <c r="X1317" s="8"/>
      <c r="Y1317" s="9"/>
      <c r="Z1317" s="10"/>
      <c r="AA1317" s="38">
        <f t="shared" si="41"/>
        <v>0</v>
      </c>
      <c r="AB1317" s="9"/>
      <c r="AC1317" s="4" t="e">
        <f>VLOOKUP(AB1317,'ESTADOS ACTUALES CONTRATO'!$E$4:$F$11,2,FALSE)</f>
        <v>#N/A</v>
      </c>
      <c r="AD1317" s="9"/>
      <c r="AE1317" s="9"/>
      <c r="AF1317" s="9"/>
      <c r="AG1317" s="12"/>
    </row>
    <row r="1318" spans="1:33" x14ac:dyDescent="0.25">
      <c r="A1318" s="26"/>
      <c r="B1318" s="3" t="e">
        <f>VLOOKUP(A1318,LOCALIDAD!$A$3:$C$22,3,FALSE)</f>
        <v>#N/A</v>
      </c>
      <c r="C1318" s="9"/>
      <c r="D1318" s="37">
        <f t="shared" si="40"/>
        <v>0</v>
      </c>
      <c r="E1318" s="33" t="str">
        <f>IFERROR(VLOOKUP(C1318,RUBROS!A:B,2,FALSE),"")</f>
        <v/>
      </c>
      <c r="F1318" s="33" t="str">
        <f>IFERROR(VLOOKUP(C1318,RUBROS!A:E,5,FALSE),"")</f>
        <v/>
      </c>
      <c r="G1318" s="9"/>
      <c r="H1318" s="33" t="str">
        <f>IFERROR(VLOOKUP(G1318,CONTRATISTAS!E:F,2,FALSE),"")</f>
        <v/>
      </c>
      <c r="I1318" s="9"/>
      <c r="J1318" s="4" t="e">
        <f>VLOOKUP(I1318,TIPOS_CONTRATOS!$E$4:$F$19,2,FALSE)</f>
        <v>#N/A</v>
      </c>
      <c r="K1318" s="9"/>
      <c r="L1318" s="13"/>
      <c r="M1318" s="9"/>
      <c r="N1318" s="9"/>
      <c r="O1318" s="10"/>
      <c r="P1318" s="10"/>
      <c r="Q1318" s="10"/>
      <c r="R1318" s="10"/>
      <c r="S1318" s="8"/>
      <c r="T1318" s="8"/>
      <c r="U1318" s="8"/>
      <c r="V1318" s="9"/>
      <c r="W1318" s="4" t="e">
        <f>VLOOKUP(V1318,TIPOS_ANULACION!$D$5:$E$6,2,FALSE)</f>
        <v>#N/A</v>
      </c>
      <c r="X1318" s="8"/>
      <c r="Y1318" s="9"/>
      <c r="Z1318" s="10"/>
      <c r="AA1318" s="38">
        <f t="shared" si="41"/>
        <v>0</v>
      </c>
      <c r="AB1318" s="9"/>
      <c r="AC1318" s="4" t="e">
        <f>VLOOKUP(AB1318,'ESTADOS ACTUALES CONTRATO'!$E$4:$F$11,2,FALSE)</f>
        <v>#N/A</v>
      </c>
      <c r="AD1318" s="9"/>
      <c r="AE1318" s="9"/>
      <c r="AF1318" s="9"/>
      <c r="AG1318" s="12"/>
    </row>
    <row r="1319" spans="1:33" x14ac:dyDescent="0.25">
      <c r="A1319" s="26"/>
      <c r="B1319" s="3" t="e">
        <f>VLOOKUP(A1319,LOCALIDAD!$A$3:$C$22,3,FALSE)</f>
        <v>#N/A</v>
      </c>
      <c r="C1319" s="9"/>
      <c r="D1319" s="37">
        <f t="shared" si="40"/>
        <v>0</v>
      </c>
      <c r="E1319" s="33" t="str">
        <f>IFERROR(VLOOKUP(C1319,RUBROS!A:B,2,FALSE),"")</f>
        <v/>
      </c>
      <c r="F1319" s="33" t="str">
        <f>IFERROR(VLOOKUP(C1319,RUBROS!A:E,5,FALSE),"")</f>
        <v/>
      </c>
      <c r="G1319" s="9"/>
      <c r="H1319" s="33" t="str">
        <f>IFERROR(VLOOKUP(G1319,CONTRATISTAS!E:F,2,FALSE),"")</f>
        <v/>
      </c>
      <c r="I1319" s="9"/>
      <c r="J1319" s="4" t="e">
        <f>VLOOKUP(I1319,TIPOS_CONTRATOS!$E$4:$F$19,2,FALSE)</f>
        <v>#N/A</v>
      </c>
      <c r="K1319" s="9"/>
      <c r="L1319" s="13"/>
      <c r="M1319" s="9"/>
      <c r="N1319" s="9"/>
      <c r="O1319" s="10"/>
      <c r="P1319" s="10"/>
      <c r="Q1319" s="10"/>
      <c r="R1319" s="10"/>
      <c r="S1319" s="8"/>
      <c r="T1319" s="8"/>
      <c r="U1319" s="8"/>
      <c r="V1319" s="9"/>
      <c r="W1319" s="4" t="e">
        <f>VLOOKUP(V1319,TIPOS_ANULACION!$D$5:$E$6,2,FALSE)</f>
        <v>#N/A</v>
      </c>
      <c r="X1319" s="8"/>
      <c r="Y1319" s="9"/>
      <c r="Z1319" s="10"/>
      <c r="AA1319" s="38">
        <f t="shared" si="41"/>
        <v>0</v>
      </c>
      <c r="AB1319" s="9"/>
      <c r="AC1319" s="4" t="e">
        <f>VLOOKUP(AB1319,'ESTADOS ACTUALES CONTRATO'!$E$4:$F$11,2,FALSE)</f>
        <v>#N/A</v>
      </c>
      <c r="AD1319" s="9"/>
      <c r="AE1319" s="9"/>
      <c r="AF1319" s="9"/>
      <c r="AG1319" s="12"/>
    </row>
    <row r="1320" spans="1:33" x14ac:dyDescent="0.25">
      <c r="A1320" s="26"/>
      <c r="B1320" s="3" t="e">
        <f>VLOOKUP(A1320,LOCALIDAD!$A$3:$C$22,3,FALSE)</f>
        <v>#N/A</v>
      </c>
      <c r="C1320" s="9"/>
      <c r="D1320" s="37">
        <f t="shared" si="40"/>
        <v>0</v>
      </c>
      <c r="E1320" s="33" t="str">
        <f>IFERROR(VLOOKUP(C1320,RUBROS!A:B,2,FALSE),"")</f>
        <v/>
      </c>
      <c r="F1320" s="33" t="str">
        <f>IFERROR(VLOOKUP(C1320,RUBROS!A:E,5,FALSE),"")</f>
        <v/>
      </c>
      <c r="G1320" s="9"/>
      <c r="H1320" s="33" t="str">
        <f>IFERROR(VLOOKUP(G1320,CONTRATISTAS!E:F,2,FALSE),"")</f>
        <v/>
      </c>
      <c r="I1320" s="9"/>
      <c r="J1320" s="4" t="e">
        <f>VLOOKUP(I1320,TIPOS_CONTRATOS!$E$4:$F$19,2,FALSE)</f>
        <v>#N/A</v>
      </c>
      <c r="K1320" s="9"/>
      <c r="L1320" s="13"/>
      <c r="M1320" s="9"/>
      <c r="N1320" s="9"/>
      <c r="O1320" s="10"/>
      <c r="P1320" s="10"/>
      <c r="Q1320" s="10"/>
      <c r="R1320" s="10"/>
      <c r="S1320" s="8"/>
      <c r="T1320" s="8"/>
      <c r="U1320" s="8"/>
      <c r="V1320" s="9"/>
      <c r="W1320" s="4" t="e">
        <f>VLOOKUP(V1320,TIPOS_ANULACION!$D$5:$E$6,2,FALSE)</f>
        <v>#N/A</v>
      </c>
      <c r="X1320" s="8"/>
      <c r="Y1320" s="9"/>
      <c r="Z1320" s="10"/>
      <c r="AA1320" s="38">
        <f t="shared" si="41"/>
        <v>0</v>
      </c>
      <c r="AB1320" s="9"/>
      <c r="AC1320" s="4" t="e">
        <f>VLOOKUP(AB1320,'ESTADOS ACTUALES CONTRATO'!$E$4:$F$11,2,FALSE)</f>
        <v>#N/A</v>
      </c>
      <c r="AD1320" s="9"/>
      <c r="AE1320" s="9"/>
      <c r="AF1320" s="9"/>
      <c r="AG1320" s="12"/>
    </row>
    <row r="1321" spans="1:33" x14ac:dyDescent="0.25">
      <c r="A1321" s="26"/>
      <c r="B1321" s="3" t="e">
        <f>VLOOKUP(A1321,LOCALIDAD!$A$3:$C$22,3,FALSE)</f>
        <v>#N/A</v>
      </c>
      <c r="C1321" s="9"/>
      <c r="D1321" s="37">
        <f t="shared" si="40"/>
        <v>0</v>
      </c>
      <c r="E1321" s="33" t="str">
        <f>IFERROR(VLOOKUP(C1321,RUBROS!A:B,2,FALSE),"")</f>
        <v/>
      </c>
      <c r="F1321" s="33" t="str">
        <f>IFERROR(VLOOKUP(C1321,RUBROS!A:E,5,FALSE),"")</f>
        <v/>
      </c>
      <c r="G1321" s="9"/>
      <c r="H1321" s="33" t="str">
        <f>IFERROR(VLOOKUP(G1321,CONTRATISTAS!E:F,2,FALSE),"")</f>
        <v/>
      </c>
      <c r="I1321" s="9"/>
      <c r="J1321" s="4" t="e">
        <f>VLOOKUP(I1321,TIPOS_CONTRATOS!$E$4:$F$19,2,FALSE)</f>
        <v>#N/A</v>
      </c>
      <c r="K1321" s="9"/>
      <c r="L1321" s="13"/>
      <c r="M1321" s="9"/>
      <c r="N1321" s="9"/>
      <c r="O1321" s="10"/>
      <c r="P1321" s="10"/>
      <c r="Q1321" s="10"/>
      <c r="R1321" s="10"/>
      <c r="S1321" s="8"/>
      <c r="T1321" s="8"/>
      <c r="U1321" s="8"/>
      <c r="V1321" s="9"/>
      <c r="W1321" s="4" t="e">
        <f>VLOOKUP(V1321,TIPOS_ANULACION!$D$5:$E$6,2,FALSE)</f>
        <v>#N/A</v>
      </c>
      <c r="X1321" s="8"/>
      <c r="Y1321" s="9"/>
      <c r="Z1321" s="10"/>
      <c r="AA1321" s="38">
        <f t="shared" si="41"/>
        <v>0</v>
      </c>
      <c r="AB1321" s="9"/>
      <c r="AC1321" s="4" t="e">
        <f>VLOOKUP(AB1321,'ESTADOS ACTUALES CONTRATO'!$E$4:$F$11,2,FALSE)</f>
        <v>#N/A</v>
      </c>
      <c r="AD1321" s="9"/>
      <c r="AE1321" s="9"/>
      <c r="AF1321" s="9"/>
      <c r="AG1321" s="12"/>
    </row>
    <row r="1322" spans="1:33" x14ac:dyDescent="0.25">
      <c r="A1322" s="26"/>
      <c r="B1322" s="3" t="e">
        <f>VLOOKUP(A1322,LOCALIDAD!$A$3:$C$22,3,FALSE)</f>
        <v>#N/A</v>
      </c>
      <c r="C1322" s="9"/>
      <c r="D1322" s="37">
        <f t="shared" si="40"/>
        <v>0</v>
      </c>
      <c r="E1322" s="33" t="str">
        <f>IFERROR(VLOOKUP(C1322,RUBROS!A:B,2,FALSE),"")</f>
        <v/>
      </c>
      <c r="F1322" s="33" t="str">
        <f>IFERROR(VLOOKUP(C1322,RUBROS!A:E,5,FALSE),"")</f>
        <v/>
      </c>
      <c r="G1322" s="9"/>
      <c r="H1322" s="33" t="str">
        <f>IFERROR(VLOOKUP(G1322,CONTRATISTAS!E:F,2,FALSE),"")</f>
        <v/>
      </c>
      <c r="I1322" s="9"/>
      <c r="J1322" s="4" t="e">
        <f>VLOOKUP(I1322,TIPOS_CONTRATOS!$E$4:$F$19,2,FALSE)</f>
        <v>#N/A</v>
      </c>
      <c r="K1322" s="9"/>
      <c r="L1322" s="13"/>
      <c r="M1322" s="9"/>
      <c r="N1322" s="9"/>
      <c r="O1322" s="10"/>
      <c r="P1322" s="10"/>
      <c r="Q1322" s="10"/>
      <c r="R1322" s="10"/>
      <c r="S1322" s="8"/>
      <c r="T1322" s="8"/>
      <c r="U1322" s="8"/>
      <c r="V1322" s="9"/>
      <c r="W1322" s="4" t="e">
        <f>VLOOKUP(V1322,TIPOS_ANULACION!$D$5:$E$6,2,FALSE)</f>
        <v>#N/A</v>
      </c>
      <c r="X1322" s="8"/>
      <c r="Y1322" s="9"/>
      <c r="Z1322" s="10"/>
      <c r="AA1322" s="38">
        <f t="shared" si="41"/>
        <v>0</v>
      </c>
      <c r="AB1322" s="9"/>
      <c r="AC1322" s="4" t="e">
        <f>VLOOKUP(AB1322,'ESTADOS ACTUALES CONTRATO'!$E$4:$F$11,2,FALSE)</f>
        <v>#N/A</v>
      </c>
      <c r="AD1322" s="9"/>
      <c r="AE1322" s="9"/>
      <c r="AF1322" s="9"/>
      <c r="AG1322" s="12"/>
    </row>
    <row r="1323" spans="1:33" x14ac:dyDescent="0.25">
      <c r="A1323" s="26"/>
      <c r="B1323" s="3" t="e">
        <f>VLOOKUP(A1323,LOCALIDAD!$A$3:$C$22,3,FALSE)</f>
        <v>#N/A</v>
      </c>
      <c r="C1323" s="9"/>
      <c r="D1323" s="37">
        <f t="shared" si="40"/>
        <v>0</v>
      </c>
      <c r="E1323" s="33" t="str">
        <f>IFERROR(VLOOKUP(C1323,RUBROS!A:B,2,FALSE),"")</f>
        <v/>
      </c>
      <c r="F1323" s="33" t="str">
        <f>IFERROR(VLOOKUP(C1323,RUBROS!A:E,5,FALSE),"")</f>
        <v/>
      </c>
      <c r="G1323" s="9"/>
      <c r="H1323" s="33" t="str">
        <f>IFERROR(VLOOKUP(G1323,CONTRATISTAS!E:F,2,FALSE),"")</f>
        <v/>
      </c>
      <c r="I1323" s="9"/>
      <c r="J1323" s="4" t="e">
        <f>VLOOKUP(I1323,TIPOS_CONTRATOS!$E$4:$F$19,2,FALSE)</f>
        <v>#N/A</v>
      </c>
      <c r="K1323" s="9"/>
      <c r="L1323" s="13"/>
      <c r="M1323" s="9"/>
      <c r="N1323" s="9"/>
      <c r="O1323" s="10"/>
      <c r="P1323" s="10"/>
      <c r="Q1323" s="10"/>
      <c r="R1323" s="10"/>
      <c r="S1323" s="8"/>
      <c r="T1323" s="8"/>
      <c r="U1323" s="8"/>
      <c r="V1323" s="9"/>
      <c r="W1323" s="4" t="e">
        <f>VLOOKUP(V1323,TIPOS_ANULACION!$D$5:$E$6,2,FALSE)</f>
        <v>#N/A</v>
      </c>
      <c r="X1323" s="8"/>
      <c r="Y1323" s="9"/>
      <c r="Z1323" s="10"/>
      <c r="AA1323" s="38">
        <f t="shared" si="41"/>
        <v>0</v>
      </c>
      <c r="AB1323" s="9"/>
      <c r="AC1323" s="4" t="e">
        <f>VLOOKUP(AB1323,'ESTADOS ACTUALES CONTRATO'!$E$4:$F$11,2,FALSE)</f>
        <v>#N/A</v>
      </c>
      <c r="AD1323" s="9"/>
      <c r="AE1323" s="9"/>
      <c r="AF1323" s="9"/>
      <c r="AG1323" s="12"/>
    </row>
    <row r="1324" spans="1:33" x14ac:dyDescent="0.25">
      <c r="A1324" s="26"/>
      <c r="B1324" s="3" t="e">
        <f>VLOOKUP(A1324,LOCALIDAD!$A$3:$C$22,3,FALSE)</f>
        <v>#N/A</v>
      </c>
      <c r="C1324" s="9"/>
      <c r="D1324" s="37">
        <f t="shared" si="40"/>
        <v>0</v>
      </c>
      <c r="E1324" s="33" t="str">
        <f>IFERROR(VLOOKUP(C1324,RUBROS!A:B,2,FALSE),"")</f>
        <v/>
      </c>
      <c r="F1324" s="33" t="str">
        <f>IFERROR(VLOOKUP(C1324,RUBROS!A:E,5,FALSE),"")</f>
        <v/>
      </c>
      <c r="G1324" s="9"/>
      <c r="H1324" s="33" t="str">
        <f>IFERROR(VLOOKUP(G1324,CONTRATISTAS!E:F,2,FALSE),"")</f>
        <v/>
      </c>
      <c r="I1324" s="9"/>
      <c r="J1324" s="4" t="e">
        <f>VLOOKUP(I1324,TIPOS_CONTRATOS!$E$4:$F$19,2,FALSE)</f>
        <v>#N/A</v>
      </c>
      <c r="K1324" s="9"/>
      <c r="L1324" s="13"/>
      <c r="M1324" s="9"/>
      <c r="N1324" s="9"/>
      <c r="O1324" s="10"/>
      <c r="P1324" s="10"/>
      <c r="Q1324" s="10"/>
      <c r="R1324" s="10"/>
      <c r="S1324" s="8"/>
      <c r="T1324" s="8"/>
      <c r="U1324" s="8"/>
      <c r="V1324" s="9"/>
      <c r="W1324" s="4" t="e">
        <f>VLOOKUP(V1324,TIPOS_ANULACION!$D$5:$E$6,2,FALSE)</f>
        <v>#N/A</v>
      </c>
      <c r="X1324" s="8"/>
      <c r="Y1324" s="9"/>
      <c r="Z1324" s="10"/>
      <c r="AA1324" s="38">
        <f t="shared" si="41"/>
        <v>0</v>
      </c>
      <c r="AB1324" s="9"/>
      <c r="AC1324" s="4" t="e">
        <f>VLOOKUP(AB1324,'ESTADOS ACTUALES CONTRATO'!$E$4:$F$11,2,FALSE)</f>
        <v>#N/A</v>
      </c>
      <c r="AD1324" s="9"/>
      <c r="AE1324" s="9"/>
      <c r="AF1324" s="9"/>
      <c r="AG1324" s="12"/>
    </row>
    <row r="1325" spans="1:33" x14ac:dyDescent="0.25">
      <c r="A1325" s="26"/>
      <c r="B1325" s="3" t="e">
        <f>VLOOKUP(A1325,LOCALIDAD!$A$3:$C$22,3,FALSE)</f>
        <v>#N/A</v>
      </c>
      <c r="C1325" s="9"/>
      <c r="D1325" s="37">
        <f t="shared" si="40"/>
        <v>0</v>
      </c>
      <c r="E1325" s="33" t="str">
        <f>IFERROR(VLOOKUP(C1325,RUBROS!A:B,2,FALSE),"")</f>
        <v/>
      </c>
      <c r="F1325" s="33" t="str">
        <f>IFERROR(VLOOKUP(C1325,RUBROS!A:E,5,FALSE),"")</f>
        <v/>
      </c>
      <c r="G1325" s="9"/>
      <c r="H1325" s="33" t="str">
        <f>IFERROR(VLOOKUP(G1325,CONTRATISTAS!E:F,2,FALSE),"")</f>
        <v/>
      </c>
      <c r="I1325" s="9"/>
      <c r="J1325" s="4" t="e">
        <f>VLOOKUP(I1325,TIPOS_CONTRATOS!$E$4:$F$19,2,FALSE)</f>
        <v>#N/A</v>
      </c>
      <c r="K1325" s="9"/>
      <c r="L1325" s="13"/>
      <c r="M1325" s="9"/>
      <c r="N1325" s="9"/>
      <c r="O1325" s="10"/>
      <c r="P1325" s="10"/>
      <c r="Q1325" s="10"/>
      <c r="R1325" s="10"/>
      <c r="S1325" s="8"/>
      <c r="T1325" s="8"/>
      <c r="U1325" s="8"/>
      <c r="V1325" s="9"/>
      <c r="W1325" s="4" t="e">
        <f>VLOOKUP(V1325,TIPOS_ANULACION!$D$5:$E$6,2,FALSE)</f>
        <v>#N/A</v>
      </c>
      <c r="X1325" s="8"/>
      <c r="Y1325" s="9"/>
      <c r="Z1325" s="10"/>
      <c r="AA1325" s="38">
        <f t="shared" si="41"/>
        <v>0</v>
      </c>
      <c r="AB1325" s="9"/>
      <c r="AC1325" s="4" t="e">
        <f>VLOOKUP(AB1325,'ESTADOS ACTUALES CONTRATO'!$E$4:$F$11,2,FALSE)</f>
        <v>#N/A</v>
      </c>
      <c r="AD1325" s="9"/>
      <c r="AE1325" s="9"/>
      <c r="AF1325" s="9"/>
      <c r="AG1325" s="12"/>
    </row>
    <row r="1326" spans="1:33" x14ac:dyDescent="0.25">
      <c r="A1326" s="26"/>
      <c r="B1326" s="3" t="e">
        <f>VLOOKUP(A1326,LOCALIDAD!$A$3:$C$22,3,FALSE)</f>
        <v>#N/A</v>
      </c>
      <c r="C1326" s="9"/>
      <c r="D1326" s="37">
        <f t="shared" si="40"/>
        <v>0</v>
      </c>
      <c r="E1326" s="33" t="str">
        <f>IFERROR(VLOOKUP(C1326,RUBROS!A:B,2,FALSE),"")</f>
        <v/>
      </c>
      <c r="F1326" s="33" t="str">
        <f>IFERROR(VLOOKUP(C1326,RUBROS!A:E,5,FALSE),"")</f>
        <v/>
      </c>
      <c r="G1326" s="9"/>
      <c r="H1326" s="33" t="str">
        <f>IFERROR(VLOOKUP(G1326,CONTRATISTAS!E:F,2,FALSE),"")</f>
        <v/>
      </c>
      <c r="I1326" s="9"/>
      <c r="J1326" s="4" t="e">
        <f>VLOOKUP(I1326,TIPOS_CONTRATOS!$E$4:$F$19,2,FALSE)</f>
        <v>#N/A</v>
      </c>
      <c r="K1326" s="9"/>
      <c r="L1326" s="13"/>
      <c r="M1326" s="9"/>
      <c r="N1326" s="9"/>
      <c r="O1326" s="10"/>
      <c r="P1326" s="10"/>
      <c r="Q1326" s="10"/>
      <c r="R1326" s="10"/>
      <c r="S1326" s="8"/>
      <c r="T1326" s="8"/>
      <c r="U1326" s="8"/>
      <c r="V1326" s="9"/>
      <c r="W1326" s="4" t="e">
        <f>VLOOKUP(V1326,TIPOS_ANULACION!$D$5:$E$6,2,FALSE)</f>
        <v>#N/A</v>
      </c>
      <c r="X1326" s="8"/>
      <c r="Y1326" s="9"/>
      <c r="Z1326" s="10"/>
      <c r="AA1326" s="38">
        <f t="shared" si="41"/>
        <v>0</v>
      </c>
      <c r="AB1326" s="9"/>
      <c r="AC1326" s="4" t="e">
        <f>VLOOKUP(AB1326,'ESTADOS ACTUALES CONTRATO'!$E$4:$F$11,2,FALSE)</f>
        <v>#N/A</v>
      </c>
      <c r="AD1326" s="9"/>
      <c r="AE1326" s="9"/>
      <c r="AF1326" s="9"/>
      <c r="AG1326" s="12"/>
    </row>
    <row r="1327" spans="1:33" x14ac:dyDescent="0.25">
      <c r="A1327" s="26"/>
      <c r="B1327" s="3" t="e">
        <f>VLOOKUP(A1327,LOCALIDAD!$A$3:$C$22,3,FALSE)</f>
        <v>#N/A</v>
      </c>
      <c r="C1327" s="9"/>
      <c r="D1327" s="37">
        <f t="shared" si="40"/>
        <v>0</v>
      </c>
      <c r="E1327" s="33" t="str">
        <f>IFERROR(VLOOKUP(C1327,RUBROS!A:B,2,FALSE),"")</f>
        <v/>
      </c>
      <c r="F1327" s="33" t="str">
        <f>IFERROR(VLOOKUP(C1327,RUBROS!A:E,5,FALSE),"")</f>
        <v/>
      </c>
      <c r="G1327" s="9"/>
      <c r="H1327" s="33" t="str">
        <f>IFERROR(VLOOKUP(G1327,CONTRATISTAS!E:F,2,FALSE),"")</f>
        <v/>
      </c>
      <c r="I1327" s="9"/>
      <c r="J1327" s="4" t="e">
        <f>VLOOKUP(I1327,TIPOS_CONTRATOS!$E$4:$F$19,2,FALSE)</f>
        <v>#N/A</v>
      </c>
      <c r="K1327" s="9"/>
      <c r="L1327" s="13"/>
      <c r="M1327" s="9"/>
      <c r="N1327" s="9"/>
      <c r="O1327" s="10"/>
      <c r="P1327" s="10"/>
      <c r="Q1327" s="10"/>
      <c r="R1327" s="10"/>
      <c r="S1327" s="8"/>
      <c r="T1327" s="8"/>
      <c r="U1327" s="8"/>
      <c r="V1327" s="9"/>
      <c r="W1327" s="4" t="e">
        <f>VLOOKUP(V1327,TIPOS_ANULACION!$D$5:$E$6,2,FALSE)</f>
        <v>#N/A</v>
      </c>
      <c r="X1327" s="8"/>
      <c r="Y1327" s="9"/>
      <c r="Z1327" s="10"/>
      <c r="AA1327" s="38">
        <f t="shared" si="41"/>
        <v>0</v>
      </c>
      <c r="AB1327" s="9"/>
      <c r="AC1327" s="4" t="e">
        <f>VLOOKUP(AB1327,'ESTADOS ACTUALES CONTRATO'!$E$4:$F$11,2,FALSE)</f>
        <v>#N/A</v>
      </c>
      <c r="AD1327" s="9"/>
      <c r="AE1327" s="9"/>
      <c r="AF1327" s="9"/>
      <c r="AG1327" s="12"/>
    </row>
    <row r="1328" spans="1:33" x14ac:dyDescent="0.25">
      <c r="A1328" s="26"/>
      <c r="B1328" s="3" t="e">
        <f>VLOOKUP(A1328,LOCALIDAD!$A$3:$C$22,3,FALSE)</f>
        <v>#N/A</v>
      </c>
      <c r="C1328" s="9"/>
      <c r="D1328" s="37">
        <f t="shared" si="40"/>
        <v>0</v>
      </c>
      <c r="E1328" s="33" t="str">
        <f>IFERROR(VLOOKUP(C1328,RUBROS!A:B,2,FALSE),"")</f>
        <v/>
      </c>
      <c r="F1328" s="33" t="str">
        <f>IFERROR(VLOOKUP(C1328,RUBROS!A:E,5,FALSE),"")</f>
        <v/>
      </c>
      <c r="G1328" s="9"/>
      <c r="H1328" s="33" t="str">
        <f>IFERROR(VLOOKUP(G1328,CONTRATISTAS!E:F,2,FALSE),"")</f>
        <v/>
      </c>
      <c r="I1328" s="9"/>
      <c r="J1328" s="4" t="e">
        <f>VLOOKUP(I1328,TIPOS_CONTRATOS!$E$4:$F$19,2,FALSE)</f>
        <v>#N/A</v>
      </c>
      <c r="K1328" s="9"/>
      <c r="L1328" s="13"/>
      <c r="M1328" s="9"/>
      <c r="N1328" s="9"/>
      <c r="O1328" s="10"/>
      <c r="P1328" s="10"/>
      <c r="Q1328" s="10"/>
      <c r="R1328" s="10"/>
      <c r="S1328" s="8"/>
      <c r="T1328" s="8"/>
      <c r="U1328" s="8"/>
      <c r="V1328" s="9"/>
      <c r="W1328" s="4" t="e">
        <f>VLOOKUP(V1328,TIPOS_ANULACION!$D$5:$E$6,2,FALSE)</f>
        <v>#N/A</v>
      </c>
      <c r="X1328" s="8"/>
      <c r="Y1328" s="9"/>
      <c r="Z1328" s="10"/>
      <c r="AA1328" s="38">
        <f t="shared" si="41"/>
        <v>0</v>
      </c>
      <c r="AB1328" s="9"/>
      <c r="AC1328" s="4" t="e">
        <f>VLOOKUP(AB1328,'ESTADOS ACTUALES CONTRATO'!$E$4:$F$11,2,FALSE)</f>
        <v>#N/A</v>
      </c>
      <c r="AD1328" s="9"/>
      <c r="AE1328" s="9"/>
      <c r="AF1328" s="9"/>
      <c r="AG1328" s="12"/>
    </row>
    <row r="1329" spans="1:33" x14ac:dyDescent="0.25">
      <c r="A1329" s="26"/>
      <c r="B1329" s="3" t="e">
        <f>VLOOKUP(A1329,LOCALIDAD!$A$3:$C$22,3,FALSE)</f>
        <v>#N/A</v>
      </c>
      <c r="C1329" s="9"/>
      <c r="D1329" s="37">
        <f t="shared" si="40"/>
        <v>0</v>
      </c>
      <c r="E1329" s="33" t="str">
        <f>IFERROR(VLOOKUP(C1329,RUBROS!A:B,2,FALSE),"")</f>
        <v/>
      </c>
      <c r="F1329" s="33" t="str">
        <f>IFERROR(VLOOKUP(C1329,RUBROS!A:E,5,FALSE),"")</f>
        <v/>
      </c>
      <c r="G1329" s="9"/>
      <c r="H1329" s="33" t="str">
        <f>IFERROR(VLOOKUP(G1329,CONTRATISTAS!E:F,2,FALSE),"")</f>
        <v/>
      </c>
      <c r="I1329" s="9"/>
      <c r="J1329" s="4" t="e">
        <f>VLOOKUP(I1329,TIPOS_CONTRATOS!$E$4:$F$19,2,FALSE)</f>
        <v>#N/A</v>
      </c>
      <c r="K1329" s="9"/>
      <c r="L1329" s="13"/>
      <c r="M1329" s="9"/>
      <c r="N1329" s="9"/>
      <c r="O1329" s="10"/>
      <c r="P1329" s="10"/>
      <c r="Q1329" s="10"/>
      <c r="R1329" s="10"/>
      <c r="S1329" s="8"/>
      <c r="T1329" s="8"/>
      <c r="U1329" s="8"/>
      <c r="V1329" s="9"/>
      <c r="W1329" s="4" t="e">
        <f>VLOOKUP(V1329,TIPOS_ANULACION!$D$5:$E$6,2,FALSE)</f>
        <v>#N/A</v>
      </c>
      <c r="X1329" s="8"/>
      <c r="Y1329" s="9"/>
      <c r="Z1329" s="10"/>
      <c r="AA1329" s="38">
        <f t="shared" si="41"/>
        <v>0</v>
      </c>
      <c r="AB1329" s="9"/>
      <c r="AC1329" s="4" t="e">
        <f>VLOOKUP(AB1329,'ESTADOS ACTUALES CONTRATO'!$E$4:$F$11,2,FALSE)</f>
        <v>#N/A</v>
      </c>
      <c r="AD1329" s="9"/>
      <c r="AE1329" s="9"/>
      <c r="AF1329" s="9"/>
      <c r="AG1329" s="12"/>
    </row>
    <row r="1330" spans="1:33" x14ac:dyDescent="0.25">
      <c r="A1330" s="26"/>
      <c r="B1330" s="3" t="e">
        <f>VLOOKUP(A1330,LOCALIDAD!$A$3:$C$22,3,FALSE)</f>
        <v>#N/A</v>
      </c>
      <c r="C1330" s="9"/>
      <c r="D1330" s="37">
        <f t="shared" si="40"/>
        <v>0</v>
      </c>
      <c r="E1330" s="33" t="str">
        <f>IFERROR(VLOOKUP(C1330,RUBROS!A:B,2,FALSE),"")</f>
        <v/>
      </c>
      <c r="F1330" s="33" t="str">
        <f>IFERROR(VLOOKUP(C1330,RUBROS!A:E,5,FALSE),"")</f>
        <v/>
      </c>
      <c r="G1330" s="9"/>
      <c r="H1330" s="33" t="str">
        <f>IFERROR(VLOOKUP(G1330,CONTRATISTAS!E:F,2,FALSE),"")</f>
        <v/>
      </c>
      <c r="I1330" s="9"/>
      <c r="J1330" s="4" t="e">
        <f>VLOOKUP(I1330,TIPOS_CONTRATOS!$E$4:$F$19,2,FALSE)</f>
        <v>#N/A</v>
      </c>
      <c r="K1330" s="9"/>
      <c r="L1330" s="13"/>
      <c r="M1330" s="9"/>
      <c r="N1330" s="9"/>
      <c r="O1330" s="10"/>
      <c r="P1330" s="10"/>
      <c r="Q1330" s="10"/>
      <c r="R1330" s="10"/>
      <c r="S1330" s="8"/>
      <c r="T1330" s="8"/>
      <c r="U1330" s="8"/>
      <c r="V1330" s="9"/>
      <c r="W1330" s="4" t="e">
        <f>VLOOKUP(V1330,TIPOS_ANULACION!$D$5:$E$6,2,FALSE)</f>
        <v>#N/A</v>
      </c>
      <c r="X1330" s="8"/>
      <c r="Y1330" s="9"/>
      <c r="Z1330" s="10"/>
      <c r="AA1330" s="38">
        <f t="shared" si="41"/>
        <v>0</v>
      </c>
      <c r="AB1330" s="9"/>
      <c r="AC1330" s="4" t="e">
        <f>VLOOKUP(AB1330,'ESTADOS ACTUALES CONTRATO'!$E$4:$F$11,2,FALSE)</f>
        <v>#N/A</v>
      </c>
      <c r="AD1330" s="9"/>
      <c r="AE1330" s="9"/>
      <c r="AF1330" s="9"/>
      <c r="AG1330" s="12"/>
    </row>
    <row r="1331" spans="1:33" x14ac:dyDescent="0.25">
      <c r="A1331" s="26"/>
      <c r="B1331" s="3" t="e">
        <f>VLOOKUP(A1331,LOCALIDAD!$A$3:$C$22,3,FALSE)</f>
        <v>#N/A</v>
      </c>
      <c r="C1331" s="9"/>
      <c r="D1331" s="37">
        <f t="shared" si="40"/>
        <v>0</v>
      </c>
      <c r="E1331" s="33" t="str">
        <f>IFERROR(VLOOKUP(C1331,RUBROS!A:B,2,FALSE),"")</f>
        <v/>
      </c>
      <c r="F1331" s="33" t="str">
        <f>IFERROR(VLOOKUP(C1331,RUBROS!A:E,5,FALSE),"")</f>
        <v/>
      </c>
      <c r="G1331" s="9"/>
      <c r="H1331" s="33" t="str">
        <f>IFERROR(VLOOKUP(G1331,CONTRATISTAS!E:F,2,FALSE),"")</f>
        <v/>
      </c>
      <c r="I1331" s="9"/>
      <c r="J1331" s="4" t="e">
        <f>VLOOKUP(I1331,TIPOS_CONTRATOS!$E$4:$F$19,2,FALSE)</f>
        <v>#N/A</v>
      </c>
      <c r="K1331" s="9"/>
      <c r="L1331" s="13"/>
      <c r="M1331" s="9"/>
      <c r="N1331" s="9"/>
      <c r="O1331" s="10"/>
      <c r="P1331" s="10"/>
      <c r="Q1331" s="10"/>
      <c r="R1331" s="10"/>
      <c r="S1331" s="8"/>
      <c r="T1331" s="8"/>
      <c r="U1331" s="8"/>
      <c r="V1331" s="9"/>
      <c r="W1331" s="4" t="e">
        <f>VLOOKUP(V1331,TIPOS_ANULACION!$D$5:$E$6,2,FALSE)</f>
        <v>#N/A</v>
      </c>
      <c r="X1331" s="8"/>
      <c r="Y1331" s="9"/>
      <c r="Z1331" s="10"/>
      <c r="AA1331" s="38">
        <f t="shared" si="41"/>
        <v>0</v>
      </c>
      <c r="AB1331" s="9"/>
      <c r="AC1331" s="4" t="e">
        <f>VLOOKUP(AB1331,'ESTADOS ACTUALES CONTRATO'!$E$4:$F$11,2,FALSE)</f>
        <v>#N/A</v>
      </c>
      <c r="AD1331" s="9"/>
      <c r="AE1331" s="9"/>
      <c r="AF1331" s="9"/>
      <c r="AG1331" s="12"/>
    </row>
    <row r="1332" spans="1:33" x14ac:dyDescent="0.25">
      <c r="A1332" s="26"/>
      <c r="B1332" s="3" t="e">
        <f>VLOOKUP(A1332,LOCALIDAD!$A$3:$C$22,3,FALSE)</f>
        <v>#N/A</v>
      </c>
      <c r="C1332" s="9"/>
      <c r="D1332" s="37">
        <f t="shared" si="40"/>
        <v>0</v>
      </c>
      <c r="E1332" s="33" t="str">
        <f>IFERROR(VLOOKUP(C1332,RUBROS!A:B,2,FALSE),"")</f>
        <v/>
      </c>
      <c r="F1332" s="33" t="str">
        <f>IFERROR(VLOOKUP(C1332,RUBROS!A:E,5,FALSE),"")</f>
        <v/>
      </c>
      <c r="G1332" s="9"/>
      <c r="H1332" s="33" t="str">
        <f>IFERROR(VLOOKUP(G1332,CONTRATISTAS!E:F,2,FALSE),"")</f>
        <v/>
      </c>
      <c r="I1332" s="9"/>
      <c r="J1332" s="4" t="e">
        <f>VLOOKUP(I1332,TIPOS_CONTRATOS!$E$4:$F$19,2,FALSE)</f>
        <v>#N/A</v>
      </c>
      <c r="K1332" s="9"/>
      <c r="L1332" s="13"/>
      <c r="M1332" s="9"/>
      <c r="N1332" s="9"/>
      <c r="O1332" s="10"/>
      <c r="P1332" s="10"/>
      <c r="Q1332" s="10"/>
      <c r="R1332" s="10"/>
      <c r="S1332" s="8"/>
      <c r="T1332" s="8"/>
      <c r="U1332" s="8"/>
      <c r="V1332" s="9"/>
      <c r="W1332" s="4" t="e">
        <f>VLOOKUP(V1332,TIPOS_ANULACION!$D$5:$E$6,2,FALSE)</f>
        <v>#N/A</v>
      </c>
      <c r="X1332" s="8"/>
      <c r="Y1332" s="9"/>
      <c r="Z1332" s="10"/>
      <c r="AA1332" s="38">
        <f t="shared" si="41"/>
        <v>0</v>
      </c>
      <c r="AB1332" s="9"/>
      <c r="AC1332" s="4" t="e">
        <f>VLOOKUP(AB1332,'ESTADOS ACTUALES CONTRATO'!$E$4:$F$11,2,FALSE)</f>
        <v>#N/A</v>
      </c>
      <c r="AD1332" s="9"/>
      <c r="AE1332" s="9"/>
      <c r="AF1332" s="9"/>
      <c r="AG1332" s="12"/>
    </row>
    <row r="1333" spans="1:33" x14ac:dyDescent="0.25">
      <c r="A1333" s="26"/>
      <c r="B1333" s="3" t="e">
        <f>VLOOKUP(A1333,LOCALIDAD!$A$3:$C$22,3,FALSE)</f>
        <v>#N/A</v>
      </c>
      <c r="C1333" s="9"/>
      <c r="D1333" s="37">
        <f t="shared" si="40"/>
        <v>0</v>
      </c>
      <c r="E1333" s="33" t="str">
        <f>IFERROR(VLOOKUP(C1333,RUBROS!A:B,2,FALSE),"")</f>
        <v/>
      </c>
      <c r="F1333" s="33" t="str">
        <f>IFERROR(VLOOKUP(C1333,RUBROS!A:E,5,FALSE),"")</f>
        <v/>
      </c>
      <c r="G1333" s="9"/>
      <c r="H1333" s="33" t="str">
        <f>IFERROR(VLOOKUP(G1333,CONTRATISTAS!E:F,2,FALSE),"")</f>
        <v/>
      </c>
      <c r="I1333" s="9"/>
      <c r="J1333" s="4" t="e">
        <f>VLOOKUP(I1333,TIPOS_CONTRATOS!$E$4:$F$19,2,FALSE)</f>
        <v>#N/A</v>
      </c>
      <c r="K1333" s="9"/>
      <c r="L1333" s="13"/>
      <c r="M1333" s="9"/>
      <c r="N1333" s="9"/>
      <c r="O1333" s="10"/>
      <c r="P1333" s="10"/>
      <c r="Q1333" s="10"/>
      <c r="R1333" s="10"/>
      <c r="S1333" s="8"/>
      <c r="T1333" s="8"/>
      <c r="U1333" s="8"/>
      <c r="V1333" s="9"/>
      <c r="W1333" s="4" t="e">
        <f>VLOOKUP(V1333,TIPOS_ANULACION!$D$5:$E$6,2,FALSE)</f>
        <v>#N/A</v>
      </c>
      <c r="X1333" s="8"/>
      <c r="Y1333" s="9"/>
      <c r="Z1333" s="10"/>
      <c r="AA1333" s="38">
        <f t="shared" si="41"/>
        <v>0</v>
      </c>
      <c r="AB1333" s="9"/>
      <c r="AC1333" s="4" t="e">
        <f>VLOOKUP(AB1333,'ESTADOS ACTUALES CONTRATO'!$E$4:$F$11,2,FALSE)</f>
        <v>#N/A</v>
      </c>
      <c r="AD1333" s="9"/>
      <c r="AE1333" s="9"/>
      <c r="AF1333" s="9"/>
      <c r="AG1333" s="12"/>
    </row>
    <row r="1334" spans="1:33" x14ac:dyDescent="0.25">
      <c r="A1334" s="26"/>
      <c r="B1334" s="3" t="e">
        <f>VLOOKUP(A1334,LOCALIDAD!$A$3:$C$22,3,FALSE)</f>
        <v>#N/A</v>
      </c>
      <c r="C1334" s="9"/>
      <c r="D1334" s="37">
        <f t="shared" si="40"/>
        <v>0</v>
      </c>
      <c r="E1334" s="33" t="str">
        <f>IFERROR(VLOOKUP(C1334,RUBROS!A:B,2,FALSE),"")</f>
        <v/>
      </c>
      <c r="F1334" s="33" t="str">
        <f>IFERROR(VLOOKUP(C1334,RUBROS!A:E,5,FALSE),"")</f>
        <v/>
      </c>
      <c r="G1334" s="9"/>
      <c r="H1334" s="33" t="str">
        <f>IFERROR(VLOOKUP(G1334,CONTRATISTAS!E:F,2,FALSE),"")</f>
        <v/>
      </c>
      <c r="I1334" s="9"/>
      <c r="J1334" s="4" t="e">
        <f>VLOOKUP(I1334,TIPOS_CONTRATOS!$E$4:$F$19,2,FALSE)</f>
        <v>#N/A</v>
      </c>
      <c r="K1334" s="9"/>
      <c r="L1334" s="13"/>
      <c r="M1334" s="9"/>
      <c r="N1334" s="9"/>
      <c r="O1334" s="10"/>
      <c r="P1334" s="10"/>
      <c r="Q1334" s="10"/>
      <c r="R1334" s="10"/>
      <c r="S1334" s="8"/>
      <c r="T1334" s="8"/>
      <c r="U1334" s="8"/>
      <c r="V1334" s="9"/>
      <c r="W1334" s="4" t="e">
        <f>VLOOKUP(V1334,TIPOS_ANULACION!$D$5:$E$6,2,FALSE)</f>
        <v>#N/A</v>
      </c>
      <c r="X1334" s="8"/>
      <c r="Y1334" s="9"/>
      <c r="Z1334" s="10"/>
      <c r="AA1334" s="38">
        <f t="shared" si="41"/>
        <v>0</v>
      </c>
      <c r="AB1334" s="9"/>
      <c r="AC1334" s="4" t="e">
        <f>VLOOKUP(AB1334,'ESTADOS ACTUALES CONTRATO'!$E$4:$F$11,2,FALSE)</f>
        <v>#N/A</v>
      </c>
      <c r="AD1334" s="9"/>
      <c r="AE1334" s="9"/>
      <c r="AF1334" s="9"/>
      <c r="AG1334" s="12"/>
    </row>
    <row r="1335" spans="1:33" x14ac:dyDescent="0.25">
      <c r="A1335" s="26"/>
      <c r="B1335" s="3" t="e">
        <f>VLOOKUP(A1335,LOCALIDAD!$A$3:$C$22,3,FALSE)</f>
        <v>#N/A</v>
      </c>
      <c r="C1335" s="9"/>
      <c r="D1335" s="37">
        <f t="shared" si="40"/>
        <v>0</v>
      </c>
      <c r="E1335" s="33" t="str">
        <f>IFERROR(VLOOKUP(C1335,RUBROS!A:B,2,FALSE),"")</f>
        <v/>
      </c>
      <c r="F1335" s="33" t="str">
        <f>IFERROR(VLOOKUP(C1335,RUBROS!A:E,5,FALSE),"")</f>
        <v/>
      </c>
      <c r="G1335" s="9"/>
      <c r="H1335" s="33" t="str">
        <f>IFERROR(VLOOKUP(G1335,CONTRATISTAS!E:F,2,FALSE),"")</f>
        <v/>
      </c>
      <c r="I1335" s="9"/>
      <c r="J1335" s="4" t="e">
        <f>VLOOKUP(I1335,TIPOS_CONTRATOS!$E$4:$F$19,2,FALSE)</f>
        <v>#N/A</v>
      </c>
      <c r="K1335" s="9"/>
      <c r="L1335" s="13"/>
      <c r="M1335" s="9"/>
      <c r="N1335" s="9"/>
      <c r="O1335" s="10"/>
      <c r="P1335" s="10"/>
      <c r="Q1335" s="10"/>
      <c r="R1335" s="10"/>
      <c r="S1335" s="8"/>
      <c r="T1335" s="8"/>
      <c r="U1335" s="8"/>
      <c r="V1335" s="9"/>
      <c r="W1335" s="4" t="e">
        <f>VLOOKUP(V1335,TIPOS_ANULACION!$D$5:$E$6,2,FALSE)</f>
        <v>#N/A</v>
      </c>
      <c r="X1335" s="8"/>
      <c r="Y1335" s="9"/>
      <c r="Z1335" s="10"/>
      <c r="AA1335" s="38">
        <f t="shared" si="41"/>
        <v>0</v>
      </c>
      <c r="AB1335" s="9"/>
      <c r="AC1335" s="4" t="e">
        <f>VLOOKUP(AB1335,'ESTADOS ACTUALES CONTRATO'!$E$4:$F$11,2,FALSE)</f>
        <v>#N/A</v>
      </c>
      <c r="AD1335" s="9"/>
      <c r="AE1335" s="9"/>
      <c r="AF1335" s="9"/>
      <c r="AG1335" s="12"/>
    </row>
    <row r="1336" spans="1:33" x14ac:dyDescent="0.25">
      <c r="A1336" s="26"/>
      <c r="B1336" s="3" t="e">
        <f>VLOOKUP(A1336,LOCALIDAD!$A$3:$C$22,3,FALSE)</f>
        <v>#N/A</v>
      </c>
      <c r="C1336" s="9"/>
      <c r="D1336" s="37">
        <f t="shared" si="40"/>
        <v>0</v>
      </c>
      <c r="E1336" s="33" t="str">
        <f>IFERROR(VLOOKUP(C1336,RUBROS!A:B,2,FALSE),"")</f>
        <v/>
      </c>
      <c r="F1336" s="33" t="str">
        <f>IFERROR(VLOOKUP(C1336,RUBROS!A:E,5,FALSE),"")</f>
        <v/>
      </c>
      <c r="G1336" s="9"/>
      <c r="H1336" s="33" t="str">
        <f>IFERROR(VLOOKUP(G1336,CONTRATISTAS!E:F,2,FALSE),"")</f>
        <v/>
      </c>
      <c r="I1336" s="9"/>
      <c r="J1336" s="4" t="e">
        <f>VLOOKUP(I1336,TIPOS_CONTRATOS!$E$4:$F$19,2,FALSE)</f>
        <v>#N/A</v>
      </c>
      <c r="K1336" s="9"/>
      <c r="L1336" s="13"/>
      <c r="M1336" s="9"/>
      <c r="N1336" s="9"/>
      <c r="O1336" s="10"/>
      <c r="P1336" s="10"/>
      <c r="Q1336" s="10"/>
      <c r="R1336" s="10"/>
      <c r="S1336" s="8"/>
      <c r="T1336" s="8"/>
      <c r="U1336" s="8"/>
      <c r="V1336" s="9"/>
      <c r="W1336" s="4" t="e">
        <f>VLOOKUP(V1336,TIPOS_ANULACION!$D$5:$E$6,2,FALSE)</f>
        <v>#N/A</v>
      </c>
      <c r="X1336" s="8"/>
      <c r="Y1336" s="9"/>
      <c r="Z1336" s="10"/>
      <c r="AA1336" s="38">
        <f t="shared" si="41"/>
        <v>0</v>
      </c>
      <c r="AB1336" s="9"/>
      <c r="AC1336" s="4" t="e">
        <f>VLOOKUP(AB1336,'ESTADOS ACTUALES CONTRATO'!$E$4:$F$11,2,FALSE)</f>
        <v>#N/A</v>
      </c>
      <c r="AD1336" s="9"/>
      <c r="AE1336" s="9"/>
      <c r="AF1336" s="9"/>
      <c r="AG1336" s="12"/>
    </row>
    <row r="1337" spans="1:33" x14ac:dyDescent="0.25">
      <c r="A1337" s="26"/>
      <c r="B1337" s="3" t="e">
        <f>VLOOKUP(A1337,LOCALIDAD!$A$3:$C$22,3,FALSE)</f>
        <v>#N/A</v>
      </c>
      <c r="C1337" s="9"/>
      <c r="D1337" s="37">
        <f t="shared" si="40"/>
        <v>0</v>
      </c>
      <c r="E1337" s="33" t="str">
        <f>IFERROR(VLOOKUP(C1337,RUBROS!A:B,2,FALSE),"")</f>
        <v/>
      </c>
      <c r="F1337" s="33" t="str">
        <f>IFERROR(VLOOKUP(C1337,RUBROS!A:E,5,FALSE),"")</f>
        <v/>
      </c>
      <c r="G1337" s="9"/>
      <c r="H1337" s="33" t="str">
        <f>IFERROR(VLOOKUP(G1337,CONTRATISTAS!E:F,2,FALSE),"")</f>
        <v/>
      </c>
      <c r="I1337" s="9"/>
      <c r="J1337" s="4" t="e">
        <f>VLOOKUP(I1337,TIPOS_CONTRATOS!$E$4:$F$19,2,FALSE)</f>
        <v>#N/A</v>
      </c>
      <c r="K1337" s="9"/>
      <c r="L1337" s="13"/>
      <c r="M1337" s="9"/>
      <c r="N1337" s="9"/>
      <c r="O1337" s="10"/>
      <c r="P1337" s="10"/>
      <c r="Q1337" s="10"/>
      <c r="R1337" s="10"/>
      <c r="S1337" s="8"/>
      <c r="T1337" s="8"/>
      <c r="U1337" s="8"/>
      <c r="V1337" s="9"/>
      <c r="W1337" s="4" t="e">
        <f>VLOOKUP(V1337,TIPOS_ANULACION!$D$5:$E$6,2,FALSE)</f>
        <v>#N/A</v>
      </c>
      <c r="X1337" s="8"/>
      <c r="Y1337" s="9"/>
      <c r="Z1337" s="10"/>
      <c r="AA1337" s="38">
        <f t="shared" si="41"/>
        <v>0</v>
      </c>
      <c r="AB1337" s="9"/>
      <c r="AC1337" s="4" t="e">
        <f>VLOOKUP(AB1337,'ESTADOS ACTUALES CONTRATO'!$E$4:$F$11,2,FALSE)</f>
        <v>#N/A</v>
      </c>
      <c r="AD1337" s="9"/>
      <c r="AE1337" s="9"/>
      <c r="AF1337" s="9"/>
      <c r="AG1337" s="12"/>
    </row>
    <row r="1338" spans="1:33" x14ac:dyDescent="0.25">
      <c r="A1338" s="26"/>
      <c r="B1338" s="3" t="e">
        <f>VLOOKUP(A1338,LOCALIDAD!$A$3:$C$22,3,FALSE)</f>
        <v>#N/A</v>
      </c>
      <c r="C1338" s="9"/>
      <c r="D1338" s="37">
        <f t="shared" si="40"/>
        <v>0</v>
      </c>
      <c r="E1338" s="33" t="str">
        <f>IFERROR(VLOOKUP(C1338,RUBROS!A:B,2,FALSE),"")</f>
        <v/>
      </c>
      <c r="F1338" s="33" t="str">
        <f>IFERROR(VLOOKUP(C1338,RUBROS!A:E,5,FALSE),"")</f>
        <v/>
      </c>
      <c r="G1338" s="9"/>
      <c r="H1338" s="33" t="str">
        <f>IFERROR(VLOOKUP(G1338,CONTRATISTAS!E:F,2,FALSE),"")</f>
        <v/>
      </c>
      <c r="I1338" s="9"/>
      <c r="J1338" s="4" t="e">
        <f>VLOOKUP(I1338,TIPOS_CONTRATOS!$E$4:$F$19,2,FALSE)</f>
        <v>#N/A</v>
      </c>
      <c r="K1338" s="9"/>
      <c r="L1338" s="13"/>
      <c r="M1338" s="9"/>
      <c r="N1338" s="9"/>
      <c r="O1338" s="10"/>
      <c r="P1338" s="10"/>
      <c r="Q1338" s="10"/>
      <c r="R1338" s="10"/>
      <c r="S1338" s="8"/>
      <c r="T1338" s="8"/>
      <c r="U1338" s="8"/>
      <c r="V1338" s="9"/>
      <c r="W1338" s="4" t="e">
        <f>VLOOKUP(V1338,TIPOS_ANULACION!$D$5:$E$6,2,FALSE)</f>
        <v>#N/A</v>
      </c>
      <c r="X1338" s="8"/>
      <c r="Y1338" s="9"/>
      <c r="Z1338" s="10"/>
      <c r="AA1338" s="38">
        <f t="shared" si="41"/>
        <v>0</v>
      </c>
      <c r="AB1338" s="9"/>
      <c r="AC1338" s="4" t="e">
        <f>VLOOKUP(AB1338,'ESTADOS ACTUALES CONTRATO'!$E$4:$F$11,2,FALSE)</f>
        <v>#N/A</v>
      </c>
      <c r="AD1338" s="9"/>
      <c r="AE1338" s="9"/>
      <c r="AF1338" s="9"/>
      <c r="AG1338" s="12"/>
    </row>
    <row r="1339" spans="1:33" x14ac:dyDescent="0.25">
      <c r="A1339" s="26"/>
      <c r="B1339" s="3" t="e">
        <f>VLOOKUP(A1339,LOCALIDAD!$A$3:$C$22,3,FALSE)</f>
        <v>#N/A</v>
      </c>
      <c r="C1339" s="9"/>
      <c r="D1339" s="37">
        <f t="shared" si="40"/>
        <v>0</v>
      </c>
      <c r="E1339" s="33" t="str">
        <f>IFERROR(VLOOKUP(C1339,RUBROS!A:B,2,FALSE),"")</f>
        <v/>
      </c>
      <c r="F1339" s="33" t="str">
        <f>IFERROR(VLOOKUP(C1339,RUBROS!A:E,5,FALSE),"")</f>
        <v/>
      </c>
      <c r="G1339" s="9"/>
      <c r="H1339" s="33" t="str">
        <f>IFERROR(VLOOKUP(G1339,CONTRATISTAS!E:F,2,FALSE),"")</f>
        <v/>
      </c>
      <c r="I1339" s="9"/>
      <c r="J1339" s="4" t="e">
        <f>VLOOKUP(I1339,TIPOS_CONTRATOS!$E$4:$F$19,2,FALSE)</f>
        <v>#N/A</v>
      </c>
      <c r="K1339" s="9"/>
      <c r="L1339" s="13"/>
      <c r="M1339" s="9"/>
      <c r="N1339" s="9"/>
      <c r="O1339" s="10"/>
      <c r="P1339" s="10"/>
      <c r="Q1339" s="10"/>
      <c r="R1339" s="10"/>
      <c r="S1339" s="8"/>
      <c r="T1339" s="8"/>
      <c r="U1339" s="8"/>
      <c r="V1339" s="9"/>
      <c r="W1339" s="4" t="e">
        <f>VLOOKUP(V1339,TIPOS_ANULACION!$D$5:$E$6,2,FALSE)</f>
        <v>#N/A</v>
      </c>
      <c r="X1339" s="8"/>
      <c r="Y1339" s="9"/>
      <c r="Z1339" s="10"/>
      <c r="AA1339" s="38">
        <f t="shared" si="41"/>
        <v>0</v>
      </c>
      <c r="AB1339" s="9"/>
      <c r="AC1339" s="4" t="e">
        <f>VLOOKUP(AB1339,'ESTADOS ACTUALES CONTRATO'!$E$4:$F$11,2,FALSE)</f>
        <v>#N/A</v>
      </c>
      <c r="AD1339" s="9"/>
      <c r="AE1339" s="9"/>
      <c r="AF1339" s="9"/>
      <c r="AG1339" s="12"/>
    </row>
    <row r="1340" spans="1:33" x14ac:dyDescent="0.25">
      <c r="A1340" s="26"/>
      <c r="B1340" s="3" t="e">
        <f>VLOOKUP(A1340,LOCALIDAD!$A$3:$C$22,3,FALSE)</f>
        <v>#N/A</v>
      </c>
      <c r="C1340" s="9"/>
      <c r="D1340" s="37">
        <f t="shared" si="40"/>
        <v>0</v>
      </c>
      <c r="E1340" s="33" t="str">
        <f>IFERROR(VLOOKUP(C1340,RUBROS!A:B,2,FALSE),"")</f>
        <v/>
      </c>
      <c r="F1340" s="33" t="str">
        <f>IFERROR(VLOOKUP(C1340,RUBROS!A:E,5,FALSE),"")</f>
        <v/>
      </c>
      <c r="G1340" s="9"/>
      <c r="H1340" s="33" t="str">
        <f>IFERROR(VLOOKUP(G1340,CONTRATISTAS!E:F,2,FALSE),"")</f>
        <v/>
      </c>
      <c r="I1340" s="9"/>
      <c r="J1340" s="4" t="e">
        <f>VLOOKUP(I1340,TIPOS_CONTRATOS!$E$4:$F$19,2,FALSE)</f>
        <v>#N/A</v>
      </c>
      <c r="K1340" s="9"/>
      <c r="L1340" s="13"/>
      <c r="M1340" s="9"/>
      <c r="N1340" s="9"/>
      <c r="O1340" s="10"/>
      <c r="P1340" s="10"/>
      <c r="Q1340" s="10"/>
      <c r="R1340" s="10"/>
      <c r="S1340" s="8"/>
      <c r="T1340" s="8"/>
      <c r="U1340" s="8"/>
      <c r="V1340" s="9"/>
      <c r="W1340" s="4" t="e">
        <f>VLOOKUP(V1340,TIPOS_ANULACION!$D$5:$E$6,2,FALSE)</f>
        <v>#N/A</v>
      </c>
      <c r="X1340" s="8"/>
      <c r="Y1340" s="9"/>
      <c r="Z1340" s="10"/>
      <c r="AA1340" s="38">
        <f t="shared" si="41"/>
        <v>0</v>
      </c>
      <c r="AB1340" s="9"/>
      <c r="AC1340" s="4" t="e">
        <f>VLOOKUP(AB1340,'ESTADOS ACTUALES CONTRATO'!$E$4:$F$11,2,FALSE)</f>
        <v>#N/A</v>
      </c>
      <c r="AD1340" s="9"/>
      <c r="AE1340" s="9"/>
      <c r="AF1340" s="9"/>
      <c r="AG1340" s="12"/>
    </row>
    <row r="1341" spans="1:33" x14ac:dyDescent="0.25">
      <c r="A1341" s="26"/>
      <c r="B1341" s="3" t="e">
        <f>VLOOKUP(A1341,LOCALIDAD!$A$3:$C$22,3,FALSE)</f>
        <v>#N/A</v>
      </c>
      <c r="C1341" s="9"/>
      <c r="D1341" s="37">
        <f t="shared" si="40"/>
        <v>0</v>
      </c>
      <c r="E1341" s="33" t="str">
        <f>IFERROR(VLOOKUP(C1341,RUBROS!A:B,2,FALSE),"")</f>
        <v/>
      </c>
      <c r="F1341" s="33" t="str">
        <f>IFERROR(VLOOKUP(C1341,RUBROS!A:E,5,FALSE),"")</f>
        <v/>
      </c>
      <c r="G1341" s="9"/>
      <c r="H1341" s="33" t="str">
        <f>IFERROR(VLOOKUP(G1341,CONTRATISTAS!E:F,2,FALSE),"")</f>
        <v/>
      </c>
      <c r="I1341" s="9"/>
      <c r="J1341" s="4" t="e">
        <f>VLOOKUP(I1341,TIPOS_CONTRATOS!$E$4:$F$19,2,FALSE)</f>
        <v>#N/A</v>
      </c>
      <c r="K1341" s="9"/>
      <c r="L1341" s="13"/>
      <c r="M1341" s="9"/>
      <c r="N1341" s="9"/>
      <c r="O1341" s="10"/>
      <c r="P1341" s="10"/>
      <c r="Q1341" s="10"/>
      <c r="R1341" s="10"/>
      <c r="S1341" s="8"/>
      <c r="T1341" s="8"/>
      <c r="U1341" s="8"/>
      <c r="V1341" s="9"/>
      <c r="W1341" s="4" t="e">
        <f>VLOOKUP(V1341,TIPOS_ANULACION!$D$5:$E$6,2,FALSE)</f>
        <v>#N/A</v>
      </c>
      <c r="X1341" s="8"/>
      <c r="Y1341" s="9"/>
      <c r="Z1341" s="10"/>
      <c r="AA1341" s="38">
        <f t="shared" si="41"/>
        <v>0</v>
      </c>
      <c r="AB1341" s="9"/>
      <c r="AC1341" s="4" t="e">
        <f>VLOOKUP(AB1341,'ESTADOS ACTUALES CONTRATO'!$E$4:$F$11,2,FALSE)</f>
        <v>#N/A</v>
      </c>
      <c r="AD1341" s="9"/>
      <c r="AE1341" s="9"/>
      <c r="AF1341" s="9"/>
      <c r="AG1341" s="12"/>
    </row>
    <row r="1342" spans="1:33" x14ac:dyDescent="0.25">
      <c r="A1342" s="26"/>
      <c r="B1342" s="3" t="e">
        <f>VLOOKUP(A1342,LOCALIDAD!$A$3:$C$22,3,FALSE)</f>
        <v>#N/A</v>
      </c>
      <c r="C1342" s="9"/>
      <c r="D1342" s="37">
        <f t="shared" si="40"/>
        <v>0</v>
      </c>
      <c r="E1342" s="33" t="str">
        <f>IFERROR(VLOOKUP(C1342,RUBROS!A:B,2,FALSE),"")</f>
        <v/>
      </c>
      <c r="F1342" s="33" t="str">
        <f>IFERROR(VLOOKUP(C1342,RUBROS!A:E,5,FALSE),"")</f>
        <v/>
      </c>
      <c r="G1342" s="9"/>
      <c r="H1342" s="33" t="str">
        <f>IFERROR(VLOOKUP(G1342,CONTRATISTAS!E:F,2,FALSE),"")</f>
        <v/>
      </c>
      <c r="I1342" s="9"/>
      <c r="J1342" s="4" t="e">
        <f>VLOOKUP(I1342,TIPOS_CONTRATOS!$E$4:$F$19,2,FALSE)</f>
        <v>#N/A</v>
      </c>
      <c r="K1342" s="9"/>
      <c r="L1342" s="13"/>
      <c r="M1342" s="9"/>
      <c r="N1342" s="9"/>
      <c r="O1342" s="10"/>
      <c r="P1342" s="10"/>
      <c r="Q1342" s="10"/>
      <c r="R1342" s="10"/>
      <c r="S1342" s="8"/>
      <c r="T1342" s="8"/>
      <c r="U1342" s="8"/>
      <c r="V1342" s="9"/>
      <c r="W1342" s="4" t="e">
        <f>VLOOKUP(V1342,TIPOS_ANULACION!$D$5:$E$6,2,FALSE)</f>
        <v>#N/A</v>
      </c>
      <c r="X1342" s="8"/>
      <c r="Y1342" s="9"/>
      <c r="Z1342" s="10"/>
      <c r="AA1342" s="38">
        <f t="shared" si="41"/>
        <v>0</v>
      </c>
      <c r="AB1342" s="9"/>
      <c r="AC1342" s="4" t="e">
        <f>VLOOKUP(AB1342,'ESTADOS ACTUALES CONTRATO'!$E$4:$F$11,2,FALSE)</f>
        <v>#N/A</v>
      </c>
      <c r="AD1342" s="9"/>
      <c r="AE1342" s="9"/>
      <c r="AF1342" s="9"/>
      <c r="AG1342" s="12"/>
    </row>
    <row r="1343" spans="1:33" x14ac:dyDescent="0.25">
      <c r="A1343" s="26"/>
      <c r="B1343" s="3" t="e">
        <f>VLOOKUP(A1343,LOCALIDAD!$A$3:$C$22,3,FALSE)</f>
        <v>#N/A</v>
      </c>
      <c r="C1343" s="9"/>
      <c r="D1343" s="37">
        <f t="shared" si="40"/>
        <v>0</v>
      </c>
      <c r="E1343" s="33" t="str">
        <f>IFERROR(VLOOKUP(C1343,RUBROS!A:B,2,FALSE),"")</f>
        <v/>
      </c>
      <c r="F1343" s="33" t="str">
        <f>IFERROR(VLOOKUP(C1343,RUBROS!A:E,5,FALSE),"")</f>
        <v/>
      </c>
      <c r="G1343" s="9"/>
      <c r="H1343" s="33" t="str">
        <f>IFERROR(VLOOKUP(G1343,CONTRATISTAS!E:F,2,FALSE),"")</f>
        <v/>
      </c>
      <c r="I1343" s="9"/>
      <c r="J1343" s="4" t="e">
        <f>VLOOKUP(I1343,TIPOS_CONTRATOS!$E$4:$F$19,2,FALSE)</f>
        <v>#N/A</v>
      </c>
      <c r="K1343" s="9"/>
      <c r="L1343" s="13"/>
      <c r="M1343" s="9"/>
      <c r="N1343" s="9"/>
      <c r="O1343" s="10"/>
      <c r="P1343" s="10"/>
      <c r="Q1343" s="10"/>
      <c r="R1343" s="10"/>
      <c r="S1343" s="8"/>
      <c r="T1343" s="8"/>
      <c r="U1343" s="8"/>
      <c r="V1343" s="9"/>
      <c r="W1343" s="4" t="e">
        <f>VLOOKUP(V1343,TIPOS_ANULACION!$D$5:$E$6,2,FALSE)</f>
        <v>#N/A</v>
      </c>
      <c r="X1343" s="8"/>
      <c r="Y1343" s="9"/>
      <c r="Z1343" s="10"/>
      <c r="AA1343" s="38">
        <f t="shared" si="41"/>
        <v>0</v>
      </c>
      <c r="AB1343" s="9"/>
      <c r="AC1343" s="4" t="e">
        <f>VLOOKUP(AB1343,'ESTADOS ACTUALES CONTRATO'!$E$4:$F$11,2,FALSE)</f>
        <v>#N/A</v>
      </c>
      <c r="AD1343" s="9"/>
      <c r="AE1343" s="9"/>
      <c r="AF1343" s="9"/>
      <c r="AG1343" s="12"/>
    </row>
    <row r="1344" spans="1:33" x14ac:dyDescent="0.25">
      <c r="A1344" s="26"/>
      <c r="B1344" s="3" t="e">
        <f>VLOOKUP(A1344,LOCALIDAD!$A$3:$C$22,3,FALSE)</f>
        <v>#N/A</v>
      </c>
      <c r="C1344" s="9"/>
      <c r="D1344" s="37">
        <f t="shared" si="40"/>
        <v>0</v>
      </c>
      <c r="E1344" s="33" t="str">
        <f>IFERROR(VLOOKUP(C1344,RUBROS!A:B,2,FALSE),"")</f>
        <v/>
      </c>
      <c r="F1344" s="33" t="str">
        <f>IFERROR(VLOOKUP(C1344,RUBROS!A:E,5,FALSE),"")</f>
        <v/>
      </c>
      <c r="G1344" s="9"/>
      <c r="H1344" s="33" t="str">
        <f>IFERROR(VLOOKUP(G1344,CONTRATISTAS!E:F,2,FALSE),"")</f>
        <v/>
      </c>
      <c r="I1344" s="9"/>
      <c r="J1344" s="4" t="e">
        <f>VLOOKUP(I1344,TIPOS_CONTRATOS!$E$4:$F$19,2,FALSE)</f>
        <v>#N/A</v>
      </c>
      <c r="K1344" s="9"/>
      <c r="L1344" s="13"/>
      <c r="M1344" s="9"/>
      <c r="N1344" s="9"/>
      <c r="O1344" s="10"/>
      <c r="P1344" s="10"/>
      <c r="Q1344" s="10"/>
      <c r="R1344" s="10"/>
      <c r="S1344" s="8"/>
      <c r="T1344" s="8"/>
      <c r="U1344" s="8"/>
      <c r="V1344" s="9"/>
      <c r="W1344" s="4" t="e">
        <f>VLOOKUP(V1344,TIPOS_ANULACION!$D$5:$E$6,2,FALSE)</f>
        <v>#N/A</v>
      </c>
      <c r="X1344" s="8"/>
      <c r="Y1344" s="9"/>
      <c r="Z1344" s="10"/>
      <c r="AA1344" s="38">
        <f t="shared" si="41"/>
        <v>0</v>
      </c>
      <c r="AB1344" s="9"/>
      <c r="AC1344" s="4" t="e">
        <f>VLOOKUP(AB1344,'ESTADOS ACTUALES CONTRATO'!$E$4:$F$11,2,FALSE)</f>
        <v>#N/A</v>
      </c>
      <c r="AD1344" s="9"/>
      <c r="AE1344" s="9"/>
      <c r="AF1344" s="9"/>
      <c r="AG1344" s="12"/>
    </row>
    <row r="1345" spans="1:33" x14ac:dyDescent="0.25">
      <c r="A1345" s="26"/>
      <c r="B1345" s="3" t="e">
        <f>VLOOKUP(A1345,LOCALIDAD!$A$3:$C$22,3,FALSE)</f>
        <v>#N/A</v>
      </c>
      <c r="C1345" s="9"/>
      <c r="D1345" s="37">
        <f t="shared" si="40"/>
        <v>0</v>
      </c>
      <c r="E1345" s="33" t="str">
        <f>IFERROR(VLOOKUP(C1345,RUBROS!A:B,2,FALSE),"")</f>
        <v/>
      </c>
      <c r="F1345" s="33" t="str">
        <f>IFERROR(VLOOKUP(C1345,RUBROS!A:E,5,FALSE),"")</f>
        <v/>
      </c>
      <c r="G1345" s="9"/>
      <c r="H1345" s="33" t="str">
        <f>IFERROR(VLOOKUP(G1345,CONTRATISTAS!E:F,2,FALSE),"")</f>
        <v/>
      </c>
      <c r="I1345" s="9"/>
      <c r="J1345" s="4" t="e">
        <f>VLOOKUP(I1345,TIPOS_CONTRATOS!$E$4:$F$19,2,FALSE)</f>
        <v>#N/A</v>
      </c>
      <c r="K1345" s="9"/>
      <c r="L1345" s="13"/>
      <c r="M1345" s="9"/>
      <c r="N1345" s="9"/>
      <c r="O1345" s="10"/>
      <c r="P1345" s="10"/>
      <c r="Q1345" s="10"/>
      <c r="R1345" s="10"/>
      <c r="S1345" s="8"/>
      <c r="T1345" s="8"/>
      <c r="U1345" s="8"/>
      <c r="V1345" s="9"/>
      <c r="W1345" s="4" t="e">
        <f>VLOOKUP(V1345,TIPOS_ANULACION!$D$5:$E$6,2,FALSE)</f>
        <v>#N/A</v>
      </c>
      <c r="X1345" s="8"/>
      <c r="Y1345" s="9"/>
      <c r="Z1345" s="10"/>
      <c r="AA1345" s="38">
        <f t="shared" si="41"/>
        <v>0</v>
      </c>
      <c r="AB1345" s="9"/>
      <c r="AC1345" s="4" t="e">
        <f>VLOOKUP(AB1345,'ESTADOS ACTUALES CONTRATO'!$E$4:$F$11,2,FALSE)</f>
        <v>#N/A</v>
      </c>
      <c r="AD1345" s="9"/>
      <c r="AE1345" s="9"/>
      <c r="AF1345" s="9"/>
      <c r="AG1345" s="12"/>
    </row>
    <row r="1346" spans="1:33" x14ac:dyDescent="0.25">
      <c r="A1346" s="26"/>
      <c r="B1346" s="3" t="e">
        <f>VLOOKUP(A1346,LOCALIDAD!$A$3:$C$22,3,FALSE)</f>
        <v>#N/A</v>
      </c>
      <c r="C1346" s="9"/>
      <c r="D1346" s="37">
        <f t="shared" si="40"/>
        <v>0</v>
      </c>
      <c r="E1346" s="33" t="str">
        <f>IFERROR(VLOOKUP(C1346,RUBROS!A:B,2,FALSE),"")</f>
        <v/>
      </c>
      <c r="F1346" s="33" t="str">
        <f>IFERROR(VLOOKUP(C1346,RUBROS!A:E,5,FALSE),"")</f>
        <v/>
      </c>
      <c r="G1346" s="9"/>
      <c r="H1346" s="33" t="str">
        <f>IFERROR(VLOOKUP(G1346,CONTRATISTAS!E:F,2,FALSE),"")</f>
        <v/>
      </c>
      <c r="I1346" s="9"/>
      <c r="J1346" s="4" t="e">
        <f>VLOOKUP(I1346,TIPOS_CONTRATOS!$E$4:$F$19,2,FALSE)</f>
        <v>#N/A</v>
      </c>
      <c r="K1346" s="9"/>
      <c r="L1346" s="13"/>
      <c r="M1346" s="9"/>
      <c r="N1346" s="9"/>
      <c r="O1346" s="10"/>
      <c r="P1346" s="10"/>
      <c r="Q1346" s="10"/>
      <c r="R1346" s="10"/>
      <c r="S1346" s="8"/>
      <c r="T1346" s="8"/>
      <c r="U1346" s="8"/>
      <c r="V1346" s="9"/>
      <c r="W1346" s="4" t="e">
        <f>VLOOKUP(V1346,TIPOS_ANULACION!$D$5:$E$6,2,FALSE)</f>
        <v>#N/A</v>
      </c>
      <c r="X1346" s="8"/>
      <c r="Y1346" s="9"/>
      <c r="Z1346" s="10"/>
      <c r="AA1346" s="38">
        <f t="shared" si="41"/>
        <v>0</v>
      </c>
      <c r="AB1346" s="9"/>
      <c r="AC1346" s="4" t="e">
        <f>VLOOKUP(AB1346,'ESTADOS ACTUALES CONTRATO'!$E$4:$F$11,2,FALSE)</f>
        <v>#N/A</v>
      </c>
      <c r="AD1346" s="9"/>
      <c r="AE1346" s="9"/>
      <c r="AF1346" s="9"/>
      <c r="AG1346" s="12"/>
    </row>
    <row r="1347" spans="1:33" x14ac:dyDescent="0.25">
      <c r="A1347" s="26"/>
      <c r="B1347" s="3" t="e">
        <f>VLOOKUP(A1347,LOCALIDAD!$A$3:$C$22,3,FALSE)</f>
        <v>#N/A</v>
      </c>
      <c r="C1347" s="9"/>
      <c r="D1347" s="37">
        <f t="shared" si="40"/>
        <v>0</v>
      </c>
      <c r="E1347" s="33" t="str">
        <f>IFERROR(VLOOKUP(C1347,RUBROS!A:B,2,FALSE),"")</f>
        <v/>
      </c>
      <c r="F1347" s="33" t="str">
        <f>IFERROR(VLOOKUP(C1347,RUBROS!A:E,5,FALSE),"")</f>
        <v/>
      </c>
      <c r="G1347" s="9"/>
      <c r="H1347" s="33" t="str">
        <f>IFERROR(VLOOKUP(G1347,CONTRATISTAS!E:F,2,FALSE),"")</f>
        <v/>
      </c>
      <c r="I1347" s="9"/>
      <c r="J1347" s="4" t="e">
        <f>VLOOKUP(I1347,TIPOS_CONTRATOS!$E$4:$F$19,2,FALSE)</f>
        <v>#N/A</v>
      </c>
      <c r="K1347" s="9"/>
      <c r="L1347" s="13"/>
      <c r="M1347" s="9"/>
      <c r="N1347" s="9"/>
      <c r="O1347" s="10"/>
      <c r="P1347" s="10"/>
      <c r="Q1347" s="10"/>
      <c r="R1347" s="10"/>
      <c r="S1347" s="8"/>
      <c r="T1347" s="8"/>
      <c r="U1347" s="8"/>
      <c r="V1347" s="9"/>
      <c r="W1347" s="4" t="e">
        <f>VLOOKUP(V1347,TIPOS_ANULACION!$D$5:$E$6,2,FALSE)</f>
        <v>#N/A</v>
      </c>
      <c r="X1347" s="8"/>
      <c r="Y1347" s="9"/>
      <c r="Z1347" s="10"/>
      <c r="AA1347" s="38">
        <f t="shared" si="41"/>
        <v>0</v>
      </c>
      <c r="AB1347" s="9"/>
      <c r="AC1347" s="4" t="e">
        <f>VLOOKUP(AB1347,'ESTADOS ACTUALES CONTRATO'!$E$4:$F$11,2,FALSE)</f>
        <v>#N/A</v>
      </c>
      <c r="AD1347" s="9"/>
      <c r="AE1347" s="9"/>
      <c r="AF1347" s="9"/>
      <c r="AG1347" s="12"/>
    </row>
    <row r="1348" spans="1:33" x14ac:dyDescent="0.25">
      <c r="A1348" s="26"/>
      <c r="B1348" s="3" t="e">
        <f>VLOOKUP(A1348,LOCALIDAD!$A$3:$C$22,3,FALSE)</f>
        <v>#N/A</v>
      </c>
      <c r="C1348" s="9"/>
      <c r="D1348" s="37">
        <f t="shared" si="40"/>
        <v>0</v>
      </c>
      <c r="E1348" s="33" t="str">
        <f>IFERROR(VLOOKUP(C1348,RUBROS!A:B,2,FALSE),"")</f>
        <v/>
      </c>
      <c r="F1348" s="33" t="str">
        <f>IFERROR(VLOOKUP(C1348,RUBROS!A:E,5,FALSE),"")</f>
        <v/>
      </c>
      <c r="G1348" s="9"/>
      <c r="H1348" s="33" t="str">
        <f>IFERROR(VLOOKUP(G1348,CONTRATISTAS!E:F,2,FALSE),"")</f>
        <v/>
      </c>
      <c r="I1348" s="9"/>
      <c r="J1348" s="4" t="e">
        <f>VLOOKUP(I1348,TIPOS_CONTRATOS!$E$4:$F$19,2,FALSE)</f>
        <v>#N/A</v>
      </c>
      <c r="K1348" s="9"/>
      <c r="L1348" s="13"/>
      <c r="M1348" s="9"/>
      <c r="N1348" s="9"/>
      <c r="O1348" s="10"/>
      <c r="P1348" s="10"/>
      <c r="Q1348" s="10"/>
      <c r="R1348" s="10"/>
      <c r="S1348" s="8"/>
      <c r="T1348" s="8"/>
      <c r="U1348" s="8"/>
      <c r="V1348" s="9"/>
      <c r="W1348" s="4" t="e">
        <f>VLOOKUP(V1348,TIPOS_ANULACION!$D$5:$E$6,2,FALSE)</f>
        <v>#N/A</v>
      </c>
      <c r="X1348" s="8"/>
      <c r="Y1348" s="9"/>
      <c r="Z1348" s="10"/>
      <c r="AA1348" s="38">
        <f t="shared" si="41"/>
        <v>0</v>
      </c>
      <c r="AB1348" s="9"/>
      <c r="AC1348" s="4" t="e">
        <f>VLOOKUP(AB1348,'ESTADOS ACTUALES CONTRATO'!$E$4:$F$11,2,FALSE)</f>
        <v>#N/A</v>
      </c>
      <c r="AD1348" s="9"/>
      <c r="AE1348" s="9"/>
      <c r="AF1348" s="9"/>
      <c r="AG1348" s="12"/>
    </row>
    <row r="1349" spans="1:33" x14ac:dyDescent="0.25">
      <c r="A1349" s="26"/>
      <c r="B1349" s="3" t="e">
        <f>VLOOKUP(A1349,LOCALIDAD!$A$3:$C$22,3,FALSE)</f>
        <v>#N/A</v>
      </c>
      <c r="C1349" s="9"/>
      <c r="D1349" s="37">
        <f t="shared" si="40"/>
        <v>0</v>
      </c>
      <c r="E1349" s="33" t="str">
        <f>IFERROR(VLOOKUP(C1349,RUBROS!A:B,2,FALSE),"")</f>
        <v/>
      </c>
      <c r="F1349" s="33" t="str">
        <f>IFERROR(VLOOKUP(C1349,RUBROS!A:E,5,FALSE),"")</f>
        <v/>
      </c>
      <c r="G1349" s="9"/>
      <c r="H1349" s="33" t="str">
        <f>IFERROR(VLOOKUP(G1349,CONTRATISTAS!E:F,2,FALSE),"")</f>
        <v/>
      </c>
      <c r="I1349" s="9"/>
      <c r="J1349" s="4" t="e">
        <f>VLOOKUP(I1349,TIPOS_CONTRATOS!$E$4:$F$19,2,FALSE)</f>
        <v>#N/A</v>
      </c>
      <c r="K1349" s="9"/>
      <c r="L1349" s="13"/>
      <c r="M1349" s="9"/>
      <c r="N1349" s="9"/>
      <c r="O1349" s="10"/>
      <c r="P1349" s="10"/>
      <c r="Q1349" s="10"/>
      <c r="R1349" s="10"/>
      <c r="S1349" s="8"/>
      <c r="T1349" s="8"/>
      <c r="U1349" s="8"/>
      <c r="V1349" s="9"/>
      <c r="W1349" s="4" t="e">
        <f>VLOOKUP(V1349,TIPOS_ANULACION!$D$5:$E$6,2,FALSE)</f>
        <v>#N/A</v>
      </c>
      <c r="X1349" s="8"/>
      <c r="Y1349" s="9"/>
      <c r="Z1349" s="10"/>
      <c r="AA1349" s="38">
        <f t="shared" si="41"/>
        <v>0</v>
      </c>
      <c r="AB1349" s="9"/>
      <c r="AC1349" s="4" t="e">
        <f>VLOOKUP(AB1349,'ESTADOS ACTUALES CONTRATO'!$E$4:$F$11,2,FALSE)</f>
        <v>#N/A</v>
      </c>
      <c r="AD1349" s="9"/>
      <c r="AE1349" s="9"/>
      <c r="AF1349" s="9"/>
      <c r="AG1349" s="12"/>
    </row>
    <row r="1350" spans="1:33" x14ac:dyDescent="0.25">
      <c r="A1350" s="26"/>
      <c r="B1350" s="3" t="e">
        <f>VLOOKUP(A1350,LOCALIDAD!$A$3:$C$22,3,FALSE)</f>
        <v>#N/A</v>
      </c>
      <c r="C1350" s="9"/>
      <c r="D1350" s="37">
        <f t="shared" si="40"/>
        <v>0</v>
      </c>
      <c r="E1350" s="33" t="str">
        <f>IFERROR(VLOOKUP(C1350,RUBROS!A:B,2,FALSE),"")</f>
        <v/>
      </c>
      <c r="F1350" s="33" t="str">
        <f>IFERROR(VLOOKUP(C1350,RUBROS!A:E,5,FALSE),"")</f>
        <v/>
      </c>
      <c r="G1350" s="9"/>
      <c r="H1350" s="33" t="str">
        <f>IFERROR(VLOOKUP(G1350,CONTRATISTAS!E:F,2,FALSE),"")</f>
        <v/>
      </c>
      <c r="I1350" s="9"/>
      <c r="J1350" s="4" t="e">
        <f>VLOOKUP(I1350,TIPOS_CONTRATOS!$E$4:$F$19,2,FALSE)</f>
        <v>#N/A</v>
      </c>
      <c r="K1350" s="9"/>
      <c r="L1350" s="13"/>
      <c r="M1350" s="9"/>
      <c r="N1350" s="9"/>
      <c r="O1350" s="10"/>
      <c r="P1350" s="10"/>
      <c r="Q1350" s="10"/>
      <c r="R1350" s="10"/>
      <c r="S1350" s="8"/>
      <c r="T1350" s="8"/>
      <c r="U1350" s="8"/>
      <c r="V1350" s="9"/>
      <c r="W1350" s="4" t="e">
        <f>VLOOKUP(V1350,TIPOS_ANULACION!$D$5:$E$6,2,FALSE)</f>
        <v>#N/A</v>
      </c>
      <c r="X1350" s="8"/>
      <c r="Y1350" s="9"/>
      <c r="Z1350" s="10"/>
      <c r="AA1350" s="38">
        <f t="shared" si="41"/>
        <v>0</v>
      </c>
      <c r="AB1350" s="9"/>
      <c r="AC1350" s="4" t="e">
        <f>VLOOKUP(AB1350,'ESTADOS ACTUALES CONTRATO'!$E$4:$F$11,2,FALSE)</f>
        <v>#N/A</v>
      </c>
      <c r="AD1350" s="9"/>
      <c r="AE1350" s="9"/>
      <c r="AF1350" s="9"/>
      <c r="AG1350" s="12"/>
    </row>
    <row r="1351" spans="1:33" x14ac:dyDescent="0.25">
      <c r="A1351" s="26"/>
      <c r="B1351" s="3" t="e">
        <f>VLOOKUP(A1351,LOCALIDAD!$A$3:$C$22,3,FALSE)</f>
        <v>#N/A</v>
      </c>
      <c r="C1351" s="9"/>
      <c r="D1351" s="37">
        <f t="shared" si="40"/>
        <v>0</v>
      </c>
      <c r="E1351" s="33" t="str">
        <f>IFERROR(VLOOKUP(C1351,RUBROS!A:B,2,FALSE),"")</f>
        <v/>
      </c>
      <c r="F1351" s="33" t="str">
        <f>IFERROR(VLOOKUP(C1351,RUBROS!A:E,5,FALSE),"")</f>
        <v/>
      </c>
      <c r="G1351" s="9"/>
      <c r="H1351" s="33" t="str">
        <f>IFERROR(VLOOKUP(G1351,CONTRATISTAS!E:F,2,FALSE),"")</f>
        <v/>
      </c>
      <c r="I1351" s="9"/>
      <c r="J1351" s="4" t="e">
        <f>VLOOKUP(I1351,TIPOS_CONTRATOS!$E$4:$F$19,2,FALSE)</f>
        <v>#N/A</v>
      </c>
      <c r="K1351" s="9"/>
      <c r="L1351" s="13"/>
      <c r="M1351" s="9"/>
      <c r="N1351" s="9"/>
      <c r="O1351" s="10"/>
      <c r="P1351" s="10"/>
      <c r="Q1351" s="10"/>
      <c r="R1351" s="10"/>
      <c r="S1351" s="8"/>
      <c r="T1351" s="8"/>
      <c r="U1351" s="8"/>
      <c r="V1351" s="9"/>
      <c r="W1351" s="4" t="e">
        <f>VLOOKUP(V1351,TIPOS_ANULACION!$D$5:$E$6,2,FALSE)</f>
        <v>#N/A</v>
      </c>
      <c r="X1351" s="8"/>
      <c r="Y1351" s="9"/>
      <c r="Z1351" s="10"/>
      <c r="AA1351" s="38">
        <f t="shared" si="41"/>
        <v>0</v>
      </c>
      <c r="AB1351" s="9"/>
      <c r="AC1351" s="4" t="e">
        <f>VLOOKUP(AB1351,'ESTADOS ACTUALES CONTRATO'!$E$4:$F$11,2,FALSE)</f>
        <v>#N/A</v>
      </c>
      <c r="AD1351" s="9"/>
      <c r="AE1351" s="9"/>
      <c r="AF1351" s="9"/>
      <c r="AG1351" s="12"/>
    </row>
    <row r="1352" spans="1:33" x14ac:dyDescent="0.25">
      <c r="A1352" s="26"/>
      <c r="B1352" s="3" t="e">
        <f>VLOOKUP(A1352,LOCALIDAD!$A$3:$C$22,3,FALSE)</f>
        <v>#N/A</v>
      </c>
      <c r="C1352" s="9"/>
      <c r="D1352" s="37">
        <f t="shared" si="40"/>
        <v>0</v>
      </c>
      <c r="E1352" s="33" t="str">
        <f>IFERROR(VLOOKUP(C1352,RUBROS!A:B,2,FALSE),"")</f>
        <v/>
      </c>
      <c r="F1352" s="33" t="str">
        <f>IFERROR(VLOOKUP(C1352,RUBROS!A:E,5,FALSE),"")</f>
        <v/>
      </c>
      <c r="G1352" s="9"/>
      <c r="H1352" s="33" t="str">
        <f>IFERROR(VLOOKUP(G1352,CONTRATISTAS!E:F,2,FALSE),"")</f>
        <v/>
      </c>
      <c r="I1352" s="9"/>
      <c r="J1352" s="4" t="e">
        <f>VLOOKUP(I1352,TIPOS_CONTRATOS!$E$4:$F$19,2,FALSE)</f>
        <v>#N/A</v>
      </c>
      <c r="K1352" s="9"/>
      <c r="L1352" s="13"/>
      <c r="M1352" s="9"/>
      <c r="N1352" s="9"/>
      <c r="O1352" s="10"/>
      <c r="P1352" s="10"/>
      <c r="Q1352" s="10"/>
      <c r="R1352" s="10"/>
      <c r="S1352" s="8"/>
      <c r="T1352" s="8"/>
      <c r="U1352" s="8"/>
      <c r="V1352" s="9"/>
      <c r="W1352" s="4" t="e">
        <f>VLOOKUP(V1352,TIPOS_ANULACION!$D$5:$E$6,2,FALSE)</f>
        <v>#N/A</v>
      </c>
      <c r="X1352" s="8"/>
      <c r="Y1352" s="9"/>
      <c r="Z1352" s="10"/>
      <c r="AA1352" s="38">
        <f t="shared" si="41"/>
        <v>0</v>
      </c>
      <c r="AB1352" s="9"/>
      <c r="AC1352" s="4" t="e">
        <f>VLOOKUP(AB1352,'ESTADOS ACTUALES CONTRATO'!$E$4:$F$11,2,FALSE)</f>
        <v>#N/A</v>
      </c>
      <c r="AD1352" s="9"/>
      <c r="AE1352" s="9"/>
      <c r="AF1352" s="9"/>
      <c r="AG1352" s="12"/>
    </row>
    <row r="1353" spans="1:33" x14ac:dyDescent="0.25">
      <c r="A1353" s="26"/>
      <c r="B1353" s="3" t="e">
        <f>VLOOKUP(A1353,LOCALIDAD!$A$3:$C$22,3,FALSE)</f>
        <v>#N/A</v>
      </c>
      <c r="C1353" s="9"/>
      <c r="D1353" s="37">
        <f t="shared" ref="D1353:D1400" si="42">C1353</f>
        <v>0</v>
      </c>
      <c r="E1353" s="33" t="str">
        <f>IFERROR(VLOOKUP(C1353,RUBROS!A:B,2,FALSE),"")</f>
        <v/>
      </c>
      <c r="F1353" s="33" t="str">
        <f>IFERROR(VLOOKUP(C1353,RUBROS!A:E,5,FALSE),"")</f>
        <v/>
      </c>
      <c r="G1353" s="9"/>
      <c r="H1353" s="33" t="str">
        <f>IFERROR(VLOOKUP(G1353,CONTRATISTAS!E:F,2,FALSE),"")</f>
        <v/>
      </c>
      <c r="I1353" s="9"/>
      <c r="J1353" s="4" t="e">
        <f>VLOOKUP(I1353,TIPOS_CONTRATOS!$E$4:$F$19,2,FALSE)</f>
        <v>#N/A</v>
      </c>
      <c r="K1353" s="9"/>
      <c r="L1353" s="13"/>
      <c r="M1353" s="9"/>
      <c r="N1353" s="9"/>
      <c r="O1353" s="10"/>
      <c r="P1353" s="10"/>
      <c r="Q1353" s="10"/>
      <c r="R1353" s="10"/>
      <c r="S1353" s="8"/>
      <c r="T1353" s="8"/>
      <c r="U1353" s="8"/>
      <c r="V1353" s="9"/>
      <c r="W1353" s="4" t="e">
        <f>VLOOKUP(V1353,TIPOS_ANULACION!$D$5:$E$6,2,FALSE)</f>
        <v>#N/A</v>
      </c>
      <c r="X1353" s="8"/>
      <c r="Y1353" s="9"/>
      <c r="Z1353" s="10"/>
      <c r="AA1353" s="38">
        <f t="shared" ref="AA1353:AA1400" si="43">T1353-U1353-X1353</f>
        <v>0</v>
      </c>
      <c r="AB1353" s="9"/>
      <c r="AC1353" s="4" t="e">
        <f>VLOOKUP(AB1353,'ESTADOS ACTUALES CONTRATO'!$E$4:$F$11,2,FALSE)</f>
        <v>#N/A</v>
      </c>
      <c r="AD1353" s="9"/>
      <c r="AE1353" s="9"/>
      <c r="AF1353" s="9"/>
      <c r="AG1353" s="12"/>
    </row>
    <row r="1354" spans="1:33" x14ac:dyDescent="0.25">
      <c r="A1354" s="26"/>
      <c r="B1354" s="3" t="e">
        <f>VLOOKUP(A1354,LOCALIDAD!$A$3:$C$22,3,FALSE)</f>
        <v>#N/A</v>
      </c>
      <c r="C1354" s="9"/>
      <c r="D1354" s="37">
        <f t="shared" si="42"/>
        <v>0</v>
      </c>
      <c r="E1354" s="33" t="str">
        <f>IFERROR(VLOOKUP(C1354,RUBROS!A:B,2,FALSE),"")</f>
        <v/>
      </c>
      <c r="F1354" s="33" t="str">
        <f>IFERROR(VLOOKUP(C1354,RUBROS!A:E,5,FALSE),"")</f>
        <v/>
      </c>
      <c r="G1354" s="9"/>
      <c r="H1354" s="33" t="str">
        <f>IFERROR(VLOOKUP(G1354,CONTRATISTAS!E:F,2,FALSE),"")</f>
        <v/>
      </c>
      <c r="I1354" s="9"/>
      <c r="J1354" s="4" t="e">
        <f>VLOOKUP(I1354,TIPOS_CONTRATOS!$E$4:$F$19,2,FALSE)</f>
        <v>#N/A</v>
      </c>
      <c r="K1354" s="9"/>
      <c r="L1354" s="13"/>
      <c r="M1354" s="9"/>
      <c r="N1354" s="9"/>
      <c r="O1354" s="10"/>
      <c r="P1354" s="10"/>
      <c r="Q1354" s="10"/>
      <c r="R1354" s="10"/>
      <c r="S1354" s="8"/>
      <c r="T1354" s="8"/>
      <c r="U1354" s="8"/>
      <c r="V1354" s="9"/>
      <c r="W1354" s="4" t="e">
        <f>VLOOKUP(V1354,TIPOS_ANULACION!$D$5:$E$6,2,FALSE)</f>
        <v>#N/A</v>
      </c>
      <c r="X1354" s="8"/>
      <c r="Y1354" s="9"/>
      <c r="Z1354" s="10"/>
      <c r="AA1354" s="38">
        <f t="shared" si="43"/>
        <v>0</v>
      </c>
      <c r="AB1354" s="9"/>
      <c r="AC1354" s="4" t="e">
        <f>VLOOKUP(AB1354,'ESTADOS ACTUALES CONTRATO'!$E$4:$F$11,2,FALSE)</f>
        <v>#N/A</v>
      </c>
      <c r="AD1354" s="9"/>
      <c r="AE1354" s="9"/>
      <c r="AF1354" s="9"/>
      <c r="AG1354" s="12"/>
    </row>
    <row r="1355" spans="1:33" x14ac:dyDescent="0.25">
      <c r="A1355" s="26"/>
      <c r="B1355" s="3" t="e">
        <f>VLOOKUP(A1355,LOCALIDAD!$A$3:$C$22,3,FALSE)</f>
        <v>#N/A</v>
      </c>
      <c r="C1355" s="9"/>
      <c r="D1355" s="37">
        <f t="shared" si="42"/>
        <v>0</v>
      </c>
      <c r="E1355" s="33" t="str">
        <f>IFERROR(VLOOKUP(C1355,RUBROS!A:B,2,FALSE),"")</f>
        <v/>
      </c>
      <c r="F1355" s="33" t="str">
        <f>IFERROR(VLOOKUP(C1355,RUBROS!A:E,5,FALSE),"")</f>
        <v/>
      </c>
      <c r="G1355" s="9"/>
      <c r="H1355" s="33" t="str">
        <f>IFERROR(VLOOKUP(G1355,CONTRATISTAS!E:F,2,FALSE),"")</f>
        <v/>
      </c>
      <c r="I1355" s="9"/>
      <c r="J1355" s="4" t="e">
        <f>VLOOKUP(I1355,TIPOS_CONTRATOS!$E$4:$F$19,2,FALSE)</f>
        <v>#N/A</v>
      </c>
      <c r="K1355" s="9"/>
      <c r="L1355" s="13"/>
      <c r="M1355" s="9"/>
      <c r="N1355" s="9"/>
      <c r="O1355" s="10"/>
      <c r="P1355" s="10"/>
      <c r="Q1355" s="10"/>
      <c r="R1355" s="10"/>
      <c r="S1355" s="8"/>
      <c r="T1355" s="8"/>
      <c r="U1355" s="8"/>
      <c r="V1355" s="9"/>
      <c r="W1355" s="4" t="e">
        <f>VLOOKUP(V1355,TIPOS_ANULACION!$D$5:$E$6,2,FALSE)</f>
        <v>#N/A</v>
      </c>
      <c r="X1355" s="8"/>
      <c r="Y1355" s="9"/>
      <c r="Z1355" s="10"/>
      <c r="AA1355" s="38">
        <f t="shared" si="43"/>
        <v>0</v>
      </c>
      <c r="AB1355" s="9"/>
      <c r="AC1355" s="4" t="e">
        <f>VLOOKUP(AB1355,'ESTADOS ACTUALES CONTRATO'!$E$4:$F$11,2,FALSE)</f>
        <v>#N/A</v>
      </c>
      <c r="AD1355" s="9"/>
      <c r="AE1355" s="9"/>
      <c r="AF1355" s="9"/>
      <c r="AG1355" s="12"/>
    </row>
    <row r="1356" spans="1:33" x14ac:dyDescent="0.25">
      <c r="A1356" s="26"/>
      <c r="B1356" s="3" t="e">
        <f>VLOOKUP(A1356,LOCALIDAD!$A$3:$C$22,3,FALSE)</f>
        <v>#N/A</v>
      </c>
      <c r="C1356" s="9"/>
      <c r="D1356" s="37">
        <f t="shared" si="42"/>
        <v>0</v>
      </c>
      <c r="E1356" s="33" t="str">
        <f>IFERROR(VLOOKUP(C1356,RUBROS!A:B,2,FALSE),"")</f>
        <v/>
      </c>
      <c r="F1356" s="33" t="str">
        <f>IFERROR(VLOOKUP(C1356,RUBROS!A:E,5,FALSE),"")</f>
        <v/>
      </c>
      <c r="G1356" s="9"/>
      <c r="H1356" s="33" t="str">
        <f>IFERROR(VLOOKUP(G1356,CONTRATISTAS!E:F,2,FALSE),"")</f>
        <v/>
      </c>
      <c r="I1356" s="9"/>
      <c r="J1356" s="4" t="e">
        <f>VLOOKUP(I1356,TIPOS_CONTRATOS!$E$4:$F$19,2,FALSE)</f>
        <v>#N/A</v>
      </c>
      <c r="K1356" s="9"/>
      <c r="L1356" s="13"/>
      <c r="M1356" s="9"/>
      <c r="N1356" s="9"/>
      <c r="O1356" s="10"/>
      <c r="P1356" s="10"/>
      <c r="Q1356" s="10"/>
      <c r="R1356" s="10"/>
      <c r="S1356" s="8"/>
      <c r="T1356" s="8"/>
      <c r="U1356" s="8"/>
      <c r="V1356" s="9"/>
      <c r="W1356" s="4" t="e">
        <f>VLOOKUP(V1356,TIPOS_ANULACION!$D$5:$E$6,2,FALSE)</f>
        <v>#N/A</v>
      </c>
      <c r="X1356" s="8"/>
      <c r="Y1356" s="9"/>
      <c r="Z1356" s="10"/>
      <c r="AA1356" s="38">
        <f t="shared" si="43"/>
        <v>0</v>
      </c>
      <c r="AB1356" s="9"/>
      <c r="AC1356" s="4" t="e">
        <f>VLOOKUP(AB1356,'ESTADOS ACTUALES CONTRATO'!$E$4:$F$11,2,FALSE)</f>
        <v>#N/A</v>
      </c>
      <c r="AD1356" s="9"/>
      <c r="AE1356" s="9"/>
      <c r="AF1356" s="9"/>
      <c r="AG1356" s="12"/>
    </row>
    <row r="1357" spans="1:33" x14ac:dyDescent="0.25">
      <c r="A1357" s="26"/>
      <c r="B1357" s="3" t="e">
        <f>VLOOKUP(A1357,LOCALIDAD!$A$3:$C$22,3,FALSE)</f>
        <v>#N/A</v>
      </c>
      <c r="C1357" s="9"/>
      <c r="D1357" s="37">
        <f t="shared" si="42"/>
        <v>0</v>
      </c>
      <c r="E1357" s="33" t="str">
        <f>IFERROR(VLOOKUP(C1357,RUBROS!A:B,2,FALSE),"")</f>
        <v/>
      </c>
      <c r="F1357" s="33" t="str">
        <f>IFERROR(VLOOKUP(C1357,RUBROS!A:E,5,FALSE),"")</f>
        <v/>
      </c>
      <c r="G1357" s="9"/>
      <c r="H1357" s="33" t="str">
        <f>IFERROR(VLOOKUP(G1357,CONTRATISTAS!E:F,2,FALSE),"")</f>
        <v/>
      </c>
      <c r="I1357" s="9"/>
      <c r="J1357" s="4" t="e">
        <f>VLOOKUP(I1357,TIPOS_CONTRATOS!$E$4:$F$19,2,FALSE)</f>
        <v>#N/A</v>
      </c>
      <c r="K1357" s="9"/>
      <c r="L1357" s="13"/>
      <c r="M1357" s="9"/>
      <c r="N1357" s="9"/>
      <c r="O1357" s="10"/>
      <c r="P1357" s="10"/>
      <c r="Q1357" s="10"/>
      <c r="R1357" s="10"/>
      <c r="S1357" s="8"/>
      <c r="T1357" s="8"/>
      <c r="U1357" s="8"/>
      <c r="V1357" s="9"/>
      <c r="W1357" s="4" t="e">
        <f>VLOOKUP(V1357,TIPOS_ANULACION!$D$5:$E$6,2,FALSE)</f>
        <v>#N/A</v>
      </c>
      <c r="X1357" s="8"/>
      <c r="Y1357" s="9"/>
      <c r="Z1357" s="10"/>
      <c r="AA1357" s="38">
        <f t="shared" si="43"/>
        <v>0</v>
      </c>
      <c r="AB1357" s="9"/>
      <c r="AC1357" s="4" t="e">
        <f>VLOOKUP(AB1357,'ESTADOS ACTUALES CONTRATO'!$E$4:$F$11,2,FALSE)</f>
        <v>#N/A</v>
      </c>
      <c r="AD1357" s="9"/>
      <c r="AE1357" s="9"/>
      <c r="AF1357" s="9"/>
      <c r="AG1357" s="12"/>
    </row>
    <row r="1358" spans="1:33" x14ac:dyDescent="0.25">
      <c r="A1358" s="26"/>
      <c r="B1358" s="3" t="e">
        <f>VLOOKUP(A1358,LOCALIDAD!$A$3:$C$22,3,FALSE)</f>
        <v>#N/A</v>
      </c>
      <c r="C1358" s="9"/>
      <c r="D1358" s="37">
        <f t="shared" si="42"/>
        <v>0</v>
      </c>
      <c r="E1358" s="33" t="str">
        <f>IFERROR(VLOOKUP(C1358,RUBROS!A:B,2,FALSE),"")</f>
        <v/>
      </c>
      <c r="F1358" s="33" t="str">
        <f>IFERROR(VLOOKUP(C1358,RUBROS!A:E,5,FALSE),"")</f>
        <v/>
      </c>
      <c r="G1358" s="9"/>
      <c r="H1358" s="33" t="str">
        <f>IFERROR(VLOOKUP(G1358,CONTRATISTAS!E:F,2,FALSE),"")</f>
        <v/>
      </c>
      <c r="I1358" s="9"/>
      <c r="J1358" s="4" t="e">
        <f>VLOOKUP(I1358,TIPOS_CONTRATOS!$E$4:$F$19,2,FALSE)</f>
        <v>#N/A</v>
      </c>
      <c r="K1358" s="9"/>
      <c r="L1358" s="13"/>
      <c r="M1358" s="9"/>
      <c r="N1358" s="9"/>
      <c r="O1358" s="10"/>
      <c r="P1358" s="10"/>
      <c r="Q1358" s="10"/>
      <c r="R1358" s="10"/>
      <c r="S1358" s="8"/>
      <c r="T1358" s="8"/>
      <c r="U1358" s="8"/>
      <c r="V1358" s="9"/>
      <c r="W1358" s="4" t="e">
        <f>VLOOKUP(V1358,TIPOS_ANULACION!$D$5:$E$6,2,FALSE)</f>
        <v>#N/A</v>
      </c>
      <c r="X1358" s="8"/>
      <c r="Y1358" s="9"/>
      <c r="Z1358" s="10"/>
      <c r="AA1358" s="38">
        <f t="shared" si="43"/>
        <v>0</v>
      </c>
      <c r="AB1358" s="9"/>
      <c r="AC1358" s="4" t="e">
        <f>VLOOKUP(AB1358,'ESTADOS ACTUALES CONTRATO'!$E$4:$F$11,2,FALSE)</f>
        <v>#N/A</v>
      </c>
      <c r="AD1358" s="9"/>
      <c r="AE1358" s="9"/>
      <c r="AF1358" s="9"/>
      <c r="AG1358" s="12"/>
    </row>
    <row r="1359" spans="1:33" x14ac:dyDescent="0.25">
      <c r="A1359" s="26"/>
      <c r="B1359" s="3" t="e">
        <f>VLOOKUP(A1359,LOCALIDAD!$A$3:$C$22,3,FALSE)</f>
        <v>#N/A</v>
      </c>
      <c r="C1359" s="9"/>
      <c r="D1359" s="37">
        <f t="shared" si="42"/>
        <v>0</v>
      </c>
      <c r="E1359" s="33" t="str">
        <f>IFERROR(VLOOKUP(C1359,RUBROS!A:B,2,FALSE),"")</f>
        <v/>
      </c>
      <c r="F1359" s="33" t="str">
        <f>IFERROR(VLOOKUP(C1359,RUBROS!A:E,5,FALSE),"")</f>
        <v/>
      </c>
      <c r="G1359" s="9"/>
      <c r="H1359" s="33" t="str">
        <f>IFERROR(VLOOKUP(G1359,CONTRATISTAS!E:F,2,FALSE),"")</f>
        <v/>
      </c>
      <c r="I1359" s="9"/>
      <c r="J1359" s="4" t="e">
        <f>VLOOKUP(I1359,TIPOS_CONTRATOS!$E$4:$F$19,2,FALSE)</f>
        <v>#N/A</v>
      </c>
      <c r="K1359" s="9"/>
      <c r="L1359" s="13"/>
      <c r="M1359" s="9"/>
      <c r="N1359" s="9"/>
      <c r="O1359" s="10"/>
      <c r="P1359" s="10"/>
      <c r="Q1359" s="10"/>
      <c r="R1359" s="10"/>
      <c r="S1359" s="8"/>
      <c r="T1359" s="8"/>
      <c r="U1359" s="8"/>
      <c r="V1359" s="9"/>
      <c r="W1359" s="4" t="e">
        <f>VLOOKUP(V1359,TIPOS_ANULACION!$D$5:$E$6,2,FALSE)</f>
        <v>#N/A</v>
      </c>
      <c r="X1359" s="8"/>
      <c r="Y1359" s="9"/>
      <c r="Z1359" s="10"/>
      <c r="AA1359" s="38">
        <f t="shared" si="43"/>
        <v>0</v>
      </c>
      <c r="AB1359" s="9"/>
      <c r="AC1359" s="4" t="e">
        <f>VLOOKUP(AB1359,'ESTADOS ACTUALES CONTRATO'!$E$4:$F$11,2,FALSE)</f>
        <v>#N/A</v>
      </c>
      <c r="AD1359" s="9"/>
      <c r="AE1359" s="9"/>
      <c r="AF1359" s="9"/>
      <c r="AG1359" s="12"/>
    </row>
    <row r="1360" spans="1:33" x14ac:dyDescent="0.25">
      <c r="A1360" s="26"/>
      <c r="B1360" s="3" t="e">
        <f>VLOOKUP(A1360,LOCALIDAD!$A$3:$C$22,3,FALSE)</f>
        <v>#N/A</v>
      </c>
      <c r="C1360" s="9"/>
      <c r="D1360" s="37">
        <f t="shared" si="42"/>
        <v>0</v>
      </c>
      <c r="E1360" s="33" t="str">
        <f>IFERROR(VLOOKUP(C1360,RUBROS!A:B,2,FALSE),"")</f>
        <v/>
      </c>
      <c r="F1360" s="33" t="str">
        <f>IFERROR(VLOOKUP(C1360,RUBROS!A:E,5,FALSE),"")</f>
        <v/>
      </c>
      <c r="G1360" s="9"/>
      <c r="H1360" s="33" t="str">
        <f>IFERROR(VLOOKUP(G1360,CONTRATISTAS!E:F,2,FALSE),"")</f>
        <v/>
      </c>
      <c r="I1360" s="9"/>
      <c r="J1360" s="4" t="e">
        <f>VLOOKUP(I1360,TIPOS_CONTRATOS!$E$4:$F$19,2,FALSE)</f>
        <v>#N/A</v>
      </c>
      <c r="K1360" s="9"/>
      <c r="L1360" s="13"/>
      <c r="M1360" s="9"/>
      <c r="N1360" s="9"/>
      <c r="O1360" s="10"/>
      <c r="P1360" s="10"/>
      <c r="Q1360" s="10"/>
      <c r="R1360" s="10"/>
      <c r="S1360" s="8"/>
      <c r="T1360" s="8"/>
      <c r="U1360" s="8"/>
      <c r="V1360" s="9"/>
      <c r="W1360" s="4" t="e">
        <f>VLOOKUP(V1360,TIPOS_ANULACION!$D$5:$E$6,2,FALSE)</f>
        <v>#N/A</v>
      </c>
      <c r="X1360" s="8"/>
      <c r="Y1360" s="9"/>
      <c r="Z1360" s="10"/>
      <c r="AA1360" s="38">
        <f t="shared" si="43"/>
        <v>0</v>
      </c>
      <c r="AB1360" s="9"/>
      <c r="AC1360" s="4" t="e">
        <f>VLOOKUP(AB1360,'ESTADOS ACTUALES CONTRATO'!$E$4:$F$11,2,FALSE)</f>
        <v>#N/A</v>
      </c>
      <c r="AD1360" s="9"/>
      <c r="AE1360" s="9"/>
      <c r="AF1360" s="9"/>
      <c r="AG1360" s="12"/>
    </row>
    <row r="1361" spans="1:33" x14ac:dyDescent="0.25">
      <c r="A1361" s="26"/>
      <c r="B1361" s="3" t="e">
        <f>VLOOKUP(A1361,LOCALIDAD!$A$3:$C$22,3,FALSE)</f>
        <v>#N/A</v>
      </c>
      <c r="C1361" s="9"/>
      <c r="D1361" s="37">
        <f t="shared" si="42"/>
        <v>0</v>
      </c>
      <c r="E1361" s="33" t="str">
        <f>IFERROR(VLOOKUP(C1361,RUBROS!A:B,2,FALSE),"")</f>
        <v/>
      </c>
      <c r="F1361" s="33" t="str">
        <f>IFERROR(VLOOKUP(C1361,RUBROS!A:E,5,FALSE),"")</f>
        <v/>
      </c>
      <c r="G1361" s="9"/>
      <c r="H1361" s="33" t="str">
        <f>IFERROR(VLOOKUP(G1361,CONTRATISTAS!E:F,2,FALSE),"")</f>
        <v/>
      </c>
      <c r="I1361" s="9"/>
      <c r="J1361" s="4" t="e">
        <f>VLOOKUP(I1361,TIPOS_CONTRATOS!$E$4:$F$19,2,FALSE)</f>
        <v>#N/A</v>
      </c>
      <c r="K1361" s="9"/>
      <c r="L1361" s="13"/>
      <c r="M1361" s="9"/>
      <c r="N1361" s="9"/>
      <c r="O1361" s="10"/>
      <c r="P1361" s="10"/>
      <c r="Q1361" s="10"/>
      <c r="R1361" s="10"/>
      <c r="S1361" s="8"/>
      <c r="T1361" s="8"/>
      <c r="U1361" s="8"/>
      <c r="V1361" s="9"/>
      <c r="W1361" s="4" t="e">
        <f>VLOOKUP(V1361,TIPOS_ANULACION!$D$5:$E$6,2,FALSE)</f>
        <v>#N/A</v>
      </c>
      <c r="X1361" s="8"/>
      <c r="Y1361" s="9"/>
      <c r="Z1361" s="10"/>
      <c r="AA1361" s="38">
        <f t="shared" si="43"/>
        <v>0</v>
      </c>
      <c r="AB1361" s="9"/>
      <c r="AC1361" s="4" t="e">
        <f>VLOOKUP(AB1361,'ESTADOS ACTUALES CONTRATO'!$E$4:$F$11,2,FALSE)</f>
        <v>#N/A</v>
      </c>
      <c r="AD1361" s="9"/>
      <c r="AE1361" s="9"/>
      <c r="AF1361" s="9"/>
      <c r="AG1361" s="12"/>
    </row>
    <row r="1362" spans="1:33" x14ac:dyDescent="0.25">
      <c r="A1362" s="26"/>
      <c r="B1362" s="3" t="e">
        <f>VLOOKUP(A1362,LOCALIDAD!$A$3:$C$22,3,FALSE)</f>
        <v>#N/A</v>
      </c>
      <c r="C1362" s="9"/>
      <c r="D1362" s="37">
        <f t="shared" si="42"/>
        <v>0</v>
      </c>
      <c r="E1362" s="33" t="str">
        <f>IFERROR(VLOOKUP(C1362,RUBROS!A:B,2,FALSE),"")</f>
        <v/>
      </c>
      <c r="F1362" s="33" t="str">
        <f>IFERROR(VLOOKUP(C1362,RUBROS!A:E,5,FALSE),"")</f>
        <v/>
      </c>
      <c r="G1362" s="9"/>
      <c r="H1362" s="33" t="str">
        <f>IFERROR(VLOOKUP(G1362,CONTRATISTAS!E:F,2,FALSE),"")</f>
        <v/>
      </c>
      <c r="I1362" s="9"/>
      <c r="J1362" s="4" t="e">
        <f>VLOOKUP(I1362,TIPOS_CONTRATOS!$E$4:$F$19,2,FALSE)</f>
        <v>#N/A</v>
      </c>
      <c r="K1362" s="9"/>
      <c r="L1362" s="13"/>
      <c r="M1362" s="9"/>
      <c r="N1362" s="9"/>
      <c r="O1362" s="10"/>
      <c r="P1362" s="10"/>
      <c r="Q1362" s="10"/>
      <c r="R1362" s="10"/>
      <c r="S1362" s="8"/>
      <c r="T1362" s="8"/>
      <c r="U1362" s="8"/>
      <c r="V1362" s="9"/>
      <c r="W1362" s="4" t="e">
        <f>VLOOKUP(V1362,TIPOS_ANULACION!$D$5:$E$6,2,FALSE)</f>
        <v>#N/A</v>
      </c>
      <c r="X1362" s="8"/>
      <c r="Y1362" s="9"/>
      <c r="Z1362" s="10"/>
      <c r="AA1362" s="38">
        <f t="shared" si="43"/>
        <v>0</v>
      </c>
      <c r="AB1362" s="9"/>
      <c r="AC1362" s="4" t="e">
        <f>VLOOKUP(AB1362,'ESTADOS ACTUALES CONTRATO'!$E$4:$F$11,2,FALSE)</f>
        <v>#N/A</v>
      </c>
      <c r="AD1362" s="9"/>
      <c r="AE1362" s="9"/>
      <c r="AF1362" s="9"/>
      <c r="AG1362" s="12"/>
    </row>
    <row r="1363" spans="1:33" x14ac:dyDescent="0.25">
      <c r="A1363" s="26"/>
      <c r="B1363" s="3" t="e">
        <f>VLOOKUP(A1363,LOCALIDAD!$A$3:$C$22,3,FALSE)</f>
        <v>#N/A</v>
      </c>
      <c r="C1363" s="9"/>
      <c r="D1363" s="37">
        <f t="shared" si="42"/>
        <v>0</v>
      </c>
      <c r="E1363" s="33" t="str">
        <f>IFERROR(VLOOKUP(C1363,RUBROS!A:B,2,FALSE),"")</f>
        <v/>
      </c>
      <c r="F1363" s="33" t="str">
        <f>IFERROR(VLOOKUP(C1363,RUBROS!A:E,5,FALSE),"")</f>
        <v/>
      </c>
      <c r="G1363" s="9"/>
      <c r="H1363" s="33" t="str">
        <f>IFERROR(VLOOKUP(G1363,CONTRATISTAS!E:F,2,FALSE),"")</f>
        <v/>
      </c>
      <c r="I1363" s="9"/>
      <c r="J1363" s="4" t="e">
        <f>VLOOKUP(I1363,TIPOS_CONTRATOS!$E$4:$F$19,2,FALSE)</f>
        <v>#N/A</v>
      </c>
      <c r="K1363" s="9"/>
      <c r="L1363" s="13"/>
      <c r="M1363" s="9"/>
      <c r="N1363" s="9"/>
      <c r="O1363" s="10"/>
      <c r="P1363" s="10"/>
      <c r="Q1363" s="10"/>
      <c r="R1363" s="10"/>
      <c r="S1363" s="8"/>
      <c r="T1363" s="8"/>
      <c r="U1363" s="8"/>
      <c r="V1363" s="9"/>
      <c r="W1363" s="4" t="e">
        <f>VLOOKUP(V1363,TIPOS_ANULACION!$D$5:$E$6,2,FALSE)</f>
        <v>#N/A</v>
      </c>
      <c r="X1363" s="8"/>
      <c r="Y1363" s="9"/>
      <c r="Z1363" s="10"/>
      <c r="AA1363" s="38">
        <f t="shared" si="43"/>
        <v>0</v>
      </c>
      <c r="AB1363" s="9"/>
      <c r="AC1363" s="4" t="e">
        <f>VLOOKUP(AB1363,'ESTADOS ACTUALES CONTRATO'!$E$4:$F$11,2,FALSE)</f>
        <v>#N/A</v>
      </c>
      <c r="AD1363" s="9"/>
      <c r="AE1363" s="9"/>
      <c r="AF1363" s="9"/>
      <c r="AG1363" s="12"/>
    </row>
    <row r="1364" spans="1:33" x14ac:dyDescent="0.25">
      <c r="A1364" s="26"/>
      <c r="B1364" s="3" t="e">
        <f>VLOOKUP(A1364,LOCALIDAD!$A$3:$C$22,3,FALSE)</f>
        <v>#N/A</v>
      </c>
      <c r="C1364" s="9"/>
      <c r="D1364" s="37">
        <f t="shared" si="42"/>
        <v>0</v>
      </c>
      <c r="E1364" s="33" t="str">
        <f>IFERROR(VLOOKUP(C1364,RUBROS!A:B,2,FALSE),"")</f>
        <v/>
      </c>
      <c r="F1364" s="33" t="str">
        <f>IFERROR(VLOOKUP(C1364,RUBROS!A:E,5,FALSE),"")</f>
        <v/>
      </c>
      <c r="G1364" s="9"/>
      <c r="H1364" s="33" t="str">
        <f>IFERROR(VLOOKUP(G1364,CONTRATISTAS!E:F,2,FALSE),"")</f>
        <v/>
      </c>
      <c r="I1364" s="9"/>
      <c r="J1364" s="4" t="e">
        <f>VLOOKUP(I1364,TIPOS_CONTRATOS!$E$4:$F$19,2,FALSE)</f>
        <v>#N/A</v>
      </c>
      <c r="K1364" s="9"/>
      <c r="L1364" s="13"/>
      <c r="M1364" s="9"/>
      <c r="N1364" s="9"/>
      <c r="O1364" s="10"/>
      <c r="P1364" s="10"/>
      <c r="Q1364" s="10"/>
      <c r="R1364" s="10"/>
      <c r="S1364" s="8"/>
      <c r="T1364" s="8"/>
      <c r="U1364" s="8"/>
      <c r="V1364" s="9"/>
      <c r="W1364" s="4" t="e">
        <f>VLOOKUP(V1364,TIPOS_ANULACION!$D$5:$E$6,2,FALSE)</f>
        <v>#N/A</v>
      </c>
      <c r="X1364" s="8"/>
      <c r="Y1364" s="9"/>
      <c r="Z1364" s="10"/>
      <c r="AA1364" s="38">
        <f t="shared" si="43"/>
        <v>0</v>
      </c>
      <c r="AB1364" s="9"/>
      <c r="AC1364" s="4" t="e">
        <f>VLOOKUP(AB1364,'ESTADOS ACTUALES CONTRATO'!$E$4:$F$11,2,FALSE)</f>
        <v>#N/A</v>
      </c>
      <c r="AD1364" s="9"/>
      <c r="AE1364" s="9"/>
      <c r="AF1364" s="9"/>
      <c r="AG1364" s="12"/>
    </row>
    <row r="1365" spans="1:33" x14ac:dyDescent="0.25">
      <c r="A1365" s="26"/>
      <c r="B1365" s="3" t="e">
        <f>VLOOKUP(A1365,LOCALIDAD!$A$3:$C$22,3,FALSE)</f>
        <v>#N/A</v>
      </c>
      <c r="C1365" s="9"/>
      <c r="D1365" s="37">
        <f t="shared" si="42"/>
        <v>0</v>
      </c>
      <c r="E1365" s="33" t="str">
        <f>IFERROR(VLOOKUP(C1365,RUBROS!A:B,2,FALSE),"")</f>
        <v/>
      </c>
      <c r="F1365" s="33" t="str">
        <f>IFERROR(VLOOKUP(C1365,RUBROS!A:E,5,FALSE),"")</f>
        <v/>
      </c>
      <c r="G1365" s="9"/>
      <c r="H1365" s="33" t="str">
        <f>IFERROR(VLOOKUP(G1365,CONTRATISTAS!E:F,2,FALSE),"")</f>
        <v/>
      </c>
      <c r="I1365" s="9"/>
      <c r="J1365" s="4" t="e">
        <f>VLOOKUP(I1365,TIPOS_CONTRATOS!$E$4:$F$19,2,FALSE)</f>
        <v>#N/A</v>
      </c>
      <c r="K1365" s="9"/>
      <c r="L1365" s="13"/>
      <c r="M1365" s="9"/>
      <c r="N1365" s="9"/>
      <c r="O1365" s="10"/>
      <c r="P1365" s="10"/>
      <c r="Q1365" s="10"/>
      <c r="R1365" s="10"/>
      <c r="S1365" s="8"/>
      <c r="T1365" s="8"/>
      <c r="U1365" s="8"/>
      <c r="V1365" s="9"/>
      <c r="W1365" s="4" t="e">
        <f>VLOOKUP(V1365,TIPOS_ANULACION!$D$5:$E$6,2,FALSE)</f>
        <v>#N/A</v>
      </c>
      <c r="X1365" s="8"/>
      <c r="Y1365" s="9"/>
      <c r="Z1365" s="10"/>
      <c r="AA1365" s="38">
        <f t="shared" si="43"/>
        <v>0</v>
      </c>
      <c r="AB1365" s="9"/>
      <c r="AC1365" s="4" t="e">
        <f>VLOOKUP(AB1365,'ESTADOS ACTUALES CONTRATO'!$E$4:$F$11,2,FALSE)</f>
        <v>#N/A</v>
      </c>
      <c r="AD1365" s="9"/>
      <c r="AE1365" s="9"/>
      <c r="AF1365" s="9"/>
      <c r="AG1365" s="12"/>
    </row>
    <row r="1366" spans="1:33" x14ac:dyDescent="0.25">
      <c r="A1366" s="26"/>
      <c r="B1366" s="3" t="e">
        <f>VLOOKUP(A1366,LOCALIDAD!$A$3:$C$22,3,FALSE)</f>
        <v>#N/A</v>
      </c>
      <c r="C1366" s="9"/>
      <c r="D1366" s="37">
        <f t="shared" si="42"/>
        <v>0</v>
      </c>
      <c r="E1366" s="33" t="str">
        <f>IFERROR(VLOOKUP(C1366,RUBROS!A:B,2,FALSE),"")</f>
        <v/>
      </c>
      <c r="F1366" s="33" t="str">
        <f>IFERROR(VLOOKUP(C1366,RUBROS!A:E,5,FALSE),"")</f>
        <v/>
      </c>
      <c r="G1366" s="9"/>
      <c r="H1366" s="33" t="str">
        <f>IFERROR(VLOOKUP(G1366,CONTRATISTAS!E:F,2,FALSE),"")</f>
        <v/>
      </c>
      <c r="I1366" s="9"/>
      <c r="J1366" s="4" t="e">
        <f>VLOOKUP(I1366,TIPOS_CONTRATOS!$E$4:$F$19,2,FALSE)</f>
        <v>#N/A</v>
      </c>
      <c r="K1366" s="9"/>
      <c r="L1366" s="13"/>
      <c r="M1366" s="9"/>
      <c r="N1366" s="9"/>
      <c r="O1366" s="10"/>
      <c r="P1366" s="10"/>
      <c r="Q1366" s="10"/>
      <c r="R1366" s="10"/>
      <c r="S1366" s="8"/>
      <c r="T1366" s="8"/>
      <c r="U1366" s="8"/>
      <c r="V1366" s="9"/>
      <c r="W1366" s="4" t="e">
        <f>VLOOKUP(V1366,TIPOS_ANULACION!$D$5:$E$6,2,FALSE)</f>
        <v>#N/A</v>
      </c>
      <c r="X1366" s="8"/>
      <c r="Y1366" s="9"/>
      <c r="Z1366" s="10"/>
      <c r="AA1366" s="38">
        <f t="shared" si="43"/>
        <v>0</v>
      </c>
      <c r="AB1366" s="9"/>
      <c r="AC1366" s="4" t="e">
        <f>VLOOKUP(AB1366,'ESTADOS ACTUALES CONTRATO'!$E$4:$F$11,2,FALSE)</f>
        <v>#N/A</v>
      </c>
      <c r="AD1366" s="9"/>
      <c r="AE1366" s="9"/>
      <c r="AF1366" s="9"/>
      <c r="AG1366" s="12"/>
    </row>
    <row r="1367" spans="1:33" x14ac:dyDescent="0.25">
      <c r="A1367" s="26"/>
      <c r="B1367" s="3" t="e">
        <f>VLOOKUP(A1367,LOCALIDAD!$A$3:$C$22,3,FALSE)</f>
        <v>#N/A</v>
      </c>
      <c r="C1367" s="9"/>
      <c r="D1367" s="37">
        <f t="shared" si="42"/>
        <v>0</v>
      </c>
      <c r="E1367" s="33" t="str">
        <f>IFERROR(VLOOKUP(C1367,RUBROS!A:B,2,FALSE),"")</f>
        <v/>
      </c>
      <c r="F1367" s="33" t="str">
        <f>IFERROR(VLOOKUP(C1367,RUBROS!A:E,5,FALSE),"")</f>
        <v/>
      </c>
      <c r="G1367" s="9"/>
      <c r="H1367" s="33" t="str">
        <f>IFERROR(VLOOKUP(G1367,CONTRATISTAS!E:F,2,FALSE),"")</f>
        <v/>
      </c>
      <c r="I1367" s="9"/>
      <c r="J1367" s="4" t="e">
        <f>VLOOKUP(I1367,TIPOS_CONTRATOS!$E$4:$F$19,2,FALSE)</f>
        <v>#N/A</v>
      </c>
      <c r="K1367" s="9"/>
      <c r="L1367" s="13"/>
      <c r="M1367" s="9"/>
      <c r="N1367" s="9"/>
      <c r="O1367" s="10"/>
      <c r="P1367" s="10"/>
      <c r="Q1367" s="10"/>
      <c r="R1367" s="10"/>
      <c r="S1367" s="8"/>
      <c r="T1367" s="8"/>
      <c r="U1367" s="8"/>
      <c r="V1367" s="9"/>
      <c r="W1367" s="4" t="e">
        <f>VLOOKUP(V1367,TIPOS_ANULACION!$D$5:$E$6,2,FALSE)</f>
        <v>#N/A</v>
      </c>
      <c r="X1367" s="8"/>
      <c r="Y1367" s="9"/>
      <c r="Z1367" s="10"/>
      <c r="AA1367" s="38">
        <f t="shared" si="43"/>
        <v>0</v>
      </c>
      <c r="AB1367" s="9"/>
      <c r="AC1367" s="4" t="e">
        <f>VLOOKUP(AB1367,'ESTADOS ACTUALES CONTRATO'!$E$4:$F$11,2,FALSE)</f>
        <v>#N/A</v>
      </c>
      <c r="AD1367" s="9"/>
      <c r="AE1367" s="9"/>
      <c r="AF1367" s="9"/>
      <c r="AG1367" s="12"/>
    </row>
    <row r="1368" spans="1:33" x14ac:dyDescent="0.25">
      <c r="A1368" s="26"/>
      <c r="B1368" s="3" t="e">
        <f>VLOOKUP(A1368,LOCALIDAD!$A$3:$C$22,3,FALSE)</f>
        <v>#N/A</v>
      </c>
      <c r="C1368" s="9"/>
      <c r="D1368" s="37">
        <f t="shared" si="42"/>
        <v>0</v>
      </c>
      <c r="E1368" s="33" t="str">
        <f>IFERROR(VLOOKUP(C1368,RUBROS!A:B,2,FALSE),"")</f>
        <v/>
      </c>
      <c r="F1368" s="33" t="str">
        <f>IFERROR(VLOOKUP(C1368,RUBROS!A:E,5,FALSE),"")</f>
        <v/>
      </c>
      <c r="G1368" s="9"/>
      <c r="H1368" s="33" t="str">
        <f>IFERROR(VLOOKUP(G1368,CONTRATISTAS!E:F,2,FALSE),"")</f>
        <v/>
      </c>
      <c r="I1368" s="9"/>
      <c r="J1368" s="4" t="e">
        <f>VLOOKUP(I1368,TIPOS_CONTRATOS!$E$4:$F$19,2,FALSE)</f>
        <v>#N/A</v>
      </c>
      <c r="K1368" s="9"/>
      <c r="L1368" s="13"/>
      <c r="M1368" s="9"/>
      <c r="N1368" s="9"/>
      <c r="O1368" s="10"/>
      <c r="P1368" s="10"/>
      <c r="Q1368" s="10"/>
      <c r="R1368" s="10"/>
      <c r="S1368" s="8"/>
      <c r="T1368" s="8"/>
      <c r="U1368" s="8"/>
      <c r="V1368" s="9"/>
      <c r="W1368" s="4" t="e">
        <f>VLOOKUP(V1368,TIPOS_ANULACION!$D$5:$E$6,2,FALSE)</f>
        <v>#N/A</v>
      </c>
      <c r="X1368" s="8"/>
      <c r="Y1368" s="9"/>
      <c r="Z1368" s="10"/>
      <c r="AA1368" s="38">
        <f t="shared" si="43"/>
        <v>0</v>
      </c>
      <c r="AB1368" s="9"/>
      <c r="AC1368" s="4" t="e">
        <f>VLOOKUP(AB1368,'ESTADOS ACTUALES CONTRATO'!$E$4:$F$11,2,FALSE)</f>
        <v>#N/A</v>
      </c>
      <c r="AD1368" s="9"/>
      <c r="AE1368" s="9"/>
      <c r="AF1368" s="9"/>
      <c r="AG1368" s="12"/>
    </row>
    <row r="1369" spans="1:33" x14ac:dyDescent="0.25">
      <c r="A1369" s="26"/>
      <c r="B1369" s="3" t="e">
        <f>VLOOKUP(A1369,LOCALIDAD!$A$3:$C$22,3,FALSE)</f>
        <v>#N/A</v>
      </c>
      <c r="C1369" s="9"/>
      <c r="D1369" s="37">
        <f t="shared" si="42"/>
        <v>0</v>
      </c>
      <c r="E1369" s="33" t="str">
        <f>IFERROR(VLOOKUP(C1369,RUBROS!A:B,2,FALSE),"")</f>
        <v/>
      </c>
      <c r="F1369" s="33" t="str">
        <f>IFERROR(VLOOKUP(C1369,RUBROS!A:E,5,FALSE),"")</f>
        <v/>
      </c>
      <c r="G1369" s="9"/>
      <c r="H1369" s="33" t="str">
        <f>IFERROR(VLOOKUP(G1369,CONTRATISTAS!E:F,2,FALSE),"")</f>
        <v/>
      </c>
      <c r="I1369" s="9"/>
      <c r="J1369" s="4" t="e">
        <f>VLOOKUP(I1369,TIPOS_CONTRATOS!$E$4:$F$19,2,FALSE)</f>
        <v>#N/A</v>
      </c>
      <c r="K1369" s="9"/>
      <c r="L1369" s="13"/>
      <c r="M1369" s="9"/>
      <c r="N1369" s="9"/>
      <c r="O1369" s="10"/>
      <c r="P1369" s="10"/>
      <c r="Q1369" s="10"/>
      <c r="R1369" s="10"/>
      <c r="S1369" s="8"/>
      <c r="T1369" s="8"/>
      <c r="U1369" s="8"/>
      <c r="V1369" s="9"/>
      <c r="W1369" s="4" t="e">
        <f>VLOOKUP(V1369,TIPOS_ANULACION!$D$5:$E$6,2,FALSE)</f>
        <v>#N/A</v>
      </c>
      <c r="X1369" s="8"/>
      <c r="Y1369" s="9"/>
      <c r="Z1369" s="10"/>
      <c r="AA1369" s="38">
        <f t="shared" si="43"/>
        <v>0</v>
      </c>
      <c r="AB1369" s="9"/>
      <c r="AC1369" s="4" t="e">
        <f>VLOOKUP(AB1369,'ESTADOS ACTUALES CONTRATO'!$E$4:$F$11,2,FALSE)</f>
        <v>#N/A</v>
      </c>
      <c r="AD1369" s="9"/>
      <c r="AE1369" s="9"/>
      <c r="AF1369" s="9"/>
      <c r="AG1369" s="12"/>
    </row>
    <row r="1370" spans="1:33" x14ac:dyDescent="0.25">
      <c r="A1370" s="26"/>
      <c r="B1370" s="3" t="e">
        <f>VLOOKUP(A1370,LOCALIDAD!$A$3:$C$22,3,FALSE)</f>
        <v>#N/A</v>
      </c>
      <c r="C1370" s="9"/>
      <c r="D1370" s="37">
        <f t="shared" si="42"/>
        <v>0</v>
      </c>
      <c r="E1370" s="33" t="str">
        <f>IFERROR(VLOOKUP(C1370,RUBROS!A:B,2,FALSE),"")</f>
        <v/>
      </c>
      <c r="F1370" s="33" t="str">
        <f>IFERROR(VLOOKUP(C1370,RUBROS!A:E,5,FALSE),"")</f>
        <v/>
      </c>
      <c r="G1370" s="9"/>
      <c r="H1370" s="33" t="str">
        <f>IFERROR(VLOOKUP(G1370,CONTRATISTAS!E:F,2,FALSE),"")</f>
        <v/>
      </c>
      <c r="I1370" s="9"/>
      <c r="J1370" s="4" t="e">
        <f>VLOOKUP(I1370,TIPOS_CONTRATOS!$E$4:$F$19,2,FALSE)</f>
        <v>#N/A</v>
      </c>
      <c r="K1370" s="9"/>
      <c r="L1370" s="13"/>
      <c r="M1370" s="9"/>
      <c r="N1370" s="9"/>
      <c r="O1370" s="10"/>
      <c r="P1370" s="10"/>
      <c r="Q1370" s="10"/>
      <c r="R1370" s="10"/>
      <c r="S1370" s="8"/>
      <c r="T1370" s="8"/>
      <c r="U1370" s="8"/>
      <c r="V1370" s="9"/>
      <c r="W1370" s="4" t="e">
        <f>VLOOKUP(V1370,TIPOS_ANULACION!$D$5:$E$6,2,FALSE)</f>
        <v>#N/A</v>
      </c>
      <c r="X1370" s="8"/>
      <c r="Y1370" s="9"/>
      <c r="Z1370" s="10"/>
      <c r="AA1370" s="38">
        <f t="shared" si="43"/>
        <v>0</v>
      </c>
      <c r="AB1370" s="9"/>
      <c r="AC1370" s="4" t="e">
        <f>VLOOKUP(AB1370,'ESTADOS ACTUALES CONTRATO'!$E$4:$F$11,2,FALSE)</f>
        <v>#N/A</v>
      </c>
      <c r="AD1370" s="9"/>
      <c r="AE1370" s="9"/>
      <c r="AF1370" s="9"/>
      <c r="AG1370" s="12"/>
    </row>
    <row r="1371" spans="1:33" x14ac:dyDescent="0.25">
      <c r="A1371" s="26"/>
      <c r="B1371" s="3" t="e">
        <f>VLOOKUP(A1371,LOCALIDAD!$A$3:$C$22,3,FALSE)</f>
        <v>#N/A</v>
      </c>
      <c r="C1371" s="9"/>
      <c r="D1371" s="37">
        <f t="shared" si="42"/>
        <v>0</v>
      </c>
      <c r="E1371" s="33" t="str">
        <f>IFERROR(VLOOKUP(C1371,RUBROS!A:B,2,FALSE),"")</f>
        <v/>
      </c>
      <c r="F1371" s="33" t="str">
        <f>IFERROR(VLOOKUP(C1371,RUBROS!A:E,5,FALSE),"")</f>
        <v/>
      </c>
      <c r="G1371" s="9"/>
      <c r="H1371" s="33" t="str">
        <f>IFERROR(VLOOKUP(G1371,CONTRATISTAS!E:F,2,FALSE),"")</f>
        <v/>
      </c>
      <c r="I1371" s="9"/>
      <c r="J1371" s="4" t="e">
        <f>VLOOKUP(I1371,TIPOS_CONTRATOS!$E$4:$F$19,2,FALSE)</f>
        <v>#N/A</v>
      </c>
      <c r="K1371" s="9"/>
      <c r="L1371" s="13"/>
      <c r="M1371" s="9"/>
      <c r="N1371" s="9"/>
      <c r="O1371" s="10"/>
      <c r="P1371" s="10"/>
      <c r="Q1371" s="10"/>
      <c r="R1371" s="10"/>
      <c r="S1371" s="8"/>
      <c r="T1371" s="8"/>
      <c r="U1371" s="8"/>
      <c r="V1371" s="9"/>
      <c r="W1371" s="4" t="e">
        <f>VLOOKUP(V1371,TIPOS_ANULACION!$D$5:$E$6,2,FALSE)</f>
        <v>#N/A</v>
      </c>
      <c r="X1371" s="8"/>
      <c r="Y1371" s="9"/>
      <c r="Z1371" s="10"/>
      <c r="AA1371" s="38">
        <f t="shared" si="43"/>
        <v>0</v>
      </c>
      <c r="AB1371" s="9"/>
      <c r="AC1371" s="4" t="e">
        <f>VLOOKUP(AB1371,'ESTADOS ACTUALES CONTRATO'!$E$4:$F$11,2,FALSE)</f>
        <v>#N/A</v>
      </c>
      <c r="AD1371" s="9"/>
      <c r="AE1371" s="9"/>
      <c r="AF1371" s="9"/>
      <c r="AG1371" s="12"/>
    </row>
    <row r="1372" spans="1:33" x14ac:dyDescent="0.25">
      <c r="A1372" s="26"/>
      <c r="B1372" s="3" t="e">
        <f>VLOOKUP(A1372,LOCALIDAD!$A$3:$C$22,3,FALSE)</f>
        <v>#N/A</v>
      </c>
      <c r="C1372" s="9"/>
      <c r="D1372" s="37">
        <f t="shared" si="42"/>
        <v>0</v>
      </c>
      <c r="E1372" s="33" t="str">
        <f>IFERROR(VLOOKUP(C1372,RUBROS!A:B,2,FALSE),"")</f>
        <v/>
      </c>
      <c r="F1372" s="33" t="str">
        <f>IFERROR(VLOOKUP(C1372,RUBROS!A:E,5,FALSE),"")</f>
        <v/>
      </c>
      <c r="G1372" s="9"/>
      <c r="H1372" s="33" t="str">
        <f>IFERROR(VLOOKUP(G1372,CONTRATISTAS!E:F,2,FALSE),"")</f>
        <v/>
      </c>
      <c r="I1372" s="9"/>
      <c r="J1372" s="4" t="e">
        <f>VLOOKUP(I1372,TIPOS_CONTRATOS!$E$4:$F$19,2,FALSE)</f>
        <v>#N/A</v>
      </c>
      <c r="K1372" s="9"/>
      <c r="L1372" s="13"/>
      <c r="M1372" s="9"/>
      <c r="N1372" s="9"/>
      <c r="O1372" s="10"/>
      <c r="P1372" s="10"/>
      <c r="Q1372" s="10"/>
      <c r="R1372" s="10"/>
      <c r="S1372" s="8"/>
      <c r="T1372" s="8"/>
      <c r="U1372" s="8"/>
      <c r="V1372" s="9"/>
      <c r="W1372" s="4" t="e">
        <f>VLOOKUP(V1372,TIPOS_ANULACION!$D$5:$E$6,2,FALSE)</f>
        <v>#N/A</v>
      </c>
      <c r="X1372" s="8"/>
      <c r="Y1372" s="9"/>
      <c r="Z1372" s="10"/>
      <c r="AA1372" s="38">
        <f t="shared" si="43"/>
        <v>0</v>
      </c>
      <c r="AB1372" s="9"/>
      <c r="AC1372" s="4" t="e">
        <f>VLOOKUP(AB1372,'ESTADOS ACTUALES CONTRATO'!$E$4:$F$11,2,FALSE)</f>
        <v>#N/A</v>
      </c>
      <c r="AD1372" s="9"/>
      <c r="AE1372" s="9"/>
      <c r="AF1372" s="9"/>
      <c r="AG1372" s="12"/>
    </row>
    <row r="1373" spans="1:33" x14ac:dyDescent="0.25">
      <c r="A1373" s="26"/>
      <c r="B1373" s="3" t="e">
        <f>VLOOKUP(A1373,LOCALIDAD!$A$3:$C$22,3,FALSE)</f>
        <v>#N/A</v>
      </c>
      <c r="C1373" s="9"/>
      <c r="D1373" s="37">
        <f t="shared" si="42"/>
        <v>0</v>
      </c>
      <c r="E1373" s="33" t="str">
        <f>IFERROR(VLOOKUP(C1373,RUBROS!A:B,2,FALSE),"")</f>
        <v/>
      </c>
      <c r="F1373" s="33" t="str">
        <f>IFERROR(VLOOKUP(C1373,RUBROS!A:E,5,FALSE),"")</f>
        <v/>
      </c>
      <c r="G1373" s="9"/>
      <c r="H1373" s="33" t="str">
        <f>IFERROR(VLOOKUP(G1373,CONTRATISTAS!E:F,2,FALSE),"")</f>
        <v/>
      </c>
      <c r="I1373" s="9"/>
      <c r="J1373" s="4" t="e">
        <f>VLOOKUP(I1373,TIPOS_CONTRATOS!$E$4:$F$19,2,FALSE)</f>
        <v>#N/A</v>
      </c>
      <c r="K1373" s="9"/>
      <c r="L1373" s="13"/>
      <c r="M1373" s="9"/>
      <c r="N1373" s="9"/>
      <c r="O1373" s="10"/>
      <c r="P1373" s="10"/>
      <c r="Q1373" s="10"/>
      <c r="R1373" s="10"/>
      <c r="S1373" s="8"/>
      <c r="T1373" s="8"/>
      <c r="U1373" s="8"/>
      <c r="V1373" s="9"/>
      <c r="W1373" s="4" t="e">
        <f>VLOOKUP(V1373,TIPOS_ANULACION!$D$5:$E$6,2,FALSE)</f>
        <v>#N/A</v>
      </c>
      <c r="X1373" s="8"/>
      <c r="Y1373" s="9"/>
      <c r="Z1373" s="10"/>
      <c r="AA1373" s="38">
        <f t="shared" si="43"/>
        <v>0</v>
      </c>
      <c r="AB1373" s="9"/>
      <c r="AC1373" s="4" t="e">
        <f>VLOOKUP(AB1373,'ESTADOS ACTUALES CONTRATO'!$E$4:$F$11,2,FALSE)</f>
        <v>#N/A</v>
      </c>
      <c r="AD1373" s="9"/>
      <c r="AE1373" s="9"/>
      <c r="AF1373" s="9"/>
      <c r="AG1373" s="12"/>
    </row>
    <row r="1374" spans="1:33" x14ac:dyDescent="0.25">
      <c r="A1374" s="26"/>
      <c r="B1374" s="3" t="e">
        <f>VLOOKUP(A1374,LOCALIDAD!$A$3:$C$22,3,FALSE)</f>
        <v>#N/A</v>
      </c>
      <c r="C1374" s="9"/>
      <c r="D1374" s="37">
        <f t="shared" si="42"/>
        <v>0</v>
      </c>
      <c r="E1374" s="33" t="str">
        <f>IFERROR(VLOOKUP(C1374,RUBROS!A:B,2,FALSE),"")</f>
        <v/>
      </c>
      <c r="F1374" s="33" t="str">
        <f>IFERROR(VLOOKUP(C1374,RUBROS!A:E,5,FALSE),"")</f>
        <v/>
      </c>
      <c r="G1374" s="9"/>
      <c r="H1374" s="33" t="str">
        <f>IFERROR(VLOOKUP(G1374,CONTRATISTAS!E:F,2,FALSE),"")</f>
        <v/>
      </c>
      <c r="I1374" s="9"/>
      <c r="J1374" s="4" t="e">
        <f>VLOOKUP(I1374,TIPOS_CONTRATOS!$E$4:$F$19,2,FALSE)</f>
        <v>#N/A</v>
      </c>
      <c r="K1374" s="9"/>
      <c r="L1374" s="13"/>
      <c r="M1374" s="9"/>
      <c r="N1374" s="9"/>
      <c r="O1374" s="10"/>
      <c r="P1374" s="10"/>
      <c r="Q1374" s="10"/>
      <c r="R1374" s="10"/>
      <c r="S1374" s="8"/>
      <c r="T1374" s="8"/>
      <c r="U1374" s="8"/>
      <c r="V1374" s="9"/>
      <c r="W1374" s="4" t="e">
        <f>VLOOKUP(V1374,TIPOS_ANULACION!$D$5:$E$6,2,FALSE)</f>
        <v>#N/A</v>
      </c>
      <c r="X1374" s="8"/>
      <c r="Y1374" s="9"/>
      <c r="Z1374" s="10"/>
      <c r="AA1374" s="38">
        <f t="shared" si="43"/>
        <v>0</v>
      </c>
      <c r="AB1374" s="9"/>
      <c r="AC1374" s="4" t="e">
        <f>VLOOKUP(AB1374,'ESTADOS ACTUALES CONTRATO'!$E$4:$F$11,2,FALSE)</f>
        <v>#N/A</v>
      </c>
      <c r="AD1374" s="9"/>
      <c r="AE1374" s="9"/>
      <c r="AF1374" s="9"/>
      <c r="AG1374" s="12"/>
    </row>
    <row r="1375" spans="1:33" x14ac:dyDescent="0.25">
      <c r="A1375" s="26"/>
      <c r="B1375" s="3" t="e">
        <f>VLOOKUP(A1375,LOCALIDAD!$A$3:$C$22,3,FALSE)</f>
        <v>#N/A</v>
      </c>
      <c r="C1375" s="9"/>
      <c r="D1375" s="37">
        <f t="shared" si="42"/>
        <v>0</v>
      </c>
      <c r="E1375" s="33" t="str">
        <f>IFERROR(VLOOKUP(C1375,RUBROS!A:B,2,FALSE),"")</f>
        <v/>
      </c>
      <c r="F1375" s="33" t="str">
        <f>IFERROR(VLOOKUP(C1375,RUBROS!A:E,5,FALSE),"")</f>
        <v/>
      </c>
      <c r="G1375" s="9"/>
      <c r="H1375" s="33" t="str">
        <f>IFERROR(VLOOKUP(G1375,CONTRATISTAS!E:F,2,FALSE),"")</f>
        <v/>
      </c>
      <c r="I1375" s="9"/>
      <c r="J1375" s="4" t="e">
        <f>VLOOKUP(I1375,TIPOS_CONTRATOS!$E$4:$F$19,2,FALSE)</f>
        <v>#N/A</v>
      </c>
      <c r="K1375" s="9"/>
      <c r="L1375" s="13"/>
      <c r="M1375" s="9"/>
      <c r="N1375" s="9"/>
      <c r="O1375" s="10"/>
      <c r="P1375" s="10"/>
      <c r="Q1375" s="10"/>
      <c r="R1375" s="10"/>
      <c r="S1375" s="8"/>
      <c r="T1375" s="8"/>
      <c r="U1375" s="8"/>
      <c r="V1375" s="9"/>
      <c r="W1375" s="4" t="e">
        <f>VLOOKUP(V1375,TIPOS_ANULACION!$D$5:$E$6,2,FALSE)</f>
        <v>#N/A</v>
      </c>
      <c r="X1375" s="8"/>
      <c r="Y1375" s="9"/>
      <c r="Z1375" s="10"/>
      <c r="AA1375" s="38">
        <f t="shared" si="43"/>
        <v>0</v>
      </c>
      <c r="AB1375" s="9"/>
      <c r="AC1375" s="4" t="e">
        <f>VLOOKUP(AB1375,'ESTADOS ACTUALES CONTRATO'!$E$4:$F$11,2,FALSE)</f>
        <v>#N/A</v>
      </c>
      <c r="AD1375" s="9"/>
      <c r="AE1375" s="9"/>
      <c r="AF1375" s="9"/>
      <c r="AG1375" s="12"/>
    </row>
    <row r="1376" spans="1:33" x14ac:dyDescent="0.25">
      <c r="A1376" s="26"/>
      <c r="B1376" s="3" t="e">
        <f>VLOOKUP(A1376,LOCALIDAD!$A$3:$C$22,3,FALSE)</f>
        <v>#N/A</v>
      </c>
      <c r="C1376" s="9"/>
      <c r="D1376" s="37">
        <f t="shared" si="42"/>
        <v>0</v>
      </c>
      <c r="E1376" s="33" t="str">
        <f>IFERROR(VLOOKUP(C1376,RUBROS!A:B,2,FALSE),"")</f>
        <v/>
      </c>
      <c r="F1376" s="33" t="str">
        <f>IFERROR(VLOOKUP(C1376,RUBROS!A:E,5,FALSE),"")</f>
        <v/>
      </c>
      <c r="G1376" s="9"/>
      <c r="H1376" s="33" t="str">
        <f>IFERROR(VLOOKUP(G1376,CONTRATISTAS!E:F,2,FALSE),"")</f>
        <v/>
      </c>
      <c r="I1376" s="9"/>
      <c r="J1376" s="4" t="e">
        <f>VLOOKUP(I1376,TIPOS_CONTRATOS!$E$4:$F$19,2,FALSE)</f>
        <v>#N/A</v>
      </c>
      <c r="K1376" s="9"/>
      <c r="L1376" s="13"/>
      <c r="M1376" s="9"/>
      <c r="N1376" s="9"/>
      <c r="O1376" s="10"/>
      <c r="P1376" s="10"/>
      <c r="Q1376" s="10"/>
      <c r="R1376" s="10"/>
      <c r="S1376" s="8"/>
      <c r="T1376" s="8"/>
      <c r="U1376" s="8"/>
      <c r="V1376" s="9"/>
      <c r="W1376" s="4" t="e">
        <f>VLOOKUP(V1376,TIPOS_ANULACION!$D$5:$E$6,2,FALSE)</f>
        <v>#N/A</v>
      </c>
      <c r="X1376" s="8"/>
      <c r="Y1376" s="9"/>
      <c r="Z1376" s="10"/>
      <c r="AA1376" s="38">
        <f t="shared" si="43"/>
        <v>0</v>
      </c>
      <c r="AB1376" s="9"/>
      <c r="AC1376" s="4" t="e">
        <f>VLOOKUP(AB1376,'ESTADOS ACTUALES CONTRATO'!$E$4:$F$11,2,FALSE)</f>
        <v>#N/A</v>
      </c>
      <c r="AD1376" s="9"/>
      <c r="AE1376" s="9"/>
      <c r="AF1376" s="9"/>
      <c r="AG1376" s="12"/>
    </row>
    <row r="1377" spans="1:33" x14ac:dyDescent="0.25">
      <c r="A1377" s="26"/>
      <c r="B1377" s="3" t="e">
        <f>VLOOKUP(A1377,LOCALIDAD!$A$3:$C$22,3,FALSE)</f>
        <v>#N/A</v>
      </c>
      <c r="C1377" s="9"/>
      <c r="D1377" s="37">
        <f t="shared" si="42"/>
        <v>0</v>
      </c>
      <c r="E1377" s="33" t="str">
        <f>IFERROR(VLOOKUP(C1377,RUBROS!A:B,2,FALSE),"")</f>
        <v/>
      </c>
      <c r="F1377" s="33" t="str">
        <f>IFERROR(VLOOKUP(C1377,RUBROS!A:E,5,FALSE),"")</f>
        <v/>
      </c>
      <c r="G1377" s="9"/>
      <c r="H1377" s="33" t="str">
        <f>IFERROR(VLOOKUP(G1377,CONTRATISTAS!E:F,2,FALSE),"")</f>
        <v/>
      </c>
      <c r="I1377" s="9"/>
      <c r="J1377" s="4" t="e">
        <f>VLOOKUP(I1377,TIPOS_CONTRATOS!$E$4:$F$19,2,FALSE)</f>
        <v>#N/A</v>
      </c>
      <c r="K1377" s="9"/>
      <c r="L1377" s="13"/>
      <c r="M1377" s="9"/>
      <c r="N1377" s="9"/>
      <c r="O1377" s="10"/>
      <c r="P1377" s="10"/>
      <c r="Q1377" s="10"/>
      <c r="R1377" s="10"/>
      <c r="S1377" s="8"/>
      <c r="T1377" s="8"/>
      <c r="U1377" s="8"/>
      <c r="V1377" s="9"/>
      <c r="W1377" s="4" t="e">
        <f>VLOOKUP(V1377,TIPOS_ANULACION!$D$5:$E$6,2,FALSE)</f>
        <v>#N/A</v>
      </c>
      <c r="X1377" s="8"/>
      <c r="Y1377" s="9"/>
      <c r="Z1377" s="10"/>
      <c r="AA1377" s="38">
        <f t="shared" si="43"/>
        <v>0</v>
      </c>
      <c r="AB1377" s="9"/>
      <c r="AC1377" s="4" t="e">
        <f>VLOOKUP(AB1377,'ESTADOS ACTUALES CONTRATO'!$E$4:$F$11,2,FALSE)</f>
        <v>#N/A</v>
      </c>
      <c r="AD1377" s="9"/>
      <c r="AE1377" s="9"/>
      <c r="AF1377" s="9"/>
      <c r="AG1377" s="12"/>
    </row>
    <row r="1378" spans="1:33" x14ac:dyDescent="0.25">
      <c r="A1378" s="26"/>
      <c r="B1378" s="3" t="e">
        <f>VLOOKUP(A1378,LOCALIDAD!$A$3:$C$22,3,FALSE)</f>
        <v>#N/A</v>
      </c>
      <c r="C1378" s="9"/>
      <c r="D1378" s="37">
        <f t="shared" si="42"/>
        <v>0</v>
      </c>
      <c r="E1378" s="33" t="str">
        <f>IFERROR(VLOOKUP(C1378,RUBROS!A:B,2,FALSE),"")</f>
        <v/>
      </c>
      <c r="F1378" s="33" t="str">
        <f>IFERROR(VLOOKUP(C1378,RUBROS!A:E,5,FALSE),"")</f>
        <v/>
      </c>
      <c r="G1378" s="9"/>
      <c r="H1378" s="33" t="str">
        <f>IFERROR(VLOOKUP(G1378,CONTRATISTAS!E:F,2,FALSE),"")</f>
        <v/>
      </c>
      <c r="I1378" s="9"/>
      <c r="J1378" s="4" t="e">
        <f>VLOOKUP(I1378,TIPOS_CONTRATOS!$E$4:$F$19,2,FALSE)</f>
        <v>#N/A</v>
      </c>
      <c r="K1378" s="9"/>
      <c r="L1378" s="13"/>
      <c r="M1378" s="9"/>
      <c r="N1378" s="9"/>
      <c r="O1378" s="10"/>
      <c r="P1378" s="10"/>
      <c r="Q1378" s="10"/>
      <c r="R1378" s="10"/>
      <c r="S1378" s="8"/>
      <c r="T1378" s="8"/>
      <c r="U1378" s="8"/>
      <c r="V1378" s="9"/>
      <c r="W1378" s="4" t="e">
        <f>VLOOKUP(V1378,TIPOS_ANULACION!$D$5:$E$6,2,FALSE)</f>
        <v>#N/A</v>
      </c>
      <c r="X1378" s="8"/>
      <c r="Y1378" s="9"/>
      <c r="Z1378" s="10"/>
      <c r="AA1378" s="38">
        <f t="shared" si="43"/>
        <v>0</v>
      </c>
      <c r="AB1378" s="9"/>
      <c r="AC1378" s="4" t="e">
        <f>VLOOKUP(AB1378,'ESTADOS ACTUALES CONTRATO'!$E$4:$F$11,2,FALSE)</f>
        <v>#N/A</v>
      </c>
      <c r="AD1378" s="9"/>
      <c r="AE1378" s="9"/>
      <c r="AF1378" s="9"/>
      <c r="AG1378" s="12"/>
    </row>
    <row r="1379" spans="1:33" x14ac:dyDescent="0.25">
      <c r="A1379" s="26"/>
      <c r="B1379" s="3" t="e">
        <f>VLOOKUP(A1379,LOCALIDAD!$A$3:$C$22,3,FALSE)</f>
        <v>#N/A</v>
      </c>
      <c r="C1379" s="9"/>
      <c r="D1379" s="37">
        <f t="shared" si="42"/>
        <v>0</v>
      </c>
      <c r="E1379" s="33" t="str">
        <f>IFERROR(VLOOKUP(C1379,RUBROS!A:B,2,FALSE),"")</f>
        <v/>
      </c>
      <c r="F1379" s="33" t="str">
        <f>IFERROR(VLOOKUP(C1379,RUBROS!A:E,5,FALSE),"")</f>
        <v/>
      </c>
      <c r="G1379" s="9"/>
      <c r="H1379" s="33" t="str">
        <f>IFERROR(VLOOKUP(G1379,CONTRATISTAS!E:F,2,FALSE),"")</f>
        <v/>
      </c>
      <c r="I1379" s="9"/>
      <c r="J1379" s="4" t="e">
        <f>VLOOKUP(I1379,TIPOS_CONTRATOS!$E$4:$F$19,2,FALSE)</f>
        <v>#N/A</v>
      </c>
      <c r="K1379" s="9"/>
      <c r="L1379" s="13"/>
      <c r="M1379" s="9"/>
      <c r="N1379" s="9"/>
      <c r="O1379" s="10"/>
      <c r="P1379" s="10"/>
      <c r="Q1379" s="10"/>
      <c r="R1379" s="10"/>
      <c r="S1379" s="8"/>
      <c r="T1379" s="8"/>
      <c r="U1379" s="8"/>
      <c r="V1379" s="9"/>
      <c r="W1379" s="4" t="e">
        <f>VLOOKUP(V1379,TIPOS_ANULACION!$D$5:$E$6,2,FALSE)</f>
        <v>#N/A</v>
      </c>
      <c r="X1379" s="8"/>
      <c r="Y1379" s="9"/>
      <c r="Z1379" s="10"/>
      <c r="AA1379" s="38">
        <f t="shared" si="43"/>
        <v>0</v>
      </c>
      <c r="AB1379" s="9"/>
      <c r="AC1379" s="4" t="e">
        <f>VLOOKUP(AB1379,'ESTADOS ACTUALES CONTRATO'!$E$4:$F$11,2,FALSE)</f>
        <v>#N/A</v>
      </c>
      <c r="AD1379" s="9"/>
      <c r="AE1379" s="9"/>
      <c r="AF1379" s="9"/>
      <c r="AG1379" s="12"/>
    </row>
    <row r="1380" spans="1:33" x14ac:dyDescent="0.25">
      <c r="A1380" s="26"/>
      <c r="B1380" s="3" t="e">
        <f>VLOOKUP(A1380,LOCALIDAD!$A$3:$C$22,3,FALSE)</f>
        <v>#N/A</v>
      </c>
      <c r="C1380" s="9"/>
      <c r="D1380" s="37">
        <f t="shared" si="42"/>
        <v>0</v>
      </c>
      <c r="E1380" s="33" t="str">
        <f>IFERROR(VLOOKUP(C1380,RUBROS!A:B,2,FALSE),"")</f>
        <v/>
      </c>
      <c r="F1380" s="33" t="str">
        <f>IFERROR(VLOOKUP(C1380,RUBROS!A:E,5,FALSE),"")</f>
        <v/>
      </c>
      <c r="G1380" s="9"/>
      <c r="H1380" s="33" t="str">
        <f>IFERROR(VLOOKUP(G1380,CONTRATISTAS!E:F,2,FALSE),"")</f>
        <v/>
      </c>
      <c r="I1380" s="9"/>
      <c r="J1380" s="4" t="e">
        <f>VLOOKUP(I1380,TIPOS_CONTRATOS!$E$4:$F$19,2,FALSE)</f>
        <v>#N/A</v>
      </c>
      <c r="K1380" s="9"/>
      <c r="L1380" s="13"/>
      <c r="M1380" s="9"/>
      <c r="N1380" s="9"/>
      <c r="O1380" s="10"/>
      <c r="P1380" s="10"/>
      <c r="Q1380" s="10"/>
      <c r="R1380" s="10"/>
      <c r="S1380" s="8"/>
      <c r="T1380" s="8"/>
      <c r="U1380" s="8"/>
      <c r="V1380" s="9"/>
      <c r="W1380" s="4" t="e">
        <f>VLOOKUP(V1380,TIPOS_ANULACION!$D$5:$E$6,2,FALSE)</f>
        <v>#N/A</v>
      </c>
      <c r="X1380" s="8"/>
      <c r="Y1380" s="9"/>
      <c r="Z1380" s="10"/>
      <c r="AA1380" s="38">
        <f t="shared" si="43"/>
        <v>0</v>
      </c>
      <c r="AB1380" s="9"/>
      <c r="AC1380" s="4" t="e">
        <f>VLOOKUP(AB1380,'ESTADOS ACTUALES CONTRATO'!$E$4:$F$11,2,FALSE)</f>
        <v>#N/A</v>
      </c>
      <c r="AD1380" s="9"/>
      <c r="AE1380" s="9"/>
      <c r="AF1380" s="9"/>
      <c r="AG1380" s="12"/>
    </row>
    <row r="1381" spans="1:33" x14ac:dyDescent="0.25">
      <c r="A1381" s="26"/>
      <c r="B1381" s="3" t="e">
        <f>VLOOKUP(A1381,LOCALIDAD!$A$3:$C$22,3,FALSE)</f>
        <v>#N/A</v>
      </c>
      <c r="C1381" s="9"/>
      <c r="D1381" s="37">
        <f t="shared" si="42"/>
        <v>0</v>
      </c>
      <c r="E1381" s="33" t="str">
        <f>IFERROR(VLOOKUP(C1381,RUBROS!A:B,2,FALSE),"")</f>
        <v/>
      </c>
      <c r="F1381" s="33" t="str">
        <f>IFERROR(VLOOKUP(C1381,RUBROS!A:E,5,FALSE),"")</f>
        <v/>
      </c>
      <c r="G1381" s="9"/>
      <c r="H1381" s="33" t="str">
        <f>IFERROR(VLOOKUP(G1381,CONTRATISTAS!E:F,2,FALSE),"")</f>
        <v/>
      </c>
      <c r="I1381" s="9"/>
      <c r="J1381" s="4" t="e">
        <f>VLOOKUP(I1381,TIPOS_CONTRATOS!$E$4:$F$19,2,FALSE)</f>
        <v>#N/A</v>
      </c>
      <c r="K1381" s="9"/>
      <c r="L1381" s="13"/>
      <c r="M1381" s="9"/>
      <c r="N1381" s="9"/>
      <c r="O1381" s="10"/>
      <c r="P1381" s="10"/>
      <c r="Q1381" s="10"/>
      <c r="R1381" s="10"/>
      <c r="S1381" s="8"/>
      <c r="T1381" s="8"/>
      <c r="U1381" s="8"/>
      <c r="V1381" s="9"/>
      <c r="W1381" s="4" t="e">
        <f>VLOOKUP(V1381,TIPOS_ANULACION!$D$5:$E$6,2,FALSE)</f>
        <v>#N/A</v>
      </c>
      <c r="X1381" s="8"/>
      <c r="Y1381" s="9"/>
      <c r="Z1381" s="10"/>
      <c r="AA1381" s="38">
        <f t="shared" si="43"/>
        <v>0</v>
      </c>
      <c r="AB1381" s="9"/>
      <c r="AC1381" s="4" t="e">
        <f>VLOOKUP(AB1381,'ESTADOS ACTUALES CONTRATO'!$E$4:$F$11,2,FALSE)</f>
        <v>#N/A</v>
      </c>
      <c r="AD1381" s="9"/>
      <c r="AE1381" s="9"/>
      <c r="AF1381" s="9"/>
      <c r="AG1381" s="12"/>
    </row>
    <row r="1382" spans="1:33" x14ac:dyDescent="0.25">
      <c r="A1382" s="26"/>
      <c r="B1382" s="3" t="e">
        <f>VLOOKUP(A1382,LOCALIDAD!$A$3:$C$22,3,FALSE)</f>
        <v>#N/A</v>
      </c>
      <c r="C1382" s="9"/>
      <c r="D1382" s="37">
        <f t="shared" si="42"/>
        <v>0</v>
      </c>
      <c r="E1382" s="33" t="str">
        <f>IFERROR(VLOOKUP(C1382,RUBROS!A:B,2,FALSE),"")</f>
        <v/>
      </c>
      <c r="F1382" s="33" t="str">
        <f>IFERROR(VLOOKUP(C1382,RUBROS!A:E,5,FALSE),"")</f>
        <v/>
      </c>
      <c r="G1382" s="9"/>
      <c r="H1382" s="33" t="str">
        <f>IFERROR(VLOOKUP(G1382,CONTRATISTAS!E:F,2,FALSE),"")</f>
        <v/>
      </c>
      <c r="I1382" s="9"/>
      <c r="J1382" s="4" t="e">
        <f>VLOOKUP(I1382,TIPOS_CONTRATOS!$E$4:$F$19,2,FALSE)</f>
        <v>#N/A</v>
      </c>
      <c r="K1382" s="9"/>
      <c r="L1382" s="13"/>
      <c r="M1382" s="9"/>
      <c r="N1382" s="9"/>
      <c r="O1382" s="10"/>
      <c r="P1382" s="10"/>
      <c r="Q1382" s="10"/>
      <c r="R1382" s="10"/>
      <c r="S1382" s="8"/>
      <c r="T1382" s="8"/>
      <c r="U1382" s="8"/>
      <c r="V1382" s="9"/>
      <c r="W1382" s="4" t="e">
        <f>VLOOKUP(V1382,TIPOS_ANULACION!$D$5:$E$6,2,FALSE)</f>
        <v>#N/A</v>
      </c>
      <c r="X1382" s="8"/>
      <c r="Y1382" s="9"/>
      <c r="Z1382" s="10"/>
      <c r="AA1382" s="38">
        <f t="shared" si="43"/>
        <v>0</v>
      </c>
      <c r="AB1382" s="9"/>
      <c r="AC1382" s="4" t="e">
        <f>VLOOKUP(AB1382,'ESTADOS ACTUALES CONTRATO'!$E$4:$F$11,2,FALSE)</f>
        <v>#N/A</v>
      </c>
      <c r="AD1382" s="9"/>
      <c r="AE1382" s="9"/>
      <c r="AF1382" s="9"/>
      <c r="AG1382" s="12"/>
    </row>
    <row r="1383" spans="1:33" x14ac:dyDescent="0.25">
      <c r="A1383" s="26"/>
      <c r="B1383" s="3" t="e">
        <f>VLOOKUP(A1383,LOCALIDAD!$A$3:$C$22,3,FALSE)</f>
        <v>#N/A</v>
      </c>
      <c r="C1383" s="9"/>
      <c r="D1383" s="37">
        <f t="shared" si="42"/>
        <v>0</v>
      </c>
      <c r="E1383" s="33" t="str">
        <f>IFERROR(VLOOKUP(C1383,RUBROS!A:B,2,FALSE),"")</f>
        <v/>
      </c>
      <c r="F1383" s="33" t="str">
        <f>IFERROR(VLOOKUP(C1383,RUBROS!A:E,5,FALSE),"")</f>
        <v/>
      </c>
      <c r="G1383" s="9"/>
      <c r="H1383" s="33" t="str">
        <f>IFERROR(VLOOKUP(G1383,CONTRATISTAS!E:F,2,FALSE),"")</f>
        <v/>
      </c>
      <c r="I1383" s="9"/>
      <c r="J1383" s="4" t="e">
        <f>VLOOKUP(I1383,TIPOS_CONTRATOS!$E$4:$F$19,2,FALSE)</f>
        <v>#N/A</v>
      </c>
      <c r="K1383" s="9"/>
      <c r="L1383" s="13"/>
      <c r="M1383" s="9"/>
      <c r="N1383" s="9"/>
      <c r="O1383" s="10"/>
      <c r="P1383" s="10"/>
      <c r="Q1383" s="10"/>
      <c r="R1383" s="10"/>
      <c r="S1383" s="8"/>
      <c r="T1383" s="8"/>
      <c r="U1383" s="8"/>
      <c r="V1383" s="9"/>
      <c r="W1383" s="4" t="e">
        <f>VLOOKUP(V1383,TIPOS_ANULACION!$D$5:$E$6,2,FALSE)</f>
        <v>#N/A</v>
      </c>
      <c r="X1383" s="8"/>
      <c r="Y1383" s="9"/>
      <c r="Z1383" s="10"/>
      <c r="AA1383" s="38">
        <f t="shared" si="43"/>
        <v>0</v>
      </c>
      <c r="AB1383" s="9"/>
      <c r="AC1383" s="4" t="e">
        <f>VLOOKUP(AB1383,'ESTADOS ACTUALES CONTRATO'!$E$4:$F$11,2,FALSE)</f>
        <v>#N/A</v>
      </c>
      <c r="AD1383" s="9"/>
      <c r="AE1383" s="9"/>
      <c r="AF1383" s="9"/>
      <c r="AG1383" s="12"/>
    </row>
    <row r="1384" spans="1:33" x14ac:dyDescent="0.25">
      <c r="A1384" s="26"/>
      <c r="B1384" s="3" t="e">
        <f>VLOOKUP(A1384,LOCALIDAD!$A$3:$C$22,3,FALSE)</f>
        <v>#N/A</v>
      </c>
      <c r="C1384" s="9"/>
      <c r="D1384" s="37">
        <f t="shared" si="42"/>
        <v>0</v>
      </c>
      <c r="E1384" s="33" t="str">
        <f>IFERROR(VLOOKUP(C1384,RUBROS!A:B,2,FALSE),"")</f>
        <v/>
      </c>
      <c r="F1384" s="33" t="str">
        <f>IFERROR(VLOOKUP(C1384,RUBROS!A:E,5,FALSE),"")</f>
        <v/>
      </c>
      <c r="G1384" s="9"/>
      <c r="H1384" s="33" t="str">
        <f>IFERROR(VLOOKUP(G1384,CONTRATISTAS!E:F,2,FALSE),"")</f>
        <v/>
      </c>
      <c r="I1384" s="9"/>
      <c r="J1384" s="4" t="e">
        <f>VLOOKUP(I1384,TIPOS_CONTRATOS!$E$4:$F$19,2,FALSE)</f>
        <v>#N/A</v>
      </c>
      <c r="K1384" s="9"/>
      <c r="L1384" s="13"/>
      <c r="M1384" s="9"/>
      <c r="N1384" s="9"/>
      <c r="O1384" s="10"/>
      <c r="P1384" s="10"/>
      <c r="Q1384" s="10"/>
      <c r="R1384" s="10"/>
      <c r="S1384" s="8"/>
      <c r="T1384" s="8"/>
      <c r="U1384" s="8"/>
      <c r="V1384" s="9"/>
      <c r="W1384" s="4" t="e">
        <f>VLOOKUP(V1384,TIPOS_ANULACION!$D$5:$E$6,2,FALSE)</f>
        <v>#N/A</v>
      </c>
      <c r="X1384" s="8"/>
      <c r="Y1384" s="9"/>
      <c r="Z1384" s="10"/>
      <c r="AA1384" s="38">
        <f t="shared" si="43"/>
        <v>0</v>
      </c>
      <c r="AB1384" s="9"/>
      <c r="AC1384" s="4" t="e">
        <f>VLOOKUP(AB1384,'ESTADOS ACTUALES CONTRATO'!$E$4:$F$11,2,FALSE)</f>
        <v>#N/A</v>
      </c>
      <c r="AD1384" s="9"/>
      <c r="AE1384" s="9"/>
      <c r="AF1384" s="9"/>
      <c r="AG1384" s="12"/>
    </row>
    <row r="1385" spans="1:33" x14ac:dyDescent="0.25">
      <c r="A1385" s="26"/>
      <c r="B1385" s="3" t="e">
        <f>VLOOKUP(A1385,LOCALIDAD!$A$3:$C$22,3,FALSE)</f>
        <v>#N/A</v>
      </c>
      <c r="C1385" s="9"/>
      <c r="D1385" s="37">
        <f t="shared" si="42"/>
        <v>0</v>
      </c>
      <c r="E1385" s="33" t="str">
        <f>IFERROR(VLOOKUP(C1385,RUBROS!A:B,2,FALSE),"")</f>
        <v/>
      </c>
      <c r="F1385" s="33" t="str">
        <f>IFERROR(VLOOKUP(C1385,RUBROS!A:E,5,FALSE),"")</f>
        <v/>
      </c>
      <c r="G1385" s="9"/>
      <c r="H1385" s="33" t="str">
        <f>IFERROR(VLOOKUP(G1385,CONTRATISTAS!E:F,2,FALSE),"")</f>
        <v/>
      </c>
      <c r="I1385" s="9"/>
      <c r="J1385" s="4" t="e">
        <f>VLOOKUP(I1385,TIPOS_CONTRATOS!$E$4:$F$19,2,FALSE)</f>
        <v>#N/A</v>
      </c>
      <c r="K1385" s="9"/>
      <c r="L1385" s="13"/>
      <c r="M1385" s="9"/>
      <c r="N1385" s="9"/>
      <c r="O1385" s="10"/>
      <c r="P1385" s="10"/>
      <c r="Q1385" s="10"/>
      <c r="R1385" s="10"/>
      <c r="S1385" s="8"/>
      <c r="T1385" s="8"/>
      <c r="U1385" s="8"/>
      <c r="V1385" s="9"/>
      <c r="W1385" s="4" t="e">
        <f>VLOOKUP(V1385,TIPOS_ANULACION!$D$5:$E$6,2,FALSE)</f>
        <v>#N/A</v>
      </c>
      <c r="X1385" s="8"/>
      <c r="Y1385" s="9"/>
      <c r="Z1385" s="10"/>
      <c r="AA1385" s="38">
        <f t="shared" si="43"/>
        <v>0</v>
      </c>
      <c r="AB1385" s="9"/>
      <c r="AC1385" s="4" t="e">
        <f>VLOOKUP(AB1385,'ESTADOS ACTUALES CONTRATO'!$E$4:$F$11,2,FALSE)</f>
        <v>#N/A</v>
      </c>
      <c r="AD1385" s="9"/>
      <c r="AE1385" s="9"/>
      <c r="AF1385" s="9"/>
      <c r="AG1385" s="12"/>
    </row>
    <row r="1386" spans="1:33" x14ac:dyDescent="0.25">
      <c r="A1386" s="26"/>
      <c r="B1386" s="3" t="e">
        <f>VLOOKUP(A1386,LOCALIDAD!$A$3:$C$22,3,FALSE)</f>
        <v>#N/A</v>
      </c>
      <c r="C1386" s="9"/>
      <c r="D1386" s="37">
        <f t="shared" si="42"/>
        <v>0</v>
      </c>
      <c r="E1386" s="33" t="str">
        <f>IFERROR(VLOOKUP(C1386,RUBROS!A:B,2,FALSE),"")</f>
        <v/>
      </c>
      <c r="F1386" s="33" t="str">
        <f>IFERROR(VLOOKUP(C1386,RUBROS!A:E,5,FALSE),"")</f>
        <v/>
      </c>
      <c r="G1386" s="9"/>
      <c r="H1386" s="33" t="str">
        <f>IFERROR(VLOOKUP(G1386,CONTRATISTAS!E:F,2,FALSE),"")</f>
        <v/>
      </c>
      <c r="I1386" s="9"/>
      <c r="J1386" s="4" t="e">
        <f>VLOOKUP(I1386,TIPOS_CONTRATOS!$E$4:$F$19,2,FALSE)</f>
        <v>#N/A</v>
      </c>
      <c r="K1386" s="9"/>
      <c r="L1386" s="13"/>
      <c r="M1386" s="9"/>
      <c r="N1386" s="9"/>
      <c r="O1386" s="10"/>
      <c r="P1386" s="10"/>
      <c r="Q1386" s="10"/>
      <c r="R1386" s="10"/>
      <c r="S1386" s="8"/>
      <c r="T1386" s="8"/>
      <c r="U1386" s="8"/>
      <c r="V1386" s="9"/>
      <c r="W1386" s="4" t="e">
        <f>VLOOKUP(V1386,TIPOS_ANULACION!$D$5:$E$6,2,FALSE)</f>
        <v>#N/A</v>
      </c>
      <c r="X1386" s="8"/>
      <c r="Y1386" s="9"/>
      <c r="Z1386" s="10"/>
      <c r="AA1386" s="38">
        <f t="shared" si="43"/>
        <v>0</v>
      </c>
      <c r="AB1386" s="9"/>
      <c r="AC1386" s="4" t="e">
        <f>VLOOKUP(AB1386,'ESTADOS ACTUALES CONTRATO'!$E$4:$F$11,2,FALSE)</f>
        <v>#N/A</v>
      </c>
      <c r="AD1386" s="9"/>
      <c r="AE1386" s="9"/>
      <c r="AF1386" s="9"/>
      <c r="AG1386" s="12"/>
    </row>
    <row r="1387" spans="1:33" x14ac:dyDescent="0.25">
      <c r="A1387" s="26"/>
      <c r="B1387" s="3" t="e">
        <f>VLOOKUP(A1387,LOCALIDAD!$A$3:$C$22,3,FALSE)</f>
        <v>#N/A</v>
      </c>
      <c r="C1387" s="9"/>
      <c r="D1387" s="37">
        <f t="shared" si="42"/>
        <v>0</v>
      </c>
      <c r="E1387" s="33" t="str">
        <f>IFERROR(VLOOKUP(C1387,RUBROS!A:B,2,FALSE),"")</f>
        <v/>
      </c>
      <c r="F1387" s="33" t="str">
        <f>IFERROR(VLOOKUP(C1387,RUBROS!A:E,5,FALSE),"")</f>
        <v/>
      </c>
      <c r="G1387" s="9"/>
      <c r="H1387" s="33" t="str">
        <f>IFERROR(VLOOKUP(G1387,CONTRATISTAS!E:F,2,FALSE),"")</f>
        <v/>
      </c>
      <c r="I1387" s="9"/>
      <c r="J1387" s="4" t="e">
        <f>VLOOKUP(I1387,TIPOS_CONTRATOS!$E$4:$F$19,2,FALSE)</f>
        <v>#N/A</v>
      </c>
      <c r="K1387" s="9"/>
      <c r="L1387" s="13"/>
      <c r="M1387" s="9"/>
      <c r="N1387" s="9"/>
      <c r="O1387" s="10"/>
      <c r="P1387" s="10"/>
      <c r="Q1387" s="10"/>
      <c r="R1387" s="10"/>
      <c r="S1387" s="8"/>
      <c r="T1387" s="8"/>
      <c r="U1387" s="8"/>
      <c r="V1387" s="9"/>
      <c r="W1387" s="4" t="e">
        <f>VLOOKUP(V1387,TIPOS_ANULACION!$D$5:$E$6,2,FALSE)</f>
        <v>#N/A</v>
      </c>
      <c r="X1387" s="8"/>
      <c r="Y1387" s="9"/>
      <c r="Z1387" s="10"/>
      <c r="AA1387" s="38">
        <f t="shared" si="43"/>
        <v>0</v>
      </c>
      <c r="AB1387" s="9"/>
      <c r="AC1387" s="4" t="e">
        <f>VLOOKUP(AB1387,'ESTADOS ACTUALES CONTRATO'!$E$4:$F$11,2,FALSE)</f>
        <v>#N/A</v>
      </c>
      <c r="AD1387" s="9"/>
      <c r="AE1387" s="9"/>
      <c r="AF1387" s="9"/>
      <c r="AG1387" s="12"/>
    </row>
    <row r="1388" spans="1:33" x14ac:dyDescent="0.25">
      <c r="A1388" s="26"/>
      <c r="B1388" s="3" t="e">
        <f>VLOOKUP(A1388,LOCALIDAD!$A$3:$C$22,3,FALSE)</f>
        <v>#N/A</v>
      </c>
      <c r="C1388" s="9"/>
      <c r="D1388" s="37">
        <f t="shared" si="42"/>
        <v>0</v>
      </c>
      <c r="E1388" s="33" t="str">
        <f>IFERROR(VLOOKUP(C1388,RUBROS!A:B,2,FALSE),"")</f>
        <v/>
      </c>
      <c r="F1388" s="33" t="str">
        <f>IFERROR(VLOOKUP(C1388,RUBROS!A:E,5,FALSE),"")</f>
        <v/>
      </c>
      <c r="G1388" s="9"/>
      <c r="H1388" s="33" t="str">
        <f>IFERROR(VLOOKUP(G1388,CONTRATISTAS!E:F,2,FALSE),"")</f>
        <v/>
      </c>
      <c r="I1388" s="9"/>
      <c r="J1388" s="4" t="e">
        <f>VLOOKUP(I1388,TIPOS_CONTRATOS!$E$4:$F$19,2,FALSE)</f>
        <v>#N/A</v>
      </c>
      <c r="K1388" s="9"/>
      <c r="L1388" s="13"/>
      <c r="M1388" s="9"/>
      <c r="N1388" s="9"/>
      <c r="O1388" s="10"/>
      <c r="P1388" s="10"/>
      <c r="Q1388" s="10"/>
      <c r="R1388" s="10"/>
      <c r="S1388" s="8"/>
      <c r="T1388" s="8"/>
      <c r="U1388" s="8"/>
      <c r="V1388" s="9"/>
      <c r="W1388" s="4" t="e">
        <f>VLOOKUP(V1388,TIPOS_ANULACION!$D$5:$E$6,2,FALSE)</f>
        <v>#N/A</v>
      </c>
      <c r="X1388" s="8"/>
      <c r="Y1388" s="9"/>
      <c r="Z1388" s="10"/>
      <c r="AA1388" s="38">
        <f t="shared" si="43"/>
        <v>0</v>
      </c>
      <c r="AB1388" s="9"/>
      <c r="AC1388" s="4" t="e">
        <f>VLOOKUP(AB1388,'ESTADOS ACTUALES CONTRATO'!$E$4:$F$11,2,FALSE)</f>
        <v>#N/A</v>
      </c>
      <c r="AD1388" s="9"/>
      <c r="AE1388" s="9"/>
      <c r="AF1388" s="9"/>
      <c r="AG1388" s="12"/>
    </row>
    <row r="1389" spans="1:33" x14ac:dyDescent="0.25">
      <c r="A1389" s="26"/>
      <c r="B1389" s="3" t="e">
        <f>VLOOKUP(A1389,LOCALIDAD!$A$3:$C$22,3,FALSE)</f>
        <v>#N/A</v>
      </c>
      <c r="C1389" s="9"/>
      <c r="D1389" s="37">
        <f t="shared" si="42"/>
        <v>0</v>
      </c>
      <c r="E1389" s="33" t="str">
        <f>IFERROR(VLOOKUP(C1389,RUBROS!A:B,2,FALSE),"")</f>
        <v/>
      </c>
      <c r="F1389" s="33" t="str">
        <f>IFERROR(VLOOKUP(C1389,RUBROS!A:E,5,FALSE),"")</f>
        <v/>
      </c>
      <c r="G1389" s="9"/>
      <c r="H1389" s="33" t="str">
        <f>IFERROR(VLOOKUP(G1389,CONTRATISTAS!E:F,2,FALSE),"")</f>
        <v/>
      </c>
      <c r="I1389" s="9"/>
      <c r="J1389" s="4" t="e">
        <f>VLOOKUP(I1389,TIPOS_CONTRATOS!$E$4:$F$19,2,FALSE)</f>
        <v>#N/A</v>
      </c>
      <c r="K1389" s="9"/>
      <c r="L1389" s="13"/>
      <c r="M1389" s="9"/>
      <c r="N1389" s="9"/>
      <c r="O1389" s="10"/>
      <c r="P1389" s="10"/>
      <c r="Q1389" s="10"/>
      <c r="R1389" s="10"/>
      <c r="S1389" s="8"/>
      <c r="T1389" s="8"/>
      <c r="U1389" s="8"/>
      <c r="V1389" s="9"/>
      <c r="W1389" s="4" t="e">
        <f>VLOOKUP(V1389,TIPOS_ANULACION!$D$5:$E$6,2,FALSE)</f>
        <v>#N/A</v>
      </c>
      <c r="X1389" s="8"/>
      <c r="Y1389" s="9"/>
      <c r="Z1389" s="10"/>
      <c r="AA1389" s="38">
        <f t="shared" si="43"/>
        <v>0</v>
      </c>
      <c r="AB1389" s="9"/>
      <c r="AC1389" s="4" t="e">
        <f>VLOOKUP(AB1389,'ESTADOS ACTUALES CONTRATO'!$E$4:$F$11,2,FALSE)</f>
        <v>#N/A</v>
      </c>
      <c r="AD1389" s="9"/>
      <c r="AE1389" s="9"/>
      <c r="AF1389" s="9"/>
      <c r="AG1389" s="12"/>
    </row>
    <row r="1390" spans="1:33" x14ac:dyDescent="0.25">
      <c r="A1390" s="26"/>
      <c r="B1390" s="3" t="e">
        <f>VLOOKUP(A1390,LOCALIDAD!$A$3:$C$22,3,FALSE)</f>
        <v>#N/A</v>
      </c>
      <c r="C1390" s="9"/>
      <c r="D1390" s="37">
        <f t="shared" si="42"/>
        <v>0</v>
      </c>
      <c r="E1390" s="33" t="str">
        <f>IFERROR(VLOOKUP(C1390,RUBROS!A:B,2,FALSE),"")</f>
        <v/>
      </c>
      <c r="F1390" s="33" t="str">
        <f>IFERROR(VLOOKUP(C1390,RUBROS!A:E,5,FALSE),"")</f>
        <v/>
      </c>
      <c r="G1390" s="9"/>
      <c r="H1390" s="33" t="str">
        <f>IFERROR(VLOOKUP(G1390,CONTRATISTAS!E:F,2,FALSE),"")</f>
        <v/>
      </c>
      <c r="I1390" s="9"/>
      <c r="J1390" s="4" t="e">
        <f>VLOOKUP(I1390,TIPOS_CONTRATOS!$E$4:$F$19,2,FALSE)</f>
        <v>#N/A</v>
      </c>
      <c r="K1390" s="9"/>
      <c r="L1390" s="13"/>
      <c r="M1390" s="9"/>
      <c r="N1390" s="9"/>
      <c r="O1390" s="10"/>
      <c r="P1390" s="10"/>
      <c r="Q1390" s="10"/>
      <c r="R1390" s="10"/>
      <c r="S1390" s="8"/>
      <c r="T1390" s="8"/>
      <c r="U1390" s="8"/>
      <c r="V1390" s="9"/>
      <c r="W1390" s="4" t="e">
        <f>VLOOKUP(V1390,TIPOS_ANULACION!$D$5:$E$6,2,FALSE)</f>
        <v>#N/A</v>
      </c>
      <c r="X1390" s="8"/>
      <c r="Y1390" s="9"/>
      <c r="Z1390" s="10"/>
      <c r="AA1390" s="38">
        <f t="shared" si="43"/>
        <v>0</v>
      </c>
      <c r="AB1390" s="9"/>
      <c r="AC1390" s="4" t="e">
        <f>VLOOKUP(AB1390,'ESTADOS ACTUALES CONTRATO'!$E$4:$F$11,2,FALSE)</f>
        <v>#N/A</v>
      </c>
      <c r="AD1390" s="9"/>
      <c r="AE1390" s="9"/>
      <c r="AF1390" s="9"/>
      <c r="AG1390" s="12"/>
    </row>
    <row r="1391" spans="1:33" x14ac:dyDescent="0.25">
      <c r="A1391" s="26"/>
      <c r="B1391" s="3" t="e">
        <f>VLOOKUP(A1391,LOCALIDAD!$A$3:$C$22,3,FALSE)</f>
        <v>#N/A</v>
      </c>
      <c r="C1391" s="9"/>
      <c r="D1391" s="37">
        <f t="shared" si="42"/>
        <v>0</v>
      </c>
      <c r="E1391" s="33" t="str">
        <f>IFERROR(VLOOKUP(C1391,RUBROS!A:B,2,FALSE),"")</f>
        <v/>
      </c>
      <c r="F1391" s="33" t="str">
        <f>IFERROR(VLOOKUP(C1391,RUBROS!A:E,5,FALSE),"")</f>
        <v/>
      </c>
      <c r="G1391" s="9"/>
      <c r="H1391" s="33" t="str">
        <f>IFERROR(VLOOKUP(G1391,CONTRATISTAS!E:F,2,FALSE),"")</f>
        <v/>
      </c>
      <c r="I1391" s="9"/>
      <c r="J1391" s="4" t="e">
        <f>VLOOKUP(I1391,TIPOS_CONTRATOS!$E$4:$F$19,2,FALSE)</f>
        <v>#N/A</v>
      </c>
      <c r="K1391" s="9"/>
      <c r="L1391" s="13"/>
      <c r="M1391" s="9"/>
      <c r="N1391" s="9"/>
      <c r="O1391" s="10"/>
      <c r="P1391" s="10"/>
      <c r="Q1391" s="10"/>
      <c r="R1391" s="10"/>
      <c r="S1391" s="8"/>
      <c r="T1391" s="8"/>
      <c r="U1391" s="8"/>
      <c r="V1391" s="9"/>
      <c r="W1391" s="4" t="e">
        <f>VLOOKUP(V1391,TIPOS_ANULACION!$D$5:$E$6,2,FALSE)</f>
        <v>#N/A</v>
      </c>
      <c r="X1391" s="8"/>
      <c r="Y1391" s="9"/>
      <c r="Z1391" s="10"/>
      <c r="AA1391" s="38">
        <f t="shared" si="43"/>
        <v>0</v>
      </c>
      <c r="AB1391" s="9"/>
      <c r="AC1391" s="4" t="e">
        <f>VLOOKUP(AB1391,'ESTADOS ACTUALES CONTRATO'!$E$4:$F$11,2,FALSE)</f>
        <v>#N/A</v>
      </c>
      <c r="AD1391" s="9"/>
      <c r="AE1391" s="9"/>
      <c r="AF1391" s="9"/>
      <c r="AG1391" s="12"/>
    </row>
    <row r="1392" spans="1:33" x14ac:dyDescent="0.25">
      <c r="A1392" s="26"/>
      <c r="B1392" s="3" t="e">
        <f>VLOOKUP(A1392,LOCALIDAD!$A$3:$C$22,3,FALSE)</f>
        <v>#N/A</v>
      </c>
      <c r="C1392" s="9"/>
      <c r="D1392" s="37">
        <f t="shared" si="42"/>
        <v>0</v>
      </c>
      <c r="E1392" s="33" t="str">
        <f>IFERROR(VLOOKUP(C1392,RUBROS!A:B,2,FALSE),"")</f>
        <v/>
      </c>
      <c r="F1392" s="33" t="str">
        <f>IFERROR(VLOOKUP(C1392,RUBROS!A:E,5,FALSE),"")</f>
        <v/>
      </c>
      <c r="G1392" s="9"/>
      <c r="H1392" s="33" t="str">
        <f>IFERROR(VLOOKUP(G1392,CONTRATISTAS!E:F,2,FALSE),"")</f>
        <v/>
      </c>
      <c r="I1392" s="9"/>
      <c r="J1392" s="4" t="e">
        <f>VLOOKUP(I1392,TIPOS_CONTRATOS!$E$4:$F$19,2,FALSE)</f>
        <v>#N/A</v>
      </c>
      <c r="K1392" s="9"/>
      <c r="L1392" s="13"/>
      <c r="M1392" s="9"/>
      <c r="N1392" s="9"/>
      <c r="O1392" s="10"/>
      <c r="P1392" s="10"/>
      <c r="Q1392" s="10"/>
      <c r="R1392" s="10"/>
      <c r="S1392" s="8"/>
      <c r="T1392" s="8"/>
      <c r="U1392" s="8"/>
      <c r="V1392" s="9"/>
      <c r="W1392" s="4" t="e">
        <f>VLOOKUP(V1392,TIPOS_ANULACION!$D$5:$E$6,2,FALSE)</f>
        <v>#N/A</v>
      </c>
      <c r="X1392" s="8"/>
      <c r="Y1392" s="9"/>
      <c r="Z1392" s="10"/>
      <c r="AA1392" s="38">
        <f t="shared" si="43"/>
        <v>0</v>
      </c>
      <c r="AB1392" s="9"/>
      <c r="AC1392" s="4" t="e">
        <f>VLOOKUP(AB1392,'ESTADOS ACTUALES CONTRATO'!$E$4:$F$11,2,FALSE)</f>
        <v>#N/A</v>
      </c>
      <c r="AD1392" s="9"/>
      <c r="AE1392" s="9"/>
      <c r="AF1392" s="9"/>
      <c r="AG1392" s="12"/>
    </row>
    <row r="1393" spans="1:33" x14ac:dyDescent="0.25">
      <c r="A1393" s="26"/>
      <c r="B1393" s="3" t="e">
        <f>VLOOKUP(A1393,LOCALIDAD!$A$3:$C$22,3,FALSE)</f>
        <v>#N/A</v>
      </c>
      <c r="C1393" s="9"/>
      <c r="D1393" s="37">
        <f t="shared" si="42"/>
        <v>0</v>
      </c>
      <c r="E1393" s="33" t="str">
        <f>IFERROR(VLOOKUP(C1393,RUBROS!A:B,2,FALSE),"")</f>
        <v/>
      </c>
      <c r="F1393" s="33" t="str">
        <f>IFERROR(VLOOKUP(C1393,RUBROS!A:E,5,FALSE),"")</f>
        <v/>
      </c>
      <c r="G1393" s="9"/>
      <c r="H1393" s="33" t="str">
        <f>IFERROR(VLOOKUP(G1393,CONTRATISTAS!E:F,2,FALSE),"")</f>
        <v/>
      </c>
      <c r="I1393" s="9"/>
      <c r="J1393" s="4" t="e">
        <f>VLOOKUP(I1393,TIPOS_CONTRATOS!$E$4:$F$19,2,FALSE)</f>
        <v>#N/A</v>
      </c>
      <c r="K1393" s="9"/>
      <c r="L1393" s="13"/>
      <c r="M1393" s="9"/>
      <c r="N1393" s="9"/>
      <c r="O1393" s="10"/>
      <c r="P1393" s="10"/>
      <c r="Q1393" s="10"/>
      <c r="R1393" s="10"/>
      <c r="S1393" s="8"/>
      <c r="T1393" s="8"/>
      <c r="U1393" s="8"/>
      <c r="V1393" s="9"/>
      <c r="W1393" s="4" t="e">
        <f>VLOOKUP(V1393,TIPOS_ANULACION!$D$5:$E$6,2,FALSE)</f>
        <v>#N/A</v>
      </c>
      <c r="X1393" s="8"/>
      <c r="Y1393" s="9"/>
      <c r="Z1393" s="10"/>
      <c r="AA1393" s="38">
        <f t="shared" si="43"/>
        <v>0</v>
      </c>
      <c r="AB1393" s="9"/>
      <c r="AC1393" s="4" t="e">
        <f>VLOOKUP(AB1393,'ESTADOS ACTUALES CONTRATO'!$E$4:$F$11,2,FALSE)</f>
        <v>#N/A</v>
      </c>
      <c r="AD1393" s="9"/>
      <c r="AE1393" s="9"/>
      <c r="AF1393" s="9"/>
      <c r="AG1393" s="12"/>
    </row>
    <row r="1394" spans="1:33" x14ac:dyDescent="0.25">
      <c r="A1394" s="26"/>
      <c r="B1394" s="3" t="e">
        <f>VLOOKUP(A1394,LOCALIDAD!$A$3:$C$22,3,FALSE)</f>
        <v>#N/A</v>
      </c>
      <c r="C1394" s="9"/>
      <c r="D1394" s="37">
        <f t="shared" si="42"/>
        <v>0</v>
      </c>
      <c r="E1394" s="33" t="str">
        <f>IFERROR(VLOOKUP(C1394,RUBROS!A:B,2,FALSE),"")</f>
        <v/>
      </c>
      <c r="F1394" s="33" t="str">
        <f>IFERROR(VLOOKUP(C1394,RUBROS!A:E,5,FALSE),"")</f>
        <v/>
      </c>
      <c r="G1394" s="9"/>
      <c r="H1394" s="33" t="str">
        <f>IFERROR(VLOOKUP(G1394,CONTRATISTAS!E:F,2,FALSE),"")</f>
        <v/>
      </c>
      <c r="I1394" s="9"/>
      <c r="J1394" s="4" t="e">
        <f>VLOOKUP(I1394,TIPOS_CONTRATOS!$E$4:$F$19,2,FALSE)</f>
        <v>#N/A</v>
      </c>
      <c r="K1394" s="9"/>
      <c r="L1394" s="13"/>
      <c r="M1394" s="9"/>
      <c r="N1394" s="9"/>
      <c r="O1394" s="10"/>
      <c r="P1394" s="10"/>
      <c r="Q1394" s="10"/>
      <c r="R1394" s="10"/>
      <c r="S1394" s="8"/>
      <c r="T1394" s="8"/>
      <c r="U1394" s="8"/>
      <c r="V1394" s="9"/>
      <c r="W1394" s="4" t="e">
        <f>VLOOKUP(V1394,TIPOS_ANULACION!$D$5:$E$6,2,FALSE)</f>
        <v>#N/A</v>
      </c>
      <c r="X1394" s="8"/>
      <c r="Y1394" s="9"/>
      <c r="Z1394" s="10"/>
      <c r="AA1394" s="38">
        <f t="shared" si="43"/>
        <v>0</v>
      </c>
      <c r="AB1394" s="9"/>
      <c r="AC1394" s="4" t="e">
        <f>VLOOKUP(AB1394,'ESTADOS ACTUALES CONTRATO'!$E$4:$F$11,2,FALSE)</f>
        <v>#N/A</v>
      </c>
      <c r="AD1394" s="9"/>
      <c r="AE1394" s="9"/>
      <c r="AF1394" s="9"/>
      <c r="AG1394" s="12"/>
    </row>
    <row r="1395" spans="1:33" x14ac:dyDescent="0.25">
      <c r="A1395" s="26"/>
      <c r="B1395" s="3" t="e">
        <f>VLOOKUP(A1395,LOCALIDAD!$A$3:$C$22,3,FALSE)</f>
        <v>#N/A</v>
      </c>
      <c r="C1395" s="9"/>
      <c r="D1395" s="37">
        <f t="shared" si="42"/>
        <v>0</v>
      </c>
      <c r="E1395" s="33" t="str">
        <f>IFERROR(VLOOKUP(C1395,RUBROS!A:B,2,FALSE),"")</f>
        <v/>
      </c>
      <c r="F1395" s="33" t="str">
        <f>IFERROR(VLOOKUP(C1395,RUBROS!A:E,5,FALSE),"")</f>
        <v/>
      </c>
      <c r="G1395" s="9"/>
      <c r="H1395" s="33" t="str">
        <f>IFERROR(VLOOKUP(G1395,CONTRATISTAS!E:F,2,FALSE),"")</f>
        <v/>
      </c>
      <c r="I1395" s="9"/>
      <c r="J1395" s="4" t="e">
        <f>VLOOKUP(I1395,TIPOS_CONTRATOS!$E$4:$F$19,2,FALSE)</f>
        <v>#N/A</v>
      </c>
      <c r="K1395" s="9"/>
      <c r="L1395" s="13"/>
      <c r="M1395" s="9"/>
      <c r="N1395" s="9"/>
      <c r="O1395" s="10"/>
      <c r="P1395" s="10"/>
      <c r="Q1395" s="10"/>
      <c r="R1395" s="10"/>
      <c r="S1395" s="8"/>
      <c r="T1395" s="8"/>
      <c r="U1395" s="8"/>
      <c r="V1395" s="9"/>
      <c r="W1395" s="4" t="e">
        <f>VLOOKUP(V1395,TIPOS_ANULACION!$D$5:$E$6,2,FALSE)</f>
        <v>#N/A</v>
      </c>
      <c r="X1395" s="8"/>
      <c r="Y1395" s="9"/>
      <c r="Z1395" s="10"/>
      <c r="AA1395" s="38">
        <f t="shared" si="43"/>
        <v>0</v>
      </c>
      <c r="AB1395" s="9"/>
      <c r="AC1395" s="4" t="e">
        <f>VLOOKUP(AB1395,'ESTADOS ACTUALES CONTRATO'!$E$4:$F$11,2,FALSE)</f>
        <v>#N/A</v>
      </c>
      <c r="AD1395" s="9"/>
      <c r="AE1395" s="9"/>
      <c r="AF1395" s="9"/>
      <c r="AG1395" s="12"/>
    </row>
    <row r="1396" spans="1:33" x14ac:dyDescent="0.25">
      <c r="A1396" s="26"/>
      <c r="B1396" s="3" t="e">
        <f>VLOOKUP(A1396,LOCALIDAD!$A$3:$C$22,3,FALSE)</f>
        <v>#N/A</v>
      </c>
      <c r="C1396" s="9"/>
      <c r="D1396" s="37">
        <f t="shared" si="42"/>
        <v>0</v>
      </c>
      <c r="E1396" s="33" t="str">
        <f>IFERROR(VLOOKUP(C1396,RUBROS!A:B,2,FALSE),"")</f>
        <v/>
      </c>
      <c r="F1396" s="33" t="str">
        <f>IFERROR(VLOOKUP(C1396,RUBROS!A:E,5,FALSE),"")</f>
        <v/>
      </c>
      <c r="G1396" s="9"/>
      <c r="H1396" s="33" t="str">
        <f>IFERROR(VLOOKUP(G1396,CONTRATISTAS!E:F,2,FALSE),"")</f>
        <v/>
      </c>
      <c r="I1396" s="9"/>
      <c r="J1396" s="4" t="e">
        <f>VLOOKUP(I1396,TIPOS_CONTRATOS!$E$4:$F$19,2,FALSE)</f>
        <v>#N/A</v>
      </c>
      <c r="K1396" s="9"/>
      <c r="L1396" s="13"/>
      <c r="M1396" s="9"/>
      <c r="N1396" s="9"/>
      <c r="O1396" s="10"/>
      <c r="P1396" s="10"/>
      <c r="Q1396" s="10"/>
      <c r="R1396" s="10"/>
      <c r="S1396" s="8"/>
      <c r="T1396" s="8"/>
      <c r="U1396" s="8"/>
      <c r="V1396" s="9"/>
      <c r="W1396" s="4" t="e">
        <f>VLOOKUP(V1396,TIPOS_ANULACION!$D$5:$E$6,2,FALSE)</f>
        <v>#N/A</v>
      </c>
      <c r="X1396" s="8"/>
      <c r="Y1396" s="9"/>
      <c r="Z1396" s="10"/>
      <c r="AA1396" s="38">
        <f t="shared" si="43"/>
        <v>0</v>
      </c>
      <c r="AB1396" s="9"/>
      <c r="AC1396" s="4" t="e">
        <f>VLOOKUP(AB1396,'ESTADOS ACTUALES CONTRATO'!$E$4:$F$11,2,FALSE)</f>
        <v>#N/A</v>
      </c>
      <c r="AD1396" s="9"/>
      <c r="AE1396" s="9"/>
      <c r="AF1396" s="9"/>
      <c r="AG1396" s="12"/>
    </row>
    <row r="1397" spans="1:33" x14ac:dyDescent="0.25">
      <c r="A1397" s="26"/>
      <c r="B1397" s="3" t="e">
        <f>VLOOKUP(A1397,LOCALIDAD!$A$3:$C$22,3,FALSE)</f>
        <v>#N/A</v>
      </c>
      <c r="C1397" s="9"/>
      <c r="D1397" s="37">
        <f t="shared" si="42"/>
        <v>0</v>
      </c>
      <c r="E1397" s="33" t="str">
        <f>IFERROR(VLOOKUP(C1397,RUBROS!A:B,2,FALSE),"")</f>
        <v/>
      </c>
      <c r="F1397" s="33" t="str">
        <f>IFERROR(VLOOKUP(C1397,RUBROS!A:E,5,FALSE),"")</f>
        <v/>
      </c>
      <c r="G1397" s="9"/>
      <c r="H1397" s="33" t="str">
        <f>IFERROR(VLOOKUP(G1397,CONTRATISTAS!E:F,2,FALSE),"")</f>
        <v/>
      </c>
      <c r="I1397" s="9"/>
      <c r="J1397" s="4" t="e">
        <f>VLOOKUP(I1397,TIPOS_CONTRATOS!$E$4:$F$19,2,FALSE)</f>
        <v>#N/A</v>
      </c>
      <c r="K1397" s="9"/>
      <c r="L1397" s="13"/>
      <c r="M1397" s="9"/>
      <c r="N1397" s="9"/>
      <c r="O1397" s="10"/>
      <c r="P1397" s="10"/>
      <c r="Q1397" s="10"/>
      <c r="R1397" s="10"/>
      <c r="S1397" s="8"/>
      <c r="T1397" s="8"/>
      <c r="U1397" s="8"/>
      <c r="V1397" s="9"/>
      <c r="W1397" s="4" t="e">
        <f>VLOOKUP(V1397,TIPOS_ANULACION!$D$5:$E$6,2,FALSE)</f>
        <v>#N/A</v>
      </c>
      <c r="X1397" s="8"/>
      <c r="Y1397" s="9"/>
      <c r="Z1397" s="10"/>
      <c r="AA1397" s="38">
        <f t="shared" si="43"/>
        <v>0</v>
      </c>
      <c r="AB1397" s="9"/>
      <c r="AC1397" s="4" t="e">
        <f>VLOOKUP(AB1397,'ESTADOS ACTUALES CONTRATO'!$E$4:$F$11,2,FALSE)</f>
        <v>#N/A</v>
      </c>
      <c r="AD1397" s="9"/>
      <c r="AE1397" s="9"/>
      <c r="AF1397" s="9"/>
      <c r="AG1397" s="12"/>
    </row>
    <row r="1398" spans="1:33" x14ac:dyDescent="0.25">
      <c r="A1398" s="26"/>
      <c r="B1398" s="3" t="e">
        <f>VLOOKUP(A1398,LOCALIDAD!$A$3:$C$22,3,FALSE)</f>
        <v>#N/A</v>
      </c>
      <c r="C1398" s="9"/>
      <c r="D1398" s="37">
        <f t="shared" si="42"/>
        <v>0</v>
      </c>
      <c r="E1398" s="33" t="str">
        <f>IFERROR(VLOOKUP(C1398,RUBROS!A:B,2,FALSE),"")</f>
        <v/>
      </c>
      <c r="F1398" s="33" t="str">
        <f>IFERROR(VLOOKUP(C1398,RUBROS!A:E,5,FALSE),"")</f>
        <v/>
      </c>
      <c r="G1398" s="9"/>
      <c r="H1398" s="33" t="str">
        <f>IFERROR(VLOOKUP(G1398,CONTRATISTAS!E:F,2,FALSE),"")</f>
        <v/>
      </c>
      <c r="I1398" s="9"/>
      <c r="J1398" s="4" t="e">
        <f>VLOOKUP(I1398,TIPOS_CONTRATOS!$E$4:$F$19,2,FALSE)</f>
        <v>#N/A</v>
      </c>
      <c r="K1398" s="9"/>
      <c r="L1398" s="13"/>
      <c r="M1398" s="9"/>
      <c r="N1398" s="9"/>
      <c r="O1398" s="10"/>
      <c r="P1398" s="10"/>
      <c r="Q1398" s="10"/>
      <c r="R1398" s="10"/>
      <c r="S1398" s="8"/>
      <c r="T1398" s="8"/>
      <c r="U1398" s="8"/>
      <c r="V1398" s="9"/>
      <c r="W1398" s="4" t="e">
        <f>VLOOKUP(V1398,TIPOS_ANULACION!$D$5:$E$6,2,FALSE)</f>
        <v>#N/A</v>
      </c>
      <c r="X1398" s="8"/>
      <c r="Y1398" s="9"/>
      <c r="Z1398" s="10"/>
      <c r="AA1398" s="38">
        <f t="shared" si="43"/>
        <v>0</v>
      </c>
      <c r="AB1398" s="9"/>
      <c r="AC1398" s="4" t="e">
        <f>VLOOKUP(AB1398,'ESTADOS ACTUALES CONTRATO'!$E$4:$F$11,2,FALSE)</f>
        <v>#N/A</v>
      </c>
      <c r="AD1398" s="9"/>
      <c r="AE1398" s="9"/>
      <c r="AF1398" s="9"/>
      <c r="AG1398" s="12"/>
    </row>
    <row r="1399" spans="1:33" x14ac:dyDescent="0.25">
      <c r="A1399" s="26"/>
      <c r="B1399" s="3" t="e">
        <f>VLOOKUP(A1399,LOCALIDAD!$A$3:$C$22,3,FALSE)</f>
        <v>#N/A</v>
      </c>
      <c r="C1399" s="9"/>
      <c r="D1399" s="37">
        <f t="shared" si="42"/>
        <v>0</v>
      </c>
      <c r="E1399" s="33" t="str">
        <f>IFERROR(VLOOKUP(C1399,RUBROS!A:B,2,FALSE),"")</f>
        <v/>
      </c>
      <c r="F1399" s="33" t="str">
        <f>IFERROR(VLOOKUP(C1399,RUBROS!A:E,5,FALSE),"")</f>
        <v/>
      </c>
      <c r="G1399" s="9"/>
      <c r="H1399" s="33" t="str">
        <f>IFERROR(VLOOKUP(G1399,CONTRATISTAS!E:F,2,FALSE),"")</f>
        <v/>
      </c>
      <c r="I1399" s="9"/>
      <c r="J1399" s="4" t="e">
        <f>VLOOKUP(I1399,TIPOS_CONTRATOS!$E$4:$F$19,2,FALSE)</f>
        <v>#N/A</v>
      </c>
      <c r="K1399" s="9"/>
      <c r="L1399" s="13"/>
      <c r="M1399" s="9"/>
      <c r="N1399" s="9"/>
      <c r="O1399" s="10"/>
      <c r="P1399" s="10"/>
      <c r="Q1399" s="10"/>
      <c r="R1399" s="10"/>
      <c r="S1399" s="8"/>
      <c r="T1399" s="8"/>
      <c r="U1399" s="8"/>
      <c r="V1399" s="9"/>
      <c r="W1399" s="4" t="e">
        <f>VLOOKUP(V1399,TIPOS_ANULACION!$D$5:$E$6,2,FALSE)</f>
        <v>#N/A</v>
      </c>
      <c r="X1399" s="8"/>
      <c r="Y1399" s="9"/>
      <c r="Z1399" s="10"/>
      <c r="AA1399" s="38">
        <f t="shared" si="43"/>
        <v>0</v>
      </c>
      <c r="AB1399" s="9"/>
      <c r="AC1399" s="4" t="e">
        <f>VLOOKUP(AB1399,'ESTADOS ACTUALES CONTRATO'!$E$4:$F$11,2,FALSE)</f>
        <v>#N/A</v>
      </c>
      <c r="AD1399" s="9"/>
      <c r="AE1399" s="9"/>
      <c r="AF1399" s="9"/>
      <c r="AG1399" s="12"/>
    </row>
    <row r="1400" spans="1:33" ht="15.75" thickBot="1" x14ac:dyDescent="0.3">
      <c r="A1400" s="26"/>
      <c r="B1400" s="3" t="e">
        <f>VLOOKUP(A1400,LOCALIDAD!$A$3:$C$22,3,FALSE)</f>
        <v>#N/A</v>
      </c>
      <c r="C1400" s="9"/>
      <c r="D1400" s="37">
        <f t="shared" si="42"/>
        <v>0</v>
      </c>
      <c r="E1400" s="33" t="str">
        <f>IFERROR(VLOOKUP(C1400,RUBROS!A:B,2,FALSE),"")</f>
        <v/>
      </c>
      <c r="F1400" s="33" t="str">
        <f>IFERROR(VLOOKUP(C1400,RUBROS!A:E,5,FALSE),"")</f>
        <v/>
      </c>
      <c r="G1400" s="9"/>
      <c r="H1400" s="33" t="str">
        <f>IFERROR(VLOOKUP(G1400,CONTRATISTAS!E:F,2,FALSE),"")</f>
        <v/>
      </c>
      <c r="I1400" s="9"/>
      <c r="J1400" s="4" t="e">
        <f>VLOOKUP(I1400,TIPOS_CONTRATOS!$E$4:$F$19,2,FALSE)</f>
        <v>#N/A</v>
      </c>
      <c r="K1400" s="9"/>
      <c r="L1400" s="13"/>
      <c r="M1400" s="9"/>
      <c r="N1400" s="9"/>
      <c r="O1400" s="10"/>
      <c r="P1400" s="10"/>
      <c r="Q1400" s="10"/>
      <c r="R1400" s="10"/>
      <c r="S1400" s="8"/>
      <c r="T1400" s="8"/>
      <c r="U1400" s="8"/>
      <c r="V1400" s="9"/>
      <c r="W1400" s="4" t="e">
        <f>VLOOKUP(V1400,TIPOS_ANULACION!$D$5:$E$6,2,FALSE)</f>
        <v>#N/A</v>
      </c>
      <c r="X1400" s="8"/>
      <c r="Y1400" s="9"/>
      <c r="Z1400" s="10"/>
      <c r="AA1400" s="38">
        <f t="shared" si="43"/>
        <v>0</v>
      </c>
      <c r="AB1400" s="9"/>
      <c r="AC1400" s="4" t="e">
        <f>VLOOKUP(AB1400,'ESTADOS ACTUALES CONTRATO'!$E$4:$F$11,2,FALSE)</f>
        <v>#N/A</v>
      </c>
      <c r="AD1400" s="9"/>
      <c r="AE1400" s="9"/>
      <c r="AF1400" s="9"/>
      <c r="AG1400" s="12"/>
    </row>
    <row r="1401" spans="1:33" ht="15" customHeight="1" thickBot="1" x14ac:dyDescent="0.3">
      <c r="A1401" s="18" t="s">
        <v>6909</v>
      </c>
      <c r="B1401" s="19"/>
      <c r="C1401" s="19"/>
      <c r="D1401" s="19"/>
      <c r="E1401" s="24"/>
      <c r="F1401" s="24"/>
      <c r="G1401" s="19"/>
      <c r="H1401" s="24"/>
      <c r="I1401" s="19"/>
      <c r="J1401" s="19"/>
      <c r="K1401" s="19"/>
      <c r="L1401" s="19"/>
      <c r="M1401" s="19"/>
      <c r="N1401" s="19"/>
      <c r="O1401" s="19"/>
      <c r="P1401" s="19"/>
      <c r="Q1401" s="19"/>
      <c r="R1401" s="19"/>
      <c r="S1401" s="19"/>
      <c r="T1401" s="40">
        <f>SUM(T8:T1400)</f>
        <v>0</v>
      </c>
      <c r="U1401" s="39">
        <f>SUM(U8:U1400)</f>
        <v>0</v>
      </c>
      <c r="V1401" s="20"/>
      <c r="W1401" s="20"/>
      <c r="X1401" s="39">
        <f>SUM(X8:X1400)</f>
        <v>0</v>
      </c>
      <c r="Y1401" s="20"/>
      <c r="Z1401" s="20"/>
      <c r="AA1401" s="41">
        <f>SUM(AA8:AA1400)</f>
        <v>0</v>
      </c>
      <c r="AB1401" s="21"/>
      <c r="AC1401" s="19"/>
      <c r="AD1401" s="19"/>
      <c r="AE1401" s="19"/>
      <c r="AF1401" s="19"/>
      <c r="AG1401" s="22"/>
    </row>
  </sheetData>
  <sheetProtection algorithmName="SHA-512" hashValue="drCdNOdg7QQDz0yFpZPebTAjqjZx4VIwbroZriJEYKzifCnlRAaZVYJ0NRKOYvX6LWOQYgCnHhmK0z5cDY5NKw==" saltValue="qbMp8MlFavrCuJc4VPL8TQ==" spinCount="100000" sheet="1" objects="1" autoFilter="0"/>
  <autoFilter ref="A7:AG7" xr:uid="{69744E62-4305-4480-A140-198F3F1E16EA}"/>
  <mergeCells count="2">
    <mergeCell ref="E1:AA1"/>
    <mergeCell ref="AF1:AG5"/>
  </mergeCells>
  <dataValidations count="13">
    <dataValidation type="whole" allowBlank="1" showInputMessage="1" showErrorMessage="1" error="Únicamente admite valores numéricos" sqref="K6:K1400" xr:uid="{EF51193E-1528-46C4-8FF1-84A746B25806}">
      <formula1>1</formula1>
      <formula2>10000000000</formula2>
    </dataValidation>
    <dataValidation type="date" allowBlank="1" showInputMessage="1" showErrorMessage="1" sqref="Z8:Z1400" xr:uid="{677C01DF-AC2D-4EDE-8E23-A32638F59A6B}">
      <formula1>44927</formula1>
      <formula2>45291</formula2>
    </dataValidation>
    <dataValidation type="whole" allowBlank="1" showInputMessage="1" showErrorMessage="1" error="Solo admite valores numéricos_x000a_" sqref="Y8:Y1400" xr:uid="{A9ED029B-156E-4727-9198-072DE0E21CC2}">
      <formula1>0</formula1>
      <formula2>10000000000</formula2>
    </dataValidation>
    <dataValidation type="whole" allowBlank="1" showInputMessage="1" showErrorMessage="1" error="Solo admite valores numéricos_x000a_" sqref="X8:X1400 S8:U1400 AA8:AA1400" xr:uid="{F163DCC6-9951-4E2F-B348-686F5D16AB89}">
      <formula1>0</formula1>
      <formula2>1E+35</formula2>
    </dataValidation>
    <dataValidation type="whole" allowBlank="1" showInputMessage="1" showErrorMessage="1" sqref="X8:X1400 S8:U1400 AA8:AA1400" xr:uid="{B0AD4DBF-2EB7-4719-AF0A-5623D2CD6B13}">
      <formula1>0</formula1>
      <formula2>100000000000</formula2>
    </dataValidation>
    <dataValidation type="decimal" allowBlank="1" showInputMessage="1" showErrorMessage="1" sqref="AB7 AA6:AA7 AC6:AC1400" xr:uid="{ADA3191E-BB61-432C-950D-9AA1E33B7154}">
      <formula1>-1000000000000000000</formula1>
      <formula2>10000000000000000000</formula2>
    </dataValidation>
    <dataValidation allowBlank="1" showInputMessage="1" showErrorMessage="1" error="Únicamente admite valores numéricos" sqref="M6:N6 O6:P7" xr:uid="{CA4AA4F8-6EB5-44B7-A536-FB493AB82973}"/>
    <dataValidation type="date" allowBlank="1" showInputMessage="1" showErrorMessage="1" sqref="W7 X6 Y6:Z7 S6:V7" xr:uid="{F8CB4E07-ACCE-49A8-9748-0485B4ACFA9B}">
      <formula1>25569</formula1>
      <formula2>73051</formula2>
    </dataValidation>
    <dataValidation type="decimal" allowBlank="1" showInputMessage="1" showErrorMessage="1" error="Solo admite valores numéricos_x000a_" sqref="W8:W1400" xr:uid="{E23EC3E8-39AB-41DD-8511-C762EAE7DFC7}">
      <formula1>0</formula1>
      <formula2>1E+35</formula2>
    </dataValidation>
    <dataValidation type="whole" allowBlank="1" showInputMessage="1" showErrorMessage="1" error="Únicamente admite valores numéricos" sqref="M7:N1400" xr:uid="{9D9CA112-EBD7-45D4-9FAB-6F785320DF07}">
      <formula1>1</formula1>
      <formula2>100000000000000000</formula2>
    </dataValidation>
    <dataValidation type="whole" allowBlank="1" showInputMessage="1" showErrorMessage="1" error="Solo entre años 2010 y 2022" sqref="L6:L1400" xr:uid="{E35280C0-087E-45F3-ACAB-8F3AB1E996F8}">
      <formula1>2010</formula1>
      <formula2>2022</formula2>
    </dataValidation>
    <dataValidation type="date" allowBlank="1" showInputMessage="1" showErrorMessage="1" sqref="Q6:Q1400" xr:uid="{0F6B7544-89B9-4F57-9580-2A42C9393E44}">
      <formula1>40179</formula1>
      <formula2>45291</formula2>
    </dataValidation>
    <dataValidation type="date" allowBlank="1" showInputMessage="1" showErrorMessage="1" sqref="R6:R1400" xr:uid="{C1660BD6-CA00-41C4-86B8-0CF3D61F7FF1}">
      <formula1>40179</formula1>
      <formula2>47848</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error="Únicamente admite valores numéricos" xr:uid="{CDCE385F-73E8-4DDB-B9F3-214EBAB03947}">
          <x14:formula1>
            <xm:f>EN_PRORROGA_SUSPENSION!$E$4:$E$5</xm:f>
          </x14:formula1>
          <xm:sqref>P8:P1400</xm:sqref>
        </x14:dataValidation>
        <x14:dataValidation type="list" allowBlank="1" showInputMessage="1" showErrorMessage="1" xr:uid="{C3E41482-EDD4-43DF-A463-25B7517FA1D8}">
          <x14:formula1>
            <xm:f>TIPOS_CONTRATOS!$E$4:$E$19</xm:f>
          </x14:formula1>
          <xm:sqref>I8:I1400</xm:sqref>
        </x14:dataValidation>
        <x14:dataValidation type="list" allowBlank="1" showInputMessage="1" showErrorMessage="1" xr:uid="{CD9FF2BB-7FFA-40BE-94ED-E6A2CD6B526C}">
          <x14:formula1>
            <xm:f>TIPOS_CONTRATOS!$E$4:$E$24</xm:f>
          </x14:formula1>
          <xm:sqref>I6:I7</xm:sqref>
        </x14:dataValidation>
        <x14:dataValidation type="list" allowBlank="1" showInputMessage="1" showErrorMessage="1" xr:uid="{91549223-2015-4616-9249-60C58E949F04}">
          <x14:formula1>
            <xm:f>TIPOS_ANULACION!$D$5:$D$6</xm:f>
          </x14:formula1>
          <xm:sqref>V8:V1400</xm:sqref>
        </x14:dataValidation>
        <x14:dataValidation type="list" allowBlank="1" showInputMessage="1" showErrorMessage="1" error="Únicamente admite valores numéricos" xr:uid="{D8DA5955-BF33-4A14-A95A-9519475457DE}">
          <x14:formula1>
            <xm:f>YA_INCIO!$E$5:$E$6</xm:f>
          </x14:formula1>
          <xm:sqref>O8:O1400</xm:sqref>
        </x14:dataValidation>
        <x14:dataValidation type="list" allowBlank="1" showInputMessage="1" showErrorMessage="1" xr:uid="{98319423-532B-4631-9B9E-5E4122748345}">
          <x14:formula1>
            <xm:f>RUBROS!$A$2:$A$1048576</xm:f>
          </x14:formula1>
          <xm:sqref>C8:C1400</xm:sqref>
        </x14:dataValidation>
        <x14:dataValidation type="list" allowBlank="1" showInputMessage="1" showErrorMessage="1" xr:uid="{107EC5EE-4DB7-4D30-9BB1-1D3E26BE8DD7}">
          <x14:formula1>
            <xm:f>YA_INCIO!$E$5:$E$6</xm:f>
          </x14:formula1>
          <xm:sqref>O8:O1400</xm:sqref>
        </x14:dataValidation>
        <x14:dataValidation type="list" allowBlank="1" showInputMessage="1" showErrorMessage="1" xr:uid="{CB6223DD-6AD2-4CBE-84F9-B9A4C61F80F9}">
          <x14:formula1>
            <xm:f>CONTRATISTAS!$E$5:$E$11440</xm:f>
          </x14:formula1>
          <xm:sqref>G8:G1400</xm:sqref>
        </x14:dataValidation>
        <x14:dataValidation type="list" allowBlank="1" showInputMessage="1" showErrorMessage="1" xr:uid="{6CC2EFAD-AA12-4092-AB8C-163E548A5EAA}">
          <x14:formula1>
            <xm:f>LOCALIDAD!$A$3:$A$22</xm:f>
          </x14:formula1>
          <xm:sqref>A8:A1400</xm:sqref>
        </x14:dataValidation>
        <x14:dataValidation type="list" allowBlank="1" showInputMessage="1" showErrorMessage="1" xr:uid="{B9F3E890-4EF7-4FEE-B9F4-618F09B5C6E5}">
          <x14:formula1>
            <xm:f>'ESTADOS ACTUALES CONTRATO'!$E$4:$E$11</xm:f>
          </x14:formula1>
          <xm:sqref>AB8:AB1400</xm:sqref>
        </x14:dataValidation>
        <x14:dataValidation type="custom" allowBlank="1" showInputMessage="1" showErrorMessage="1" error="Debe ingresar un correo electrónico" xr:uid="{49124848-97E5-46A6-94B6-784821EC0B1C}">
          <x14:formula1>
            <xm:f>SUSCRIPCION!J2</xm:f>
          </x14:formula1>
          <xm:sqref>AG8:AG1400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9352C-E296-4686-A76F-77785628243A}">
  <dimension ref="A1:D1498"/>
  <sheetViews>
    <sheetView showGridLines="0" workbookViewId="0">
      <selection activeCell="H2" sqref="H2"/>
    </sheetView>
  </sheetViews>
  <sheetFormatPr baseColWidth="10" defaultRowHeight="15" x14ac:dyDescent="0.25"/>
  <cols>
    <col min="4" max="4" width="11.85546875" bestFit="1" customWidth="1"/>
  </cols>
  <sheetData>
    <row r="1" spans="1:4" x14ac:dyDescent="0.25">
      <c r="A1" t="s">
        <v>1389</v>
      </c>
      <c r="D1" t="s">
        <v>1390</v>
      </c>
    </row>
    <row r="2" spans="1:4" x14ac:dyDescent="0.25">
      <c r="A2">
        <v>2011</v>
      </c>
      <c r="D2" t="b">
        <f>ISNUMBER(MATCH("*@*.???*",#REF!,0))</f>
        <v>0</v>
      </c>
    </row>
    <row r="3" spans="1:4" x14ac:dyDescent="0.25">
      <c r="A3">
        <v>2022</v>
      </c>
      <c r="D3" t="b">
        <f>ISNUMBER(MATCH("*@*.???*",#REF!,0))</f>
        <v>0</v>
      </c>
    </row>
    <row r="4" spans="1:4" x14ac:dyDescent="0.25">
      <c r="D4" t="b">
        <f>ISNUMBER(MATCH("*@*.???*",#REF!,0))</f>
        <v>0</v>
      </c>
    </row>
    <row r="5" spans="1:4" x14ac:dyDescent="0.25">
      <c r="D5" t="b">
        <f>ISNUMBER(MATCH("*@*.???*",#REF!,0))</f>
        <v>0</v>
      </c>
    </row>
    <row r="6" spans="1:4" x14ac:dyDescent="0.25">
      <c r="D6" t="b">
        <f>ISNUMBER(MATCH("*@*.???*",#REF!,0))</f>
        <v>0</v>
      </c>
    </row>
    <row r="7" spans="1:4" x14ac:dyDescent="0.25">
      <c r="D7" t="b">
        <f>ISNUMBER(MATCH("*@*.???*",#REF!,0))</f>
        <v>0</v>
      </c>
    </row>
    <row r="8" spans="1:4" x14ac:dyDescent="0.25">
      <c r="D8" t="b">
        <f>ISNUMBER(MATCH("*@*.???*",#REF!,0))</f>
        <v>0</v>
      </c>
    </row>
    <row r="9" spans="1:4" x14ac:dyDescent="0.25">
      <c r="D9" t="b">
        <f>ISNUMBER(MATCH("*@*.???*",#REF!,0))</f>
        <v>0</v>
      </c>
    </row>
    <row r="10" spans="1:4" x14ac:dyDescent="0.25">
      <c r="D10" t="b">
        <f>ISNUMBER(MATCH("*@*.???*",#REF!,0))</f>
        <v>0</v>
      </c>
    </row>
    <row r="11" spans="1:4" x14ac:dyDescent="0.25">
      <c r="D11" t="b">
        <f>ISNUMBER(MATCH("*@*.???*",#REF!,0))</f>
        <v>0</v>
      </c>
    </row>
    <row r="12" spans="1:4" x14ac:dyDescent="0.25">
      <c r="D12" t="b">
        <f>ISNUMBER(MATCH("*@*.???*",#REF!,0))</f>
        <v>0</v>
      </c>
    </row>
    <row r="13" spans="1:4" x14ac:dyDescent="0.25">
      <c r="D13" t="b">
        <f>ISNUMBER(MATCH("*@*.???*",#REF!,0))</f>
        <v>0</v>
      </c>
    </row>
    <row r="14" spans="1:4" x14ac:dyDescent="0.25">
      <c r="D14" t="b">
        <f>ISNUMBER(MATCH("*@*.???*",#REF!,0))</f>
        <v>0</v>
      </c>
    </row>
    <row r="15" spans="1:4" x14ac:dyDescent="0.25">
      <c r="D15" t="b">
        <f>ISNUMBER(MATCH("*@*.???*",#REF!,0))</f>
        <v>0</v>
      </c>
    </row>
    <row r="16" spans="1:4" x14ac:dyDescent="0.25">
      <c r="D16" t="b">
        <f>ISNUMBER(MATCH("*@*.???*",#REF!,0))</f>
        <v>0</v>
      </c>
    </row>
    <row r="17" spans="4:4" x14ac:dyDescent="0.25">
      <c r="D17" t="b">
        <f>ISNUMBER(MATCH("*@*.???*",#REF!,0))</f>
        <v>0</v>
      </c>
    </row>
    <row r="18" spans="4:4" x14ac:dyDescent="0.25">
      <c r="D18" t="b">
        <f>ISNUMBER(MATCH("*@*.???*",#REF!,0))</f>
        <v>0</v>
      </c>
    </row>
    <row r="19" spans="4:4" x14ac:dyDescent="0.25">
      <c r="D19" t="b">
        <f>ISNUMBER(MATCH("*@*.???*",#REF!,0))</f>
        <v>0</v>
      </c>
    </row>
    <row r="20" spans="4:4" x14ac:dyDescent="0.25">
      <c r="D20" t="b">
        <f>ISNUMBER(MATCH("*@*.???*",#REF!,0))</f>
        <v>0</v>
      </c>
    </row>
    <row r="21" spans="4:4" x14ac:dyDescent="0.25">
      <c r="D21" t="b">
        <f>ISNUMBER(MATCH("*@*.???*",#REF!,0))</f>
        <v>0</v>
      </c>
    </row>
    <row r="22" spans="4:4" x14ac:dyDescent="0.25">
      <c r="D22" t="b">
        <f>ISNUMBER(MATCH("*@*.???*",#REF!,0))</f>
        <v>0</v>
      </c>
    </row>
    <row r="23" spans="4:4" x14ac:dyDescent="0.25">
      <c r="D23" t="b">
        <f>ISNUMBER(MATCH("*@*.???*",#REF!,0))</f>
        <v>0</v>
      </c>
    </row>
    <row r="24" spans="4:4" x14ac:dyDescent="0.25">
      <c r="D24" t="b">
        <f>ISNUMBER(MATCH("*@*.???*",#REF!,0))</f>
        <v>0</v>
      </c>
    </row>
    <row r="25" spans="4:4" x14ac:dyDescent="0.25">
      <c r="D25" t="b">
        <f>ISNUMBER(MATCH("*@*.???*",#REF!,0))</f>
        <v>0</v>
      </c>
    </row>
    <row r="26" spans="4:4" x14ac:dyDescent="0.25">
      <c r="D26" t="b">
        <f>ISNUMBER(MATCH("*@*.???*",#REF!,0))</f>
        <v>0</v>
      </c>
    </row>
    <row r="27" spans="4:4" x14ac:dyDescent="0.25">
      <c r="D27" t="b">
        <f>ISNUMBER(MATCH("*@*.???*",#REF!,0))</f>
        <v>0</v>
      </c>
    </row>
    <row r="28" spans="4:4" x14ac:dyDescent="0.25">
      <c r="D28" t="b">
        <f>ISNUMBER(MATCH("*@*.???*",#REF!,0))</f>
        <v>0</v>
      </c>
    </row>
    <row r="29" spans="4:4" x14ac:dyDescent="0.25">
      <c r="D29" t="b">
        <f>ISNUMBER(MATCH("*@*.???*",#REF!,0))</f>
        <v>0</v>
      </c>
    </row>
    <row r="30" spans="4:4" x14ac:dyDescent="0.25">
      <c r="D30" t="b">
        <f>ISNUMBER(MATCH("*@*.???*",#REF!,0))</f>
        <v>0</v>
      </c>
    </row>
    <row r="31" spans="4:4" x14ac:dyDescent="0.25">
      <c r="D31" t="b">
        <f>ISNUMBER(MATCH("*@*.???*",#REF!,0))</f>
        <v>0</v>
      </c>
    </row>
    <row r="32" spans="4:4" x14ac:dyDescent="0.25">
      <c r="D32" t="b">
        <f>ISNUMBER(MATCH("*@*.???*",#REF!,0))</f>
        <v>0</v>
      </c>
    </row>
    <row r="33" spans="4:4" x14ac:dyDescent="0.25">
      <c r="D33" t="b">
        <f>ISNUMBER(MATCH("*@*.???*",#REF!,0))</f>
        <v>0</v>
      </c>
    </row>
    <row r="34" spans="4:4" x14ac:dyDescent="0.25">
      <c r="D34" t="b">
        <f>ISNUMBER(MATCH("*@*.???*",#REF!,0))</f>
        <v>0</v>
      </c>
    </row>
    <row r="35" spans="4:4" x14ac:dyDescent="0.25">
      <c r="D35" t="b">
        <f>ISNUMBER(MATCH("*@*.???*",#REF!,0))</f>
        <v>0</v>
      </c>
    </row>
    <row r="36" spans="4:4" x14ac:dyDescent="0.25">
      <c r="D36" t="b">
        <f>ISNUMBER(MATCH("*@*.???*",#REF!,0))</f>
        <v>0</v>
      </c>
    </row>
    <row r="37" spans="4:4" x14ac:dyDescent="0.25">
      <c r="D37" t="b">
        <f>ISNUMBER(MATCH("*@*.???*",#REF!,0))</f>
        <v>0</v>
      </c>
    </row>
    <row r="38" spans="4:4" x14ac:dyDescent="0.25">
      <c r="D38" t="b">
        <f>ISNUMBER(MATCH("*@*.???*",#REF!,0))</f>
        <v>0</v>
      </c>
    </row>
    <row r="39" spans="4:4" x14ac:dyDescent="0.25">
      <c r="D39" t="b">
        <f>ISNUMBER(MATCH("*@*.???*",#REF!,0))</f>
        <v>0</v>
      </c>
    </row>
    <row r="40" spans="4:4" x14ac:dyDescent="0.25">
      <c r="D40" t="b">
        <f>ISNUMBER(MATCH("*@*.???*",#REF!,0))</f>
        <v>0</v>
      </c>
    </row>
    <row r="41" spans="4:4" x14ac:dyDescent="0.25">
      <c r="D41" t="b">
        <f>ISNUMBER(MATCH("*@*.???*",#REF!,0))</f>
        <v>0</v>
      </c>
    </row>
    <row r="42" spans="4:4" x14ac:dyDescent="0.25">
      <c r="D42" t="b">
        <f>ISNUMBER(MATCH("*@*.???*",#REF!,0))</f>
        <v>0</v>
      </c>
    </row>
    <row r="43" spans="4:4" x14ac:dyDescent="0.25">
      <c r="D43" t="b">
        <f>ISNUMBER(MATCH("*@*.???*",#REF!,0))</f>
        <v>0</v>
      </c>
    </row>
    <row r="44" spans="4:4" x14ac:dyDescent="0.25">
      <c r="D44" t="b">
        <f>ISNUMBER(MATCH("*@*.???*",#REF!,0))</f>
        <v>0</v>
      </c>
    </row>
    <row r="45" spans="4:4" x14ac:dyDescent="0.25">
      <c r="D45" t="b">
        <f>ISNUMBER(MATCH("*@*.???*",#REF!,0))</f>
        <v>0</v>
      </c>
    </row>
    <row r="46" spans="4:4" x14ac:dyDescent="0.25">
      <c r="D46" t="b">
        <f>ISNUMBER(MATCH("*@*.???*",#REF!,0))</f>
        <v>0</v>
      </c>
    </row>
    <row r="47" spans="4:4" x14ac:dyDescent="0.25">
      <c r="D47" t="b">
        <f>ISNUMBER(MATCH("*@*.???*",#REF!,0))</f>
        <v>0</v>
      </c>
    </row>
    <row r="48" spans="4:4" x14ac:dyDescent="0.25">
      <c r="D48" t="b">
        <f>ISNUMBER(MATCH("*@*.???*",#REF!,0))</f>
        <v>0</v>
      </c>
    </row>
    <row r="49" spans="4:4" x14ac:dyDescent="0.25">
      <c r="D49" t="b">
        <f>ISNUMBER(MATCH("*@*.???*",#REF!,0))</f>
        <v>0</v>
      </c>
    </row>
    <row r="50" spans="4:4" x14ac:dyDescent="0.25">
      <c r="D50" t="b">
        <f>ISNUMBER(MATCH("*@*.???*",#REF!,0))</f>
        <v>0</v>
      </c>
    </row>
    <row r="51" spans="4:4" x14ac:dyDescent="0.25">
      <c r="D51" t="b">
        <f>ISNUMBER(MATCH("*@*.???*",#REF!,0))</f>
        <v>0</v>
      </c>
    </row>
    <row r="52" spans="4:4" x14ac:dyDescent="0.25">
      <c r="D52" t="b">
        <f>ISNUMBER(MATCH("*@*.???*",#REF!,0))</f>
        <v>0</v>
      </c>
    </row>
    <row r="53" spans="4:4" x14ac:dyDescent="0.25">
      <c r="D53" t="b">
        <f>ISNUMBER(MATCH("*@*.???*",#REF!,0))</f>
        <v>0</v>
      </c>
    </row>
    <row r="54" spans="4:4" x14ac:dyDescent="0.25">
      <c r="D54" t="b">
        <f>ISNUMBER(MATCH("*@*.???*",#REF!,0))</f>
        <v>0</v>
      </c>
    </row>
    <row r="55" spans="4:4" x14ac:dyDescent="0.25">
      <c r="D55" t="b">
        <f>ISNUMBER(MATCH("*@*.???*",#REF!,0))</f>
        <v>0</v>
      </c>
    </row>
    <row r="56" spans="4:4" x14ac:dyDescent="0.25">
      <c r="D56" t="b">
        <f>ISNUMBER(MATCH("*@*.???*",#REF!,0))</f>
        <v>0</v>
      </c>
    </row>
    <row r="57" spans="4:4" x14ac:dyDescent="0.25">
      <c r="D57" t="b">
        <f>ISNUMBER(MATCH("*@*.???*",#REF!,0))</f>
        <v>0</v>
      </c>
    </row>
    <row r="58" spans="4:4" x14ac:dyDescent="0.25">
      <c r="D58" t="b">
        <f>ISNUMBER(MATCH("*@*.???*",#REF!,0))</f>
        <v>0</v>
      </c>
    </row>
    <row r="59" spans="4:4" x14ac:dyDescent="0.25">
      <c r="D59" t="b">
        <f>ISNUMBER(MATCH("*@*.???*",#REF!,0))</f>
        <v>0</v>
      </c>
    </row>
    <row r="60" spans="4:4" x14ac:dyDescent="0.25">
      <c r="D60" t="b">
        <f>ISNUMBER(MATCH("*@*.???*",#REF!,0))</f>
        <v>0</v>
      </c>
    </row>
    <row r="61" spans="4:4" x14ac:dyDescent="0.25">
      <c r="D61" t="b">
        <f>ISNUMBER(MATCH("*@*.???*",#REF!,0))</f>
        <v>0</v>
      </c>
    </row>
    <row r="62" spans="4:4" x14ac:dyDescent="0.25">
      <c r="D62" t="b">
        <f>ISNUMBER(MATCH("*@*.???*",#REF!,0))</f>
        <v>0</v>
      </c>
    </row>
    <row r="63" spans="4:4" x14ac:dyDescent="0.25">
      <c r="D63" t="b">
        <f>ISNUMBER(MATCH("*@*.???*",#REF!,0))</f>
        <v>0</v>
      </c>
    </row>
    <row r="64" spans="4:4" x14ac:dyDescent="0.25">
      <c r="D64" t="b">
        <f>ISNUMBER(MATCH("*@*.???*",#REF!,0))</f>
        <v>0</v>
      </c>
    </row>
    <row r="65" spans="4:4" x14ac:dyDescent="0.25">
      <c r="D65" t="b">
        <f>ISNUMBER(MATCH("*@*.???*",#REF!,0))</f>
        <v>0</v>
      </c>
    </row>
    <row r="66" spans="4:4" x14ac:dyDescent="0.25">
      <c r="D66" t="b">
        <f>ISNUMBER(MATCH("*@*.???*",#REF!,0))</f>
        <v>0</v>
      </c>
    </row>
    <row r="67" spans="4:4" x14ac:dyDescent="0.25">
      <c r="D67" t="b">
        <f>ISNUMBER(MATCH("*@*.???*",#REF!,0))</f>
        <v>0</v>
      </c>
    </row>
    <row r="68" spans="4:4" x14ac:dyDescent="0.25">
      <c r="D68" t="b">
        <f>ISNUMBER(MATCH("*@*.???*",#REF!,0))</f>
        <v>0</v>
      </c>
    </row>
    <row r="69" spans="4:4" x14ac:dyDescent="0.25">
      <c r="D69" t="b">
        <f>ISNUMBER(MATCH("*@*.???*",#REF!,0))</f>
        <v>0</v>
      </c>
    </row>
    <row r="70" spans="4:4" x14ac:dyDescent="0.25">
      <c r="D70" t="b">
        <f>ISNUMBER(MATCH("*@*.???*",#REF!,0))</f>
        <v>0</v>
      </c>
    </row>
    <row r="71" spans="4:4" x14ac:dyDescent="0.25">
      <c r="D71" t="b">
        <f>ISNUMBER(MATCH("*@*.???*",#REF!,0))</f>
        <v>0</v>
      </c>
    </row>
    <row r="72" spans="4:4" x14ac:dyDescent="0.25">
      <c r="D72" t="b">
        <f>ISNUMBER(MATCH("*@*.???*",#REF!,0))</f>
        <v>0</v>
      </c>
    </row>
    <row r="73" spans="4:4" x14ac:dyDescent="0.25">
      <c r="D73" t="b">
        <f>ISNUMBER(MATCH("*@*.???*",#REF!,0))</f>
        <v>0</v>
      </c>
    </row>
    <row r="74" spans="4:4" x14ac:dyDescent="0.25">
      <c r="D74" t="b">
        <f>ISNUMBER(MATCH("*@*.???*",#REF!,0))</f>
        <v>0</v>
      </c>
    </row>
    <row r="75" spans="4:4" x14ac:dyDescent="0.25">
      <c r="D75" t="b">
        <f>ISNUMBER(MATCH("*@*.???*",#REF!,0))</f>
        <v>0</v>
      </c>
    </row>
    <row r="76" spans="4:4" x14ac:dyDescent="0.25">
      <c r="D76" t="b">
        <f>ISNUMBER(MATCH("*@*.???*",#REF!,0))</f>
        <v>0</v>
      </c>
    </row>
    <row r="77" spans="4:4" x14ac:dyDescent="0.25">
      <c r="D77" t="b">
        <f>ISNUMBER(MATCH("*@*.???*",#REF!,0))</f>
        <v>0</v>
      </c>
    </row>
    <row r="78" spans="4:4" x14ac:dyDescent="0.25">
      <c r="D78" t="b">
        <f>ISNUMBER(MATCH("*@*.???*",#REF!,0))</f>
        <v>0</v>
      </c>
    </row>
    <row r="79" spans="4:4" x14ac:dyDescent="0.25">
      <c r="D79" t="b">
        <f>ISNUMBER(MATCH("*@*.???*",#REF!,0))</f>
        <v>0</v>
      </c>
    </row>
    <row r="80" spans="4:4" x14ac:dyDescent="0.25">
      <c r="D80" t="b">
        <f>ISNUMBER(MATCH("*@*.???*",#REF!,0))</f>
        <v>0</v>
      </c>
    </row>
    <row r="81" spans="4:4" x14ac:dyDescent="0.25">
      <c r="D81" t="b">
        <f>ISNUMBER(MATCH("*@*.???*",#REF!,0))</f>
        <v>0</v>
      </c>
    </row>
    <row r="82" spans="4:4" x14ac:dyDescent="0.25">
      <c r="D82" t="b">
        <f>ISNUMBER(MATCH("*@*.???*",#REF!,0))</f>
        <v>0</v>
      </c>
    </row>
    <row r="83" spans="4:4" x14ac:dyDescent="0.25">
      <c r="D83" t="b">
        <f>ISNUMBER(MATCH("*@*.???*",#REF!,0))</f>
        <v>0</v>
      </c>
    </row>
    <row r="84" spans="4:4" x14ac:dyDescent="0.25">
      <c r="D84" t="b">
        <f>ISNUMBER(MATCH("*@*.???*",#REF!,0))</f>
        <v>0</v>
      </c>
    </row>
    <row r="85" spans="4:4" x14ac:dyDescent="0.25">
      <c r="D85" t="b">
        <f>ISNUMBER(MATCH("*@*.???*",#REF!,0))</f>
        <v>0</v>
      </c>
    </row>
    <row r="86" spans="4:4" x14ac:dyDescent="0.25">
      <c r="D86" t="b">
        <f>ISNUMBER(MATCH("*@*.???*",#REF!,0))</f>
        <v>0</v>
      </c>
    </row>
    <row r="87" spans="4:4" x14ac:dyDescent="0.25">
      <c r="D87" t="b">
        <f>ISNUMBER(MATCH("*@*.???*",#REF!,0))</f>
        <v>0</v>
      </c>
    </row>
    <row r="88" spans="4:4" x14ac:dyDescent="0.25">
      <c r="D88" t="b">
        <f>ISNUMBER(MATCH("*@*.???*",#REF!,0))</f>
        <v>0</v>
      </c>
    </row>
    <row r="89" spans="4:4" x14ac:dyDescent="0.25">
      <c r="D89" t="b">
        <f>ISNUMBER(MATCH("*@*.???*",#REF!,0))</f>
        <v>0</v>
      </c>
    </row>
    <row r="90" spans="4:4" x14ac:dyDescent="0.25">
      <c r="D90" t="b">
        <f>ISNUMBER(MATCH("*@*.???*",#REF!,0))</f>
        <v>0</v>
      </c>
    </row>
    <row r="91" spans="4:4" x14ac:dyDescent="0.25">
      <c r="D91" t="b">
        <f>ISNUMBER(MATCH("*@*.???*",#REF!,0))</f>
        <v>0</v>
      </c>
    </row>
    <row r="92" spans="4:4" x14ac:dyDescent="0.25">
      <c r="D92" t="b">
        <f>ISNUMBER(MATCH("*@*.???*",#REF!,0))</f>
        <v>0</v>
      </c>
    </row>
    <row r="93" spans="4:4" x14ac:dyDescent="0.25">
      <c r="D93" t="b">
        <f>ISNUMBER(MATCH("*@*.???*",#REF!,0))</f>
        <v>0</v>
      </c>
    </row>
    <row r="94" spans="4:4" x14ac:dyDescent="0.25">
      <c r="D94" t="b">
        <f>ISNUMBER(MATCH("*@*.???*",#REF!,0))</f>
        <v>0</v>
      </c>
    </row>
    <row r="95" spans="4:4" x14ac:dyDescent="0.25">
      <c r="D95" t="b">
        <f>ISNUMBER(MATCH("*@*.???*",#REF!,0))</f>
        <v>0</v>
      </c>
    </row>
    <row r="96" spans="4:4" x14ac:dyDescent="0.25">
      <c r="D96" t="b">
        <f>ISNUMBER(MATCH("*@*.???*",#REF!,0))</f>
        <v>0</v>
      </c>
    </row>
    <row r="97" spans="4:4" x14ac:dyDescent="0.25">
      <c r="D97" t="b">
        <f>ISNUMBER(MATCH("*@*.???*",#REF!,0))</f>
        <v>0</v>
      </c>
    </row>
    <row r="98" spans="4:4" x14ac:dyDescent="0.25">
      <c r="D98" t="b">
        <f>ISNUMBER(MATCH("*@*.???*",#REF!,0))</f>
        <v>0</v>
      </c>
    </row>
    <row r="99" spans="4:4" x14ac:dyDescent="0.25">
      <c r="D99" t="b">
        <f>ISNUMBER(MATCH("*@*.???*",#REF!,0))</f>
        <v>0</v>
      </c>
    </row>
    <row r="100" spans="4:4" x14ac:dyDescent="0.25">
      <c r="D100" t="b">
        <f>ISNUMBER(MATCH("*@*.???*",#REF!,0))</f>
        <v>0</v>
      </c>
    </row>
    <row r="101" spans="4:4" x14ac:dyDescent="0.25">
      <c r="D101" t="b">
        <f>ISNUMBER(MATCH("*@*.???*",#REF!,0))</f>
        <v>0</v>
      </c>
    </row>
    <row r="102" spans="4:4" x14ac:dyDescent="0.25">
      <c r="D102" t="b">
        <f>ISNUMBER(MATCH("*@*.???*",#REF!,0))</f>
        <v>0</v>
      </c>
    </row>
    <row r="103" spans="4:4" x14ac:dyDescent="0.25">
      <c r="D103" t="b">
        <f>ISNUMBER(MATCH("*@*.???*",#REF!,0))</f>
        <v>0</v>
      </c>
    </row>
    <row r="104" spans="4:4" x14ac:dyDescent="0.25">
      <c r="D104" t="b">
        <f>ISNUMBER(MATCH("*@*.???*",#REF!,0))</f>
        <v>0</v>
      </c>
    </row>
    <row r="105" spans="4:4" x14ac:dyDescent="0.25">
      <c r="D105" t="b">
        <f>ISNUMBER(MATCH("*@*.???*",#REF!,0))</f>
        <v>0</v>
      </c>
    </row>
    <row r="106" spans="4:4" x14ac:dyDescent="0.25">
      <c r="D106" t="b">
        <f>ISNUMBER(MATCH("*@*.???*",#REF!,0))</f>
        <v>0</v>
      </c>
    </row>
    <row r="107" spans="4:4" x14ac:dyDescent="0.25">
      <c r="D107" t="b">
        <f>ISNUMBER(MATCH("*@*.???*",#REF!,0))</f>
        <v>0</v>
      </c>
    </row>
    <row r="108" spans="4:4" x14ac:dyDescent="0.25">
      <c r="D108" t="b">
        <f>ISNUMBER(MATCH("*@*.???*",#REF!,0))</f>
        <v>0</v>
      </c>
    </row>
    <row r="109" spans="4:4" x14ac:dyDescent="0.25">
      <c r="D109" t="b">
        <f>ISNUMBER(MATCH("*@*.???*",#REF!,0))</f>
        <v>0</v>
      </c>
    </row>
    <row r="110" spans="4:4" x14ac:dyDescent="0.25">
      <c r="D110" t="b">
        <f>ISNUMBER(MATCH("*@*.???*",#REF!,0))</f>
        <v>0</v>
      </c>
    </row>
    <row r="111" spans="4:4" x14ac:dyDescent="0.25">
      <c r="D111" t="b">
        <f>ISNUMBER(MATCH("*@*.???*",#REF!,0))</f>
        <v>0</v>
      </c>
    </row>
    <row r="112" spans="4:4" x14ac:dyDescent="0.25">
      <c r="D112" t="b">
        <f>ISNUMBER(MATCH("*@*.???*",#REF!,0))</f>
        <v>0</v>
      </c>
    </row>
    <row r="113" spans="4:4" x14ac:dyDescent="0.25">
      <c r="D113" t="b">
        <f>ISNUMBER(MATCH("*@*.???*",#REF!,0))</f>
        <v>0</v>
      </c>
    </row>
    <row r="114" spans="4:4" x14ac:dyDescent="0.25">
      <c r="D114" t="b">
        <f>ISNUMBER(MATCH("*@*.???*",#REF!,0))</f>
        <v>0</v>
      </c>
    </row>
    <row r="115" spans="4:4" x14ac:dyDescent="0.25">
      <c r="D115" t="b">
        <f>ISNUMBER(MATCH("*@*.???*",#REF!,0))</f>
        <v>0</v>
      </c>
    </row>
    <row r="116" spans="4:4" x14ac:dyDescent="0.25">
      <c r="D116" t="b">
        <f>ISNUMBER(MATCH("*@*.???*",#REF!,0))</f>
        <v>0</v>
      </c>
    </row>
    <row r="117" spans="4:4" x14ac:dyDescent="0.25">
      <c r="D117" t="b">
        <f>ISNUMBER(MATCH("*@*.???*",#REF!,0))</f>
        <v>0</v>
      </c>
    </row>
    <row r="118" spans="4:4" x14ac:dyDescent="0.25">
      <c r="D118" t="b">
        <f>ISNUMBER(MATCH("*@*.???*",#REF!,0))</f>
        <v>0</v>
      </c>
    </row>
    <row r="119" spans="4:4" x14ac:dyDescent="0.25">
      <c r="D119" t="b">
        <f>ISNUMBER(MATCH("*@*.???*",#REF!,0))</f>
        <v>0</v>
      </c>
    </row>
    <row r="120" spans="4:4" x14ac:dyDescent="0.25">
      <c r="D120" t="b">
        <f>ISNUMBER(MATCH("*@*.???*",#REF!,0))</f>
        <v>0</v>
      </c>
    </row>
    <row r="121" spans="4:4" x14ac:dyDescent="0.25">
      <c r="D121" t="b">
        <f>ISNUMBER(MATCH("*@*.???*",#REF!,0))</f>
        <v>0</v>
      </c>
    </row>
    <row r="122" spans="4:4" x14ac:dyDescent="0.25">
      <c r="D122" t="b">
        <f>ISNUMBER(MATCH("*@*.???*",#REF!,0))</f>
        <v>0</v>
      </c>
    </row>
    <row r="123" spans="4:4" x14ac:dyDescent="0.25">
      <c r="D123" t="b">
        <f>ISNUMBER(MATCH("*@*.???*",#REF!,0))</f>
        <v>0</v>
      </c>
    </row>
    <row r="124" spans="4:4" x14ac:dyDescent="0.25">
      <c r="D124" t="b">
        <f>ISNUMBER(MATCH("*@*.???*",#REF!,0))</f>
        <v>0</v>
      </c>
    </row>
    <row r="125" spans="4:4" x14ac:dyDescent="0.25">
      <c r="D125" t="b">
        <f>ISNUMBER(MATCH("*@*.???*",#REF!,0))</f>
        <v>0</v>
      </c>
    </row>
    <row r="126" spans="4:4" x14ac:dyDescent="0.25">
      <c r="D126" t="b">
        <f>ISNUMBER(MATCH("*@*.???*",#REF!,0))</f>
        <v>0</v>
      </c>
    </row>
    <row r="127" spans="4:4" x14ac:dyDescent="0.25">
      <c r="D127" t="b">
        <f>ISNUMBER(MATCH("*@*.???*",#REF!,0))</f>
        <v>0</v>
      </c>
    </row>
    <row r="128" spans="4:4" x14ac:dyDescent="0.25">
      <c r="D128" t="b">
        <f>ISNUMBER(MATCH("*@*.???*",#REF!,0))</f>
        <v>0</v>
      </c>
    </row>
    <row r="129" spans="4:4" x14ac:dyDescent="0.25">
      <c r="D129" t="b">
        <f>ISNUMBER(MATCH("*@*.???*",#REF!,0))</f>
        <v>0</v>
      </c>
    </row>
    <row r="130" spans="4:4" x14ac:dyDescent="0.25">
      <c r="D130" t="b">
        <f>ISNUMBER(MATCH("*@*.???*",#REF!,0))</f>
        <v>0</v>
      </c>
    </row>
    <row r="131" spans="4:4" x14ac:dyDescent="0.25">
      <c r="D131" t="b">
        <f>ISNUMBER(MATCH("*@*.???*",#REF!,0))</f>
        <v>0</v>
      </c>
    </row>
    <row r="132" spans="4:4" x14ac:dyDescent="0.25">
      <c r="D132" t="b">
        <f>ISNUMBER(MATCH("*@*.???*",#REF!,0))</f>
        <v>0</v>
      </c>
    </row>
    <row r="133" spans="4:4" x14ac:dyDescent="0.25">
      <c r="D133" t="b">
        <f>ISNUMBER(MATCH("*@*.???*",#REF!,0))</f>
        <v>0</v>
      </c>
    </row>
    <row r="134" spans="4:4" x14ac:dyDescent="0.25">
      <c r="D134" t="b">
        <f>ISNUMBER(MATCH("*@*.???*",#REF!,0))</f>
        <v>0</v>
      </c>
    </row>
    <row r="135" spans="4:4" x14ac:dyDescent="0.25">
      <c r="D135" t="b">
        <f>ISNUMBER(MATCH("*@*.???*",#REF!,0))</f>
        <v>0</v>
      </c>
    </row>
    <row r="136" spans="4:4" x14ac:dyDescent="0.25">
      <c r="D136" t="b">
        <f>ISNUMBER(MATCH("*@*.???*",#REF!,0))</f>
        <v>0</v>
      </c>
    </row>
    <row r="137" spans="4:4" x14ac:dyDescent="0.25">
      <c r="D137" t="b">
        <f>ISNUMBER(MATCH("*@*.???*",#REF!,0))</f>
        <v>0</v>
      </c>
    </row>
    <row r="138" spans="4:4" x14ac:dyDescent="0.25">
      <c r="D138" t="b">
        <f>ISNUMBER(MATCH("*@*.???*",#REF!,0))</f>
        <v>0</v>
      </c>
    </row>
    <row r="139" spans="4:4" x14ac:dyDescent="0.25">
      <c r="D139" t="b">
        <f>ISNUMBER(MATCH("*@*.???*",#REF!,0))</f>
        <v>0</v>
      </c>
    </row>
    <row r="140" spans="4:4" x14ac:dyDescent="0.25">
      <c r="D140" t="b">
        <f>ISNUMBER(MATCH("*@*.???*",#REF!,0))</f>
        <v>0</v>
      </c>
    </row>
    <row r="141" spans="4:4" x14ac:dyDescent="0.25">
      <c r="D141" t="b">
        <f>ISNUMBER(MATCH("*@*.???*",#REF!,0))</f>
        <v>0</v>
      </c>
    </row>
    <row r="142" spans="4:4" x14ac:dyDescent="0.25">
      <c r="D142" t="b">
        <f>ISNUMBER(MATCH("*@*.???*",#REF!,0))</f>
        <v>0</v>
      </c>
    </row>
    <row r="143" spans="4:4" x14ac:dyDescent="0.25">
      <c r="D143" t="b">
        <f>ISNUMBER(MATCH("*@*.???*",#REF!,0))</f>
        <v>0</v>
      </c>
    </row>
    <row r="144" spans="4:4" x14ac:dyDescent="0.25">
      <c r="D144" t="b">
        <f>ISNUMBER(MATCH("*@*.???*",#REF!,0))</f>
        <v>0</v>
      </c>
    </row>
    <row r="145" spans="4:4" x14ac:dyDescent="0.25">
      <c r="D145" t="b">
        <f>ISNUMBER(MATCH("*@*.???*",#REF!,0))</f>
        <v>0</v>
      </c>
    </row>
    <row r="146" spans="4:4" x14ac:dyDescent="0.25">
      <c r="D146" t="b">
        <f>ISNUMBER(MATCH("*@*.???*",#REF!,0))</f>
        <v>0</v>
      </c>
    </row>
    <row r="147" spans="4:4" x14ac:dyDescent="0.25">
      <c r="D147" t="b">
        <f>ISNUMBER(MATCH("*@*.???*",#REF!,0))</f>
        <v>0</v>
      </c>
    </row>
    <row r="148" spans="4:4" x14ac:dyDescent="0.25">
      <c r="D148" t="b">
        <f>ISNUMBER(MATCH("*@*.???*",#REF!,0))</f>
        <v>0</v>
      </c>
    </row>
    <row r="149" spans="4:4" x14ac:dyDescent="0.25">
      <c r="D149" t="b">
        <f>ISNUMBER(MATCH("*@*.???*",#REF!,0))</f>
        <v>0</v>
      </c>
    </row>
    <row r="150" spans="4:4" x14ac:dyDescent="0.25">
      <c r="D150" t="b">
        <f>ISNUMBER(MATCH("*@*.???*",#REF!,0))</f>
        <v>0</v>
      </c>
    </row>
    <row r="151" spans="4:4" x14ac:dyDescent="0.25">
      <c r="D151" t="b">
        <f>ISNUMBER(MATCH("*@*.???*",#REF!,0))</f>
        <v>0</v>
      </c>
    </row>
    <row r="152" spans="4:4" x14ac:dyDescent="0.25">
      <c r="D152" t="b">
        <f>ISNUMBER(MATCH("*@*.???*",#REF!,0))</f>
        <v>0</v>
      </c>
    </row>
    <row r="153" spans="4:4" x14ac:dyDescent="0.25">
      <c r="D153" t="b">
        <f>ISNUMBER(MATCH("*@*.???*",#REF!,0))</f>
        <v>0</v>
      </c>
    </row>
    <row r="154" spans="4:4" x14ac:dyDescent="0.25">
      <c r="D154" t="b">
        <f>ISNUMBER(MATCH("*@*.???*",#REF!,0))</f>
        <v>0</v>
      </c>
    </row>
    <row r="155" spans="4:4" x14ac:dyDescent="0.25">
      <c r="D155" t="b">
        <f>ISNUMBER(MATCH("*@*.???*",#REF!,0))</f>
        <v>0</v>
      </c>
    </row>
    <row r="156" spans="4:4" x14ac:dyDescent="0.25">
      <c r="D156" t="b">
        <f>ISNUMBER(MATCH("*@*.???*",#REF!,0))</f>
        <v>0</v>
      </c>
    </row>
    <row r="157" spans="4:4" x14ac:dyDescent="0.25">
      <c r="D157" t="b">
        <f>ISNUMBER(MATCH("*@*.???*",#REF!,0))</f>
        <v>0</v>
      </c>
    </row>
    <row r="158" spans="4:4" x14ac:dyDescent="0.25">
      <c r="D158" t="b">
        <f>ISNUMBER(MATCH("*@*.???*",#REF!,0))</f>
        <v>0</v>
      </c>
    </row>
    <row r="159" spans="4:4" x14ac:dyDescent="0.25">
      <c r="D159" t="b">
        <f>ISNUMBER(MATCH("*@*.???*",#REF!,0))</f>
        <v>0</v>
      </c>
    </row>
    <row r="160" spans="4:4" x14ac:dyDescent="0.25">
      <c r="D160" t="b">
        <f>ISNUMBER(MATCH("*@*.???*",#REF!,0))</f>
        <v>0</v>
      </c>
    </row>
    <row r="161" spans="4:4" x14ac:dyDescent="0.25">
      <c r="D161" t="b">
        <f>ISNUMBER(MATCH("*@*.???*",#REF!,0))</f>
        <v>0</v>
      </c>
    </row>
    <row r="162" spans="4:4" x14ac:dyDescent="0.25">
      <c r="D162" t="b">
        <f>ISNUMBER(MATCH("*@*.???*",#REF!,0))</f>
        <v>0</v>
      </c>
    </row>
    <row r="163" spans="4:4" x14ac:dyDescent="0.25">
      <c r="D163" t="b">
        <f>ISNUMBER(MATCH("*@*.???*",#REF!,0))</f>
        <v>0</v>
      </c>
    </row>
    <row r="164" spans="4:4" x14ac:dyDescent="0.25">
      <c r="D164" t="b">
        <f>ISNUMBER(MATCH("*@*.???*",#REF!,0))</f>
        <v>0</v>
      </c>
    </row>
    <row r="165" spans="4:4" x14ac:dyDescent="0.25">
      <c r="D165" t="b">
        <f>ISNUMBER(MATCH("*@*.???*",#REF!,0))</f>
        <v>0</v>
      </c>
    </row>
    <row r="166" spans="4:4" x14ac:dyDescent="0.25">
      <c r="D166" t="b">
        <f>ISNUMBER(MATCH("*@*.???*",#REF!,0))</f>
        <v>0</v>
      </c>
    </row>
    <row r="167" spans="4:4" x14ac:dyDescent="0.25">
      <c r="D167" t="b">
        <f>ISNUMBER(MATCH("*@*.???*",#REF!,0))</f>
        <v>0</v>
      </c>
    </row>
    <row r="168" spans="4:4" x14ac:dyDescent="0.25">
      <c r="D168" t="b">
        <f>ISNUMBER(MATCH("*@*.???*",#REF!,0))</f>
        <v>0</v>
      </c>
    </row>
    <row r="169" spans="4:4" x14ac:dyDescent="0.25">
      <c r="D169" t="b">
        <f>ISNUMBER(MATCH("*@*.???*",#REF!,0))</f>
        <v>0</v>
      </c>
    </row>
    <row r="170" spans="4:4" x14ac:dyDescent="0.25">
      <c r="D170" t="b">
        <f>ISNUMBER(MATCH("*@*.???*",#REF!,0))</f>
        <v>0</v>
      </c>
    </row>
    <row r="171" spans="4:4" x14ac:dyDescent="0.25">
      <c r="D171" t="b">
        <f>ISNUMBER(MATCH("*@*.???*",#REF!,0))</f>
        <v>0</v>
      </c>
    </row>
    <row r="172" spans="4:4" x14ac:dyDescent="0.25">
      <c r="D172" t="b">
        <f>ISNUMBER(MATCH("*@*.???*",#REF!,0))</f>
        <v>0</v>
      </c>
    </row>
    <row r="173" spans="4:4" x14ac:dyDescent="0.25">
      <c r="D173" t="b">
        <f>ISNUMBER(MATCH("*@*.???*",#REF!,0))</f>
        <v>0</v>
      </c>
    </row>
    <row r="174" spans="4:4" x14ac:dyDescent="0.25">
      <c r="D174" t="b">
        <f>ISNUMBER(MATCH("*@*.???*",#REF!,0))</f>
        <v>0</v>
      </c>
    </row>
    <row r="175" spans="4:4" x14ac:dyDescent="0.25">
      <c r="D175" t="b">
        <f>ISNUMBER(MATCH("*@*.???*",#REF!,0))</f>
        <v>0</v>
      </c>
    </row>
    <row r="176" spans="4:4" x14ac:dyDescent="0.25">
      <c r="D176" t="b">
        <f>ISNUMBER(MATCH("*@*.???*",#REF!,0))</f>
        <v>0</v>
      </c>
    </row>
    <row r="177" spans="4:4" x14ac:dyDescent="0.25">
      <c r="D177" t="b">
        <f>ISNUMBER(MATCH("*@*.???*",#REF!,0))</f>
        <v>0</v>
      </c>
    </row>
    <row r="178" spans="4:4" x14ac:dyDescent="0.25">
      <c r="D178" t="b">
        <f>ISNUMBER(MATCH("*@*.???*",#REF!,0))</f>
        <v>0</v>
      </c>
    </row>
    <row r="179" spans="4:4" x14ac:dyDescent="0.25">
      <c r="D179" t="b">
        <f>ISNUMBER(MATCH("*@*.???*",#REF!,0))</f>
        <v>0</v>
      </c>
    </row>
    <row r="180" spans="4:4" x14ac:dyDescent="0.25">
      <c r="D180" t="b">
        <f>ISNUMBER(MATCH("*@*.???*",#REF!,0))</f>
        <v>0</v>
      </c>
    </row>
    <row r="181" spans="4:4" x14ac:dyDescent="0.25">
      <c r="D181" t="b">
        <f>ISNUMBER(MATCH("*@*.???*",#REF!,0))</f>
        <v>0</v>
      </c>
    </row>
    <row r="182" spans="4:4" x14ac:dyDescent="0.25">
      <c r="D182" t="b">
        <f>ISNUMBER(MATCH("*@*.???*",#REF!,0))</f>
        <v>0</v>
      </c>
    </row>
    <row r="183" spans="4:4" x14ac:dyDescent="0.25">
      <c r="D183" t="b">
        <f>ISNUMBER(MATCH("*@*.???*",#REF!,0))</f>
        <v>0</v>
      </c>
    </row>
    <row r="184" spans="4:4" x14ac:dyDescent="0.25">
      <c r="D184" t="b">
        <f>ISNUMBER(MATCH("*@*.???*",#REF!,0))</f>
        <v>0</v>
      </c>
    </row>
    <row r="185" spans="4:4" x14ac:dyDescent="0.25">
      <c r="D185" t="b">
        <f>ISNUMBER(MATCH("*@*.???*",#REF!,0))</f>
        <v>0</v>
      </c>
    </row>
    <row r="186" spans="4:4" x14ac:dyDescent="0.25">
      <c r="D186" t="b">
        <f>ISNUMBER(MATCH("*@*.???*",#REF!,0))</f>
        <v>0</v>
      </c>
    </row>
    <row r="187" spans="4:4" x14ac:dyDescent="0.25">
      <c r="D187" t="b">
        <f>ISNUMBER(MATCH("*@*.???*",#REF!,0))</f>
        <v>0</v>
      </c>
    </row>
    <row r="188" spans="4:4" x14ac:dyDescent="0.25">
      <c r="D188" t="b">
        <f>ISNUMBER(MATCH("*@*.???*",#REF!,0))</f>
        <v>0</v>
      </c>
    </row>
    <row r="189" spans="4:4" x14ac:dyDescent="0.25">
      <c r="D189" t="b">
        <f>ISNUMBER(MATCH("*@*.???*",#REF!,0))</f>
        <v>0</v>
      </c>
    </row>
    <row r="190" spans="4:4" x14ac:dyDescent="0.25">
      <c r="D190" t="b">
        <f>ISNUMBER(MATCH("*@*.???*",#REF!,0))</f>
        <v>0</v>
      </c>
    </row>
    <row r="191" spans="4:4" x14ac:dyDescent="0.25">
      <c r="D191" t="b">
        <f>ISNUMBER(MATCH("*@*.???*",#REF!,0))</f>
        <v>0</v>
      </c>
    </row>
    <row r="192" spans="4:4" x14ac:dyDescent="0.25">
      <c r="D192" t="b">
        <f>ISNUMBER(MATCH("*@*.???*",#REF!,0))</f>
        <v>0</v>
      </c>
    </row>
    <row r="193" spans="4:4" x14ac:dyDescent="0.25">
      <c r="D193" t="b">
        <f>ISNUMBER(MATCH("*@*.???*",#REF!,0))</f>
        <v>0</v>
      </c>
    </row>
    <row r="194" spans="4:4" x14ac:dyDescent="0.25">
      <c r="D194" t="b">
        <f>ISNUMBER(MATCH("*@*.???*",#REF!,0))</f>
        <v>0</v>
      </c>
    </row>
    <row r="195" spans="4:4" x14ac:dyDescent="0.25">
      <c r="D195" t="b">
        <f>ISNUMBER(MATCH("*@*.???*",#REF!,0))</f>
        <v>0</v>
      </c>
    </row>
    <row r="196" spans="4:4" x14ac:dyDescent="0.25">
      <c r="D196" t="b">
        <f>ISNUMBER(MATCH("*@*.???*",#REF!,0))</f>
        <v>0</v>
      </c>
    </row>
    <row r="197" spans="4:4" x14ac:dyDescent="0.25">
      <c r="D197" t="b">
        <f>ISNUMBER(MATCH("*@*.???*",#REF!,0))</f>
        <v>0</v>
      </c>
    </row>
    <row r="198" spans="4:4" x14ac:dyDescent="0.25">
      <c r="D198" t="b">
        <f>ISNUMBER(MATCH("*@*.???*",#REF!,0))</f>
        <v>0</v>
      </c>
    </row>
    <row r="199" spans="4:4" x14ac:dyDescent="0.25">
      <c r="D199" t="b">
        <f>ISNUMBER(MATCH("*@*.???*",#REF!,0))</f>
        <v>0</v>
      </c>
    </row>
    <row r="200" spans="4:4" x14ac:dyDescent="0.25">
      <c r="D200" t="b">
        <f>ISNUMBER(MATCH("*@*.???*",#REF!,0))</f>
        <v>0</v>
      </c>
    </row>
    <row r="201" spans="4:4" x14ac:dyDescent="0.25">
      <c r="D201" t="b">
        <f>ISNUMBER(MATCH("*@*.???*",#REF!,0))</f>
        <v>0</v>
      </c>
    </row>
    <row r="202" spans="4:4" x14ac:dyDescent="0.25">
      <c r="D202" t="b">
        <f>ISNUMBER(MATCH("*@*.???*",#REF!,0))</f>
        <v>0</v>
      </c>
    </row>
    <row r="203" spans="4:4" x14ac:dyDescent="0.25">
      <c r="D203" t="b">
        <f>ISNUMBER(MATCH("*@*.???*",#REF!,0))</f>
        <v>0</v>
      </c>
    </row>
    <row r="204" spans="4:4" x14ac:dyDescent="0.25">
      <c r="D204" t="b">
        <f>ISNUMBER(MATCH("*@*.???*",#REF!,0))</f>
        <v>0</v>
      </c>
    </row>
    <row r="205" spans="4:4" x14ac:dyDescent="0.25">
      <c r="D205" t="b">
        <f>ISNUMBER(MATCH("*@*.???*",#REF!,0))</f>
        <v>0</v>
      </c>
    </row>
    <row r="206" spans="4:4" x14ac:dyDescent="0.25">
      <c r="D206" t="b">
        <f>ISNUMBER(MATCH("*@*.???*",#REF!,0))</f>
        <v>0</v>
      </c>
    </row>
    <row r="207" spans="4:4" x14ac:dyDescent="0.25">
      <c r="D207" t="b">
        <f>ISNUMBER(MATCH("*@*.???*",#REF!,0))</f>
        <v>0</v>
      </c>
    </row>
    <row r="208" spans="4:4" x14ac:dyDescent="0.25">
      <c r="D208" t="b">
        <f>ISNUMBER(MATCH("*@*.???*",#REF!,0))</f>
        <v>0</v>
      </c>
    </row>
    <row r="209" spans="4:4" x14ac:dyDescent="0.25">
      <c r="D209" t="b">
        <f>ISNUMBER(MATCH("*@*.???*",#REF!,0))</f>
        <v>0</v>
      </c>
    </row>
    <row r="210" spans="4:4" x14ac:dyDescent="0.25">
      <c r="D210" t="b">
        <f>ISNUMBER(MATCH("*@*.???*",#REF!,0))</f>
        <v>0</v>
      </c>
    </row>
    <row r="211" spans="4:4" x14ac:dyDescent="0.25">
      <c r="D211" t="b">
        <f>ISNUMBER(MATCH("*@*.???*",#REF!,0))</f>
        <v>0</v>
      </c>
    </row>
    <row r="212" spans="4:4" x14ac:dyDescent="0.25">
      <c r="D212" t="b">
        <f>ISNUMBER(MATCH("*@*.???*",#REF!,0))</f>
        <v>0</v>
      </c>
    </row>
    <row r="213" spans="4:4" x14ac:dyDescent="0.25">
      <c r="D213" t="b">
        <f>ISNUMBER(MATCH("*@*.???*",#REF!,0))</f>
        <v>0</v>
      </c>
    </row>
    <row r="214" spans="4:4" x14ac:dyDescent="0.25">
      <c r="D214" t="b">
        <f>ISNUMBER(MATCH("*@*.???*",#REF!,0))</f>
        <v>0</v>
      </c>
    </row>
    <row r="215" spans="4:4" x14ac:dyDescent="0.25">
      <c r="D215" t="b">
        <f>ISNUMBER(MATCH("*@*.???*",#REF!,0))</f>
        <v>0</v>
      </c>
    </row>
    <row r="216" spans="4:4" x14ac:dyDescent="0.25">
      <c r="D216" t="b">
        <f>ISNUMBER(MATCH("*@*.???*",#REF!,0))</f>
        <v>0</v>
      </c>
    </row>
    <row r="217" spans="4:4" x14ac:dyDescent="0.25">
      <c r="D217" t="b">
        <f>ISNUMBER(MATCH("*@*.???*",#REF!,0))</f>
        <v>0</v>
      </c>
    </row>
    <row r="218" spans="4:4" x14ac:dyDescent="0.25">
      <c r="D218" t="b">
        <f>ISNUMBER(MATCH("*@*.???*",#REF!,0))</f>
        <v>0</v>
      </c>
    </row>
    <row r="219" spans="4:4" x14ac:dyDescent="0.25">
      <c r="D219" t="b">
        <f>ISNUMBER(MATCH("*@*.???*",#REF!,0))</f>
        <v>0</v>
      </c>
    </row>
    <row r="220" spans="4:4" x14ac:dyDescent="0.25">
      <c r="D220" t="b">
        <f>ISNUMBER(MATCH("*@*.???*",#REF!,0))</f>
        <v>0</v>
      </c>
    </row>
    <row r="221" spans="4:4" x14ac:dyDescent="0.25">
      <c r="D221" t="b">
        <f>ISNUMBER(MATCH("*@*.???*",#REF!,0))</f>
        <v>0</v>
      </c>
    </row>
    <row r="222" spans="4:4" x14ac:dyDescent="0.25">
      <c r="D222" t="b">
        <f>ISNUMBER(MATCH("*@*.???*",#REF!,0))</f>
        <v>0</v>
      </c>
    </row>
    <row r="223" spans="4:4" x14ac:dyDescent="0.25">
      <c r="D223" t="b">
        <f>ISNUMBER(MATCH("*@*.???*",#REF!,0))</f>
        <v>0</v>
      </c>
    </row>
    <row r="224" spans="4:4" x14ac:dyDescent="0.25">
      <c r="D224" t="b">
        <f>ISNUMBER(MATCH("*@*.???*",#REF!,0))</f>
        <v>0</v>
      </c>
    </row>
    <row r="225" spans="4:4" x14ac:dyDescent="0.25">
      <c r="D225" t="b">
        <f>ISNUMBER(MATCH("*@*.???*",#REF!,0))</f>
        <v>0</v>
      </c>
    </row>
    <row r="226" spans="4:4" x14ac:dyDescent="0.25">
      <c r="D226" t="b">
        <f>ISNUMBER(MATCH("*@*.???*",#REF!,0))</f>
        <v>0</v>
      </c>
    </row>
    <row r="227" spans="4:4" x14ac:dyDescent="0.25">
      <c r="D227" t="b">
        <f>ISNUMBER(MATCH("*@*.???*",#REF!,0))</f>
        <v>0</v>
      </c>
    </row>
    <row r="228" spans="4:4" x14ac:dyDescent="0.25">
      <c r="D228" t="b">
        <f>ISNUMBER(MATCH("*@*.???*",#REF!,0))</f>
        <v>0</v>
      </c>
    </row>
    <row r="229" spans="4:4" x14ac:dyDescent="0.25">
      <c r="D229" t="b">
        <f>ISNUMBER(MATCH("*@*.???*",#REF!,0))</f>
        <v>0</v>
      </c>
    </row>
    <row r="230" spans="4:4" x14ac:dyDescent="0.25">
      <c r="D230" t="b">
        <f>ISNUMBER(MATCH("*@*.???*",#REF!,0))</f>
        <v>0</v>
      </c>
    </row>
    <row r="231" spans="4:4" x14ac:dyDescent="0.25">
      <c r="D231" t="b">
        <f>ISNUMBER(MATCH("*@*.???*",#REF!,0))</f>
        <v>0</v>
      </c>
    </row>
    <row r="232" spans="4:4" x14ac:dyDescent="0.25">
      <c r="D232" t="b">
        <f>ISNUMBER(MATCH("*@*.???*",#REF!,0))</f>
        <v>0</v>
      </c>
    </row>
    <row r="233" spans="4:4" x14ac:dyDescent="0.25">
      <c r="D233" t="b">
        <f>ISNUMBER(MATCH("*@*.???*",#REF!,0))</f>
        <v>0</v>
      </c>
    </row>
    <row r="234" spans="4:4" x14ac:dyDescent="0.25">
      <c r="D234" t="b">
        <f>ISNUMBER(MATCH("*@*.???*",#REF!,0))</f>
        <v>0</v>
      </c>
    </row>
    <row r="235" spans="4:4" x14ac:dyDescent="0.25">
      <c r="D235" t="b">
        <f>ISNUMBER(MATCH("*@*.???*",#REF!,0))</f>
        <v>0</v>
      </c>
    </row>
    <row r="236" spans="4:4" x14ac:dyDescent="0.25">
      <c r="D236" t="b">
        <f>ISNUMBER(MATCH("*@*.???*",#REF!,0))</f>
        <v>0</v>
      </c>
    </row>
    <row r="237" spans="4:4" x14ac:dyDescent="0.25">
      <c r="D237" t="b">
        <f>ISNUMBER(MATCH("*@*.???*",#REF!,0))</f>
        <v>0</v>
      </c>
    </row>
    <row r="238" spans="4:4" x14ac:dyDescent="0.25">
      <c r="D238" t="b">
        <f>ISNUMBER(MATCH("*@*.???*",#REF!,0))</f>
        <v>0</v>
      </c>
    </row>
    <row r="239" spans="4:4" x14ac:dyDescent="0.25">
      <c r="D239" t="b">
        <f>ISNUMBER(MATCH("*@*.???*",#REF!,0))</f>
        <v>0</v>
      </c>
    </row>
    <row r="240" spans="4:4" x14ac:dyDescent="0.25">
      <c r="D240" t="b">
        <f>ISNUMBER(MATCH("*@*.???*",#REF!,0))</f>
        <v>0</v>
      </c>
    </row>
    <row r="241" spans="4:4" x14ac:dyDescent="0.25">
      <c r="D241" t="b">
        <f>ISNUMBER(MATCH("*@*.???*",#REF!,0))</f>
        <v>0</v>
      </c>
    </row>
    <row r="242" spans="4:4" x14ac:dyDescent="0.25">
      <c r="D242" t="b">
        <f>ISNUMBER(MATCH("*@*.???*",#REF!,0))</f>
        <v>0</v>
      </c>
    </row>
    <row r="243" spans="4:4" x14ac:dyDescent="0.25">
      <c r="D243" t="b">
        <f>ISNUMBER(MATCH("*@*.???*",#REF!,0))</f>
        <v>0</v>
      </c>
    </row>
    <row r="244" spans="4:4" x14ac:dyDescent="0.25">
      <c r="D244" t="b">
        <f>ISNUMBER(MATCH("*@*.???*",#REF!,0))</f>
        <v>0</v>
      </c>
    </row>
    <row r="245" spans="4:4" x14ac:dyDescent="0.25">
      <c r="D245" t="b">
        <f>ISNUMBER(MATCH("*@*.???*",#REF!,0))</f>
        <v>0</v>
      </c>
    </row>
    <row r="246" spans="4:4" x14ac:dyDescent="0.25">
      <c r="D246" t="b">
        <f>ISNUMBER(MATCH("*@*.???*",#REF!,0))</f>
        <v>0</v>
      </c>
    </row>
    <row r="247" spans="4:4" x14ac:dyDescent="0.25">
      <c r="D247" t="b">
        <f>ISNUMBER(MATCH("*@*.???*",#REF!,0))</f>
        <v>0</v>
      </c>
    </row>
    <row r="248" spans="4:4" x14ac:dyDescent="0.25">
      <c r="D248" t="b">
        <f>ISNUMBER(MATCH("*@*.???*",#REF!,0))</f>
        <v>0</v>
      </c>
    </row>
    <row r="249" spans="4:4" x14ac:dyDescent="0.25">
      <c r="D249" t="b">
        <f>ISNUMBER(MATCH("*@*.???*",#REF!,0))</f>
        <v>0</v>
      </c>
    </row>
    <row r="250" spans="4:4" x14ac:dyDescent="0.25">
      <c r="D250" t="b">
        <f>ISNUMBER(MATCH("*@*.???*",#REF!,0))</f>
        <v>0</v>
      </c>
    </row>
    <row r="251" spans="4:4" x14ac:dyDescent="0.25">
      <c r="D251" t="b">
        <f>ISNUMBER(MATCH("*@*.???*",#REF!,0))</f>
        <v>0</v>
      </c>
    </row>
    <row r="252" spans="4:4" x14ac:dyDescent="0.25">
      <c r="D252" t="b">
        <f>ISNUMBER(MATCH("*@*.???*",#REF!,0))</f>
        <v>0</v>
      </c>
    </row>
    <row r="253" spans="4:4" x14ac:dyDescent="0.25">
      <c r="D253" t="b">
        <f>ISNUMBER(MATCH("*@*.???*",#REF!,0))</f>
        <v>0</v>
      </c>
    </row>
    <row r="254" spans="4:4" x14ac:dyDescent="0.25">
      <c r="D254" t="b">
        <f>ISNUMBER(MATCH("*@*.???*",#REF!,0))</f>
        <v>0</v>
      </c>
    </row>
    <row r="255" spans="4:4" x14ac:dyDescent="0.25">
      <c r="D255" t="b">
        <f>ISNUMBER(MATCH("*@*.???*",#REF!,0))</f>
        <v>0</v>
      </c>
    </row>
    <row r="256" spans="4:4" x14ac:dyDescent="0.25">
      <c r="D256" t="b">
        <f>ISNUMBER(MATCH("*@*.???*",#REF!,0))</f>
        <v>0</v>
      </c>
    </row>
    <row r="257" spans="4:4" x14ac:dyDescent="0.25">
      <c r="D257" t="b">
        <f>ISNUMBER(MATCH("*@*.???*",#REF!,0))</f>
        <v>0</v>
      </c>
    </row>
    <row r="258" spans="4:4" x14ac:dyDescent="0.25">
      <c r="D258" t="b">
        <f>ISNUMBER(MATCH("*@*.???*",#REF!,0))</f>
        <v>0</v>
      </c>
    </row>
    <row r="259" spans="4:4" x14ac:dyDescent="0.25">
      <c r="D259" t="b">
        <f>ISNUMBER(MATCH("*@*.???*",#REF!,0))</f>
        <v>0</v>
      </c>
    </row>
    <row r="260" spans="4:4" x14ac:dyDescent="0.25">
      <c r="D260" t="b">
        <f>ISNUMBER(MATCH("*@*.???*",#REF!,0))</f>
        <v>0</v>
      </c>
    </row>
    <row r="261" spans="4:4" x14ac:dyDescent="0.25">
      <c r="D261" t="b">
        <f>ISNUMBER(MATCH("*@*.???*",#REF!,0))</f>
        <v>0</v>
      </c>
    </row>
    <row r="262" spans="4:4" x14ac:dyDescent="0.25">
      <c r="D262" t="b">
        <f>ISNUMBER(MATCH("*@*.???*",#REF!,0))</f>
        <v>0</v>
      </c>
    </row>
    <row r="263" spans="4:4" x14ac:dyDescent="0.25">
      <c r="D263" t="b">
        <f>ISNUMBER(MATCH("*@*.???*",#REF!,0))</f>
        <v>0</v>
      </c>
    </row>
    <row r="264" spans="4:4" x14ac:dyDescent="0.25">
      <c r="D264" t="b">
        <f>ISNUMBER(MATCH("*@*.???*",#REF!,0))</f>
        <v>0</v>
      </c>
    </row>
    <row r="265" spans="4:4" x14ac:dyDescent="0.25">
      <c r="D265" t="b">
        <f>ISNUMBER(MATCH("*@*.???*",#REF!,0))</f>
        <v>0</v>
      </c>
    </row>
    <row r="266" spans="4:4" x14ac:dyDescent="0.25">
      <c r="D266" t="b">
        <f>ISNUMBER(MATCH("*@*.???*",#REF!,0))</f>
        <v>0</v>
      </c>
    </row>
    <row r="267" spans="4:4" x14ac:dyDescent="0.25">
      <c r="D267" t="b">
        <f>ISNUMBER(MATCH("*@*.???*",#REF!,0))</f>
        <v>0</v>
      </c>
    </row>
    <row r="268" spans="4:4" x14ac:dyDescent="0.25">
      <c r="D268" t="b">
        <f>ISNUMBER(MATCH("*@*.???*",#REF!,0))</f>
        <v>0</v>
      </c>
    </row>
    <row r="269" spans="4:4" x14ac:dyDescent="0.25">
      <c r="D269" t="b">
        <f>ISNUMBER(MATCH("*@*.???*",#REF!,0))</f>
        <v>0</v>
      </c>
    </row>
    <row r="270" spans="4:4" x14ac:dyDescent="0.25">
      <c r="D270" t="b">
        <f>ISNUMBER(MATCH("*@*.???*",#REF!,0))</f>
        <v>0</v>
      </c>
    </row>
    <row r="271" spans="4:4" x14ac:dyDescent="0.25">
      <c r="D271" t="b">
        <f>ISNUMBER(MATCH("*@*.???*",#REF!,0))</f>
        <v>0</v>
      </c>
    </row>
    <row r="272" spans="4:4" x14ac:dyDescent="0.25">
      <c r="D272" t="b">
        <f>ISNUMBER(MATCH("*@*.???*",#REF!,0))</f>
        <v>0</v>
      </c>
    </row>
    <row r="273" spans="4:4" x14ac:dyDescent="0.25">
      <c r="D273" t="b">
        <f>ISNUMBER(MATCH("*@*.???*",#REF!,0))</f>
        <v>0</v>
      </c>
    </row>
    <row r="274" spans="4:4" x14ac:dyDescent="0.25">
      <c r="D274" t="b">
        <f>ISNUMBER(MATCH("*@*.???*",#REF!,0))</f>
        <v>0</v>
      </c>
    </row>
    <row r="275" spans="4:4" x14ac:dyDescent="0.25">
      <c r="D275" t="b">
        <f>ISNUMBER(MATCH("*@*.???*",#REF!,0))</f>
        <v>0</v>
      </c>
    </row>
    <row r="276" spans="4:4" x14ac:dyDescent="0.25">
      <c r="D276" t="b">
        <f>ISNUMBER(MATCH("*@*.???*",#REF!,0))</f>
        <v>0</v>
      </c>
    </row>
    <row r="277" spans="4:4" x14ac:dyDescent="0.25">
      <c r="D277" t="b">
        <f>ISNUMBER(MATCH("*@*.???*",#REF!,0))</f>
        <v>0</v>
      </c>
    </row>
    <row r="278" spans="4:4" x14ac:dyDescent="0.25">
      <c r="D278" t="b">
        <f>ISNUMBER(MATCH("*@*.???*",#REF!,0))</f>
        <v>0</v>
      </c>
    </row>
    <row r="279" spans="4:4" x14ac:dyDescent="0.25">
      <c r="D279" t="b">
        <f>ISNUMBER(MATCH("*@*.???*",#REF!,0))</f>
        <v>0</v>
      </c>
    </row>
    <row r="280" spans="4:4" x14ac:dyDescent="0.25">
      <c r="D280" t="b">
        <f>ISNUMBER(MATCH("*@*.???*",#REF!,0))</f>
        <v>0</v>
      </c>
    </row>
    <row r="281" spans="4:4" x14ac:dyDescent="0.25">
      <c r="D281" t="b">
        <f>ISNUMBER(MATCH("*@*.???*",#REF!,0))</f>
        <v>0</v>
      </c>
    </row>
    <row r="282" spans="4:4" x14ac:dyDescent="0.25">
      <c r="D282" t="b">
        <f>ISNUMBER(MATCH("*@*.???*",#REF!,0))</f>
        <v>0</v>
      </c>
    </row>
    <row r="283" spans="4:4" x14ac:dyDescent="0.25">
      <c r="D283" t="b">
        <f>ISNUMBER(MATCH("*@*.???*",#REF!,0))</f>
        <v>0</v>
      </c>
    </row>
    <row r="284" spans="4:4" x14ac:dyDescent="0.25">
      <c r="D284" t="b">
        <f>ISNUMBER(MATCH("*@*.???*",#REF!,0))</f>
        <v>0</v>
      </c>
    </row>
    <row r="285" spans="4:4" x14ac:dyDescent="0.25">
      <c r="D285" t="b">
        <f>ISNUMBER(MATCH("*@*.???*",#REF!,0))</f>
        <v>0</v>
      </c>
    </row>
    <row r="286" spans="4:4" x14ac:dyDescent="0.25">
      <c r="D286" t="b">
        <f>ISNUMBER(MATCH("*@*.???*",#REF!,0))</f>
        <v>0</v>
      </c>
    </row>
    <row r="287" spans="4:4" x14ac:dyDescent="0.25">
      <c r="D287" t="b">
        <f>ISNUMBER(MATCH("*@*.???*",#REF!,0))</f>
        <v>0</v>
      </c>
    </row>
    <row r="288" spans="4:4" x14ac:dyDescent="0.25">
      <c r="D288" t="b">
        <f>ISNUMBER(MATCH("*@*.???*",#REF!,0))</f>
        <v>0</v>
      </c>
    </row>
    <row r="289" spans="4:4" x14ac:dyDescent="0.25">
      <c r="D289" t="b">
        <f>ISNUMBER(MATCH("*@*.???*",#REF!,0))</f>
        <v>0</v>
      </c>
    </row>
    <row r="290" spans="4:4" x14ac:dyDescent="0.25">
      <c r="D290" t="b">
        <f>ISNUMBER(MATCH("*@*.???*",#REF!,0))</f>
        <v>0</v>
      </c>
    </row>
    <row r="291" spans="4:4" x14ac:dyDescent="0.25">
      <c r="D291" t="b">
        <f>ISNUMBER(MATCH("*@*.???*",#REF!,0))</f>
        <v>0</v>
      </c>
    </row>
    <row r="292" spans="4:4" x14ac:dyDescent="0.25">
      <c r="D292" t="b">
        <f>ISNUMBER(MATCH("*@*.???*",#REF!,0))</f>
        <v>0</v>
      </c>
    </row>
    <row r="293" spans="4:4" x14ac:dyDescent="0.25">
      <c r="D293" t="b">
        <f>ISNUMBER(MATCH("*@*.???*",#REF!,0))</f>
        <v>0</v>
      </c>
    </row>
    <row r="294" spans="4:4" x14ac:dyDescent="0.25">
      <c r="D294" t="b">
        <f>ISNUMBER(MATCH("*@*.???*",#REF!,0))</f>
        <v>0</v>
      </c>
    </row>
    <row r="295" spans="4:4" x14ac:dyDescent="0.25">
      <c r="D295" t="b">
        <f>ISNUMBER(MATCH("*@*.???*",#REF!,0))</f>
        <v>0</v>
      </c>
    </row>
    <row r="296" spans="4:4" x14ac:dyDescent="0.25">
      <c r="D296" t="b">
        <f>ISNUMBER(MATCH("*@*.???*",#REF!,0))</f>
        <v>0</v>
      </c>
    </row>
    <row r="297" spans="4:4" x14ac:dyDescent="0.25">
      <c r="D297" t="b">
        <f>ISNUMBER(MATCH("*@*.???*",#REF!,0))</f>
        <v>0</v>
      </c>
    </row>
    <row r="298" spans="4:4" x14ac:dyDescent="0.25">
      <c r="D298" t="b">
        <f>ISNUMBER(MATCH("*@*.???*",#REF!,0))</f>
        <v>0</v>
      </c>
    </row>
    <row r="299" spans="4:4" x14ac:dyDescent="0.25">
      <c r="D299" t="b">
        <f>ISNUMBER(MATCH("*@*.???*",#REF!,0))</f>
        <v>0</v>
      </c>
    </row>
    <row r="300" spans="4:4" x14ac:dyDescent="0.25">
      <c r="D300" t="b">
        <f>ISNUMBER(MATCH("*@*.???*",#REF!,0))</f>
        <v>0</v>
      </c>
    </row>
    <row r="301" spans="4:4" x14ac:dyDescent="0.25">
      <c r="D301" t="b">
        <f>ISNUMBER(MATCH("*@*.???*",#REF!,0))</f>
        <v>0</v>
      </c>
    </row>
    <row r="302" spans="4:4" x14ac:dyDescent="0.25">
      <c r="D302" t="b">
        <f>ISNUMBER(MATCH("*@*.???*",#REF!,0))</f>
        <v>0</v>
      </c>
    </row>
    <row r="303" spans="4:4" x14ac:dyDescent="0.25">
      <c r="D303" t="b">
        <f>ISNUMBER(MATCH("*@*.???*",#REF!,0))</f>
        <v>0</v>
      </c>
    </row>
    <row r="304" spans="4:4" x14ac:dyDescent="0.25">
      <c r="D304" t="b">
        <f>ISNUMBER(MATCH("*@*.???*",#REF!,0))</f>
        <v>0</v>
      </c>
    </row>
    <row r="305" spans="4:4" x14ac:dyDescent="0.25">
      <c r="D305" t="b">
        <f>ISNUMBER(MATCH("*@*.???*",#REF!,0))</f>
        <v>0</v>
      </c>
    </row>
    <row r="306" spans="4:4" x14ac:dyDescent="0.25">
      <c r="D306" t="b">
        <f>ISNUMBER(MATCH("*@*.???*",#REF!,0))</f>
        <v>0</v>
      </c>
    </row>
    <row r="307" spans="4:4" x14ac:dyDescent="0.25">
      <c r="D307" t="b">
        <f>ISNUMBER(MATCH("*@*.???*",#REF!,0))</f>
        <v>0</v>
      </c>
    </row>
    <row r="308" spans="4:4" x14ac:dyDescent="0.25">
      <c r="D308" t="b">
        <f>ISNUMBER(MATCH("*@*.???*",#REF!,0))</f>
        <v>0</v>
      </c>
    </row>
    <row r="309" spans="4:4" x14ac:dyDescent="0.25">
      <c r="D309" t="b">
        <f>ISNUMBER(MATCH("*@*.???*",#REF!,0))</f>
        <v>0</v>
      </c>
    </row>
    <row r="310" spans="4:4" x14ac:dyDescent="0.25">
      <c r="D310" t="b">
        <f>ISNUMBER(MATCH("*@*.???*",#REF!,0))</f>
        <v>0</v>
      </c>
    </row>
    <row r="311" spans="4:4" x14ac:dyDescent="0.25">
      <c r="D311" t="b">
        <f>ISNUMBER(MATCH("*@*.???*",#REF!,0))</f>
        <v>0</v>
      </c>
    </row>
    <row r="312" spans="4:4" x14ac:dyDescent="0.25">
      <c r="D312" t="b">
        <f>ISNUMBER(MATCH("*@*.???*",#REF!,0))</f>
        <v>0</v>
      </c>
    </row>
    <row r="313" spans="4:4" x14ac:dyDescent="0.25">
      <c r="D313" t="b">
        <f>ISNUMBER(MATCH("*@*.???*",#REF!,0))</f>
        <v>0</v>
      </c>
    </row>
    <row r="314" spans="4:4" x14ac:dyDescent="0.25">
      <c r="D314" t="b">
        <f>ISNUMBER(MATCH("*@*.???*",#REF!,0))</f>
        <v>0</v>
      </c>
    </row>
    <row r="315" spans="4:4" x14ac:dyDescent="0.25">
      <c r="D315" t="b">
        <f>ISNUMBER(MATCH("*@*.???*",#REF!,0))</f>
        <v>0</v>
      </c>
    </row>
    <row r="316" spans="4:4" x14ac:dyDescent="0.25">
      <c r="D316" t="b">
        <f>ISNUMBER(MATCH("*@*.???*",#REF!,0))</f>
        <v>0</v>
      </c>
    </row>
    <row r="317" spans="4:4" x14ac:dyDescent="0.25">
      <c r="D317" t="b">
        <f>ISNUMBER(MATCH("*@*.???*",#REF!,0))</f>
        <v>0</v>
      </c>
    </row>
    <row r="318" spans="4:4" x14ac:dyDescent="0.25">
      <c r="D318" t="b">
        <f>ISNUMBER(MATCH("*@*.???*",#REF!,0))</f>
        <v>0</v>
      </c>
    </row>
    <row r="319" spans="4:4" x14ac:dyDescent="0.25">
      <c r="D319" t="b">
        <f>ISNUMBER(MATCH("*@*.???*",#REF!,0))</f>
        <v>0</v>
      </c>
    </row>
    <row r="320" spans="4:4" x14ac:dyDescent="0.25">
      <c r="D320" t="b">
        <f>ISNUMBER(MATCH("*@*.???*",#REF!,0))</f>
        <v>0</v>
      </c>
    </row>
    <row r="321" spans="4:4" x14ac:dyDescent="0.25">
      <c r="D321" t="b">
        <f>ISNUMBER(MATCH("*@*.???*",#REF!,0))</f>
        <v>0</v>
      </c>
    </row>
    <row r="322" spans="4:4" x14ac:dyDescent="0.25">
      <c r="D322" t="b">
        <f>ISNUMBER(MATCH("*@*.???*",#REF!,0))</f>
        <v>0</v>
      </c>
    </row>
    <row r="323" spans="4:4" x14ac:dyDescent="0.25">
      <c r="D323" t="b">
        <f>ISNUMBER(MATCH("*@*.???*",#REF!,0))</f>
        <v>0</v>
      </c>
    </row>
    <row r="324" spans="4:4" x14ac:dyDescent="0.25">
      <c r="D324" t="b">
        <f>ISNUMBER(MATCH("*@*.???*",#REF!,0))</f>
        <v>0</v>
      </c>
    </row>
    <row r="325" spans="4:4" x14ac:dyDescent="0.25">
      <c r="D325" t="b">
        <f>ISNUMBER(MATCH("*@*.???*",#REF!,0))</f>
        <v>0</v>
      </c>
    </row>
    <row r="326" spans="4:4" x14ac:dyDescent="0.25">
      <c r="D326" t="b">
        <f>ISNUMBER(MATCH("*@*.???*",#REF!,0))</f>
        <v>0</v>
      </c>
    </row>
    <row r="327" spans="4:4" x14ac:dyDescent="0.25">
      <c r="D327" t="b">
        <f>ISNUMBER(MATCH("*@*.???*",#REF!,0))</f>
        <v>0</v>
      </c>
    </row>
    <row r="328" spans="4:4" x14ac:dyDescent="0.25">
      <c r="D328" t="b">
        <f>ISNUMBER(MATCH("*@*.???*",#REF!,0))</f>
        <v>0</v>
      </c>
    </row>
    <row r="329" spans="4:4" x14ac:dyDescent="0.25">
      <c r="D329" t="b">
        <f>ISNUMBER(MATCH("*@*.???*",#REF!,0))</f>
        <v>0</v>
      </c>
    </row>
    <row r="330" spans="4:4" x14ac:dyDescent="0.25">
      <c r="D330" t="b">
        <f>ISNUMBER(MATCH("*@*.???*",#REF!,0))</f>
        <v>0</v>
      </c>
    </row>
    <row r="331" spans="4:4" x14ac:dyDescent="0.25">
      <c r="D331" t="b">
        <f>ISNUMBER(MATCH("*@*.???*",#REF!,0))</f>
        <v>0</v>
      </c>
    </row>
    <row r="332" spans="4:4" x14ac:dyDescent="0.25">
      <c r="D332" t="b">
        <f>ISNUMBER(MATCH("*@*.???*",#REF!,0))</f>
        <v>0</v>
      </c>
    </row>
    <row r="333" spans="4:4" x14ac:dyDescent="0.25">
      <c r="D333" t="b">
        <f>ISNUMBER(MATCH("*@*.???*",#REF!,0))</f>
        <v>0</v>
      </c>
    </row>
    <row r="334" spans="4:4" x14ac:dyDescent="0.25">
      <c r="D334" t="b">
        <f>ISNUMBER(MATCH("*@*.???*",#REF!,0))</f>
        <v>0</v>
      </c>
    </row>
    <row r="335" spans="4:4" x14ac:dyDescent="0.25">
      <c r="D335" t="b">
        <f>ISNUMBER(MATCH("*@*.???*",#REF!,0))</f>
        <v>0</v>
      </c>
    </row>
    <row r="336" spans="4:4" x14ac:dyDescent="0.25">
      <c r="D336" t="b">
        <f>ISNUMBER(MATCH("*@*.???*",#REF!,0))</f>
        <v>0</v>
      </c>
    </row>
    <row r="337" spans="4:4" x14ac:dyDescent="0.25">
      <c r="D337" t="b">
        <f>ISNUMBER(MATCH("*@*.???*",#REF!,0))</f>
        <v>0</v>
      </c>
    </row>
    <row r="338" spans="4:4" x14ac:dyDescent="0.25">
      <c r="D338" t="b">
        <f>ISNUMBER(MATCH("*@*.???*",#REF!,0))</f>
        <v>0</v>
      </c>
    </row>
    <row r="339" spans="4:4" x14ac:dyDescent="0.25">
      <c r="D339" t="b">
        <f>ISNUMBER(MATCH("*@*.???*",#REF!,0))</f>
        <v>0</v>
      </c>
    </row>
    <row r="340" spans="4:4" x14ac:dyDescent="0.25">
      <c r="D340" t="b">
        <f>ISNUMBER(MATCH("*@*.???*",#REF!,0))</f>
        <v>0</v>
      </c>
    </row>
    <row r="341" spans="4:4" x14ac:dyDescent="0.25">
      <c r="D341" t="b">
        <f>ISNUMBER(MATCH("*@*.???*",#REF!,0))</f>
        <v>0</v>
      </c>
    </row>
    <row r="342" spans="4:4" x14ac:dyDescent="0.25">
      <c r="D342" t="b">
        <f>ISNUMBER(MATCH("*@*.???*",#REF!,0))</f>
        <v>0</v>
      </c>
    </row>
    <row r="343" spans="4:4" x14ac:dyDescent="0.25">
      <c r="D343" t="b">
        <f>ISNUMBER(MATCH("*@*.???*",#REF!,0))</f>
        <v>0</v>
      </c>
    </row>
    <row r="344" spans="4:4" x14ac:dyDescent="0.25">
      <c r="D344" t="b">
        <f>ISNUMBER(MATCH("*@*.???*",#REF!,0))</f>
        <v>0</v>
      </c>
    </row>
    <row r="345" spans="4:4" x14ac:dyDescent="0.25">
      <c r="D345" t="b">
        <f>ISNUMBER(MATCH("*@*.???*",#REF!,0))</f>
        <v>0</v>
      </c>
    </row>
    <row r="346" spans="4:4" x14ac:dyDescent="0.25">
      <c r="D346" t="b">
        <f>ISNUMBER(MATCH("*@*.???*",#REF!,0))</f>
        <v>0</v>
      </c>
    </row>
    <row r="347" spans="4:4" x14ac:dyDescent="0.25">
      <c r="D347" t="b">
        <f>ISNUMBER(MATCH("*@*.???*",#REF!,0))</f>
        <v>0</v>
      </c>
    </row>
    <row r="348" spans="4:4" x14ac:dyDescent="0.25">
      <c r="D348" t="b">
        <f>ISNUMBER(MATCH("*@*.???*",#REF!,0))</f>
        <v>0</v>
      </c>
    </row>
    <row r="349" spans="4:4" x14ac:dyDescent="0.25">
      <c r="D349" t="b">
        <f>ISNUMBER(MATCH("*@*.???*",#REF!,0))</f>
        <v>0</v>
      </c>
    </row>
    <row r="350" spans="4:4" x14ac:dyDescent="0.25">
      <c r="D350" t="b">
        <f>ISNUMBER(MATCH("*@*.???*",#REF!,0))</f>
        <v>0</v>
      </c>
    </row>
    <row r="351" spans="4:4" x14ac:dyDescent="0.25">
      <c r="D351" t="b">
        <f>ISNUMBER(MATCH("*@*.???*",#REF!,0))</f>
        <v>0</v>
      </c>
    </row>
    <row r="352" spans="4:4" x14ac:dyDescent="0.25">
      <c r="D352" t="b">
        <f>ISNUMBER(MATCH("*@*.???*",#REF!,0))</f>
        <v>0</v>
      </c>
    </row>
    <row r="353" spans="4:4" x14ac:dyDescent="0.25">
      <c r="D353" t="b">
        <f>ISNUMBER(MATCH("*@*.???*",#REF!,0))</f>
        <v>0</v>
      </c>
    </row>
    <row r="354" spans="4:4" x14ac:dyDescent="0.25">
      <c r="D354" t="b">
        <f>ISNUMBER(MATCH("*@*.???*",#REF!,0))</f>
        <v>0</v>
      </c>
    </row>
    <row r="355" spans="4:4" x14ac:dyDescent="0.25">
      <c r="D355" t="b">
        <f>ISNUMBER(MATCH("*@*.???*",#REF!,0))</f>
        <v>0</v>
      </c>
    </row>
    <row r="356" spans="4:4" x14ac:dyDescent="0.25">
      <c r="D356" t="b">
        <f>ISNUMBER(MATCH("*@*.???*",#REF!,0))</f>
        <v>0</v>
      </c>
    </row>
    <row r="357" spans="4:4" x14ac:dyDescent="0.25">
      <c r="D357" t="b">
        <f>ISNUMBER(MATCH("*@*.???*",#REF!,0))</f>
        <v>0</v>
      </c>
    </row>
    <row r="358" spans="4:4" x14ac:dyDescent="0.25">
      <c r="D358" t="b">
        <f>ISNUMBER(MATCH("*@*.???*",#REF!,0))</f>
        <v>0</v>
      </c>
    </row>
    <row r="359" spans="4:4" x14ac:dyDescent="0.25">
      <c r="D359" t="b">
        <f>ISNUMBER(MATCH("*@*.???*",#REF!,0))</f>
        <v>0</v>
      </c>
    </row>
    <row r="360" spans="4:4" x14ac:dyDescent="0.25">
      <c r="D360" t="b">
        <f>ISNUMBER(MATCH("*@*.???*",#REF!,0))</f>
        <v>0</v>
      </c>
    </row>
    <row r="361" spans="4:4" x14ac:dyDescent="0.25">
      <c r="D361" t="b">
        <f>ISNUMBER(MATCH("*@*.???*",#REF!,0))</f>
        <v>0</v>
      </c>
    </row>
    <row r="362" spans="4:4" x14ac:dyDescent="0.25">
      <c r="D362" t="b">
        <f>ISNUMBER(MATCH("*@*.???*",#REF!,0))</f>
        <v>0</v>
      </c>
    </row>
    <row r="363" spans="4:4" x14ac:dyDescent="0.25">
      <c r="D363" t="b">
        <f>ISNUMBER(MATCH("*@*.???*",#REF!,0))</f>
        <v>0</v>
      </c>
    </row>
    <row r="364" spans="4:4" x14ac:dyDescent="0.25">
      <c r="D364" t="b">
        <f>ISNUMBER(MATCH("*@*.???*",#REF!,0))</f>
        <v>0</v>
      </c>
    </row>
    <row r="365" spans="4:4" x14ac:dyDescent="0.25">
      <c r="D365" t="b">
        <f>ISNUMBER(MATCH("*@*.???*",#REF!,0))</f>
        <v>0</v>
      </c>
    </row>
    <row r="366" spans="4:4" x14ac:dyDescent="0.25">
      <c r="D366" t="b">
        <f>ISNUMBER(MATCH("*@*.???*",#REF!,0))</f>
        <v>0</v>
      </c>
    </row>
    <row r="367" spans="4:4" x14ac:dyDescent="0.25">
      <c r="D367" t="b">
        <f>ISNUMBER(MATCH("*@*.???*",#REF!,0))</f>
        <v>0</v>
      </c>
    </row>
    <row r="368" spans="4:4" x14ac:dyDescent="0.25">
      <c r="D368" t="b">
        <f>ISNUMBER(MATCH("*@*.???*",#REF!,0))</f>
        <v>0</v>
      </c>
    </row>
    <row r="369" spans="4:4" x14ac:dyDescent="0.25">
      <c r="D369" t="b">
        <f>ISNUMBER(MATCH("*@*.???*",#REF!,0))</f>
        <v>0</v>
      </c>
    </row>
    <row r="370" spans="4:4" x14ac:dyDescent="0.25">
      <c r="D370" t="b">
        <f>ISNUMBER(MATCH("*@*.???*",#REF!,0))</f>
        <v>0</v>
      </c>
    </row>
    <row r="371" spans="4:4" x14ac:dyDescent="0.25">
      <c r="D371" t="b">
        <f>ISNUMBER(MATCH("*@*.???*",#REF!,0))</f>
        <v>0</v>
      </c>
    </row>
    <row r="372" spans="4:4" x14ac:dyDescent="0.25">
      <c r="D372" t="b">
        <f>ISNUMBER(MATCH("*@*.???*",#REF!,0))</f>
        <v>0</v>
      </c>
    </row>
    <row r="373" spans="4:4" x14ac:dyDescent="0.25">
      <c r="D373" t="b">
        <f>ISNUMBER(MATCH("*@*.???*",#REF!,0))</f>
        <v>0</v>
      </c>
    </row>
    <row r="374" spans="4:4" x14ac:dyDescent="0.25">
      <c r="D374" t="b">
        <f>ISNUMBER(MATCH("*@*.???*",#REF!,0))</f>
        <v>0</v>
      </c>
    </row>
    <row r="375" spans="4:4" x14ac:dyDescent="0.25">
      <c r="D375" t="b">
        <f>ISNUMBER(MATCH("*@*.???*",#REF!,0))</f>
        <v>0</v>
      </c>
    </row>
    <row r="376" spans="4:4" x14ac:dyDescent="0.25">
      <c r="D376" t="b">
        <f>ISNUMBER(MATCH("*@*.???*",#REF!,0))</f>
        <v>0</v>
      </c>
    </row>
    <row r="377" spans="4:4" x14ac:dyDescent="0.25">
      <c r="D377" t="b">
        <f>ISNUMBER(MATCH("*@*.???*",#REF!,0))</f>
        <v>0</v>
      </c>
    </row>
    <row r="378" spans="4:4" x14ac:dyDescent="0.25">
      <c r="D378" t="b">
        <f>ISNUMBER(MATCH("*@*.???*",#REF!,0))</f>
        <v>0</v>
      </c>
    </row>
    <row r="379" spans="4:4" x14ac:dyDescent="0.25">
      <c r="D379" t="b">
        <f>ISNUMBER(MATCH("*@*.???*",#REF!,0))</f>
        <v>0</v>
      </c>
    </row>
    <row r="380" spans="4:4" x14ac:dyDescent="0.25">
      <c r="D380" t="b">
        <f>ISNUMBER(MATCH("*@*.???*",#REF!,0))</f>
        <v>0</v>
      </c>
    </row>
    <row r="381" spans="4:4" x14ac:dyDescent="0.25">
      <c r="D381" t="b">
        <f>ISNUMBER(MATCH("*@*.???*",#REF!,0))</f>
        <v>0</v>
      </c>
    </row>
    <row r="382" spans="4:4" x14ac:dyDescent="0.25">
      <c r="D382" t="b">
        <f>ISNUMBER(MATCH("*@*.???*",#REF!,0))</f>
        <v>0</v>
      </c>
    </row>
    <row r="383" spans="4:4" x14ac:dyDescent="0.25">
      <c r="D383" t="b">
        <f>ISNUMBER(MATCH("*@*.???*",#REF!,0))</f>
        <v>0</v>
      </c>
    </row>
    <row r="384" spans="4:4" x14ac:dyDescent="0.25">
      <c r="D384" t="b">
        <f>ISNUMBER(MATCH("*@*.???*",#REF!,0))</f>
        <v>0</v>
      </c>
    </row>
    <row r="385" spans="4:4" x14ac:dyDescent="0.25">
      <c r="D385" t="b">
        <f>ISNUMBER(MATCH("*@*.???*",#REF!,0))</f>
        <v>0</v>
      </c>
    </row>
    <row r="386" spans="4:4" x14ac:dyDescent="0.25">
      <c r="D386" t="b">
        <f>ISNUMBER(MATCH("*@*.???*",#REF!,0))</f>
        <v>0</v>
      </c>
    </row>
    <row r="387" spans="4:4" x14ac:dyDescent="0.25">
      <c r="D387" t="b">
        <f>ISNUMBER(MATCH("*@*.???*",#REF!,0))</f>
        <v>0</v>
      </c>
    </row>
    <row r="388" spans="4:4" x14ac:dyDescent="0.25">
      <c r="D388" t="b">
        <f>ISNUMBER(MATCH("*@*.???*",#REF!,0))</f>
        <v>0</v>
      </c>
    </row>
    <row r="389" spans="4:4" x14ac:dyDescent="0.25">
      <c r="D389" t="b">
        <f>ISNUMBER(MATCH("*@*.???*",#REF!,0))</f>
        <v>0</v>
      </c>
    </row>
    <row r="390" spans="4:4" x14ac:dyDescent="0.25">
      <c r="D390" t="b">
        <f>ISNUMBER(MATCH("*@*.???*",#REF!,0))</f>
        <v>0</v>
      </c>
    </row>
    <row r="391" spans="4:4" x14ac:dyDescent="0.25">
      <c r="D391" t="b">
        <f>ISNUMBER(MATCH("*@*.???*",#REF!,0))</f>
        <v>0</v>
      </c>
    </row>
    <row r="392" spans="4:4" x14ac:dyDescent="0.25">
      <c r="D392" t="b">
        <f>ISNUMBER(MATCH("*@*.???*",#REF!,0))</f>
        <v>0</v>
      </c>
    </row>
    <row r="393" spans="4:4" x14ac:dyDescent="0.25">
      <c r="D393" t="b">
        <f>ISNUMBER(MATCH("*@*.???*",#REF!,0))</f>
        <v>0</v>
      </c>
    </row>
    <row r="394" spans="4:4" x14ac:dyDescent="0.25">
      <c r="D394" t="b">
        <f>ISNUMBER(MATCH("*@*.???*",#REF!,0))</f>
        <v>0</v>
      </c>
    </row>
    <row r="395" spans="4:4" x14ac:dyDescent="0.25">
      <c r="D395" t="b">
        <f>ISNUMBER(MATCH("*@*.???*",#REF!,0))</f>
        <v>0</v>
      </c>
    </row>
    <row r="396" spans="4:4" x14ac:dyDescent="0.25">
      <c r="D396" t="b">
        <f>ISNUMBER(MATCH("*@*.???*",#REF!,0))</f>
        <v>0</v>
      </c>
    </row>
    <row r="397" spans="4:4" x14ac:dyDescent="0.25">
      <c r="D397" t="b">
        <f>ISNUMBER(MATCH("*@*.???*",#REF!,0))</f>
        <v>0</v>
      </c>
    </row>
    <row r="398" spans="4:4" x14ac:dyDescent="0.25">
      <c r="D398" t="b">
        <f>ISNUMBER(MATCH("*@*.???*",#REF!,0))</f>
        <v>0</v>
      </c>
    </row>
    <row r="399" spans="4:4" x14ac:dyDescent="0.25">
      <c r="D399" t="b">
        <f>ISNUMBER(MATCH("*@*.???*",#REF!,0))</f>
        <v>0</v>
      </c>
    </row>
    <row r="400" spans="4:4" x14ac:dyDescent="0.25">
      <c r="D400" t="b">
        <f>ISNUMBER(MATCH("*@*.???*",#REF!,0))</f>
        <v>0</v>
      </c>
    </row>
    <row r="401" spans="4:4" x14ac:dyDescent="0.25">
      <c r="D401" t="b">
        <f>ISNUMBER(MATCH("*@*.???*",#REF!,0))</f>
        <v>0</v>
      </c>
    </row>
    <row r="402" spans="4:4" x14ac:dyDescent="0.25">
      <c r="D402" t="b">
        <f>ISNUMBER(MATCH("*@*.???*",#REF!,0))</f>
        <v>0</v>
      </c>
    </row>
    <row r="403" spans="4:4" x14ac:dyDescent="0.25">
      <c r="D403" t="b">
        <f>ISNUMBER(MATCH("*@*.???*",#REF!,0))</f>
        <v>0</v>
      </c>
    </row>
    <row r="404" spans="4:4" x14ac:dyDescent="0.25">
      <c r="D404" t="b">
        <f>ISNUMBER(MATCH("*@*.???*",#REF!,0))</f>
        <v>0</v>
      </c>
    </row>
    <row r="405" spans="4:4" x14ac:dyDescent="0.25">
      <c r="D405" t="b">
        <f>ISNUMBER(MATCH("*@*.???*",#REF!,0))</f>
        <v>0</v>
      </c>
    </row>
    <row r="406" spans="4:4" x14ac:dyDescent="0.25">
      <c r="D406" t="b">
        <f>ISNUMBER(MATCH("*@*.???*",#REF!,0))</f>
        <v>0</v>
      </c>
    </row>
    <row r="407" spans="4:4" x14ac:dyDescent="0.25">
      <c r="D407" t="b">
        <f>ISNUMBER(MATCH("*@*.???*",#REF!,0))</f>
        <v>0</v>
      </c>
    </row>
    <row r="408" spans="4:4" x14ac:dyDescent="0.25">
      <c r="D408" t="b">
        <f>ISNUMBER(MATCH("*@*.???*",#REF!,0))</f>
        <v>0</v>
      </c>
    </row>
    <row r="409" spans="4:4" x14ac:dyDescent="0.25">
      <c r="D409" t="b">
        <f>ISNUMBER(MATCH("*@*.???*",#REF!,0))</f>
        <v>0</v>
      </c>
    </row>
    <row r="410" spans="4:4" x14ac:dyDescent="0.25">
      <c r="D410" t="b">
        <f>ISNUMBER(MATCH("*@*.???*",#REF!,0))</f>
        <v>0</v>
      </c>
    </row>
    <row r="411" spans="4:4" x14ac:dyDescent="0.25">
      <c r="D411" t="b">
        <f>ISNUMBER(MATCH("*@*.???*",#REF!,0))</f>
        <v>0</v>
      </c>
    </row>
    <row r="412" spans="4:4" x14ac:dyDescent="0.25">
      <c r="D412" t="b">
        <f>ISNUMBER(MATCH("*@*.???*",#REF!,0))</f>
        <v>0</v>
      </c>
    </row>
    <row r="413" spans="4:4" x14ac:dyDescent="0.25">
      <c r="D413" t="b">
        <f>ISNUMBER(MATCH("*@*.???*",#REF!,0))</f>
        <v>0</v>
      </c>
    </row>
    <row r="414" spans="4:4" x14ac:dyDescent="0.25">
      <c r="D414" t="b">
        <f>ISNUMBER(MATCH("*@*.???*",#REF!,0))</f>
        <v>0</v>
      </c>
    </row>
    <row r="415" spans="4:4" x14ac:dyDescent="0.25">
      <c r="D415" t="b">
        <f>ISNUMBER(MATCH("*@*.???*",#REF!,0))</f>
        <v>0</v>
      </c>
    </row>
    <row r="416" spans="4:4" x14ac:dyDescent="0.25">
      <c r="D416" t="b">
        <f>ISNUMBER(MATCH("*@*.???*",#REF!,0))</f>
        <v>0</v>
      </c>
    </row>
    <row r="417" spans="4:4" x14ac:dyDescent="0.25">
      <c r="D417" t="b">
        <f>ISNUMBER(MATCH("*@*.???*",#REF!,0))</f>
        <v>0</v>
      </c>
    </row>
    <row r="418" spans="4:4" x14ac:dyDescent="0.25">
      <c r="D418" t="b">
        <f>ISNUMBER(MATCH("*@*.???*",#REF!,0))</f>
        <v>0</v>
      </c>
    </row>
    <row r="419" spans="4:4" x14ac:dyDescent="0.25">
      <c r="D419" t="b">
        <f>ISNUMBER(MATCH("*@*.???*",#REF!,0))</f>
        <v>0</v>
      </c>
    </row>
    <row r="420" spans="4:4" x14ac:dyDescent="0.25">
      <c r="D420" t="b">
        <f>ISNUMBER(MATCH("*@*.???*",#REF!,0))</f>
        <v>0</v>
      </c>
    </row>
    <row r="421" spans="4:4" x14ac:dyDescent="0.25">
      <c r="D421" t="b">
        <f>ISNUMBER(MATCH("*@*.???*",#REF!,0))</f>
        <v>0</v>
      </c>
    </row>
    <row r="422" spans="4:4" x14ac:dyDescent="0.25">
      <c r="D422" t="b">
        <f>ISNUMBER(MATCH("*@*.???*",#REF!,0))</f>
        <v>0</v>
      </c>
    </row>
    <row r="423" spans="4:4" x14ac:dyDescent="0.25">
      <c r="D423" t="b">
        <f>ISNUMBER(MATCH("*@*.???*",#REF!,0))</f>
        <v>0</v>
      </c>
    </row>
    <row r="424" spans="4:4" x14ac:dyDescent="0.25">
      <c r="D424" t="b">
        <f>ISNUMBER(MATCH("*@*.???*",#REF!,0))</f>
        <v>0</v>
      </c>
    </row>
    <row r="425" spans="4:4" x14ac:dyDescent="0.25">
      <c r="D425" t="b">
        <f>ISNUMBER(MATCH("*@*.???*",#REF!,0))</f>
        <v>0</v>
      </c>
    </row>
    <row r="426" spans="4:4" x14ac:dyDescent="0.25">
      <c r="D426" t="b">
        <f>ISNUMBER(MATCH("*@*.???*",#REF!,0))</f>
        <v>0</v>
      </c>
    </row>
    <row r="427" spans="4:4" x14ac:dyDescent="0.25">
      <c r="D427" t="b">
        <f>ISNUMBER(MATCH("*@*.???*",#REF!,0))</f>
        <v>0</v>
      </c>
    </row>
    <row r="428" spans="4:4" x14ac:dyDescent="0.25">
      <c r="D428" t="b">
        <f>ISNUMBER(MATCH("*@*.???*",#REF!,0))</f>
        <v>0</v>
      </c>
    </row>
    <row r="429" spans="4:4" x14ac:dyDescent="0.25">
      <c r="D429" t="b">
        <f>ISNUMBER(MATCH("*@*.???*",#REF!,0))</f>
        <v>0</v>
      </c>
    </row>
    <row r="430" spans="4:4" x14ac:dyDescent="0.25">
      <c r="D430" t="b">
        <f>ISNUMBER(MATCH("*@*.???*",#REF!,0))</f>
        <v>0</v>
      </c>
    </row>
    <row r="431" spans="4:4" x14ac:dyDescent="0.25">
      <c r="D431" t="b">
        <f>ISNUMBER(MATCH("*@*.???*",#REF!,0))</f>
        <v>0</v>
      </c>
    </row>
    <row r="432" spans="4:4" x14ac:dyDescent="0.25">
      <c r="D432" t="b">
        <f>ISNUMBER(MATCH("*@*.???*",#REF!,0))</f>
        <v>0</v>
      </c>
    </row>
    <row r="433" spans="4:4" x14ac:dyDescent="0.25">
      <c r="D433" t="b">
        <f>ISNUMBER(MATCH("*@*.???*",#REF!,0))</f>
        <v>0</v>
      </c>
    </row>
    <row r="434" spans="4:4" x14ac:dyDescent="0.25">
      <c r="D434" t="b">
        <f>ISNUMBER(MATCH("*@*.???*",#REF!,0))</f>
        <v>0</v>
      </c>
    </row>
    <row r="435" spans="4:4" x14ac:dyDescent="0.25">
      <c r="D435" t="b">
        <f>ISNUMBER(MATCH("*@*.???*",#REF!,0))</f>
        <v>0</v>
      </c>
    </row>
    <row r="436" spans="4:4" x14ac:dyDescent="0.25">
      <c r="D436" t="b">
        <f>ISNUMBER(MATCH("*@*.???*",#REF!,0))</f>
        <v>0</v>
      </c>
    </row>
    <row r="437" spans="4:4" x14ac:dyDescent="0.25">
      <c r="D437" t="b">
        <f>ISNUMBER(MATCH("*@*.???*",#REF!,0))</f>
        <v>0</v>
      </c>
    </row>
    <row r="438" spans="4:4" x14ac:dyDescent="0.25">
      <c r="D438" t="b">
        <f>ISNUMBER(MATCH("*@*.???*",#REF!,0))</f>
        <v>0</v>
      </c>
    </row>
    <row r="439" spans="4:4" x14ac:dyDescent="0.25">
      <c r="D439" t="b">
        <f>ISNUMBER(MATCH("*@*.???*",#REF!,0))</f>
        <v>0</v>
      </c>
    </row>
    <row r="440" spans="4:4" x14ac:dyDescent="0.25">
      <c r="D440" t="b">
        <f>ISNUMBER(MATCH("*@*.???*",#REF!,0))</f>
        <v>0</v>
      </c>
    </row>
    <row r="441" spans="4:4" x14ac:dyDescent="0.25">
      <c r="D441" t="b">
        <f>ISNUMBER(MATCH("*@*.???*",#REF!,0))</f>
        <v>0</v>
      </c>
    </row>
    <row r="442" spans="4:4" x14ac:dyDescent="0.25">
      <c r="D442" t="b">
        <f>ISNUMBER(MATCH("*@*.???*",#REF!,0))</f>
        <v>0</v>
      </c>
    </row>
    <row r="443" spans="4:4" x14ac:dyDescent="0.25">
      <c r="D443" t="b">
        <f>ISNUMBER(MATCH("*@*.???*",#REF!,0))</f>
        <v>0</v>
      </c>
    </row>
    <row r="444" spans="4:4" x14ac:dyDescent="0.25">
      <c r="D444" t="b">
        <f>ISNUMBER(MATCH("*@*.???*",#REF!,0))</f>
        <v>0</v>
      </c>
    </row>
    <row r="445" spans="4:4" x14ac:dyDescent="0.25">
      <c r="D445" t="b">
        <f>ISNUMBER(MATCH("*@*.???*",#REF!,0))</f>
        <v>0</v>
      </c>
    </row>
    <row r="446" spans="4:4" x14ac:dyDescent="0.25">
      <c r="D446" t="b">
        <f>ISNUMBER(MATCH("*@*.???*",#REF!,0))</f>
        <v>0</v>
      </c>
    </row>
    <row r="447" spans="4:4" x14ac:dyDescent="0.25">
      <c r="D447" t="b">
        <f>ISNUMBER(MATCH("*@*.???*",#REF!,0))</f>
        <v>0</v>
      </c>
    </row>
    <row r="448" spans="4:4" x14ac:dyDescent="0.25">
      <c r="D448" t="b">
        <f>ISNUMBER(MATCH("*@*.???*",#REF!,0))</f>
        <v>0</v>
      </c>
    </row>
    <row r="449" spans="4:4" x14ac:dyDescent="0.25">
      <c r="D449" t="b">
        <f>ISNUMBER(MATCH("*@*.???*",#REF!,0))</f>
        <v>0</v>
      </c>
    </row>
    <row r="450" spans="4:4" x14ac:dyDescent="0.25">
      <c r="D450" t="b">
        <f>ISNUMBER(MATCH("*@*.???*",#REF!,0))</f>
        <v>0</v>
      </c>
    </row>
    <row r="451" spans="4:4" x14ac:dyDescent="0.25">
      <c r="D451" t="b">
        <f>ISNUMBER(MATCH("*@*.???*",#REF!,0))</f>
        <v>0</v>
      </c>
    </row>
    <row r="452" spans="4:4" x14ac:dyDescent="0.25">
      <c r="D452" t="b">
        <f>ISNUMBER(MATCH("*@*.???*",#REF!,0))</f>
        <v>0</v>
      </c>
    </row>
    <row r="453" spans="4:4" x14ac:dyDescent="0.25">
      <c r="D453" t="b">
        <f>ISNUMBER(MATCH("*@*.???*",#REF!,0))</f>
        <v>0</v>
      </c>
    </row>
    <row r="454" spans="4:4" x14ac:dyDescent="0.25">
      <c r="D454" t="b">
        <f>ISNUMBER(MATCH("*@*.???*",#REF!,0))</f>
        <v>0</v>
      </c>
    </row>
    <row r="455" spans="4:4" x14ac:dyDescent="0.25">
      <c r="D455" t="b">
        <f>ISNUMBER(MATCH("*@*.???*",#REF!,0))</f>
        <v>0</v>
      </c>
    </row>
    <row r="456" spans="4:4" x14ac:dyDescent="0.25">
      <c r="D456" t="b">
        <f>ISNUMBER(MATCH("*@*.???*",#REF!,0))</f>
        <v>0</v>
      </c>
    </row>
    <row r="457" spans="4:4" x14ac:dyDescent="0.25">
      <c r="D457" t="b">
        <f>ISNUMBER(MATCH("*@*.???*",#REF!,0))</f>
        <v>0</v>
      </c>
    </row>
    <row r="458" spans="4:4" x14ac:dyDescent="0.25">
      <c r="D458" t="b">
        <f>ISNUMBER(MATCH("*@*.???*",#REF!,0))</f>
        <v>0</v>
      </c>
    </row>
    <row r="459" spans="4:4" x14ac:dyDescent="0.25">
      <c r="D459" t="b">
        <f>ISNUMBER(MATCH("*@*.???*",#REF!,0))</f>
        <v>0</v>
      </c>
    </row>
    <row r="460" spans="4:4" x14ac:dyDescent="0.25">
      <c r="D460" t="b">
        <f>ISNUMBER(MATCH("*@*.???*",#REF!,0))</f>
        <v>0</v>
      </c>
    </row>
    <row r="461" spans="4:4" x14ac:dyDescent="0.25">
      <c r="D461" t="b">
        <f>ISNUMBER(MATCH("*@*.???*",#REF!,0))</f>
        <v>0</v>
      </c>
    </row>
    <row r="462" spans="4:4" x14ac:dyDescent="0.25">
      <c r="D462" t="b">
        <f>ISNUMBER(MATCH("*@*.???*",#REF!,0))</f>
        <v>0</v>
      </c>
    </row>
    <row r="463" spans="4:4" x14ac:dyDescent="0.25">
      <c r="D463" t="b">
        <f>ISNUMBER(MATCH("*@*.???*",#REF!,0))</f>
        <v>0</v>
      </c>
    </row>
    <row r="464" spans="4:4" x14ac:dyDescent="0.25">
      <c r="D464" t="b">
        <f>ISNUMBER(MATCH("*@*.???*",#REF!,0))</f>
        <v>0</v>
      </c>
    </row>
    <row r="465" spans="4:4" x14ac:dyDescent="0.25">
      <c r="D465" t="b">
        <f>ISNUMBER(MATCH("*@*.???*",#REF!,0))</f>
        <v>0</v>
      </c>
    </row>
    <row r="466" spans="4:4" x14ac:dyDescent="0.25">
      <c r="D466" t="b">
        <f>ISNUMBER(MATCH("*@*.???*",#REF!,0))</f>
        <v>0</v>
      </c>
    </row>
    <row r="467" spans="4:4" x14ac:dyDescent="0.25">
      <c r="D467" t="b">
        <f>ISNUMBER(MATCH("*@*.???*",#REF!,0))</f>
        <v>0</v>
      </c>
    </row>
    <row r="468" spans="4:4" x14ac:dyDescent="0.25">
      <c r="D468" t="b">
        <f>ISNUMBER(MATCH("*@*.???*",#REF!,0))</f>
        <v>0</v>
      </c>
    </row>
    <row r="469" spans="4:4" x14ac:dyDescent="0.25">
      <c r="D469" t="b">
        <f>ISNUMBER(MATCH("*@*.???*",#REF!,0))</f>
        <v>0</v>
      </c>
    </row>
    <row r="470" spans="4:4" x14ac:dyDescent="0.25">
      <c r="D470" t="b">
        <f>ISNUMBER(MATCH("*@*.???*",#REF!,0))</f>
        <v>0</v>
      </c>
    </row>
    <row r="471" spans="4:4" x14ac:dyDescent="0.25">
      <c r="D471" t="b">
        <f>ISNUMBER(MATCH("*@*.???*",#REF!,0))</f>
        <v>0</v>
      </c>
    </row>
    <row r="472" spans="4:4" x14ac:dyDescent="0.25">
      <c r="D472" t="b">
        <f>ISNUMBER(MATCH("*@*.???*",#REF!,0))</f>
        <v>0</v>
      </c>
    </row>
    <row r="473" spans="4:4" x14ac:dyDescent="0.25">
      <c r="D473" t="b">
        <f>ISNUMBER(MATCH("*@*.???*",#REF!,0))</f>
        <v>0</v>
      </c>
    </row>
    <row r="474" spans="4:4" x14ac:dyDescent="0.25">
      <c r="D474" t="b">
        <f>ISNUMBER(MATCH("*@*.???*",#REF!,0))</f>
        <v>0</v>
      </c>
    </row>
    <row r="475" spans="4:4" x14ac:dyDescent="0.25">
      <c r="D475" t="b">
        <f>ISNUMBER(MATCH("*@*.???*",#REF!,0))</f>
        <v>0</v>
      </c>
    </row>
    <row r="476" spans="4:4" x14ac:dyDescent="0.25">
      <c r="D476" t="b">
        <f>ISNUMBER(MATCH("*@*.???*",#REF!,0))</f>
        <v>0</v>
      </c>
    </row>
    <row r="477" spans="4:4" x14ac:dyDescent="0.25">
      <c r="D477" t="b">
        <f>ISNUMBER(MATCH("*@*.???*",#REF!,0))</f>
        <v>0</v>
      </c>
    </row>
    <row r="478" spans="4:4" x14ac:dyDescent="0.25">
      <c r="D478" t="b">
        <f>ISNUMBER(MATCH("*@*.???*",#REF!,0))</f>
        <v>0</v>
      </c>
    </row>
    <row r="479" spans="4:4" x14ac:dyDescent="0.25">
      <c r="D479" t="b">
        <f>ISNUMBER(MATCH("*@*.???*",#REF!,0))</f>
        <v>0</v>
      </c>
    </row>
    <row r="480" spans="4:4" x14ac:dyDescent="0.25">
      <c r="D480" t="b">
        <f>ISNUMBER(MATCH("*@*.???*",#REF!,0))</f>
        <v>0</v>
      </c>
    </row>
    <row r="481" spans="4:4" x14ac:dyDescent="0.25">
      <c r="D481" t="b">
        <f>ISNUMBER(MATCH("*@*.???*",#REF!,0))</f>
        <v>0</v>
      </c>
    </row>
    <row r="482" spans="4:4" x14ac:dyDescent="0.25">
      <c r="D482" t="b">
        <f>ISNUMBER(MATCH("*@*.???*",#REF!,0))</f>
        <v>0</v>
      </c>
    </row>
    <row r="483" spans="4:4" x14ac:dyDescent="0.25">
      <c r="D483" t="b">
        <f>ISNUMBER(MATCH("*@*.???*",#REF!,0))</f>
        <v>0</v>
      </c>
    </row>
    <row r="484" spans="4:4" x14ac:dyDescent="0.25">
      <c r="D484" t="b">
        <f>ISNUMBER(MATCH("*@*.???*",#REF!,0))</f>
        <v>0</v>
      </c>
    </row>
    <row r="485" spans="4:4" x14ac:dyDescent="0.25">
      <c r="D485" t="b">
        <f>ISNUMBER(MATCH("*@*.???*",#REF!,0))</f>
        <v>0</v>
      </c>
    </row>
    <row r="486" spans="4:4" x14ac:dyDescent="0.25">
      <c r="D486" t="b">
        <f>ISNUMBER(MATCH("*@*.???*",#REF!,0))</f>
        <v>0</v>
      </c>
    </row>
    <row r="487" spans="4:4" x14ac:dyDescent="0.25">
      <c r="D487" t="b">
        <f>ISNUMBER(MATCH("*@*.???*",#REF!,0))</f>
        <v>0</v>
      </c>
    </row>
    <row r="488" spans="4:4" x14ac:dyDescent="0.25">
      <c r="D488" t="b">
        <f>ISNUMBER(MATCH("*@*.???*",#REF!,0))</f>
        <v>0</v>
      </c>
    </row>
    <row r="489" spans="4:4" x14ac:dyDescent="0.25">
      <c r="D489" t="b">
        <f>ISNUMBER(MATCH("*@*.???*",#REF!,0))</f>
        <v>0</v>
      </c>
    </row>
    <row r="490" spans="4:4" x14ac:dyDescent="0.25">
      <c r="D490" t="b">
        <f>ISNUMBER(MATCH("*@*.???*",#REF!,0))</f>
        <v>0</v>
      </c>
    </row>
    <row r="491" spans="4:4" x14ac:dyDescent="0.25">
      <c r="D491" t="b">
        <f>ISNUMBER(MATCH("*@*.???*",#REF!,0))</f>
        <v>0</v>
      </c>
    </row>
    <row r="492" spans="4:4" x14ac:dyDescent="0.25">
      <c r="D492" t="b">
        <f>ISNUMBER(MATCH("*@*.???*",#REF!,0))</f>
        <v>0</v>
      </c>
    </row>
    <row r="493" spans="4:4" x14ac:dyDescent="0.25">
      <c r="D493" t="b">
        <f>ISNUMBER(MATCH("*@*.???*",#REF!,0))</f>
        <v>0</v>
      </c>
    </row>
    <row r="494" spans="4:4" x14ac:dyDescent="0.25">
      <c r="D494" t="b">
        <f>ISNUMBER(MATCH("*@*.???*",#REF!,0))</f>
        <v>0</v>
      </c>
    </row>
    <row r="495" spans="4:4" x14ac:dyDescent="0.25">
      <c r="D495" t="b">
        <f>ISNUMBER(MATCH("*@*.???*",#REF!,0))</f>
        <v>0</v>
      </c>
    </row>
    <row r="496" spans="4:4" x14ac:dyDescent="0.25">
      <c r="D496" t="b">
        <f>ISNUMBER(MATCH("*@*.???*",#REF!,0))</f>
        <v>0</v>
      </c>
    </row>
    <row r="497" spans="4:4" x14ac:dyDescent="0.25">
      <c r="D497" t="b">
        <f>ISNUMBER(MATCH("*@*.???*",#REF!,0))</f>
        <v>0</v>
      </c>
    </row>
    <row r="498" spans="4:4" x14ac:dyDescent="0.25">
      <c r="D498" t="b">
        <f>ISNUMBER(MATCH("*@*.???*",#REF!,0))</f>
        <v>0</v>
      </c>
    </row>
    <row r="499" spans="4:4" x14ac:dyDescent="0.25">
      <c r="D499" t="b">
        <f>ISNUMBER(MATCH("*@*.???*",#REF!,0))</f>
        <v>0</v>
      </c>
    </row>
    <row r="500" spans="4:4" x14ac:dyDescent="0.25">
      <c r="D500" t="b">
        <f>ISNUMBER(MATCH("*@*.???*",#REF!,0))</f>
        <v>0</v>
      </c>
    </row>
    <row r="501" spans="4:4" x14ac:dyDescent="0.25">
      <c r="D501" t="b">
        <f>ISNUMBER(MATCH("*@*.???*",#REF!,0))</f>
        <v>0</v>
      </c>
    </row>
    <row r="502" spans="4:4" x14ac:dyDescent="0.25">
      <c r="D502" t="b">
        <f>ISNUMBER(MATCH("*@*.???*",#REF!,0))</f>
        <v>0</v>
      </c>
    </row>
    <row r="503" spans="4:4" x14ac:dyDescent="0.25">
      <c r="D503" t="b">
        <f>ISNUMBER(MATCH("*@*.???*",#REF!,0))</f>
        <v>0</v>
      </c>
    </row>
    <row r="504" spans="4:4" x14ac:dyDescent="0.25">
      <c r="D504" t="b">
        <f>ISNUMBER(MATCH("*@*.???*",#REF!,0))</f>
        <v>0</v>
      </c>
    </row>
    <row r="505" spans="4:4" x14ac:dyDescent="0.25">
      <c r="D505" t="b">
        <f>ISNUMBER(MATCH("*@*.???*",#REF!,0))</f>
        <v>0</v>
      </c>
    </row>
    <row r="506" spans="4:4" x14ac:dyDescent="0.25">
      <c r="D506" t="b">
        <f>ISNUMBER(MATCH("*@*.???*",#REF!,0))</f>
        <v>0</v>
      </c>
    </row>
    <row r="507" spans="4:4" x14ac:dyDescent="0.25">
      <c r="D507" t="b">
        <f>ISNUMBER(MATCH("*@*.???*",#REF!,0))</f>
        <v>0</v>
      </c>
    </row>
    <row r="508" spans="4:4" x14ac:dyDescent="0.25">
      <c r="D508" t="b">
        <f>ISNUMBER(MATCH("*@*.???*",#REF!,0))</f>
        <v>0</v>
      </c>
    </row>
    <row r="509" spans="4:4" x14ac:dyDescent="0.25">
      <c r="D509" t="b">
        <f>ISNUMBER(MATCH("*@*.???*",#REF!,0))</f>
        <v>0</v>
      </c>
    </row>
    <row r="510" spans="4:4" x14ac:dyDescent="0.25">
      <c r="D510" t="b">
        <f>ISNUMBER(MATCH("*@*.???*",#REF!,0))</f>
        <v>0</v>
      </c>
    </row>
    <row r="511" spans="4:4" x14ac:dyDescent="0.25">
      <c r="D511" t="b">
        <f>ISNUMBER(MATCH("*@*.???*",#REF!,0))</f>
        <v>0</v>
      </c>
    </row>
    <row r="512" spans="4:4" x14ac:dyDescent="0.25">
      <c r="D512" t="b">
        <f>ISNUMBER(MATCH("*@*.???*",#REF!,0))</f>
        <v>0</v>
      </c>
    </row>
    <row r="513" spans="4:4" x14ac:dyDescent="0.25">
      <c r="D513" t="b">
        <f>ISNUMBER(MATCH("*@*.???*",#REF!,0))</f>
        <v>0</v>
      </c>
    </row>
    <row r="514" spans="4:4" x14ac:dyDescent="0.25">
      <c r="D514" t="b">
        <f>ISNUMBER(MATCH("*@*.???*",#REF!,0))</f>
        <v>0</v>
      </c>
    </row>
    <row r="515" spans="4:4" x14ac:dyDescent="0.25">
      <c r="D515" t="b">
        <f>ISNUMBER(MATCH("*@*.???*",#REF!,0))</f>
        <v>0</v>
      </c>
    </row>
    <row r="516" spans="4:4" x14ac:dyDescent="0.25">
      <c r="D516" t="b">
        <f>ISNUMBER(MATCH("*@*.???*",#REF!,0))</f>
        <v>0</v>
      </c>
    </row>
    <row r="517" spans="4:4" x14ac:dyDescent="0.25">
      <c r="D517" t="b">
        <f>ISNUMBER(MATCH("*@*.???*",#REF!,0))</f>
        <v>0</v>
      </c>
    </row>
    <row r="518" spans="4:4" x14ac:dyDescent="0.25">
      <c r="D518" t="b">
        <f>ISNUMBER(MATCH("*@*.???*",#REF!,0))</f>
        <v>0</v>
      </c>
    </row>
    <row r="519" spans="4:4" x14ac:dyDescent="0.25">
      <c r="D519" t="b">
        <f>ISNUMBER(MATCH("*@*.???*",#REF!,0))</f>
        <v>0</v>
      </c>
    </row>
    <row r="520" spans="4:4" x14ac:dyDescent="0.25">
      <c r="D520" t="b">
        <f>ISNUMBER(MATCH("*@*.???*",#REF!,0))</f>
        <v>0</v>
      </c>
    </row>
    <row r="521" spans="4:4" x14ac:dyDescent="0.25">
      <c r="D521" t="b">
        <f>ISNUMBER(MATCH("*@*.???*",#REF!,0))</f>
        <v>0</v>
      </c>
    </row>
    <row r="522" spans="4:4" x14ac:dyDescent="0.25">
      <c r="D522" t="b">
        <f>ISNUMBER(MATCH("*@*.???*",#REF!,0))</f>
        <v>0</v>
      </c>
    </row>
    <row r="523" spans="4:4" x14ac:dyDescent="0.25">
      <c r="D523" t="b">
        <f>ISNUMBER(MATCH("*@*.???*",#REF!,0))</f>
        <v>0</v>
      </c>
    </row>
    <row r="524" spans="4:4" x14ac:dyDescent="0.25">
      <c r="D524" t="b">
        <f>ISNUMBER(MATCH("*@*.???*",#REF!,0))</f>
        <v>0</v>
      </c>
    </row>
    <row r="525" spans="4:4" x14ac:dyDescent="0.25">
      <c r="D525" t="b">
        <f>ISNUMBER(MATCH("*@*.???*",#REF!,0))</f>
        <v>0</v>
      </c>
    </row>
    <row r="526" spans="4:4" x14ac:dyDescent="0.25">
      <c r="D526" t="b">
        <f>ISNUMBER(MATCH("*@*.???*",#REF!,0))</f>
        <v>0</v>
      </c>
    </row>
    <row r="527" spans="4:4" x14ac:dyDescent="0.25">
      <c r="D527" t="b">
        <f>ISNUMBER(MATCH("*@*.???*",#REF!,0))</f>
        <v>0</v>
      </c>
    </row>
    <row r="528" spans="4:4" x14ac:dyDescent="0.25">
      <c r="D528" t="b">
        <f>ISNUMBER(MATCH("*@*.???*",#REF!,0))</f>
        <v>0</v>
      </c>
    </row>
    <row r="529" spans="4:4" x14ac:dyDescent="0.25">
      <c r="D529" t="b">
        <f>ISNUMBER(MATCH("*@*.???*",#REF!,0))</f>
        <v>0</v>
      </c>
    </row>
    <row r="530" spans="4:4" x14ac:dyDescent="0.25">
      <c r="D530" t="b">
        <f>ISNUMBER(MATCH("*@*.???*",#REF!,0))</f>
        <v>0</v>
      </c>
    </row>
    <row r="531" spans="4:4" x14ac:dyDescent="0.25">
      <c r="D531" t="b">
        <f>ISNUMBER(MATCH("*@*.???*",#REF!,0))</f>
        <v>0</v>
      </c>
    </row>
    <row r="532" spans="4:4" x14ac:dyDescent="0.25">
      <c r="D532" t="b">
        <f>ISNUMBER(MATCH("*@*.???*",#REF!,0))</f>
        <v>0</v>
      </c>
    </row>
    <row r="533" spans="4:4" x14ac:dyDescent="0.25">
      <c r="D533" t="b">
        <f>ISNUMBER(MATCH("*@*.???*",#REF!,0))</f>
        <v>0</v>
      </c>
    </row>
    <row r="534" spans="4:4" x14ac:dyDescent="0.25">
      <c r="D534" t="b">
        <f>ISNUMBER(MATCH("*@*.???*",#REF!,0))</f>
        <v>0</v>
      </c>
    </row>
    <row r="535" spans="4:4" x14ac:dyDescent="0.25">
      <c r="D535" t="b">
        <f>ISNUMBER(MATCH("*@*.???*",#REF!,0))</f>
        <v>0</v>
      </c>
    </row>
    <row r="536" spans="4:4" x14ac:dyDescent="0.25">
      <c r="D536" t="b">
        <f>ISNUMBER(MATCH("*@*.???*",#REF!,0))</f>
        <v>0</v>
      </c>
    </row>
    <row r="537" spans="4:4" x14ac:dyDescent="0.25">
      <c r="D537" t="b">
        <f>ISNUMBER(MATCH("*@*.???*",#REF!,0))</f>
        <v>0</v>
      </c>
    </row>
    <row r="538" spans="4:4" x14ac:dyDescent="0.25">
      <c r="D538" t="b">
        <f>ISNUMBER(MATCH("*@*.???*",#REF!,0))</f>
        <v>0</v>
      </c>
    </row>
    <row r="539" spans="4:4" x14ac:dyDescent="0.25">
      <c r="D539" t="b">
        <f>ISNUMBER(MATCH("*@*.???*",#REF!,0))</f>
        <v>0</v>
      </c>
    </row>
    <row r="540" spans="4:4" x14ac:dyDescent="0.25">
      <c r="D540" t="b">
        <f>ISNUMBER(MATCH("*@*.???*",#REF!,0))</f>
        <v>0</v>
      </c>
    </row>
    <row r="541" spans="4:4" x14ac:dyDescent="0.25">
      <c r="D541" t="b">
        <f>ISNUMBER(MATCH("*@*.???*",#REF!,0))</f>
        <v>0</v>
      </c>
    </row>
    <row r="542" spans="4:4" x14ac:dyDescent="0.25">
      <c r="D542" t="b">
        <f>ISNUMBER(MATCH("*@*.???*",#REF!,0))</f>
        <v>0</v>
      </c>
    </row>
    <row r="543" spans="4:4" x14ac:dyDescent="0.25">
      <c r="D543" t="b">
        <f>ISNUMBER(MATCH("*@*.???*",#REF!,0))</f>
        <v>0</v>
      </c>
    </row>
    <row r="544" spans="4:4" x14ac:dyDescent="0.25">
      <c r="D544" t="b">
        <f>ISNUMBER(MATCH("*@*.???*",#REF!,0))</f>
        <v>0</v>
      </c>
    </row>
    <row r="545" spans="4:4" x14ac:dyDescent="0.25">
      <c r="D545" t="b">
        <f>ISNUMBER(MATCH("*@*.???*",#REF!,0))</f>
        <v>0</v>
      </c>
    </row>
    <row r="546" spans="4:4" x14ac:dyDescent="0.25">
      <c r="D546" t="b">
        <f>ISNUMBER(MATCH("*@*.???*",#REF!,0))</f>
        <v>0</v>
      </c>
    </row>
    <row r="547" spans="4:4" x14ac:dyDescent="0.25">
      <c r="D547" t="b">
        <f>ISNUMBER(MATCH("*@*.???*",#REF!,0))</f>
        <v>0</v>
      </c>
    </row>
    <row r="548" spans="4:4" x14ac:dyDescent="0.25">
      <c r="D548" t="b">
        <f>ISNUMBER(MATCH("*@*.???*",#REF!,0))</f>
        <v>0</v>
      </c>
    </row>
    <row r="549" spans="4:4" x14ac:dyDescent="0.25">
      <c r="D549" t="b">
        <f>ISNUMBER(MATCH("*@*.???*",#REF!,0))</f>
        <v>0</v>
      </c>
    </row>
    <row r="550" spans="4:4" x14ac:dyDescent="0.25">
      <c r="D550" t="b">
        <f>ISNUMBER(MATCH("*@*.???*",#REF!,0))</f>
        <v>0</v>
      </c>
    </row>
    <row r="551" spans="4:4" x14ac:dyDescent="0.25">
      <c r="D551" t="b">
        <f>ISNUMBER(MATCH("*@*.???*",#REF!,0))</f>
        <v>0</v>
      </c>
    </row>
    <row r="552" spans="4:4" x14ac:dyDescent="0.25">
      <c r="D552" t="b">
        <f>ISNUMBER(MATCH("*@*.???*",#REF!,0))</f>
        <v>0</v>
      </c>
    </row>
    <row r="553" spans="4:4" x14ac:dyDescent="0.25">
      <c r="D553" t="b">
        <f>ISNUMBER(MATCH("*@*.???*",#REF!,0))</f>
        <v>0</v>
      </c>
    </row>
    <row r="554" spans="4:4" x14ac:dyDescent="0.25">
      <c r="D554" t="b">
        <f>ISNUMBER(MATCH("*@*.???*",#REF!,0))</f>
        <v>0</v>
      </c>
    </row>
    <row r="555" spans="4:4" x14ac:dyDescent="0.25">
      <c r="D555" t="b">
        <f>ISNUMBER(MATCH("*@*.???*",#REF!,0))</f>
        <v>0</v>
      </c>
    </row>
    <row r="556" spans="4:4" x14ac:dyDescent="0.25">
      <c r="D556" t="b">
        <f>ISNUMBER(MATCH("*@*.???*",#REF!,0))</f>
        <v>0</v>
      </c>
    </row>
    <row r="557" spans="4:4" x14ac:dyDescent="0.25">
      <c r="D557" t="b">
        <f>ISNUMBER(MATCH("*@*.???*",#REF!,0))</f>
        <v>0</v>
      </c>
    </row>
    <row r="558" spans="4:4" x14ac:dyDescent="0.25">
      <c r="D558" t="b">
        <f>ISNUMBER(MATCH("*@*.???*",#REF!,0))</f>
        <v>0</v>
      </c>
    </row>
    <row r="559" spans="4:4" x14ac:dyDescent="0.25">
      <c r="D559" t="b">
        <f>ISNUMBER(MATCH("*@*.???*",#REF!,0))</f>
        <v>0</v>
      </c>
    </row>
    <row r="560" spans="4:4" x14ac:dyDescent="0.25">
      <c r="D560" t="b">
        <f>ISNUMBER(MATCH("*@*.???*",#REF!,0))</f>
        <v>0</v>
      </c>
    </row>
    <row r="561" spans="4:4" x14ac:dyDescent="0.25">
      <c r="D561" t="b">
        <f>ISNUMBER(MATCH("*@*.???*",#REF!,0))</f>
        <v>0</v>
      </c>
    </row>
    <row r="562" spans="4:4" x14ac:dyDescent="0.25">
      <c r="D562" t="b">
        <f>ISNUMBER(MATCH("*@*.???*",#REF!,0))</f>
        <v>0</v>
      </c>
    </row>
    <row r="563" spans="4:4" x14ac:dyDescent="0.25">
      <c r="D563" t="b">
        <f>ISNUMBER(MATCH("*@*.???*",#REF!,0))</f>
        <v>0</v>
      </c>
    </row>
    <row r="564" spans="4:4" x14ac:dyDescent="0.25">
      <c r="D564" t="b">
        <f>ISNUMBER(MATCH("*@*.???*",#REF!,0))</f>
        <v>0</v>
      </c>
    </row>
    <row r="565" spans="4:4" x14ac:dyDescent="0.25">
      <c r="D565" t="b">
        <f>ISNUMBER(MATCH("*@*.???*",#REF!,0))</f>
        <v>0</v>
      </c>
    </row>
    <row r="566" spans="4:4" x14ac:dyDescent="0.25">
      <c r="D566" t="b">
        <f>ISNUMBER(MATCH("*@*.???*",#REF!,0))</f>
        <v>0</v>
      </c>
    </row>
    <row r="567" spans="4:4" x14ac:dyDescent="0.25">
      <c r="D567" t="b">
        <f>ISNUMBER(MATCH("*@*.???*",#REF!,0))</f>
        <v>0</v>
      </c>
    </row>
    <row r="568" spans="4:4" x14ac:dyDescent="0.25">
      <c r="D568" t="b">
        <f>ISNUMBER(MATCH("*@*.???*",#REF!,0))</f>
        <v>0</v>
      </c>
    </row>
    <row r="569" spans="4:4" x14ac:dyDescent="0.25">
      <c r="D569" t="b">
        <f>ISNUMBER(MATCH("*@*.???*",#REF!,0))</f>
        <v>0</v>
      </c>
    </row>
    <row r="570" spans="4:4" x14ac:dyDescent="0.25">
      <c r="D570" t="b">
        <f>ISNUMBER(MATCH("*@*.???*",#REF!,0))</f>
        <v>0</v>
      </c>
    </row>
    <row r="571" spans="4:4" x14ac:dyDescent="0.25">
      <c r="D571" t="b">
        <f>ISNUMBER(MATCH("*@*.???*",#REF!,0))</f>
        <v>0</v>
      </c>
    </row>
    <row r="572" spans="4:4" x14ac:dyDescent="0.25">
      <c r="D572" t="b">
        <f>ISNUMBER(MATCH("*@*.???*",#REF!,0))</f>
        <v>0</v>
      </c>
    </row>
    <row r="573" spans="4:4" x14ac:dyDescent="0.25">
      <c r="D573" t="b">
        <f>ISNUMBER(MATCH("*@*.???*",#REF!,0))</f>
        <v>0</v>
      </c>
    </row>
    <row r="574" spans="4:4" x14ac:dyDescent="0.25">
      <c r="D574" t="b">
        <f>ISNUMBER(MATCH("*@*.???*",#REF!,0))</f>
        <v>0</v>
      </c>
    </row>
    <row r="575" spans="4:4" x14ac:dyDescent="0.25">
      <c r="D575" t="b">
        <f>ISNUMBER(MATCH("*@*.???*",#REF!,0))</f>
        <v>0</v>
      </c>
    </row>
    <row r="576" spans="4:4" x14ac:dyDescent="0.25">
      <c r="D576" t="b">
        <f>ISNUMBER(MATCH("*@*.???*",#REF!,0))</f>
        <v>0</v>
      </c>
    </row>
    <row r="577" spans="4:4" x14ac:dyDescent="0.25">
      <c r="D577" t="b">
        <f>ISNUMBER(MATCH("*@*.???*",#REF!,0))</f>
        <v>0</v>
      </c>
    </row>
    <row r="578" spans="4:4" x14ac:dyDescent="0.25">
      <c r="D578" t="b">
        <f>ISNUMBER(MATCH("*@*.???*",#REF!,0))</f>
        <v>0</v>
      </c>
    </row>
    <row r="579" spans="4:4" x14ac:dyDescent="0.25">
      <c r="D579" t="b">
        <f>ISNUMBER(MATCH("*@*.???*",#REF!,0))</f>
        <v>0</v>
      </c>
    </row>
    <row r="580" spans="4:4" x14ac:dyDescent="0.25">
      <c r="D580" t="b">
        <f>ISNUMBER(MATCH("*@*.???*",#REF!,0))</f>
        <v>0</v>
      </c>
    </row>
    <row r="581" spans="4:4" x14ac:dyDescent="0.25">
      <c r="D581" t="b">
        <f>ISNUMBER(MATCH("*@*.???*",#REF!,0))</f>
        <v>0</v>
      </c>
    </row>
    <row r="582" spans="4:4" x14ac:dyDescent="0.25">
      <c r="D582" t="b">
        <f>ISNUMBER(MATCH("*@*.???*",#REF!,0))</f>
        <v>0</v>
      </c>
    </row>
    <row r="583" spans="4:4" x14ac:dyDescent="0.25">
      <c r="D583" t="b">
        <f>ISNUMBER(MATCH("*@*.???*",#REF!,0))</f>
        <v>0</v>
      </c>
    </row>
    <row r="584" spans="4:4" x14ac:dyDescent="0.25">
      <c r="D584" t="b">
        <f>ISNUMBER(MATCH("*@*.???*",#REF!,0))</f>
        <v>0</v>
      </c>
    </row>
    <row r="585" spans="4:4" x14ac:dyDescent="0.25">
      <c r="D585" t="b">
        <f>ISNUMBER(MATCH("*@*.???*",#REF!,0))</f>
        <v>0</v>
      </c>
    </row>
    <row r="586" spans="4:4" x14ac:dyDescent="0.25">
      <c r="D586" t="b">
        <f>ISNUMBER(MATCH("*@*.???*",#REF!,0))</f>
        <v>0</v>
      </c>
    </row>
    <row r="587" spans="4:4" x14ac:dyDescent="0.25">
      <c r="D587" t="b">
        <f>ISNUMBER(MATCH("*@*.???*",#REF!,0))</f>
        <v>0</v>
      </c>
    </row>
    <row r="588" spans="4:4" x14ac:dyDescent="0.25">
      <c r="D588" t="b">
        <f>ISNUMBER(MATCH("*@*.???*",#REF!,0))</f>
        <v>0</v>
      </c>
    </row>
    <row r="589" spans="4:4" x14ac:dyDescent="0.25">
      <c r="D589" t="b">
        <f>ISNUMBER(MATCH("*@*.???*",#REF!,0))</f>
        <v>0</v>
      </c>
    </row>
    <row r="590" spans="4:4" x14ac:dyDescent="0.25">
      <c r="D590" t="b">
        <f>ISNUMBER(MATCH("*@*.???*",#REF!,0))</f>
        <v>0</v>
      </c>
    </row>
    <row r="591" spans="4:4" x14ac:dyDescent="0.25">
      <c r="D591" t="b">
        <f>ISNUMBER(MATCH("*@*.???*",#REF!,0))</f>
        <v>0</v>
      </c>
    </row>
    <row r="592" spans="4:4" x14ac:dyDescent="0.25">
      <c r="D592" t="b">
        <f>ISNUMBER(MATCH("*@*.???*",#REF!,0))</f>
        <v>0</v>
      </c>
    </row>
    <row r="593" spans="4:4" x14ac:dyDescent="0.25">
      <c r="D593" t="b">
        <f>ISNUMBER(MATCH("*@*.???*",#REF!,0))</f>
        <v>0</v>
      </c>
    </row>
    <row r="594" spans="4:4" x14ac:dyDescent="0.25">
      <c r="D594" t="b">
        <f>ISNUMBER(MATCH("*@*.???*",#REF!,0))</f>
        <v>0</v>
      </c>
    </row>
    <row r="595" spans="4:4" x14ac:dyDescent="0.25">
      <c r="D595" t="b">
        <f>ISNUMBER(MATCH("*@*.???*",#REF!,0))</f>
        <v>0</v>
      </c>
    </row>
    <row r="596" spans="4:4" x14ac:dyDescent="0.25">
      <c r="D596" t="b">
        <f>ISNUMBER(MATCH("*@*.???*",#REF!,0))</f>
        <v>0</v>
      </c>
    </row>
    <row r="597" spans="4:4" x14ac:dyDescent="0.25">
      <c r="D597" t="b">
        <f>ISNUMBER(MATCH("*@*.???*",#REF!,0))</f>
        <v>0</v>
      </c>
    </row>
    <row r="598" spans="4:4" x14ac:dyDescent="0.25">
      <c r="D598" t="b">
        <f>ISNUMBER(MATCH("*@*.???*",#REF!,0))</f>
        <v>0</v>
      </c>
    </row>
    <row r="599" spans="4:4" x14ac:dyDescent="0.25">
      <c r="D599" t="b">
        <f>ISNUMBER(MATCH("*@*.???*",#REF!,0))</f>
        <v>0</v>
      </c>
    </row>
    <row r="600" spans="4:4" x14ac:dyDescent="0.25">
      <c r="D600" t="b">
        <f>ISNUMBER(MATCH("*@*.???*",#REF!,0))</f>
        <v>0</v>
      </c>
    </row>
    <row r="601" spans="4:4" x14ac:dyDescent="0.25">
      <c r="D601" t="b">
        <f>ISNUMBER(MATCH("*@*.???*",#REF!,0))</f>
        <v>0</v>
      </c>
    </row>
    <row r="602" spans="4:4" x14ac:dyDescent="0.25">
      <c r="D602" t="b">
        <f>ISNUMBER(MATCH("*@*.???*",#REF!,0))</f>
        <v>0</v>
      </c>
    </row>
    <row r="603" spans="4:4" x14ac:dyDescent="0.25">
      <c r="D603" t="b">
        <f>ISNUMBER(MATCH("*@*.???*",#REF!,0))</f>
        <v>0</v>
      </c>
    </row>
    <row r="604" spans="4:4" x14ac:dyDescent="0.25">
      <c r="D604" t="b">
        <f>ISNUMBER(MATCH("*@*.???*",#REF!,0))</f>
        <v>0</v>
      </c>
    </row>
    <row r="605" spans="4:4" x14ac:dyDescent="0.25">
      <c r="D605" t="b">
        <f>ISNUMBER(MATCH("*@*.???*",#REF!,0))</f>
        <v>0</v>
      </c>
    </row>
    <row r="606" spans="4:4" x14ac:dyDescent="0.25">
      <c r="D606" t="b">
        <f>ISNUMBER(MATCH("*@*.???*",#REF!,0))</f>
        <v>0</v>
      </c>
    </row>
    <row r="607" spans="4:4" x14ac:dyDescent="0.25">
      <c r="D607" t="b">
        <f>ISNUMBER(MATCH("*@*.???*",#REF!,0))</f>
        <v>0</v>
      </c>
    </row>
    <row r="608" spans="4:4" x14ac:dyDescent="0.25">
      <c r="D608" t="b">
        <f>ISNUMBER(MATCH("*@*.???*",#REF!,0))</f>
        <v>0</v>
      </c>
    </row>
    <row r="609" spans="4:4" x14ac:dyDescent="0.25">
      <c r="D609" t="b">
        <f>ISNUMBER(MATCH("*@*.???*",#REF!,0))</f>
        <v>0</v>
      </c>
    </row>
    <row r="610" spans="4:4" x14ac:dyDescent="0.25">
      <c r="D610" t="b">
        <f>ISNUMBER(MATCH("*@*.???*",#REF!,0))</f>
        <v>0</v>
      </c>
    </row>
    <row r="611" spans="4:4" x14ac:dyDescent="0.25">
      <c r="D611" t="b">
        <f>ISNUMBER(MATCH("*@*.???*",#REF!,0))</f>
        <v>0</v>
      </c>
    </row>
    <row r="612" spans="4:4" x14ac:dyDescent="0.25">
      <c r="D612" t="b">
        <f>ISNUMBER(MATCH("*@*.???*",#REF!,0))</f>
        <v>0</v>
      </c>
    </row>
    <row r="613" spans="4:4" x14ac:dyDescent="0.25">
      <c r="D613" t="b">
        <f>ISNUMBER(MATCH("*@*.???*",#REF!,0))</f>
        <v>0</v>
      </c>
    </row>
    <row r="614" spans="4:4" x14ac:dyDescent="0.25">
      <c r="D614" t="b">
        <f>ISNUMBER(MATCH("*@*.???*",#REF!,0))</f>
        <v>0</v>
      </c>
    </row>
    <row r="615" spans="4:4" x14ac:dyDescent="0.25">
      <c r="D615" t="b">
        <f>ISNUMBER(MATCH("*@*.???*",#REF!,0))</f>
        <v>0</v>
      </c>
    </row>
    <row r="616" spans="4:4" x14ac:dyDescent="0.25">
      <c r="D616" t="b">
        <f>ISNUMBER(MATCH("*@*.???*",#REF!,0))</f>
        <v>0</v>
      </c>
    </row>
    <row r="617" spans="4:4" x14ac:dyDescent="0.25">
      <c r="D617" t="b">
        <f>ISNUMBER(MATCH("*@*.???*",#REF!,0))</f>
        <v>0</v>
      </c>
    </row>
    <row r="618" spans="4:4" x14ac:dyDescent="0.25">
      <c r="D618" t="b">
        <f>ISNUMBER(MATCH("*@*.???*",#REF!,0))</f>
        <v>0</v>
      </c>
    </row>
    <row r="619" spans="4:4" x14ac:dyDescent="0.25">
      <c r="D619" t="b">
        <f>ISNUMBER(MATCH("*@*.???*",#REF!,0))</f>
        <v>0</v>
      </c>
    </row>
    <row r="620" spans="4:4" x14ac:dyDescent="0.25">
      <c r="D620" t="b">
        <f>ISNUMBER(MATCH("*@*.???*",#REF!,0))</f>
        <v>0</v>
      </c>
    </row>
    <row r="621" spans="4:4" x14ac:dyDescent="0.25">
      <c r="D621" t="b">
        <f>ISNUMBER(MATCH("*@*.???*",#REF!,0))</f>
        <v>0</v>
      </c>
    </row>
    <row r="622" spans="4:4" x14ac:dyDescent="0.25">
      <c r="D622" t="b">
        <f>ISNUMBER(MATCH("*@*.???*",#REF!,0))</f>
        <v>0</v>
      </c>
    </row>
    <row r="623" spans="4:4" x14ac:dyDescent="0.25">
      <c r="D623" t="b">
        <f>ISNUMBER(MATCH("*@*.???*",#REF!,0))</f>
        <v>0</v>
      </c>
    </row>
    <row r="624" spans="4:4" x14ac:dyDescent="0.25">
      <c r="D624" t="b">
        <f>ISNUMBER(MATCH("*@*.???*",#REF!,0))</f>
        <v>0</v>
      </c>
    </row>
    <row r="625" spans="4:4" x14ac:dyDescent="0.25">
      <c r="D625" t="b">
        <f>ISNUMBER(MATCH("*@*.???*",#REF!,0))</f>
        <v>0</v>
      </c>
    </row>
    <row r="626" spans="4:4" x14ac:dyDescent="0.25">
      <c r="D626" t="b">
        <f>ISNUMBER(MATCH("*@*.???*",#REF!,0))</f>
        <v>0</v>
      </c>
    </row>
    <row r="627" spans="4:4" x14ac:dyDescent="0.25">
      <c r="D627" t="b">
        <f>ISNUMBER(MATCH("*@*.???*",#REF!,0))</f>
        <v>0</v>
      </c>
    </row>
    <row r="628" spans="4:4" x14ac:dyDescent="0.25">
      <c r="D628" t="b">
        <f>ISNUMBER(MATCH("*@*.???*",#REF!,0))</f>
        <v>0</v>
      </c>
    </row>
    <row r="629" spans="4:4" x14ac:dyDescent="0.25">
      <c r="D629" t="b">
        <f>ISNUMBER(MATCH("*@*.???*",#REF!,0))</f>
        <v>0</v>
      </c>
    </row>
    <row r="630" spans="4:4" x14ac:dyDescent="0.25">
      <c r="D630" t="b">
        <f>ISNUMBER(MATCH("*@*.???*",#REF!,0))</f>
        <v>0</v>
      </c>
    </row>
    <row r="631" spans="4:4" x14ac:dyDescent="0.25">
      <c r="D631" t="b">
        <f>ISNUMBER(MATCH("*@*.???*",#REF!,0))</f>
        <v>0</v>
      </c>
    </row>
    <row r="632" spans="4:4" x14ac:dyDescent="0.25">
      <c r="D632" t="b">
        <f>ISNUMBER(MATCH("*@*.???*",#REF!,0))</f>
        <v>0</v>
      </c>
    </row>
    <row r="633" spans="4:4" x14ac:dyDescent="0.25">
      <c r="D633" t="b">
        <f>ISNUMBER(MATCH("*@*.???*",#REF!,0))</f>
        <v>0</v>
      </c>
    </row>
    <row r="634" spans="4:4" x14ac:dyDescent="0.25">
      <c r="D634" t="b">
        <f>ISNUMBER(MATCH("*@*.???*",#REF!,0))</f>
        <v>0</v>
      </c>
    </row>
    <row r="635" spans="4:4" x14ac:dyDescent="0.25">
      <c r="D635" t="b">
        <f>ISNUMBER(MATCH("*@*.???*",#REF!,0))</f>
        <v>0</v>
      </c>
    </row>
    <row r="636" spans="4:4" x14ac:dyDescent="0.25">
      <c r="D636" t="b">
        <f>ISNUMBER(MATCH("*@*.???*",#REF!,0))</f>
        <v>0</v>
      </c>
    </row>
    <row r="637" spans="4:4" x14ac:dyDescent="0.25">
      <c r="D637" t="b">
        <f>ISNUMBER(MATCH("*@*.???*",#REF!,0))</f>
        <v>0</v>
      </c>
    </row>
    <row r="638" spans="4:4" x14ac:dyDescent="0.25">
      <c r="D638" t="b">
        <f>ISNUMBER(MATCH("*@*.???*",#REF!,0))</f>
        <v>0</v>
      </c>
    </row>
    <row r="639" spans="4:4" x14ac:dyDescent="0.25">
      <c r="D639" t="b">
        <f>ISNUMBER(MATCH("*@*.???*",#REF!,0))</f>
        <v>0</v>
      </c>
    </row>
    <row r="640" spans="4:4" x14ac:dyDescent="0.25">
      <c r="D640" t="b">
        <f>ISNUMBER(MATCH("*@*.???*",#REF!,0))</f>
        <v>0</v>
      </c>
    </row>
    <row r="641" spans="4:4" x14ac:dyDescent="0.25">
      <c r="D641" t="b">
        <f>ISNUMBER(MATCH("*@*.???*",#REF!,0))</f>
        <v>0</v>
      </c>
    </row>
    <row r="642" spans="4:4" x14ac:dyDescent="0.25">
      <c r="D642" t="b">
        <f>ISNUMBER(MATCH("*@*.???*",#REF!,0))</f>
        <v>0</v>
      </c>
    </row>
    <row r="643" spans="4:4" x14ac:dyDescent="0.25">
      <c r="D643" t="b">
        <f>ISNUMBER(MATCH("*@*.???*",#REF!,0))</f>
        <v>0</v>
      </c>
    </row>
    <row r="644" spans="4:4" x14ac:dyDescent="0.25">
      <c r="D644" t="b">
        <f>ISNUMBER(MATCH("*@*.???*",#REF!,0))</f>
        <v>0</v>
      </c>
    </row>
    <row r="645" spans="4:4" x14ac:dyDescent="0.25">
      <c r="D645" t="b">
        <f>ISNUMBER(MATCH("*@*.???*",#REF!,0))</f>
        <v>0</v>
      </c>
    </row>
    <row r="646" spans="4:4" x14ac:dyDescent="0.25">
      <c r="D646" t="b">
        <f>ISNUMBER(MATCH("*@*.???*",#REF!,0))</f>
        <v>0</v>
      </c>
    </row>
    <row r="647" spans="4:4" x14ac:dyDescent="0.25">
      <c r="D647" t="b">
        <f>ISNUMBER(MATCH("*@*.???*",#REF!,0))</f>
        <v>0</v>
      </c>
    </row>
    <row r="648" spans="4:4" x14ac:dyDescent="0.25">
      <c r="D648" t="b">
        <f>ISNUMBER(MATCH("*@*.???*",#REF!,0))</f>
        <v>0</v>
      </c>
    </row>
    <row r="649" spans="4:4" x14ac:dyDescent="0.25">
      <c r="D649" t="b">
        <f>ISNUMBER(MATCH("*@*.???*",#REF!,0))</f>
        <v>0</v>
      </c>
    </row>
    <row r="650" spans="4:4" x14ac:dyDescent="0.25">
      <c r="D650" t="b">
        <f>ISNUMBER(MATCH("*@*.???*",#REF!,0))</f>
        <v>0</v>
      </c>
    </row>
    <row r="651" spans="4:4" x14ac:dyDescent="0.25">
      <c r="D651" t="b">
        <f>ISNUMBER(MATCH("*@*.???*",#REF!,0))</f>
        <v>0</v>
      </c>
    </row>
    <row r="652" spans="4:4" x14ac:dyDescent="0.25">
      <c r="D652" t="b">
        <f>ISNUMBER(MATCH("*@*.???*",#REF!,0))</f>
        <v>0</v>
      </c>
    </row>
    <row r="653" spans="4:4" x14ac:dyDescent="0.25">
      <c r="D653" t="b">
        <f>ISNUMBER(MATCH("*@*.???*",#REF!,0))</f>
        <v>0</v>
      </c>
    </row>
    <row r="654" spans="4:4" x14ac:dyDescent="0.25">
      <c r="D654" t="b">
        <f>ISNUMBER(MATCH("*@*.???*",#REF!,0))</f>
        <v>0</v>
      </c>
    </row>
    <row r="655" spans="4:4" x14ac:dyDescent="0.25">
      <c r="D655" t="b">
        <f>ISNUMBER(MATCH("*@*.???*",#REF!,0))</f>
        <v>0</v>
      </c>
    </row>
    <row r="656" spans="4:4" x14ac:dyDescent="0.25">
      <c r="D656" t="b">
        <f>ISNUMBER(MATCH("*@*.???*",#REF!,0))</f>
        <v>0</v>
      </c>
    </row>
    <row r="657" spans="4:4" x14ac:dyDescent="0.25">
      <c r="D657" t="b">
        <f>ISNUMBER(MATCH("*@*.???*",#REF!,0))</f>
        <v>0</v>
      </c>
    </row>
    <row r="658" spans="4:4" x14ac:dyDescent="0.25">
      <c r="D658" t="b">
        <f>ISNUMBER(MATCH("*@*.???*",#REF!,0))</f>
        <v>0</v>
      </c>
    </row>
    <row r="659" spans="4:4" x14ac:dyDescent="0.25">
      <c r="D659" t="b">
        <f>ISNUMBER(MATCH("*@*.???*",#REF!,0))</f>
        <v>0</v>
      </c>
    </row>
    <row r="660" spans="4:4" x14ac:dyDescent="0.25">
      <c r="D660" t="b">
        <f>ISNUMBER(MATCH("*@*.???*",#REF!,0))</f>
        <v>0</v>
      </c>
    </row>
    <row r="661" spans="4:4" x14ac:dyDescent="0.25">
      <c r="D661" t="b">
        <f>ISNUMBER(MATCH("*@*.???*",#REF!,0))</f>
        <v>0</v>
      </c>
    </row>
    <row r="662" spans="4:4" x14ac:dyDescent="0.25">
      <c r="D662" t="b">
        <f>ISNUMBER(MATCH("*@*.???*",#REF!,0))</f>
        <v>0</v>
      </c>
    </row>
    <row r="663" spans="4:4" x14ac:dyDescent="0.25">
      <c r="D663" t="b">
        <f>ISNUMBER(MATCH("*@*.???*",#REF!,0))</f>
        <v>0</v>
      </c>
    </row>
    <row r="664" spans="4:4" x14ac:dyDescent="0.25">
      <c r="D664" t="b">
        <f>ISNUMBER(MATCH("*@*.???*",#REF!,0))</f>
        <v>0</v>
      </c>
    </row>
    <row r="665" spans="4:4" x14ac:dyDescent="0.25">
      <c r="D665" t="b">
        <f>ISNUMBER(MATCH("*@*.???*",#REF!,0))</f>
        <v>0</v>
      </c>
    </row>
    <row r="666" spans="4:4" x14ac:dyDescent="0.25">
      <c r="D666" t="b">
        <f>ISNUMBER(MATCH("*@*.???*",#REF!,0))</f>
        <v>0</v>
      </c>
    </row>
    <row r="667" spans="4:4" x14ac:dyDescent="0.25">
      <c r="D667" t="b">
        <f>ISNUMBER(MATCH("*@*.???*",#REF!,0))</f>
        <v>0</v>
      </c>
    </row>
    <row r="668" spans="4:4" x14ac:dyDescent="0.25">
      <c r="D668" t="b">
        <f>ISNUMBER(MATCH("*@*.???*",#REF!,0))</f>
        <v>0</v>
      </c>
    </row>
    <row r="669" spans="4:4" x14ac:dyDescent="0.25">
      <c r="D669" t="b">
        <f>ISNUMBER(MATCH("*@*.???*",#REF!,0))</f>
        <v>0</v>
      </c>
    </row>
    <row r="670" spans="4:4" x14ac:dyDescent="0.25">
      <c r="D670" t="b">
        <f>ISNUMBER(MATCH("*@*.???*",#REF!,0))</f>
        <v>0</v>
      </c>
    </row>
    <row r="671" spans="4:4" x14ac:dyDescent="0.25">
      <c r="D671" t="b">
        <f>ISNUMBER(MATCH("*@*.???*",#REF!,0))</f>
        <v>0</v>
      </c>
    </row>
    <row r="672" spans="4:4" x14ac:dyDescent="0.25">
      <c r="D672" t="b">
        <f>ISNUMBER(MATCH("*@*.???*",#REF!,0))</f>
        <v>0</v>
      </c>
    </row>
    <row r="673" spans="4:4" x14ac:dyDescent="0.25">
      <c r="D673" t="b">
        <f>ISNUMBER(MATCH("*@*.???*",#REF!,0))</f>
        <v>0</v>
      </c>
    </row>
    <row r="674" spans="4:4" x14ac:dyDescent="0.25">
      <c r="D674" t="b">
        <f>ISNUMBER(MATCH("*@*.???*",#REF!,0))</f>
        <v>0</v>
      </c>
    </row>
    <row r="675" spans="4:4" x14ac:dyDescent="0.25">
      <c r="D675" t="b">
        <f>ISNUMBER(MATCH("*@*.???*",#REF!,0))</f>
        <v>0</v>
      </c>
    </row>
    <row r="676" spans="4:4" x14ac:dyDescent="0.25">
      <c r="D676" t="b">
        <f>ISNUMBER(MATCH("*@*.???*",#REF!,0))</f>
        <v>0</v>
      </c>
    </row>
    <row r="677" spans="4:4" x14ac:dyDescent="0.25">
      <c r="D677" t="b">
        <f>ISNUMBER(MATCH("*@*.???*",#REF!,0))</f>
        <v>0</v>
      </c>
    </row>
    <row r="678" spans="4:4" x14ac:dyDescent="0.25">
      <c r="D678" t="b">
        <f>ISNUMBER(MATCH("*@*.???*",#REF!,0))</f>
        <v>0</v>
      </c>
    </row>
    <row r="679" spans="4:4" x14ac:dyDescent="0.25">
      <c r="D679" t="b">
        <f>ISNUMBER(MATCH("*@*.???*",#REF!,0))</f>
        <v>0</v>
      </c>
    </row>
    <row r="680" spans="4:4" x14ac:dyDescent="0.25">
      <c r="D680" t="b">
        <f>ISNUMBER(MATCH("*@*.???*",#REF!,0))</f>
        <v>0</v>
      </c>
    </row>
    <row r="681" spans="4:4" x14ac:dyDescent="0.25">
      <c r="D681" t="b">
        <f>ISNUMBER(MATCH("*@*.???*",#REF!,0))</f>
        <v>0</v>
      </c>
    </row>
    <row r="682" spans="4:4" x14ac:dyDescent="0.25">
      <c r="D682" t="b">
        <f>ISNUMBER(MATCH("*@*.???*",#REF!,0))</f>
        <v>0</v>
      </c>
    </row>
    <row r="683" spans="4:4" x14ac:dyDescent="0.25">
      <c r="D683" t="b">
        <f>ISNUMBER(MATCH("*@*.???*",#REF!,0))</f>
        <v>0</v>
      </c>
    </row>
    <row r="684" spans="4:4" x14ac:dyDescent="0.25">
      <c r="D684" t="b">
        <f>ISNUMBER(MATCH("*@*.???*",#REF!,0))</f>
        <v>0</v>
      </c>
    </row>
    <row r="685" spans="4:4" x14ac:dyDescent="0.25">
      <c r="D685" t="b">
        <f>ISNUMBER(MATCH("*@*.???*",#REF!,0))</f>
        <v>0</v>
      </c>
    </row>
    <row r="686" spans="4:4" x14ac:dyDescent="0.25">
      <c r="D686" t="b">
        <f>ISNUMBER(MATCH("*@*.???*",#REF!,0))</f>
        <v>0</v>
      </c>
    </row>
    <row r="687" spans="4:4" x14ac:dyDescent="0.25">
      <c r="D687" t="b">
        <f>ISNUMBER(MATCH("*@*.???*",#REF!,0))</f>
        <v>0</v>
      </c>
    </row>
    <row r="688" spans="4:4" x14ac:dyDescent="0.25">
      <c r="D688" t="b">
        <f>ISNUMBER(MATCH("*@*.???*",#REF!,0))</f>
        <v>0</v>
      </c>
    </row>
    <row r="689" spans="4:4" x14ac:dyDescent="0.25">
      <c r="D689" t="b">
        <f>ISNUMBER(MATCH("*@*.???*",#REF!,0))</f>
        <v>0</v>
      </c>
    </row>
    <row r="690" spans="4:4" x14ac:dyDescent="0.25">
      <c r="D690" t="b">
        <f>ISNUMBER(MATCH("*@*.???*",#REF!,0))</f>
        <v>0</v>
      </c>
    </row>
    <row r="691" spans="4:4" x14ac:dyDescent="0.25">
      <c r="D691" t="b">
        <f>ISNUMBER(MATCH("*@*.???*",#REF!,0))</f>
        <v>0</v>
      </c>
    </row>
    <row r="692" spans="4:4" x14ac:dyDescent="0.25">
      <c r="D692" t="b">
        <f>ISNUMBER(MATCH("*@*.???*",#REF!,0))</f>
        <v>0</v>
      </c>
    </row>
    <row r="693" spans="4:4" x14ac:dyDescent="0.25">
      <c r="D693" t="b">
        <f>ISNUMBER(MATCH("*@*.???*",#REF!,0))</f>
        <v>0</v>
      </c>
    </row>
    <row r="694" spans="4:4" x14ac:dyDescent="0.25">
      <c r="D694" t="b">
        <f>ISNUMBER(MATCH("*@*.???*",#REF!,0))</f>
        <v>0</v>
      </c>
    </row>
    <row r="695" spans="4:4" x14ac:dyDescent="0.25">
      <c r="D695" t="b">
        <f>ISNUMBER(MATCH("*@*.???*",#REF!,0))</f>
        <v>0</v>
      </c>
    </row>
    <row r="696" spans="4:4" x14ac:dyDescent="0.25">
      <c r="D696" t="b">
        <f>ISNUMBER(MATCH("*@*.???*",#REF!,0))</f>
        <v>0</v>
      </c>
    </row>
    <row r="697" spans="4:4" x14ac:dyDescent="0.25">
      <c r="D697" t="b">
        <f>ISNUMBER(MATCH("*@*.???*",#REF!,0))</f>
        <v>0</v>
      </c>
    </row>
    <row r="698" spans="4:4" x14ac:dyDescent="0.25">
      <c r="D698" t="b">
        <f>ISNUMBER(MATCH("*@*.???*",#REF!,0))</f>
        <v>0</v>
      </c>
    </row>
    <row r="699" spans="4:4" x14ac:dyDescent="0.25">
      <c r="D699" t="b">
        <f>ISNUMBER(MATCH("*@*.???*",#REF!,0))</f>
        <v>0</v>
      </c>
    </row>
    <row r="700" spans="4:4" x14ac:dyDescent="0.25">
      <c r="D700" t="b">
        <f>ISNUMBER(MATCH("*@*.???*",#REF!,0))</f>
        <v>0</v>
      </c>
    </row>
    <row r="701" spans="4:4" x14ac:dyDescent="0.25">
      <c r="D701" t="b">
        <f>ISNUMBER(MATCH("*@*.???*",#REF!,0))</f>
        <v>0</v>
      </c>
    </row>
    <row r="702" spans="4:4" x14ac:dyDescent="0.25">
      <c r="D702" t="b">
        <f>ISNUMBER(MATCH("*@*.???*",#REF!,0))</f>
        <v>0</v>
      </c>
    </row>
    <row r="703" spans="4:4" x14ac:dyDescent="0.25">
      <c r="D703" t="b">
        <f>ISNUMBER(MATCH("*@*.???*",#REF!,0))</f>
        <v>0</v>
      </c>
    </row>
    <row r="704" spans="4:4" x14ac:dyDescent="0.25">
      <c r="D704" t="b">
        <f>ISNUMBER(MATCH("*@*.???*",#REF!,0))</f>
        <v>0</v>
      </c>
    </row>
    <row r="705" spans="4:4" x14ac:dyDescent="0.25">
      <c r="D705" t="b">
        <f>ISNUMBER(MATCH("*@*.???*",#REF!,0))</f>
        <v>0</v>
      </c>
    </row>
    <row r="706" spans="4:4" x14ac:dyDescent="0.25">
      <c r="D706" t="b">
        <f>ISNUMBER(MATCH("*@*.???*",#REF!,0))</f>
        <v>0</v>
      </c>
    </row>
    <row r="707" spans="4:4" x14ac:dyDescent="0.25">
      <c r="D707" t="b">
        <f>ISNUMBER(MATCH("*@*.???*",#REF!,0))</f>
        <v>0</v>
      </c>
    </row>
    <row r="708" spans="4:4" x14ac:dyDescent="0.25">
      <c r="D708" t="b">
        <f>ISNUMBER(MATCH("*@*.???*",#REF!,0))</f>
        <v>0</v>
      </c>
    </row>
    <row r="709" spans="4:4" x14ac:dyDescent="0.25">
      <c r="D709" t="b">
        <f>ISNUMBER(MATCH("*@*.???*",#REF!,0))</f>
        <v>0</v>
      </c>
    </row>
    <row r="710" spans="4:4" x14ac:dyDescent="0.25">
      <c r="D710" t="b">
        <f>ISNUMBER(MATCH("*@*.???*",#REF!,0))</f>
        <v>0</v>
      </c>
    </row>
    <row r="711" spans="4:4" x14ac:dyDescent="0.25">
      <c r="D711" t="b">
        <f>ISNUMBER(MATCH("*@*.???*",#REF!,0))</f>
        <v>0</v>
      </c>
    </row>
    <row r="712" spans="4:4" x14ac:dyDescent="0.25">
      <c r="D712" t="b">
        <f>ISNUMBER(MATCH("*@*.???*",#REF!,0))</f>
        <v>0</v>
      </c>
    </row>
    <row r="713" spans="4:4" x14ac:dyDescent="0.25">
      <c r="D713" t="b">
        <f>ISNUMBER(MATCH("*@*.???*",#REF!,0))</f>
        <v>0</v>
      </c>
    </row>
    <row r="714" spans="4:4" x14ac:dyDescent="0.25">
      <c r="D714" t="b">
        <f>ISNUMBER(MATCH("*@*.???*",#REF!,0))</f>
        <v>0</v>
      </c>
    </row>
    <row r="715" spans="4:4" x14ac:dyDescent="0.25">
      <c r="D715" t="b">
        <f>ISNUMBER(MATCH("*@*.???*",#REF!,0))</f>
        <v>0</v>
      </c>
    </row>
    <row r="716" spans="4:4" x14ac:dyDescent="0.25">
      <c r="D716" t="b">
        <f>ISNUMBER(MATCH("*@*.???*",#REF!,0))</f>
        <v>0</v>
      </c>
    </row>
    <row r="717" spans="4:4" x14ac:dyDescent="0.25">
      <c r="D717" t="b">
        <f>ISNUMBER(MATCH("*@*.???*",#REF!,0))</f>
        <v>0</v>
      </c>
    </row>
    <row r="718" spans="4:4" x14ac:dyDescent="0.25">
      <c r="D718" t="b">
        <f>ISNUMBER(MATCH("*@*.???*",#REF!,0))</f>
        <v>0</v>
      </c>
    </row>
    <row r="719" spans="4:4" x14ac:dyDescent="0.25">
      <c r="D719" t="b">
        <f>ISNUMBER(MATCH("*@*.???*",#REF!,0))</f>
        <v>0</v>
      </c>
    </row>
    <row r="720" spans="4:4" x14ac:dyDescent="0.25">
      <c r="D720" t="b">
        <f>ISNUMBER(MATCH("*@*.???*",#REF!,0))</f>
        <v>0</v>
      </c>
    </row>
    <row r="721" spans="4:4" x14ac:dyDescent="0.25">
      <c r="D721" t="b">
        <f>ISNUMBER(MATCH("*@*.???*",#REF!,0))</f>
        <v>0</v>
      </c>
    </row>
    <row r="722" spans="4:4" x14ac:dyDescent="0.25">
      <c r="D722" t="b">
        <f>ISNUMBER(MATCH("*@*.???*",#REF!,0))</f>
        <v>0</v>
      </c>
    </row>
    <row r="723" spans="4:4" x14ac:dyDescent="0.25">
      <c r="D723" t="b">
        <f>ISNUMBER(MATCH("*@*.???*",#REF!,0))</f>
        <v>0</v>
      </c>
    </row>
    <row r="724" spans="4:4" x14ac:dyDescent="0.25">
      <c r="D724" t="b">
        <f>ISNUMBER(MATCH("*@*.???*",#REF!,0))</f>
        <v>0</v>
      </c>
    </row>
    <row r="725" spans="4:4" x14ac:dyDescent="0.25">
      <c r="D725" t="b">
        <f>ISNUMBER(MATCH("*@*.???*",#REF!,0))</f>
        <v>0</v>
      </c>
    </row>
    <row r="726" spans="4:4" x14ac:dyDescent="0.25">
      <c r="D726" t="b">
        <f>ISNUMBER(MATCH("*@*.???*",#REF!,0))</f>
        <v>0</v>
      </c>
    </row>
    <row r="727" spans="4:4" x14ac:dyDescent="0.25">
      <c r="D727" t="b">
        <f>ISNUMBER(MATCH("*@*.???*",#REF!,0))</f>
        <v>0</v>
      </c>
    </row>
    <row r="728" spans="4:4" x14ac:dyDescent="0.25">
      <c r="D728" t="b">
        <f>ISNUMBER(MATCH("*@*.???*",#REF!,0))</f>
        <v>0</v>
      </c>
    </row>
    <row r="729" spans="4:4" x14ac:dyDescent="0.25">
      <c r="D729" t="b">
        <f>ISNUMBER(MATCH("*@*.???*",#REF!,0))</f>
        <v>0</v>
      </c>
    </row>
    <row r="730" spans="4:4" x14ac:dyDescent="0.25">
      <c r="D730" t="b">
        <f>ISNUMBER(MATCH("*@*.???*",#REF!,0))</f>
        <v>0</v>
      </c>
    </row>
    <row r="731" spans="4:4" x14ac:dyDescent="0.25">
      <c r="D731" t="b">
        <f>ISNUMBER(MATCH("*@*.???*",#REF!,0))</f>
        <v>0</v>
      </c>
    </row>
    <row r="732" spans="4:4" x14ac:dyDescent="0.25">
      <c r="D732" t="b">
        <f>ISNUMBER(MATCH("*@*.???*",#REF!,0))</f>
        <v>0</v>
      </c>
    </row>
    <row r="733" spans="4:4" x14ac:dyDescent="0.25">
      <c r="D733" t="b">
        <f>ISNUMBER(MATCH("*@*.???*",#REF!,0))</f>
        <v>0</v>
      </c>
    </row>
    <row r="734" spans="4:4" x14ac:dyDescent="0.25">
      <c r="D734" t="b">
        <f>ISNUMBER(MATCH("*@*.???*",#REF!,0))</f>
        <v>0</v>
      </c>
    </row>
    <row r="735" spans="4:4" x14ac:dyDescent="0.25">
      <c r="D735" t="b">
        <f>ISNUMBER(MATCH("*@*.???*",#REF!,0))</f>
        <v>0</v>
      </c>
    </row>
    <row r="736" spans="4:4" x14ac:dyDescent="0.25">
      <c r="D736" t="b">
        <f>ISNUMBER(MATCH("*@*.???*",#REF!,0))</f>
        <v>0</v>
      </c>
    </row>
    <row r="737" spans="4:4" x14ac:dyDescent="0.25">
      <c r="D737" t="b">
        <f>ISNUMBER(MATCH("*@*.???*",#REF!,0))</f>
        <v>0</v>
      </c>
    </row>
    <row r="738" spans="4:4" x14ac:dyDescent="0.25">
      <c r="D738" t="b">
        <f>ISNUMBER(MATCH("*@*.???*",#REF!,0))</f>
        <v>0</v>
      </c>
    </row>
    <row r="739" spans="4:4" x14ac:dyDescent="0.25">
      <c r="D739" t="b">
        <f>ISNUMBER(MATCH("*@*.???*",#REF!,0))</f>
        <v>0</v>
      </c>
    </row>
    <row r="740" spans="4:4" x14ac:dyDescent="0.25">
      <c r="D740" t="b">
        <f>ISNUMBER(MATCH("*@*.???*",#REF!,0))</f>
        <v>0</v>
      </c>
    </row>
    <row r="741" spans="4:4" x14ac:dyDescent="0.25">
      <c r="D741" t="b">
        <f>ISNUMBER(MATCH("*@*.???*",#REF!,0))</f>
        <v>0</v>
      </c>
    </row>
    <row r="742" spans="4:4" x14ac:dyDescent="0.25">
      <c r="D742" t="b">
        <f>ISNUMBER(MATCH("*@*.???*",#REF!,0))</f>
        <v>0</v>
      </c>
    </row>
    <row r="743" spans="4:4" x14ac:dyDescent="0.25">
      <c r="D743" t="b">
        <f>ISNUMBER(MATCH("*@*.???*",#REF!,0))</f>
        <v>0</v>
      </c>
    </row>
    <row r="744" spans="4:4" x14ac:dyDescent="0.25">
      <c r="D744" t="b">
        <f>ISNUMBER(MATCH("*@*.???*",#REF!,0))</f>
        <v>0</v>
      </c>
    </row>
    <row r="745" spans="4:4" x14ac:dyDescent="0.25">
      <c r="D745" t="b">
        <f>ISNUMBER(MATCH("*@*.???*",#REF!,0))</f>
        <v>0</v>
      </c>
    </row>
    <row r="746" spans="4:4" x14ac:dyDescent="0.25">
      <c r="D746" t="b">
        <f>ISNUMBER(MATCH("*@*.???*",#REF!,0))</f>
        <v>0</v>
      </c>
    </row>
    <row r="747" spans="4:4" x14ac:dyDescent="0.25">
      <c r="D747" t="b">
        <f>ISNUMBER(MATCH("*@*.???*",#REF!,0))</f>
        <v>0</v>
      </c>
    </row>
    <row r="748" spans="4:4" x14ac:dyDescent="0.25">
      <c r="D748" t="b">
        <f>ISNUMBER(MATCH("*@*.???*",#REF!,0))</f>
        <v>0</v>
      </c>
    </row>
    <row r="749" spans="4:4" x14ac:dyDescent="0.25">
      <c r="D749" t="b">
        <f>ISNUMBER(MATCH("*@*.???*",#REF!,0))</f>
        <v>0</v>
      </c>
    </row>
    <row r="750" spans="4:4" x14ac:dyDescent="0.25">
      <c r="D750" t="b">
        <f>ISNUMBER(MATCH("*@*.???*",#REF!,0))</f>
        <v>0</v>
      </c>
    </row>
    <row r="751" spans="4:4" x14ac:dyDescent="0.25">
      <c r="D751" t="b">
        <f>ISNUMBER(MATCH("*@*.???*",#REF!,0))</f>
        <v>0</v>
      </c>
    </row>
    <row r="752" spans="4:4" x14ac:dyDescent="0.25">
      <c r="D752" t="b">
        <f>ISNUMBER(MATCH("*@*.???*",#REF!,0))</f>
        <v>0</v>
      </c>
    </row>
    <row r="753" spans="4:4" x14ac:dyDescent="0.25">
      <c r="D753" t="b">
        <f>ISNUMBER(MATCH("*@*.???*",#REF!,0))</f>
        <v>0</v>
      </c>
    </row>
    <row r="754" spans="4:4" x14ac:dyDescent="0.25">
      <c r="D754" t="b">
        <f>ISNUMBER(MATCH("*@*.???*",#REF!,0))</f>
        <v>0</v>
      </c>
    </row>
    <row r="755" spans="4:4" x14ac:dyDescent="0.25">
      <c r="D755" t="b">
        <f>ISNUMBER(MATCH("*@*.???*",#REF!,0))</f>
        <v>0</v>
      </c>
    </row>
    <row r="756" spans="4:4" x14ac:dyDescent="0.25">
      <c r="D756" t="b">
        <f>ISNUMBER(MATCH("*@*.???*",#REF!,0))</f>
        <v>0</v>
      </c>
    </row>
    <row r="757" spans="4:4" x14ac:dyDescent="0.25">
      <c r="D757" t="b">
        <f>ISNUMBER(MATCH("*@*.???*",#REF!,0))</f>
        <v>0</v>
      </c>
    </row>
    <row r="758" spans="4:4" x14ac:dyDescent="0.25">
      <c r="D758" t="b">
        <f>ISNUMBER(MATCH("*@*.???*",#REF!,0))</f>
        <v>0</v>
      </c>
    </row>
    <row r="759" spans="4:4" x14ac:dyDescent="0.25">
      <c r="D759" t="b">
        <f>ISNUMBER(MATCH("*@*.???*",#REF!,0))</f>
        <v>0</v>
      </c>
    </row>
    <row r="760" spans="4:4" x14ac:dyDescent="0.25">
      <c r="D760" t="b">
        <f>ISNUMBER(MATCH("*@*.???*",#REF!,0))</f>
        <v>0</v>
      </c>
    </row>
    <row r="761" spans="4:4" x14ac:dyDescent="0.25">
      <c r="D761" t="b">
        <f>ISNUMBER(MATCH("*@*.???*",#REF!,0))</f>
        <v>0</v>
      </c>
    </row>
    <row r="762" spans="4:4" x14ac:dyDescent="0.25">
      <c r="D762" t="b">
        <f>ISNUMBER(MATCH("*@*.???*",#REF!,0))</f>
        <v>0</v>
      </c>
    </row>
    <row r="763" spans="4:4" x14ac:dyDescent="0.25">
      <c r="D763" t="b">
        <f>ISNUMBER(MATCH("*@*.???*",#REF!,0))</f>
        <v>0</v>
      </c>
    </row>
    <row r="764" spans="4:4" x14ac:dyDescent="0.25">
      <c r="D764" t="b">
        <f>ISNUMBER(MATCH("*@*.???*",#REF!,0))</f>
        <v>0</v>
      </c>
    </row>
    <row r="765" spans="4:4" x14ac:dyDescent="0.25">
      <c r="D765" t="b">
        <f>ISNUMBER(MATCH("*@*.???*",#REF!,0))</f>
        <v>0</v>
      </c>
    </row>
    <row r="766" spans="4:4" x14ac:dyDescent="0.25">
      <c r="D766" t="b">
        <f>ISNUMBER(MATCH("*@*.???*",#REF!,0))</f>
        <v>0</v>
      </c>
    </row>
    <row r="767" spans="4:4" x14ac:dyDescent="0.25">
      <c r="D767" t="b">
        <f>ISNUMBER(MATCH("*@*.???*",#REF!,0))</f>
        <v>0</v>
      </c>
    </row>
    <row r="768" spans="4:4" x14ac:dyDescent="0.25">
      <c r="D768" t="b">
        <f>ISNUMBER(MATCH("*@*.???*",#REF!,0))</f>
        <v>0</v>
      </c>
    </row>
    <row r="769" spans="4:4" x14ac:dyDescent="0.25">
      <c r="D769" t="b">
        <f>ISNUMBER(MATCH("*@*.???*",#REF!,0))</f>
        <v>0</v>
      </c>
    </row>
    <row r="770" spans="4:4" x14ac:dyDescent="0.25">
      <c r="D770" t="b">
        <f>ISNUMBER(MATCH("*@*.???*",#REF!,0))</f>
        <v>0</v>
      </c>
    </row>
    <row r="771" spans="4:4" x14ac:dyDescent="0.25">
      <c r="D771" t="b">
        <f>ISNUMBER(MATCH("*@*.???*",#REF!,0))</f>
        <v>0</v>
      </c>
    </row>
    <row r="772" spans="4:4" x14ac:dyDescent="0.25">
      <c r="D772" t="b">
        <f>ISNUMBER(MATCH("*@*.???*",#REF!,0))</f>
        <v>0</v>
      </c>
    </row>
    <row r="773" spans="4:4" x14ac:dyDescent="0.25">
      <c r="D773" t="b">
        <f>ISNUMBER(MATCH("*@*.???*",#REF!,0))</f>
        <v>0</v>
      </c>
    </row>
    <row r="774" spans="4:4" x14ac:dyDescent="0.25">
      <c r="D774" t="b">
        <f>ISNUMBER(MATCH("*@*.???*",#REF!,0))</f>
        <v>0</v>
      </c>
    </row>
    <row r="775" spans="4:4" x14ac:dyDescent="0.25">
      <c r="D775" t="b">
        <f>ISNUMBER(MATCH("*@*.???*",#REF!,0))</f>
        <v>0</v>
      </c>
    </row>
    <row r="776" spans="4:4" x14ac:dyDescent="0.25">
      <c r="D776" t="b">
        <f>ISNUMBER(MATCH("*@*.???*",#REF!,0))</f>
        <v>0</v>
      </c>
    </row>
    <row r="777" spans="4:4" x14ac:dyDescent="0.25">
      <c r="D777" t="b">
        <f>ISNUMBER(MATCH("*@*.???*",#REF!,0))</f>
        <v>0</v>
      </c>
    </row>
    <row r="778" spans="4:4" x14ac:dyDescent="0.25">
      <c r="D778" t="b">
        <f>ISNUMBER(MATCH("*@*.???*",#REF!,0))</f>
        <v>0</v>
      </c>
    </row>
    <row r="779" spans="4:4" x14ac:dyDescent="0.25">
      <c r="D779" t="b">
        <f>ISNUMBER(MATCH("*@*.???*",#REF!,0))</f>
        <v>0</v>
      </c>
    </row>
    <row r="780" spans="4:4" x14ac:dyDescent="0.25">
      <c r="D780" t="b">
        <f>ISNUMBER(MATCH("*@*.???*",#REF!,0))</f>
        <v>0</v>
      </c>
    </row>
    <row r="781" spans="4:4" x14ac:dyDescent="0.25">
      <c r="D781" t="b">
        <f>ISNUMBER(MATCH("*@*.???*",#REF!,0))</f>
        <v>0</v>
      </c>
    </row>
    <row r="782" spans="4:4" x14ac:dyDescent="0.25">
      <c r="D782" t="b">
        <f>ISNUMBER(MATCH("*@*.???*",#REF!,0))</f>
        <v>0</v>
      </c>
    </row>
    <row r="783" spans="4:4" x14ac:dyDescent="0.25">
      <c r="D783" t="b">
        <f>ISNUMBER(MATCH("*@*.???*",#REF!,0))</f>
        <v>0</v>
      </c>
    </row>
    <row r="784" spans="4:4" x14ac:dyDescent="0.25">
      <c r="D784" t="b">
        <f>ISNUMBER(MATCH("*@*.???*",#REF!,0))</f>
        <v>0</v>
      </c>
    </row>
    <row r="785" spans="4:4" x14ac:dyDescent="0.25">
      <c r="D785" t="b">
        <f>ISNUMBER(MATCH("*@*.???*",#REF!,0))</f>
        <v>0</v>
      </c>
    </row>
    <row r="786" spans="4:4" x14ac:dyDescent="0.25">
      <c r="D786" t="b">
        <f>ISNUMBER(MATCH("*@*.???*",#REF!,0))</f>
        <v>0</v>
      </c>
    </row>
    <row r="787" spans="4:4" x14ac:dyDescent="0.25">
      <c r="D787" t="b">
        <f>ISNUMBER(MATCH("*@*.???*",#REF!,0))</f>
        <v>0</v>
      </c>
    </row>
    <row r="788" spans="4:4" x14ac:dyDescent="0.25">
      <c r="D788" t="b">
        <f>ISNUMBER(MATCH("*@*.???*",#REF!,0))</f>
        <v>0</v>
      </c>
    </row>
    <row r="789" spans="4:4" x14ac:dyDescent="0.25">
      <c r="D789" t="b">
        <f>ISNUMBER(MATCH("*@*.???*",#REF!,0))</f>
        <v>0</v>
      </c>
    </row>
    <row r="790" spans="4:4" x14ac:dyDescent="0.25">
      <c r="D790" t="b">
        <f>ISNUMBER(MATCH("*@*.???*",#REF!,0))</f>
        <v>0</v>
      </c>
    </row>
    <row r="791" spans="4:4" x14ac:dyDescent="0.25">
      <c r="D791" t="b">
        <f>ISNUMBER(MATCH("*@*.???*",#REF!,0))</f>
        <v>0</v>
      </c>
    </row>
    <row r="792" spans="4:4" x14ac:dyDescent="0.25">
      <c r="D792" t="b">
        <f>ISNUMBER(MATCH("*@*.???*",#REF!,0))</f>
        <v>0</v>
      </c>
    </row>
    <row r="793" spans="4:4" x14ac:dyDescent="0.25">
      <c r="D793" t="b">
        <f>ISNUMBER(MATCH("*@*.???*",#REF!,0))</f>
        <v>0</v>
      </c>
    </row>
    <row r="794" spans="4:4" x14ac:dyDescent="0.25">
      <c r="D794" t="b">
        <f>ISNUMBER(MATCH("*@*.???*",#REF!,0))</f>
        <v>0</v>
      </c>
    </row>
    <row r="795" spans="4:4" x14ac:dyDescent="0.25">
      <c r="D795" t="b">
        <f>ISNUMBER(MATCH("*@*.???*",#REF!,0))</f>
        <v>0</v>
      </c>
    </row>
    <row r="796" spans="4:4" x14ac:dyDescent="0.25">
      <c r="D796" t="b">
        <f>ISNUMBER(MATCH("*@*.???*",#REF!,0))</f>
        <v>0</v>
      </c>
    </row>
    <row r="797" spans="4:4" x14ac:dyDescent="0.25">
      <c r="D797" t="b">
        <f>ISNUMBER(MATCH("*@*.???*",#REF!,0))</f>
        <v>0</v>
      </c>
    </row>
    <row r="798" spans="4:4" x14ac:dyDescent="0.25">
      <c r="D798" t="b">
        <f>ISNUMBER(MATCH("*@*.???*",#REF!,0))</f>
        <v>0</v>
      </c>
    </row>
    <row r="799" spans="4:4" x14ac:dyDescent="0.25">
      <c r="D799" t="b">
        <f>ISNUMBER(MATCH("*@*.???*",#REF!,0))</f>
        <v>0</v>
      </c>
    </row>
    <row r="800" spans="4:4" x14ac:dyDescent="0.25">
      <c r="D800" t="b">
        <f>ISNUMBER(MATCH("*@*.???*",#REF!,0))</f>
        <v>0</v>
      </c>
    </row>
    <row r="801" spans="4:4" x14ac:dyDescent="0.25">
      <c r="D801" t="b">
        <f>ISNUMBER(MATCH("*@*.???*",#REF!,0))</f>
        <v>0</v>
      </c>
    </row>
    <row r="802" spans="4:4" x14ac:dyDescent="0.25">
      <c r="D802" t="b">
        <f>ISNUMBER(MATCH("*@*.???*",#REF!,0))</f>
        <v>0</v>
      </c>
    </row>
    <row r="803" spans="4:4" x14ac:dyDescent="0.25">
      <c r="D803" t="b">
        <f>ISNUMBER(MATCH("*@*.???*",#REF!,0))</f>
        <v>0</v>
      </c>
    </row>
    <row r="804" spans="4:4" x14ac:dyDescent="0.25">
      <c r="D804" t="b">
        <f>ISNUMBER(MATCH("*@*.???*",#REF!,0))</f>
        <v>0</v>
      </c>
    </row>
    <row r="805" spans="4:4" x14ac:dyDescent="0.25">
      <c r="D805" t="b">
        <f>ISNUMBER(MATCH("*@*.???*",#REF!,0))</f>
        <v>0</v>
      </c>
    </row>
    <row r="806" spans="4:4" x14ac:dyDescent="0.25">
      <c r="D806" t="b">
        <f>ISNUMBER(MATCH("*@*.???*",#REF!,0))</f>
        <v>0</v>
      </c>
    </row>
    <row r="807" spans="4:4" x14ac:dyDescent="0.25">
      <c r="D807" t="b">
        <f>ISNUMBER(MATCH("*@*.???*",#REF!,0))</f>
        <v>0</v>
      </c>
    </row>
    <row r="808" spans="4:4" x14ac:dyDescent="0.25">
      <c r="D808" t="b">
        <f>ISNUMBER(MATCH("*@*.???*",#REF!,0))</f>
        <v>0</v>
      </c>
    </row>
    <row r="809" spans="4:4" x14ac:dyDescent="0.25">
      <c r="D809" t="b">
        <f>ISNUMBER(MATCH("*@*.???*",#REF!,0))</f>
        <v>0</v>
      </c>
    </row>
    <row r="810" spans="4:4" x14ac:dyDescent="0.25">
      <c r="D810" t="b">
        <f>ISNUMBER(MATCH("*@*.???*",#REF!,0))</f>
        <v>0</v>
      </c>
    </row>
    <row r="811" spans="4:4" x14ac:dyDescent="0.25">
      <c r="D811" t="b">
        <f>ISNUMBER(MATCH("*@*.???*",#REF!,0))</f>
        <v>0</v>
      </c>
    </row>
    <row r="812" spans="4:4" x14ac:dyDescent="0.25">
      <c r="D812" t="b">
        <f>ISNUMBER(MATCH("*@*.???*",#REF!,0))</f>
        <v>0</v>
      </c>
    </row>
    <row r="813" spans="4:4" x14ac:dyDescent="0.25">
      <c r="D813" t="b">
        <f>ISNUMBER(MATCH("*@*.???*",#REF!,0))</f>
        <v>0</v>
      </c>
    </row>
    <row r="814" spans="4:4" x14ac:dyDescent="0.25">
      <c r="D814" t="b">
        <f>ISNUMBER(MATCH("*@*.???*",#REF!,0))</f>
        <v>0</v>
      </c>
    </row>
    <row r="815" spans="4:4" x14ac:dyDescent="0.25">
      <c r="D815" t="b">
        <f>ISNUMBER(MATCH("*@*.???*",#REF!,0))</f>
        <v>0</v>
      </c>
    </row>
    <row r="816" spans="4:4" x14ac:dyDescent="0.25">
      <c r="D816" t="b">
        <f>ISNUMBER(MATCH("*@*.???*",#REF!,0))</f>
        <v>0</v>
      </c>
    </row>
    <row r="817" spans="4:4" x14ac:dyDescent="0.25">
      <c r="D817" t="b">
        <f>ISNUMBER(MATCH("*@*.???*",#REF!,0))</f>
        <v>0</v>
      </c>
    </row>
    <row r="818" spans="4:4" x14ac:dyDescent="0.25">
      <c r="D818" t="b">
        <f>ISNUMBER(MATCH("*@*.???*",#REF!,0))</f>
        <v>0</v>
      </c>
    </row>
    <row r="819" spans="4:4" x14ac:dyDescent="0.25">
      <c r="D819" t="b">
        <f>ISNUMBER(MATCH("*@*.???*",#REF!,0))</f>
        <v>0</v>
      </c>
    </row>
    <row r="820" spans="4:4" x14ac:dyDescent="0.25">
      <c r="D820" t="b">
        <f>ISNUMBER(MATCH("*@*.???*",#REF!,0))</f>
        <v>0</v>
      </c>
    </row>
    <row r="821" spans="4:4" x14ac:dyDescent="0.25">
      <c r="D821" t="b">
        <f>ISNUMBER(MATCH("*@*.???*",#REF!,0))</f>
        <v>0</v>
      </c>
    </row>
    <row r="822" spans="4:4" x14ac:dyDescent="0.25">
      <c r="D822" t="b">
        <f>ISNUMBER(MATCH("*@*.???*",#REF!,0))</f>
        <v>0</v>
      </c>
    </row>
    <row r="823" spans="4:4" x14ac:dyDescent="0.25">
      <c r="D823" t="b">
        <f>ISNUMBER(MATCH("*@*.???*",#REF!,0))</f>
        <v>0</v>
      </c>
    </row>
    <row r="824" spans="4:4" x14ac:dyDescent="0.25">
      <c r="D824" t="b">
        <f>ISNUMBER(MATCH("*@*.???*",#REF!,0))</f>
        <v>0</v>
      </c>
    </row>
    <row r="825" spans="4:4" x14ac:dyDescent="0.25">
      <c r="D825" t="b">
        <f>ISNUMBER(MATCH("*@*.???*",#REF!,0))</f>
        <v>0</v>
      </c>
    </row>
    <row r="826" spans="4:4" x14ac:dyDescent="0.25">
      <c r="D826" t="b">
        <f>ISNUMBER(MATCH("*@*.???*",#REF!,0))</f>
        <v>0</v>
      </c>
    </row>
    <row r="827" spans="4:4" x14ac:dyDescent="0.25">
      <c r="D827" t="b">
        <f>ISNUMBER(MATCH("*@*.???*",#REF!,0))</f>
        <v>0</v>
      </c>
    </row>
    <row r="828" spans="4:4" x14ac:dyDescent="0.25">
      <c r="D828" t="b">
        <f>ISNUMBER(MATCH("*@*.???*",#REF!,0))</f>
        <v>0</v>
      </c>
    </row>
    <row r="829" spans="4:4" x14ac:dyDescent="0.25">
      <c r="D829" t="b">
        <f>ISNUMBER(MATCH("*@*.???*",#REF!,0))</f>
        <v>0</v>
      </c>
    </row>
    <row r="830" spans="4:4" x14ac:dyDescent="0.25">
      <c r="D830" t="b">
        <f>ISNUMBER(MATCH("*@*.???*",#REF!,0))</f>
        <v>0</v>
      </c>
    </row>
    <row r="831" spans="4:4" x14ac:dyDescent="0.25">
      <c r="D831" t="b">
        <f>ISNUMBER(MATCH("*@*.???*",#REF!,0))</f>
        <v>0</v>
      </c>
    </row>
    <row r="832" spans="4:4" x14ac:dyDescent="0.25">
      <c r="D832" t="b">
        <f>ISNUMBER(MATCH("*@*.???*",#REF!,0))</f>
        <v>0</v>
      </c>
    </row>
    <row r="833" spans="4:4" x14ac:dyDescent="0.25">
      <c r="D833" t="b">
        <f>ISNUMBER(MATCH("*@*.???*",#REF!,0))</f>
        <v>0</v>
      </c>
    </row>
    <row r="834" spans="4:4" x14ac:dyDescent="0.25">
      <c r="D834" t="b">
        <f>ISNUMBER(MATCH("*@*.???*",#REF!,0))</f>
        <v>0</v>
      </c>
    </row>
    <row r="835" spans="4:4" x14ac:dyDescent="0.25">
      <c r="D835" t="b">
        <f>ISNUMBER(MATCH("*@*.???*",#REF!,0))</f>
        <v>0</v>
      </c>
    </row>
    <row r="836" spans="4:4" x14ac:dyDescent="0.25">
      <c r="D836" t="b">
        <f>ISNUMBER(MATCH("*@*.???*",#REF!,0))</f>
        <v>0</v>
      </c>
    </row>
    <row r="837" spans="4:4" x14ac:dyDescent="0.25">
      <c r="D837" t="b">
        <f>ISNUMBER(MATCH("*@*.???*",#REF!,0))</f>
        <v>0</v>
      </c>
    </row>
    <row r="838" spans="4:4" x14ac:dyDescent="0.25">
      <c r="D838" t="b">
        <f>ISNUMBER(MATCH("*@*.???*",#REF!,0))</f>
        <v>0</v>
      </c>
    </row>
    <row r="839" spans="4:4" x14ac:dyDescent="0.25">
      <c r="D839" t="b">
        <f>ISNUMBER(MATCH("*@*.???*",#REF!,0))</f>
        <v>0</v>
      </c>
    </row>
    <row r="840" spans="4:4" x14ac:dyDescent="0.25">
      <c r="D840" t="b">
        <f>ISNUMBER(MATCH("*@*.???*",#REF!,0))</f>
        <v>0</v>
      </c>
    </row>
    <row r="841" spans="4:4" x14ac:dyDescent="0.25">
      <c r="D841" t="b">
        <f>ISNUMBER(MATCH("*@*.???*",#REF!,0))</f>
        <v>0</v>
      </c>
    </row>
    <row r="842" spans="4:4" x14ac:dyDescent="0.25">
      <c r="D842" t="b">
        <f>ISNUMBER(MATCH("*@*.???*",#REF!,0))</f>
        <v>0</v>
      </c>
    </row>
    <row r="843" spans="4:4" x14ac:dyDescent="0.25">
      <c r="D843" t="b">
        <f>ISNUMBER(MATCH("*@*.???*",#REF!,0))</f>
        <v>0</v>
      </c>
    </row>
    <row r="844" spans="4:4" x14ac:dyDescent="0.25">
      <c r="D844" t="b">
        <f>ISNUMBER(MATCH("*@*.???*",#REF!,0))</f>
        <v>0</v>
      </c>
    </row>
    <row r="845" spans="4:4" x14ac:dyDescent="0.25">
      <c r="D845" t="b">
        <f>ISNUMBER(MATCH("*@*.???*",#REF!,0))</f>
        <v>0</v>
      </c>
    </row>
    <row r="846" spans="4:4" x14ac:dyDescent="0.25">
      <c r="D846" t="b">
        <f>ISNUMBER(MATCH("*@*.???*",#REF!,0))</f>
        <v>0</v>
      </c>
    </row>
    <row r="847" spans="4:4" x14ac:dyDescent="0.25">
      <c r="D847" t="b">
        <f>ISNUMBER(MATCH("*@*.???*",#REF!,0))</f>
        <v>0</v>
      </c>
    </row>
    <row r="848" spans="4:4" x14ac:dyDescent="0.25">
      <c r="D848" t="b">
        <f>ISNUMBER(MATCH("*@*.???*",#REF!,0))</f>
        <v>0</v>
      </c>
    </row>
    <row r="849" spans="4:4" x14ac:dyDescent="0.25">
      <c r="D849" t="b">
        <f>ISNUMBER(MATCH("*@*.???*",#REF!,0))</f>
        <v>0</v>
      </c>
    </row>
    <row r="850" spans="4:4" x14ac:dyDescent="0.25">
      <c r="D850" t="b">
        <f>ISNUMBER(MATCH("*@*.???*",#REF!,0))</f>
        <v>0</v>
      </c>
    </row>
    <row r="851" spans="4:4" x14ac:dyDescent="0.25">
      <c r="D851" t="b">
        <f>ISNUMBER(MATCH("*@*.???*",#REF!,0))</f>
        <v>0</v>
      </c>
    </row>
    <row r="852" spans="4:4" x14ac:dyDescent="0.25">
      <c r="D852" t="b">
        <f>ISNUMBER(MATCH("*@*.???*",#REF!,0))</f>
        <v>0</v>
      </c>
    </row>
    <row r="853" spans="4:4" x14ac:dyDescent="0.25">
      <c r="D853" t="b">
        <f>ISNUMBER(MATCH("*@*.???*",#REF!,0))</f>
        <v>0</v>
      </c>
    </row>
    <row r="854" spans="4:4" x14ac:dyDescent="0.25">
      <c r="D854" t="b">
        <f>ISNUMBER(MATCH("*@*.???*",#REF!,0))</f>
        <v>0</v>
      </c>
    </row>
    <row r="855" spans="4:4" x14ac:dyDescent="0.25">
      <c r="D855" t="b">
        <f>ISNUMBER(MATCH("*@*.???*",#REF!,0))</f>
        <v>0</v>
      </c>
    </row>
    <row r="856" spans="4:4" x14ac:dyDescent="0.25">
      <c r="D856" t="b">
        <f>ISNUMBER(MATCH("*@*.???*",#REF!,0))</f>
        <v>0</v>
      </c>
    </row>
    <row r="857" spans="4:4" x14ac:dyDescent="0.25">
      <c r="D857" t="b">
        <f>ISNUMBER(MATCH("*@*.???*",#REF!,0))</f>
        <v>0</v>
      </c>
    </row>
    <row r="858" spans="4:4" x14ac:dyDescent="0.25">
      <c r="D858" t="b">
        <f>ISNUMBER(MATCH("*@*.???*",#REF!,0))</f>
        <v>0</v>
      </c>
    </row>
    <row r="859" spans="4:4" x14ac:dyDescent="0.25">
      <c r="D859" t="b">
        <f>ISNUMBER(MATCH("*@*.???*",#REF!,0))</f>
        <v>0</v>
      </c>
    </row>
    <row r="860" spans="4:4" x14ac:dyDescent="0.25">
      <c r="D860" t="b">
        <f>ISNUMBER(MATCH("*@*.???*",#REF!,0))</f>
        <v>0</v>
      </c>
    </row>
    <row r="861" spans="4:4" x14ac:dyDescent="0.25">
      <c r="D861" t="b">
        <f>ISNUMBER(MATCH("*@*.???*",#REF!,0))</f>
        <v>0</v>
      </c>
    </row>
    <row r="862" spans="4:4" x14ac:dyDescent="0.25">
      <c r="D862" t="b">
        <f>ISNUMBER(MATCH("*@*.???*",#REF!,0))</f>
        <v>0</v>
      </c>
    </row>
    <row r="863" spans="4:4" x14ac:dyDescent="0.25">
      <c r="D863" t="b">
        <f>ISNUMBER(MATCH("*@*.???*",#REF!,0))</f>
        <v>0</v>
      </c>
    </row>
    <row r="864" spans="4:4" x14ac:dyDescent="0.25">
      <c r="D864" t="b">
        <f>ISNUMBER(MATCH("*@*.???*",#REF!,0))</f>
        <v>0</v>
      </c>
    </row>
    <row r="865" spans="4:4" x14ac:dyDescent="0.25">
      <c r="D865" t="b">
        <f>ISNUMBER(MATCH("*@*.???*",#REF!,0))</f>
        <v>0</v>
      </c>
    </row>
    <row r="866" spans="4:4" x14ac:dyDescent="0.25">
      <c r="D866" t="b">
        <f>ISNUMBER(MATCH("*@*.???*",#REF!,0))</f>
        <v>0</v>
      </c>
    </row>
    <row r="867" spans="4:4" x14ac:dyDescent="0.25">
      <c r="D867" t="b">
        <f>ISNUMBER(MATCH("*@*.???*",#REF!,0))</f>
        <v>0</v>
      </c>
    </row>
    <row r="868" spans="4:4" x14ac:dyDescent="0.25">
      <c r="D868" t="b">
        <f>ISNUMBER(MATCH("*@*.???*",#REF!,0))</f>
        <v>0</v>
      </c>
    </row>
    <row r="869" spans="4:4" x14ac:dyDescent="0.25">
      <c r="D869" t="b">
        <f>ISNUMBER(MATCH("*@*.???*",#REF!,0))</f>
        <v>0</v>
      </c>
    </row>
    <row r="870" spans="4:4" x14ac:dyDescent="0.25">
      <c r="D870" t="b">
        <f>ISNUMBER(MATCH("*@*.???*",#REF!,0))</f>
        <v>0</v>
      </c>
    </row>
    <row r="871" spans="4:4" x14ac:dyDescent="0.25">
      <c r="D871" t="b">
        <f>ISNUMBER(MATCH("*@*.???*",#REF!,0))</f>
        <v>0</v>
      </c>
    </row>
    <row r="872" spans="4:4" x14ac:dyDescent="0.25">
      <c r="D872" t="b">
        <f>ISNUMBER(MATCH("*@*.???*",#REF!,0))</f>
        <v>0</v>
      </c>
    </row>
    <row r="873" spans="4:4" x14ac:dyDescent="0.25">
      <c r="D873" t="b">
        <f>ISNUMBER(MATCH("*@*.???*",#REF!,0))</f>
        <v>0</v>
      </c>
    </row>
    <row r="874" spans="4:4" x14ac:dyDescent="0.25">
      <c r="D874" t="b">
        <f>ISNUMBER(MATCH("*@*.???*",#REF!,0))</f>
        <v>0</v>
      </c>
    </row>
    <row r="875" spans="4:4" x14ac:dyDescent="0.25">
      <c r="D875" t="b">
        <f>ISNUMBER(MATCH("*@*.???*",#REF!,0))</f>
        <v>0</v>
      </c>
    </row>
    <row r="876" spans="4:4" x14ac:dyDescent="0.25">
      <c r="D876" t="b">
        <f>ISNUMBER(MATCH("*@*.???*",#REF!,0))</f>
        <v>0</v>
      </c>
    </row>
    <row r="877" spans="4:4" x14ac:dyDescent="0.25">
      <c r="D877" t="b">
        <f>ISNUMBER(MATCH("*@*.???*",#REF!,0))</f>
        <v>0</v>
      </c>
    </row>
    <row r="878" spans="4:4" x14ac:dyDescent="0.25">
      <c r="D878" t="b">
        <f>ISNUMBER(MATCH("*@*.???*",#REF!,0))</f>
        <v>0</v>
      </c>
    </row>
    <row r="879" spans="4:4" x14ac:dyDescent="0.25">
      <c r="D879" t="b">
        <f>ISNUMBER(MATCH("*@*.???*",#REF!,0))</f>
        <v>0</v>
      </c>
    </row>
    <row r="880" spans="4:4" x14ac:dyDescent="0.25">
      <c r="D880" t="b">
        <f>ISNUMBER(MATCH("*@*.???*",#REF!,0))</f>
        <v>0</v>
      </c>
    </row>
    <row r="881" spans="4:4" x14ac:dyDescent="0.25">
      <c r="D881" t="b">
        <f>ISNUMBER(MATCH("*@*.???*",#REF!,0))</f>
        <v>0</v>
      </c>
    </row>
    <row r="882" spans="4:4" x14ac:dyDescent="0.25">
      <c r="D882" t="b">
        <f>ISNUMBER(MATCH("*@*.???*",#REF!,0))</f>
        <v>0</v>
      </c>
    </row>
    <row r="883" spans="4:4" x14ac:dyDescent="0.25">
      <c r="D883" t="b">
        <f>ISNUMBER(MATCH("*@*.???*",#REF!,0))</f>
        <v>0</v>
      </c>
    </row>
    <row r="884" spans="4:4" x14ac:dyDescent="0.25">
      <c r="D884" t="b">
        <f>ISNUMBER(MATCH("*@*.???*",#REF!,0))</f>
        <v>0</v>
      </c>
    </row>
    <row r="885" spans="4:4" x14ac:dyDescent="0.25">
      <c r="D885" t="b">
        <f>ISNUMBER(MATCH("*@*.???*",#REF!,0))</f>
        <v>0</v>
      </c>
    </row>
    <row r="886" spans="4:4" x14ac:dyDescent="0.25">
      <c r="D886" t="b">
        <f>ISNUMBER(MATCH("*@*.???*",#REF!,0))</f>
        <v>0</v>
      </c>
    </row>
    <row r="887" spans="4:4" x14ac:dyDescent="0.25">
      <c r="D887" t="b">
        <f>ISNUMBER(MATCH("*@*.???*",#REF!,0))</f>
        <v>0</v>
      </c>
    </row>
    <row r="888" spans="4:4" x14ac:dyDescent="0.25">
      <c r="D888" t="b">
        <f>ISNUMBER(MATCH("*@*.???*",#REF!,0))</f>
        <v>0</v>
      </c>
    </row>
    <row r="889" spans="4:4" x14ac:dyDescent="0.25">
      <c r="D889" t="b">
        <f>ISNUMBER(MATCH("*@*.???*",#REF!,0))</f>
        <v>0</v>
      </c>
    </row>
    <row r="890" spans="4:4" x14ac:dyDescent="0.25">
      <c r="D890" t="b">
        <f>ISNUMBER(MATCH("*@*.???*",#REF!,0))</f>
        <v>0</v>
      </c>
    </row>
    <row r="891" spans="4:4" x14ac:dyDescent="0.25">
      <c r="D891" t="b">
        <f>ISNUMBER(MATCH("*@*.???*",#REF!,0))</f>
        <v>0</v>
      </c>
    </row>
    <row r="892" spans="4:4" x14ac:dyDescent="0.25">
      <c r="D892" t="b">
        <f>ISNUMBER(MATCH("*@*.???*",#REF!,0))</f>
        <v>0</v>
      </c>
    </row>
    <row r="893" spans="4:4" x14ac:dyDescent="0.25">
      <c r="D893" t="b">
        <f>ISNUMBER(MATCH("*@*.???*",#REF!,0))</f>
        <v>0</v>
      </c>
    </row>
    <row r="894" spans="4:4" x14ac:dyDescent="0.25">
      <c r="D894" t="b">
        <f>ISNUMBER(MATCH("*@*.???*",#REF!,0))</f>
        <v>0</v>
      </c>
    </row>
    <row r="895" spans="4:4" x14ac:dyDescent="0.25">
      <c r="D895" t="b">
        <f>ISNUMBER(MATCH("*@*.???*",#REF!,0))</f>
        <v>0</v>
      </c>
    </row>
    <row r="896" spans="4:4" x14ac:dyDescent="0.25">
      <c r="D896" t="b">
        <f>ISNUMBER(MATCH("*@*.???*",#REF!,0))</f>
        <v>0</v>
      </c>
    </row>
    <row r="897" spans="4:4" x14ac:dyDescent="0.25">
      <c r="D897" t="b">
        <f>ISNUMBER(MATCH("*@*.???*",#REF!,0))</f>
        <v>0</v>
      </c>
    </row>
    <row r="898" spans="4:4" x14ac:dyDescent="0.25">
      <c r="D898" t="b">
        <f>ISNUMBER(MATCH("*@*.???*",#REF!,0))</f>
        <v>0</v>
      </c>
    </row>
    <row r="899" spans="4:4" x14ac:dyDescent="0.25">
      <c r="D899" t="b">
        <f>ISNUMBER(MATCH("*@*.???*",#REF!,0))</f>
        <v>0</v>
      </c>
    </row>
    <row r="900" spans="4:4" x14ac:dyDescent="0.25">
      <c r="D900" t="b">
        <f>ISNUMBER(MATCH("*@*.???*",#REF!,0))</f>
        <v>0</v>
      </c>
    </row>
    <row r="901" spans="4:4" x14ac:dyDescent="0.25">
      <c r="D901" t="b">
        <f>ISNUMBER(MATCH("*@*.???*",#REF!,0))</f>
        <v>0</v>
      </c>
    </row>
    <row r="902" spans="4:4" x14ac:dyDescent="0.25">
      <c r="D902" t="b">
        <f>ISNUMBER(MATCH("*@*.???*",#REF!,0))</f>
        <v>0</v>
      </c>
    </row>
    <row r="903" spans="4:4" x14ac:dyDescent="0.25">
      <c r="D903" t="b">
        <f>ISNUMBER(MATCH("*@*.???*",#REF!,0))</f>
        <v>0</v>
      </c>
    </row>
    <row r="904" spans="4:4" x14ac:dyDescent="0.25">
      <c r="D904" t="b">
        <f>ISNUMBER(MATCH("*@*.???*",#REF!,0))</f>
        <v>0</v>
      </c>
    </row>
    <row r="905" spans="4:4" x14ac:dyDescent="0.25">
      <c r="D905" t="b">
        <f>ISNUMBER(MATCH("*@*.???*",#REF!,0))</f>
        <v>0</v>
      </c>
    </row>
    <row r="906" spans="4:4" x14ac:dyDescent="0.25">
      <c r="D906" t="b">
        <f>ISNUMBER(MATCH("*@*.???*",#REF!,0))</f>
        <v>0</v>
      </c>
    </row>
    <row r="907" spans="4:4" x14ac:dyDescent="0.25">
      <c r="D907" t="b">
        <f>ISNUMBER(MATCH("*@*.???*",#REF!,0))</f>
        <v>0</v>
      </c>
    </row>
    <row r="908" spans="4:4" x14ac:dyDescent="0.25">
      <c r="D908" t="b">
        <f>ISNUMBER(MATCH("*@*.???*",#REF!,0))</f>
        <v>0</v>
      </c>
    </row>
    <row r="909" spans="4:4" x14ac:dyDescent="0.25">
      <c r="D909" t="b">
        <f>ISNUMBER(MATCH("*@*.???*",#REF!,0))</f>
        <v>0</v>
      </c>
    </row>
    <row r="910" spans="4:4" x14ac:dyDescent="0.25">
      <c r="D910" t="b">
        <f>ISNUMBER(MATCH("*@*.???*",#REF!,0))</f>
        <v>0</v>
      </c>
    </row>
    <row r="911" spans="4:4" x14ac:dyDescent="0.25">
      <c r="D911" t="b">
        <f>ISNUMBER(MATCH("*@*.???*",#REF!,0))</f>
        <v>0</v>
      </c>
    </row>
    <row r="912" spans="4:4" x14ac:dyDescent="0.25">
      <c r="D912" t="b">
        <f>ISNUMBER(MATCH("*@*.???*",#REF!,0))</f>
        <v>0</v>
      </c>
    </row>
    <row r="913" spans="4:4" x14ac:dyDescent="0.25">
      <c r="D913" t="b">
        <f>ISNUMBER(MATCH("*@*.???*",#REF!,0))</f>
        <v>0</v>
      </c>
    </row>
    <row r="914" spans="4:4" x14ac:dyDescent="0.25">
      <c r="D914" t="b">
        <f>ISNUMBER(MATCH("*@*.???*",#REF!,0))</f>
        <v>0</v>
      </c>
    </row>
    <row r="915" spans="4:4" x14ac:dyDescent="0.25">
      <c r="D915" t="b">
        <f>ISNUMBER(MATCH("*@*.???*",#REF!,0))</f>
        <v>0</v>
      </c>
    </row>
    <row r="916" spans="4:4" x14ac:dyDescent="0.25">
      <c r="D916" t="b">
        <f>ISNUMBER(MATCH("*@*.???*",#REF!,0))</f>
        <v>0</v>
      </c>
    </row>
    <row r="917" spans="4:4" x14ac:dyDescent="0.25">
      <c r="D917" t="b">
        <f>ISNUMBER(MATCH("*@*.???*",#REF!,0))</f>
        <v>0</v>
      </c>
    </row>
    <row r="918" spans="4:4" x14ac:dyDescent="0.25">
      <c r="D918" t="b">
        <f>ISNUMBER(MATCH("*@*.???*",#REF!,0))</f>
        <v>0</v>
      </c>
    </row>
    <row r="919" spans="4:4" x14ac:dyDescent="0.25">
      <c r="D919" t="b">
        <f>ISNUMBER(MATCH("*@*.???*",#REF!,0))</f>
        <v>0</v>
      </c>
    </row>
    <row r="920" spans="4:4" x14ac:dyDescent="0.25">
      <c r="D920" t="b">
        <f>ISNUMBER(MATCH("*@*.???*",#REF!,0))</f>
        <v>0</v>
      </c>
    </row>
    <row r="921" spans="4:4" x14ac:dyDescent="0.25">
      <c r="D921" t="b">
        <f>ISNUMBER(MATCH("*@*.???*",#REF!,0))</f>
        <v>0</v>
      </c>
    </row>
    <row r="922" spans="4:4" x14ac:dyDescent="0.25">
      <c r="D922" t="b">
        <f>ISNUMBER(MATCH("*@*.???*",#REF!,0))</f>
        <v>0</v>
      </c>
    </row>
    <row r="923" spans="4:4" x14ac:dyDescent="0.25">
      <c r="D923" t="b">
        <f>ISNUMBER(MATCH("*@*.???*",#REF!,0))</f>
        <v>0</v>
      </c>
    </row>
    <row r="924" spans="4:4" x14ac:dyDescent="0.25">
      <c r="D924" t="b">
        <f>ISNUMBER(MATCH("*@*.???*",#REF!,0))</f>
        <v>0</v>
      </c>
    </row>
    <row r="925" spans="4:4" x14ac:dyDescent="0.25">
      <c r="D925" t="b">
        <f>ISNUMBER(MATCH("*@*.???*",#REF!,0))</f>
        <v>0</v>
      </c>
    </row>
    <row r="926" spans="4:4" x14ac:dyDescent="0.25">
      <c r="D926" t="b">
        <f>ISNUMBER(MATCH("*@*.???*",#REF!,0))</f>
        <v>0</v>
      </c>
    </row>
    <row r="927" spans="4:4" x14ac:dyDescent="0.25">
      <c r="D927" t="b">
        <f>ISNUMBER(MATCH("*@*.???*",#REF!,0))</f>
        <v>0</v>
      </c>
    </row>
    <row r="928" spans="4:4" x14ac:dyDescent="0.25">
      <c r="D928" t="b">
        <f>ISNUMBER(MATCH("*@*.???*",#REF!,0))</f>
        <v>0</v>
      </c>
    </row>
    <row r="929" spans="4:4" x14ac:dyDescent="0.25">
      <c r="D929" t="b">
        <f>ISNUMBER(MATCH("*@*.???*",#REF!,0))</f>
        <v>0</v>
      </c>
    </row>
    <row r="930" spans="4:4" x14ac:dyDescent="0.25">
      <c r="D930" t="b">
        <f>ISNUMBER(MATCH("*@*.???*",#REF!,0))</f>
        <v>0</v>
      </c>
    </row>
    <row r="931" spans="4:4" x14ac:dyDescent="0.25">
      <c r="D931" t="b">
        <f>ISNUMBER(MATCH("*@*.???*",#REF!,0))</f>
        <v>0</v>
      </c>
    </row>
    <row r="932" spans="4:4" x14ac:dyDescent="0.25">
      <c r="D932" t="b">
        <f>ISNUMBER(MATCH("*@*.???*",#REF!,0))</f>
        <v>0</v>
      </c>
    </row>
    <row r="933" spans="4:4" x14ac:dyDescent="0.25">
      <c r="D933" t="b">
        <f>ISNUMBER(MATCH("*@*.???*",#REF!,0))</f>
        <v>0</v>
      </c>
    </row>
    <row r="934" spans="4:4" x14ac:dyDescent="0.25">
      <c r="D934" t="b">
        <f>ISNUMBER(MATCH("*@*.???*",#REF!,0))</f>
        <v>0</v>
      </c>
    </row>
    <row r="935" spans="4:4" x14ac:dyDescent="0.25">
      <c r="D935" t="b">
        <f>ISNUMBER(MATCH("*@*.???*",#REF!,0))</f>
        <v>0</v>
      </c>
    </row>
    <row r="936" spans="4:4" x14ac:dyDescent="0.25">
      <c r="D936" t="b">
        <f>ISNUMBER(MATCH("*@*.???*",#REF!,0))</f>
        <v>0</v>
      </c>
    </row>
    <row r="937" spans="4:4" x14ac:dyDescent="0.25">
      <c r="D937" t="b">
        <f>ISNUMBER(MATCH("*@*.???*",#REF!,0))</f>
        <v>0</v>
      </c>
    </row>
    <row r="938" spans="4:4" x14ac:dyDescent="0.25">
      <c r="D938" t="b">
        <f>ISNUMBER(MATCH("*@*.???*",#REF!,0))</f>
        <v>0</v>
      </c>
    </row>
    <row r="939" spans="4:4" x14ac:dyDescent="0.25">
      <c r="D939" t="b">
        <f>ISNUMBER(MATCH("*@*.???*",#REF!,0))</f>
        <v>0</v>
      </c>
    </row>
    <row r="940" spans="4:4" x14ac:dyDescent="0.25">
      <c r="D940" t="b">
        <f>ISNUMBER(MATCH("*@*.???*",#REF!,0))</f>
        <v>0</v>
      </c>
    </row>
    <row r="941" spans="4:4" x14ac:dyDescent="0.25">
      <c r="D941" t="b">
        <f>ISNUMBER(MATCH("*@*.???*",#REF!,0))</f>
        <v>0</v>
      </c>
    </row>
    <row r="942" spans="4:4" x14ac:dyDescent="0.25">
      <c r="D942" t="b">
        <f>ISNUMBER(MATCH("*@*.???*",#REF!,0))</f>
        <v>0</v>
      </c>
    </row>
    <row r="943" spans="4:4" x14ac:dyDescent="0.25">
      <c r="D943" t="b">
        <f>ISNUMBER(MATCH("*@*.???*",#REF!,0))</f>
        <v>0</v>
      </c>
    </row>
    <row r="944" spans="4:4" x14ac:dyDescent="0.25">
      <c r="D944" t="b">
        <f>ISNUMBER(MATCH("*@*.???*",#REF!,0))</f>
        <v>0</v>
      </c>
    </row>
    <row r="945" spans="4:4" x14ac:dyDescent="0.25">
      <c r="D945" t="b">
        <f>ISNUMBER(MATCH("*@*.???*",#REF!,0))</f>
        <v>0</v>
      </c>
    </row>
    <row r="946" spans="4:4" x14ac:dyDescent="0.25">
      <c r="D946" t="b">
        <f>ISNUMBER(MATCH("*@*.???*",#REF!,0))</f>
        <v>0</v>
      </c>
    </row>
    <row r="947" spans="4:4" x14ac:dyDescent="0.25">
      <c r="D947" t="b">
        <f>ISNUMBER(MATCH("*@*.???*",#REF!,0))</f>
        <v>0</v>
      </c>
    </row>
    <row r="948" spans="4:4" x14ac:dyDescent="0.25">
      <c r="D948" t="b">
        <f>ISNUMBER(MATCH("*@*.???*",#REF!,0))</f>
        <v>0</v>
      </c>
    </row>
    <row r="949" spans="4:4" x14ac:dyDescent="0.25">
      <c r="D949" t="b">
        <f>ISNUMBER(MATCH("*@*.???*",#REF!,0))</f>
        <v>0</v>
      </c>
    </row>
    <row r="950" spans="4:4" x14ac:dyDescent="0.25">
      <c r="D950" t="b">
        <f>ISNUMBER(MATCH("*@*.???*",#REF!,0))</f>
        <v>0</v>
      </c>
    </row>
    <row r="951" spans="4:4" x14ac:dyDescent="0.25">
      <c r="D951" t="b">
        <f>ISNUMBER(MATCH("*@*.???*",#REF!,0))</f>
        <v>0</v>
      </c>
    </row>
    <row r="952" spans="4:4" x14ac:dyDescent="0.25">
      <c r="D952" t="b">
        <f>ISNUMBER(MATCH("*@*.???*",#REF!,0))</f>
        <v>0</v>
      </c>
    </row>
    <row r="953" spans="4:4" x14ac:dyDescent="0.25">
      <c r="D953" t="b">
        <f>ISNUMBER(MATCH("*@*.???*",#REF!,0))</f>
        <v>0</v>
      </c>
    </row>
    <row r="954" spans="4:4" x14ac:dyDescent="0.25">
      <c r="D954" t="b">
        <f>ISNUMBER(MATCH("*@*.???*",#REF!,0))</f>
        <v>0</v>
      </c>
    </row>
    <row r="955" spans="4:4" x14ac:dyDescent="0.25">
      <c r="D955" t="b">
        <f>ISNUMBER(MATCH("*@*.???*",#REF!,0))</f>
        <v>0</v>
      </c>
    </row>
    <row r="956" spans="4:4" x14ac:dyDescent="0.25">
      <c r="D956" t="b">
        <f>ISNUMBER(MATCH("*@*.???*",#REF!,0))</f>
        <v>0</v>
      </c>
    </row>
    <row r="957" spans="4:4" x14ac:dyDescent="0.25">
      <c r="D957" t="b">
        <f>ISNUMBER(MATCH("*@*.???*",#REF!,0))</f>
        <v>0</v>
      </c>
    </row>
    <row r="958" spans="4:4" x14ac:dyDescent="0.25">
      <c r="D958" t="b">
        <f>ISNUMBER(MATCH("*@*.???*",#REF!,0))</f>
        <v>0</v>
      </c>
    </row>
    <row r="959" spans="4:4" x14ac:dyDescent="0.25">
      <c r="D959" t="b">
        <f>ISNUMBER(MATCH("*@*.???*",#REF!,0))</f>
        <v>0</v>
      </c>
    </row>
    <row r="960" spans="4:4" x14ac:dyDescent="0.25">
      <c r="D960" t="b">
        <f>ISNUMBER(MATCH("*@*.???*",#REF!,0))</f>
        <v>0</v>
      </c>
    </row>
    <row r="961" spans="4:4" x14ac:dyDescent="0.25">
      <c r="D961" t="b">
        <f>ISNUMBER(MATCH("*@*.???*",#REF!,0))</f>
        <v>0</v>
      </c>
    </row>
    <row r="962" spans="4:4" x14ac:dyDescent="0.25">
      <c r="D962" t="b">
        <f>ISNUMBER(MATCH("*@*.???*",#REF!,0))</f>
        <v>0</v>
      </c>
    </row>
    <row r="963" spans="4:4" x14ac:dyDescent="0.25">
      <c r="D963" t="b">
        <f>ISNUMBER(MATCH("*@*.???*",#REF!,0))</f>
        <v>0</v>
      </c>
    </row>
    <row r="964" spans="4:4" x14ac:dyDescent="0.25">
      <c r="D964" t="b">
        <f>ISNUMBER(MATCH("*@*.???*",#REF!,0))</f>
        <v>0</v>
      </c>
    </row>
    <row r="965" spans="4:4" x14ac:dyDescent="0.25">
      <c r="D965" t="b">
        <f>ISNUMBER(MATCH("*@*.???*",#REF!,0))</f>
        <v>0</v>
      </c>
    </row>
    <row r="966" spans="4:4" x14ac:dyDescent="0.25">
      <c r="D966" t="b">
        <f>ISNUMBER(MATCH("*@*.???*",#REF!,0))</f>
        <v>0</v>
      </c>
    </row>
    <row r="967" spans="4:4" x14ac:dyDescent="0.25">
      <c r="D967" t="b">
        <f>ISNUMBER(MATCH("*@*.???*",#REF!,0))</f>
        <v>0</v>
      </c>
    </row>
    <row r="968" spans="4:4" x14ac:dyDescent="0.25">
      <c r="D968" t="b">
        <f>ISNUMBER(MATCH("*@*.???*",#REF!,0))</f>
        <v>0</v>
      </c>
    </row>
    <row r="969" spans="4:4" x14ac:dyDescent="0.25">
      <c r="D969" t="b">
        <f>ISNUMBER(MATCH("*@*.???*",#REF!,0))</f>
        <v>0</v>
      </c>
    </row>
    <row r="970" spans="4:4" x14ac:dyDescent="0.25">
      <c r="D970" t="b">
        <f>ISNUMBER(MATCH("*@*.???*",#REF!,0))</f>
        <v>0</v>
      </c>
    </row>
    <row r="971" spans="4:4" x14ac:dyDescent="0.25">
      <c r="D971" t="b">
        <f>ISNUMBER(MATCH("*@*.???*",#REF!,0))</f>
        <v>0</v>
      </c>
    </row>
    <row r="972" spans="4:4" x14ac:dyDescent="0.25">
      <c r="D972" t="b">
        <f>ISNUMBER(MATCH("*@*.???*",#REF!,0))</f>
        <v>0</v>
      </c>
    </row>
    <row r="973" spans="4:4" x14ac:dyDescent="0.25">
      <c r="D973" t="b">
        <f>ISNUMBER(MATCH("*@*.???*",#REF!,0))</f>
        <v>0</v>
      </c>
    </row>
    <row r="974" spans="4:4" x14ac:dyDescent="0.25">
      <c r="D974" t="b">
        <f>ISNUMBER(MATCH("*@*.???*",#REF!,0))</f>
        <v>0</v>
      </c>
    </row>
    <row r="975" spans="4:4" x14ac:dyDescent="0.25">
      <c r="D975" t="b">
        <f>ISNUMBER(MATCH("*@*.???*",#REF!,0))</f>
        <v>0</v>
      </c>
    </row>
    <row r="976" spans="4:4" x14ac:dyDescent="0.25">
      <c r="D976" t="b">
        <f>ISNUMBER(MATCH("*@*.???*",#REF!,0))</f>
        <v>0</v>
      </c>
    </row>
    <row r="977" spans="4:4" x14ac:dyDescent="0.25">
      <c r="D977" t="b">
        <f>ISNUMBER(MATCH("*@*.???*",#REF!,0))</f>
        <v>0</v>
      </c>
    </row>
    <row r="978" spans="4:4" x14ac:dyDescent="0.25">
      <c r="D978" t="b">
        <f>ISNUMBER(MATCH("*@*.???*",#REF!,0))</f>
        <v>0</v>
      </c>
    </row>
    <row r="979" spans="4:4" x14ac:dyDescent="0.25">
      <c r="D979" t="b">
        <f>ISNUMBER(MATCH("*@*.???*",#REF!,0))</f>
        <v>0</v>
      </c>
    </row>
    <row r="980" spans="4:4" x14ac:dyDescent="0.25">
      <c r="D980" t="b">
        <f>ISNUMBER(MATCH("*@*.???*",#REF!,0))</f>
        <v>0</v>
      </c>
    </row>
    <row r="981" spans="4:4" x14ac:dyDescent="0.25">
      <c r="D981" t="b">
        <f>ISNUMBER(MATCH("*@*.???*",#REF!,0))</f>
        <v>0</v>
      </c>
    </row>
    <row r="982" spans="4:4" x14ac:dyDescent="0.25">
      <c r="D982" t="b">
        <f>ISNUMBER(MATCH("*@*.???*",#REF!,0))</f>
        <v>0</v>
      </c>
    </row>
    <row r="983" spans="4:4" x14ac:dyDescent="0.25">
      <c r="D983" t="b">
        <f>ISNUMBER(MATCH("*@*.???*",#REF!,0))</f>
        <v>0</v>
      </c>
    </row>
    <row r="984" spans="4:4" x14ac:dyDescent="0.25">
      <c r="D984" t="b">
        <f>ISNUMBER(MATCH("*@*.???*",#REF!,0))</f>
        <v>0</v>
      </c>
    </row>
    <row r="985" spans="4:4" x14ac:dyDescent="0.25">
      <c r="D985" t="b">
        <f>ISNUMBER(MATCH("*@*.???*",#REF!,0))</f>
        <v>0</v>
      </c>
    </row>
    <row r="986" spans="4:4" x14ac:dyDescent="0.25">
      <c r="D986" t="b">
        <f>ISNUMBER(MATCH("*@*.???*",#REF!,0))</f>
        <v>0</v>
      </c>
    </row>
    <row r="987" spans="4:4" x14ac:dyDescent="0.25">
      <c r="D987" t="b">
        <f>ISNUMBER(MATCH("*@*.???*",#REF!,0))</f>
        <v>0</v>
      </c>
    </row>
    <row r="988" spans="4:4" x14ac:dyDescent="0.25">
      <c r="D988" t="b">
        <f>ISNUMBER(MATCH("*@*.???*",#REF!,0))</f>
        <v>0</v>
      </c>
    </row>
    <row r="989" spans="4:4" x14ac:dyDescent="0.25">
      <c r="D989" t="b">
        <f>ISNUMBER(MATCH("*@*.???*",#REF!,0))</f>
        <v>0</v>
      </c>
    </row>
    <row r="990" spans="4:4" x14ac:dyDescent="0.25">
      <c r="D990" t="b">
        <f>ISNUMBER(MATCH("*@*.???*",#REF!,0))</f>
        <v>0</v>
      </c>
    </row>
    <row r="991" spans="4:4" x14ac:dyDescent="0.25">
      <c r="D991" t="b">
        <f>ISNUMBER(MATCH("*@*.???*",#REF!,0))</f>
        <v>0</v>
      </c>
    </row>
    <row r="992" spans="4:4" x14ac:dyDescent="0.25">
      <c r="D992" t="b">
        <f>ISNUMBER(MATCH("*@*.???*",#REF!,0))</f>
        <v>0</v>
      </c>
    </row>
    <row r="993" spans="4:4" x14ac:dyDescent="0.25">
      <c r="D993" t="b">
        <f>ISNUMBER(MATCH("*@*.???*",#REF!,0))</f>
        <v>0</v>
      </c>
    </row>
    <row r="994" spans="4:4" x14ac:dyDescent="0.25">
      <c r="D994" t="b">
        <f>ISNUMBER(MATCH("*@*.???*",#REF!,0))</f>
        <v>0</v>
      </c>
    </row>
    <row r="995" spans="4:4" x14ac:dyDescent="0.25">
      <c r="D995" t="b">
        <f>ISNUMBER(MATCH("*@*.???*",#REF!,0))</f>
        <v>0</v>
      </c>
    </row>
    <row r="996" spans="4:4" x14ac:dyDescent="0.25">
      <c r="D996" t="b">
        <f>ISNUMBER(MATCH("*@*.???*",#REF!,0))</f>
        <v>0</v>
      </c>
    </row>
    <row r="997" spans="4:4" x14ac:dyDescent="0.25">
      <c r="D997" t="b">
        <f>ISNUMBER(MATCH("*@*.???*",#REF!,0))</f>
        <v>0</v>
      </c>
    </row>
    <row r="998" spans="4:4" x14ac:dyDescent="0.25">
      <c r="D998" t="b">
        <f>ISNUMBER(MATCH("*@*.???*",#REF!,0))</f>
        <v>0</v>
      </c>
    </row>
    <row r="999" spans="4:4" x14ac:dyDescent="0.25">
      <c r="D999" t="b">
        <f>ISNUMBER(MATCH("*@*.???*",#REF!,0))</f>
        <v>0</v>
      </c>
    </row>
    <row r="1000" spans="4:4" x14ac:dyDescent="0.25">
      <c r="D1000" t="b">
        <f>ISNUMBER(MATCH("*@*.???*",#REF!,0))</f>
        <v>0</v>
      </c>
    </row>
    <row r="1001" spans="4:4" x14ac:dyDescent="0.25">
      <c r="D1001" t="b">
        <f>ISNUMBER(MATCH("*@*.???*",#REF!,0))</f>
        <v>0</v>
      </c>
    </row>
    <row r="1002" spans="4:4" x14ac:dyDescent="0.25">
      <c r="D1002" t="b">
        <f>ISNUMBER(MATCH("*@*.???*",#REF!,0))</f>
        <v>0</v>
      </c>
    </row>
    <row r="1003" spans="4:4" x14ac:dyDescent="0.25">
      <c r="D1003" t="b">
        <f>ISNUMBER(MATCH("*@*.???*",#REF!,0))</f>
        <v>0</v>
      </c>
    </row>
    <row r="1004" spans="4:4" x14ac:dyDescent="0.25">
      <c r="D1004" t="b">
        <f>ISNUMBER(MATCH("*@*.???*",#REF!,0))</f>
        <v>0</v>
      </c>
    </row>
    <row r="1005" spans="4:4" x14ac:dyDescent="0.25">
      <c r="D1005" t="b">
        <f>ISNUMBER(MATCH("*@*.???*",#REF!,0))</f>
        <v>0</v>
      </c>
    </row>
    <row r="1006" spans="4:4" x14ac:dyDescent="0.25">
      <c r="D1006" t="b">
        <f>ISNUMBER(MATCH("*@*.???*",#REF!,0))</f>
        <v>0</v>
      </c>
    </row>
    <row r="1007" spans="4:4" x14ac:dyDescent="0.25">
      <c r="D1007" t="b">
        <f>ISNUMBER(MATCH("*@*.???*",#REF!,0))</f>
        <v>0</v>
      </c>
    </row>
    <row r="1008" spans="4:4" x14ac:dyDescent="0.25">
      <c r="D1008" t="b">
        <f>ISNUMBER(MATCH("*@*.???*",#REF!,0))</f>
        <v>0</v>
      </c>
    </row>
    <row r="1009" spans="4:4" x14ac:dyDescent="0.25">
      <c r="D1009" t="b">
        <f>ISNUMBER(MATCH("*@*.???*",#REF!,0))</f>
        <v>0</v>
      </c>
    </row>
    <row r="1010" spans="4:4" x14ac:dyDescent="0.25">
      <c r="D1010" t="b">
        <f>ISNUMBER(MATCH("*@*.???*",#REF!,0))</f>
        <v>0</v>
      </c>
    </row>
    <row r="1011" spans="4:4" x14ac:dyDescent="0.25">
      <c r="D1011" t="b">
        <f>ISNUMBER(MATCH("*@*.???*",#REF!,0))</f>
        <v>0</v>
      </c>
    </row>
    <row r="1012" spans="4:4" x14ac:dyDescent="0.25">
      <c r="D1012" t="b">
        <f>ISNUMBER(MATCH("*@*.???*",#REF!,0))</f>
        <v>0</v>
      </c>
    </row>
    <row r="1013" spans="4:4" x14ac:dyDescent="0.25">
      <c r="D1013" t="b">
        <f>ISNUMBER(MATCH("*@*.???*",#REF!,0))</f>
        <v>0</v>
      </c>
    </row>
    <row r="1014" spans="4:4" x14ac:dyDescent="0.25">
      <c r="D1014" t="b">
        <f>ISNUMBER(MATCH("*@*.???*",#REF!,0))</f>
        <v>0</v>
      </c>
    </row>
    <row r="1015" spans="4:4" x14ac:dyDescent="0.25">
      <c r="D1015" t="b">
        <f>ISNUMBER(MATCH("*@*.???*",#REF!,0))</f>
        <v>0</v>
      </c>
    </row>
    <row r="1016" spans="4:4" x14ac:dyDescent="0.25">
      <c r="D1016" t="b">
        <f>ISNUMBER(MATCH("*@*.???*",#REF!,0))</f>
        <v>0</v>
      </c>
    </row>
    <row r="1017" spans="4:4" x14ac:dyDescent="0.25">
      <c r="D1017" t="b">
        <f>ISNUMBER(MATCH("*@*.???*",#REF!,0))</f>
        <v>0</v>
      </c>
    </row>
    <row r="1018" spans="4:4" x14ac:dyDescent="0.25">
      <c r="D1018" t="b">
        <f>ISNUMBER(MATCH("*@*.???*",#REF!,0))</f>
        <v>0</v>
      </c>
    </row>
    <row r="1019" spans="4:4" x14ac:dyDescent="0.25">
      <c r="D1019" t="b">
        <f>ISNUMBER(MATCH("*@*.???*",#REF!,0))</f>
        <v>0</v>
      </c>
    </row>
    <row r="1020" spans="4:4" x14ac:dyDescent="0.25">
      <c r="D1020" t="b">
        <f>ISNUMBER(MATCH("*@*.???*",#REF!,0))</f>
        <v>0</v>
      </c>
    </row>
    <row r="1021" spans="4:4" x14ac:dyDescent="0.25">
      <c r="D1021" t="b">
        <f>ISNUMBER(MATCH("*@*.???*",#REF!,0))</f>
        <v>0</v>
      </c>
    </row>
    <row r="1022" spans="4:4" x14ac:dyDescent="0.25">
      <c r="D1022" t="b">
        <f>ISNUMBER(MATCH("*@*.???*",#REF!,0))</f>
        <v>0</v>
      </c>
    </row>
    <row r="1023" spans="4:4" x14ac:dyDescent="0.25">
      <c r="D1023" t="b">
        <f>ISNUMBER(MATCH("*@*.???*",#REF!,0))</f>
        <v>0</v>
      </c>
    </row>
    <row r="1024" spans="4:4" x14ac:dyDescent="0.25">
      <c r="D1024" t="b">
        <f>ISNUMBER(MATCH("*@*.???*",#REF!,0))</f>
        <v>0</v>
      </c>
    </row>
    <row r="1025" spans="4:4" x14ac:dyDescent="0.25">
      <c r="D1025" t="b">
        <f>ISNUMBER(MATCH("*@*.???*",#REF!,0))</f>
        <v>0</v>
      </c>
    </row>
    <row r="1026" spans="4:4" x14ac:dyDescent="0.25">
      <c r="D1026" t="b">
        <f>ISNUMBER(MATCH("*@*.???*",#REF!,0))</f>
        <v>0</v>
      </c>
    </row>
    <row r="1027" spans="4:4" x14ac:dyDescent="0.25">
      <c r="D1027" t="b">
        <f>ISNUMBER(MATCH("*@*.???*",#REF!,0))</f>
        <v>0</v>
      </c>
    </row>
    <row r="1028" spans="4:4" x14ac:dyDescent="0.25">
      <c r="D1028" t="b">
        <f>ISNUMBER(MATCH("*@*.???*",#REF!,0))</f>
        <v>0</v>
      </c>
    </row>
    <row r="1029" spans="4:4" x14ac:dyDescent="0.25">
      <c r="D1029" t="b">
        <f>ISNUMBER(MATCH("*@*.???*",#REF!,0))</f>
        <v>0</v>
      </c>
    </row>
    <row r="1030" spans="4:4" x14ac:dyDescent="0.25">
      <c r="D1030" t="b">
        <f>ISNUMBER(MATCH("*@*.???*",#REF!,0))</f>
        <v>0</v>
      </c>
    </row>
    <row r="1031" spans="4:4" x14ac:dyDescent="0.25">
      <c r="D1031" t="b">
        <f>ISNUMBER(MATCH("*@*.???*",#REF!,0))</f>
        <v>0</v>
      </c>
    </row>
    <row r="1032" spans="4:4" x14ac:dyDescent="0.25">
      <c r="D1032" t="b">
        <f>ISNUMBER(MATCH("*@*.???*",#REF!,0))</f>
        <v>0</v>
      </c>
    </row>
    <row r="1033" spans="4:4" x14ac:dyDescent="0.25">
      <c r="D1033" t="b">
        <f>ISNUMBER(MATCH("*@*.???*",#REF!,0))</f>
        <v>0</v>
      </c>
    </row>
    <row r="1034" spans="4:4" x14ac:dyDescent="0.25">
      <c r="D1034" t="b">
        <f>ISNUMBER(MATCH("*@*.???*",#REF!,0))</f>
        <v>0</v>
      </c>
    </row>
    <row r="1035" spans="4:4" x14ac:dyDescent="0.25">
      <c r="D1035" t="b">
        <f>ISNUMBER(MATCH("*@*.???*",#REF!,0))</f>
        <v>0</v>
      </c>
    </row>
    <row r="1036" spans="4:4" x14ac:dyDescent="0.25">
      <c r="D1036" t="b">
        <f>ISNUMBER(MATCH("*@*.???*",#REF!,0))</f>
        <v>0</v>
      </c>
    </row>
    <row r="1037" spans="4:4" x14ac:dyDescent="0.25">
      <c r="D1037" t="b">
        <f>ISNUMBER(MATCH("*@*.???*",#REF!,0))</f>
        <v>0</v>
      </c>
    </row>
    <row r="1038" spans="4:4" x14ac:dyDescent="0.25">
      <c r="D1038" t="b">
        <f>ISNUMBER(MATCH("*@*.???*",#REF!,0))</f>
        <v>0</v>
      </c>
    </row>
    <row r="1039" spans="4:4" x14ac:dyDescent="0.25">
      <c r="D1039" t="b">
        <f>ISNUMBER(MATCH("*@*.???*",#REF!,0))</f>
        <v>0</v>
      </c>
    </row>
    <row r="1040" spans="4:4" x14ac:dyDescent="0.25">
      <c r="D1040" t="b">
        <f>ISNUMBER(MATCH("*@*.???*",#REF!,0))</f>
        <v>0</v>
      </c>
    </row>
    <row r="1041" spans="4:4" x14ac:dyDescent="0.25">
      <c r="D1041" t="b">
        <f>ISNUMBER(MATCH("*@*.???*",#REF!,0))</f>
        <v>0</v>
      </c>
    </row>
    <row r="1042" spans="4:4" x14ac:dyDescent="0.25">
      <c r="D1042" t="b">
        <f>ISNUMBER(MATCH("*@*.???*",#REF!,0))</f>
        <v>0</v>
      </c>
    </row>
    <row r="1043" spans="4:4" x14ac:dyDescent="0.25">
      <c r="D1043" t="b">
        <f>ISNUMBER(MATCH("*@*.???*",#REF!,0))</f>
        <v>0</v>
      </c>
    </row>
    <row r="1044" spans="4:4" x14ac:dyDescent="0.25">
      <c r="D1044" t="b">
        <f>ISNUMBER(MATCH("*@*.???*",#REF!,0))</f>
        <v>0</v>
      </c>
    </row>
    <row r="1045" spans="4:4" x14ac:dyDescent="0.25">
      <c r="D1045" t="b">
        <f>ISNUMBER(MATCH("*@*.???*",#REF!,0))</f>
        <v>0</v>
      </c>
    </row>
    <row r="1046" spans="4:4" x14ac:dyDescent="0.25">
      <c r="D1046" t="b">
        <f>ISNUMBER(MATCH("*@*.???*",#REF!,0))</f>
        <v>0</v>
      </c>
    </row>
    <row r="1047" spans="4:4" x14ac:dyDescent="0.25">
      <c r="D1047" t="b">
        <f>ISNUMBER(MATCH("*@*.???*",#REF!,0))</f>
        <v>0</v>
      </c>
    </row>
    <row r="1048" spans="4:4" x14ac:dyDescent="0.25">
      <c r="D1048" t="b">
        <f>ISNUMBER(MATCH("*@*.???*",#REF!,0))</f>
        <v>0</v>
      </c>
    </row>
    <row r="1049" spans="4:4" x14ac:dyDescent="0.25">
      <c r="D1049" t="b">
        <f>ISNUMBER(MATCH("*@*.???*",#REF!,0))</f>
        <v>0</v>
      </c>
    </row>
    <row r="1050" spans="4:4" x14ac:dyDescent="0.25">
      <c r="D1050" t="b">
        <f>ISNUMBER(MATCH("*@*.???*",#REF!,0))</f>
        <v>0</v>
      </c>
    </row>
    <row r="1051" spans="4:4" x14ac:dyDescent="0.25">
      <c r="D1051" t="b">
        <f>ISNUMBER(MATCH("*@*.???*",#REF!,0))</f>
        <v>0</v>
      </c>
    </row>
    <row r="1052" spans="4:4" x14ac:dyDescent="0.25">
      <c r="D1052" t="b">
        <f>ISNUMBER(MATCH("*@*.???*",#REF!,0))</f>
        <v>0</v>
      </c>
    </row>
    <row r="1053" spans="4:4" x14ac:dyDescent="0.25">
      <c r="D1053" t="b">
        <f>ISNUMBER(MATCH("*@*.???*",#REF!,0))</f>
        <v>0</v>
      </c>
    </row>
    <row r="1054" spans="4:4" x14ac:dyDescent="0.25">
      <c r="D1054" t="b">
        <f>ISNUMBER(MATCH("*@*.???*",#REF!,0))</f>
        <v>0</v>
      </c>
    </row>
    <row r="1055" spans="4:4" x14ac:dyDescent="0.25">
      <c r="D1055" t="b">
        <f>ISNUMBER(MATCH("*@*.???*",#REF!,0))</f>
        <v>0</v>
      </c>
    </row>
    <row r="1056" spans="4:4" x14ac:dyDescent="0.25">
      <c r="D1056" t="b">
        <f>ISNUMBER(MATCH("*@*.???*",#REF!,0))</f>
        <v>0</v>
      </c>
    </row>
    <row r="1057" spans="4:4" x14ac:dyDescent="0.25">
      <c r="D1057" t="b">
        <f>ISNUMBER(MATCH("*@*.???*",#REF!,0))</f>
        <v>0</v>
      </c>
    </row>
    <row r="1058" spans="4:4" x14ac:dyDescent="0.25">
      <c r="D1058" t="b">
        <f>ISNUMBER(MATCH("*@*.???*",#REF!,0))</f>
        <v>0</v>
      </c>
    </row>
    <row r="1059" spans="4:4" x14ac:dyDescent="0.25">
      <c r="D1059" t="b">
        <f>ISNUMBER(MATCH("*@*.???*",#REF!,0))</f>
        <v>0</v>
      </c>
    </row>
    <row r="1060" spans="4:4" x14ac:dyDescent="0.25">
      <c r="D1060" t="b">
        <f>ISNUMBER(MATCH("*@*.???*",#REF!,0))</f>
        <v>0</v>
      </c>
    </row>
    <row r="1061" spans="4:4" x14ac:dyDescent="0.25">
      <c r="D1061" t="b">
        <f>ISNUMBER(MATCH("*@*.???*",#REF!,0))</f>
        <v>0</v>
      </c>
    </row>
    <row r="1062" spans="4:4" x14ac:dyDescent="0.25">
      <c r="D1062" t="b">
        <f>ISNUMBER(MATCH("*@*.???*",#REF!,0))</f>
        <v>0</v>
      </c>
    </row>
    <row r="1063" spans="4:4" x14ac:dyDescent="0.25">
      <c r="D1063" t="b">
        <f>ISNUMBER(MATCH("*@*.???*",#REF!,0))</f>
        <v>0</v>
      </c>
    </row>
    <row r="1064" spans="4:4" x14ac:dyDescent="0.25">
      <c r="D1064" t="b">
        <f>ISNUMBER(MATCH("*@*.???*",#REF!,0))</f>
        <v>0</v>
      </c>
    </row>
    <row r="1065" spans="4:4" x14ac:dyDescent="0.25">
      <c r="D1065" t="b">
        <f>ISNUMBER(MATCH("*@*.???*",#REF!,0))</f>
        <v>0</v>
      </c>
    </row>
    <row r="1066" spans="4:4" x14ac:dyDescent="0.25">
      <c r="D1066" t="b">
        <f>ISNUMBER(MATCH("*@*.???*",#REF!,0))</f>
        <v>0</v>
      </c>
    </row>
    <row r="1067" spans="4:4" x14ac:dyDescent="0.25">
      <c r="D1067" t="b">
        <f>ISNUMBER(MATCH("*@*.???*",#REF!,0))</f>
        <v>0</v>
      </c>
    </row>
    <row r="1068" spans="4:4" x14ac:dyDescent="0.25">
      <c r="D1068" t="b">
        <f>ISNUMBER(MATCH("*@*.???*",#REF!,0))</f>
        <v>0</v>
      </c>
    </row>
    <row r="1069" spans="4:4" x14ac:dyDescent="0.25">
      <c r="D1069" t="b">
        <f>ISNUMBER(MATCH("*@*.???*",#REF!,0))</f>
        <v>0</v>
      </c>
    </row>
    <row r="1070" spans="4:4" x14ac:dyDescent="0.25">
      <c r="D1070" t="b">
        <f>ISNUMBER(MATCH("*@*.???*",#REF!,0))</f>
        <v>0</v>
      </c>
    </row>
    <row r="1071" spans="4:4" x14ac:dyDescent="0.25">
      <c r="D1071" t="b">
        <f>ISNUMBER(MATCH("*@*.???*",#REF!,0))</f>
        <v>0</v>
      </c>
    </row>
    <row r="1072" spans="4:4" x14ac:dyDescent="0.25">
      <c r="D1072" t="b">
        <f>ISNUMBER(MATCH("*@*.???*",#REF!,0))</f>
        <v>0</v>
      </c>
    </row>
    <row r="1073" spans="4:4" x14ac:dyDescent="0.25">
      <c r="D1073" t="b">
        <f>ISNUMBER(MATCH("*@*.???*",#REF!,0))</f>
        <v>0</v>
      </c>
    </row>
    <row r="1074" spans="4:4" x14ac:dyDescent="0.25">
      <c r="D1074" t="b">
        <f>ISNUMBER(MATCH("*@*.???*",#REF!,0))</f>
        <v>0</v>
      </c>
    </row>
    <row r="1075" spans="4:4" x14ac:dyDescent="0.25">
      <c r="D1075" t="b">
        <f>ISNUMBER(MATCH("*@*.???*",#REF!,0))</f>
        <v>0</v>
      </c>
    </row>
    <row r="1076" spans="4:4" x14ac:dyDescent="0.25">
      <c r="D1076" t="b">
        <f>ISNUMBER(MATCH("*@*.???*",#REF!,0))</f>
        <v>0</v>
      </c>
    </row>
    <row r="1077" spans="4:4" x14ac:dyDescent="0.25">
      <c r="D1077" t="b">
        <f>ISNUMBER(MATCH("*@*.???*",#REF!,0))</f>
        <v>0</v>
      </c>
    </row>
    <row r="1078" spans="4:4" x14ac:dyDescent="0.25">
      <c r="D1078" t="b">
        <f>ISNUMBER(MATCH("*@*.???*",#REF!,0))</f>
        <v>0</v>
      </c>
    </row>
    <row r="1079" spans="4:4" x14ac:dyDescent="0.25">
      <c r="D1079" t="b">
        <f>ISNUMBER(MATCH("*@*.???*",#REF!,0))</f>
        <v>0</v>
      </c>
    </row>
    <row r="1080" spans="4:4" x14ac:dyDescent="0.25">
      <c r="D1080" t="b">
        <f>ISNUMBER(MATCH("*@*.???*",#REF!,0))</f>
        <v>0</v>
      </c>
    </row>
    <row r="1081" spans="4:4" x14ac:dyDescent="0.25">
      <c r="D1081" t="b">
        <f>ISNUMBER(MATCH("*@*.???*",#REF!,0))</f>
        <v>0</v>
      </c>
    </row>
    <row r="1082" spans="4:4" x14ac:dyDescent="0.25">
      <c r="D1082" t="b">
        <f>ISNUMBER(MATCH("*@*.???*",#REF!,0))</f>
        <v>0</v>
      </c>
    </row>
    <row r="1083" spans="4:4" x14ac:dyDescent="0.25">
      <c r="D1083" t="b">
        <f>ISNUMBER(MATCH("*@*.???*",#REF!,0))</f>
        <v>0</v>
      </c>
    </row>
    <row r="1084" spans="4:4" x14ac:dyDescent="0.25">
      <c r="D1084" t="b">
        <f>ISNUMBER(MATCH("*@*.???*",#REF!,0))</f>
        <v>0</v>
      </c>
    </row>
    <row r="1085" spans="4:4" x14ac:dyDescent="0.25">
      <c r="D1085" t="b">
        <f>ISNUMBER(MATCH("*@*.???*",#REF!,0))</f>
        <v>0</v>
      </c>
    </row>
    <row r="1086" spans="4:4" x14ac:dyDescent="0.25">
      <c r="D1086" t="b">
        <f>ISNUMBER(MATCH("*@*.???*",#REF!,0))</f>
        <v>0</v>
      </c>
    </row>
    <row r="1087" spans="4:4" x14ac:dyDescent="0.25">
      <c r="D1087" t="b">
        <f>ISNUMBER(MATCH("*@*.???*",#REF!,0))</f>
        <v>0</v>
      </c>
    </row>
    <row r="1088" spans="4:4" x14ac:dyDescent="0.25">
      <c r="D1088" t="b">
        <f>ISNUMBER(MATCH("*@*.???*",#REF!,0))</f>
        <v>0</v>
      </c>
    </row>
    <row r="1089" spans="4:4" x14ac:dyDescent="0.25">
      <c r="D1089" t="b">
        <f>ISNUMBER(MATCH("*@*.???*",#REF!,0))</f>
        <v>0</v>
      </c>
    </row>
    <row r="1090" spans="4:4" x14ac:dyDescent="0.25">
      <c r="D1090" t="b">
        <f>ISNUMBER(MATCH("*@*.???*",#REF!,0))</f>
        <v>0</v>
      </c>
    </row>
    <row r="1091" spans="4:4" x14ac:dyDescent="0.25">
      <c r="D1091" t="b">
        <f>ISNUMBER(MATCH("*@*.???*",#REF!,0))</f>
        <v>0</v>
      </c>
    </row>
    <row r="1092" spans="4:4" x14ac:dyDescent="0.25">
      <c r="D1092" t="b">
        <f>ISNUMBER(MATCH("*@*.???*",#REF!,0))</f>
        <v>0</v>
      </c>
    </row>
    <row r="1093" spans="4:4" x14ac:dyDescent="0.25">
      <c r="D1093" t="b">
        <f>ISNUMBER(MATCH("*@*.???*",#REF!,0))</f>
        <v>0</v>
      </c>
    </row>
    <row r="1094" spans="4:4" x14ac:dyDescent="0.25">
      <c r="D1094" t="b">
        <f>ISNUMBER(MATCH("*@*.???*",#REF!,0))</f>
        <v>0</v>
      </c>
    </row>
    <row r="1095" spans="4:4" x14ac:dyDescent="0.25">
      <c r="D1095" t="b">
        <f>ISNUMBER(MATCH("*@*.???*",#REF!,0))</f>
        <v>0</v>
      </c>
    </row>
    <row r="1096" spans="4:4" x14ac:dyDescent="0.25">
      <c r="D1096" t="b">
        <f>ISNUMBER(MATCH("*@*.???*",#REF!,0))</f>
        <v>0</v>
      </c>
    </row>
    <row r="1097" spans="4:4" x14ac:dyDescent="0.25">
      <c r="D1097" t="b">
        <f>ISNUMBER(MATCH("*@*.???*",#REF!,0))</f>
        <v>0</v>
      </c>
    </row>
    <row r="1098" spans="4:4" x14ac:dyDescent="0.25">
      <c r="D1098" t="b">
        <f>ISNUMBER(MATCH("*@*.???*",#REF!,0))</f>
        <v>0</v>
      </c>
    </row>
    <row r="1099" spans="4:4" x14ac:dyDescent="0.25">
      <c r="D1099" t="b">
        <f>ISNUMBER(MATCH("*@*.???*",#REF!,0))</f>
        <v>0</v>
      </c>
    </row>
    <row r="1100" spans="4:4" x14ac:dyDescent="0.25">
      <c r="D1100" t="b">
        <f>ISNUMBER(MATCH("*@*.???*",#REF!,0))</f>
        <v>0</v>
      </c>
    </row>
    <row r="1101" spans="4:4" x14ac:dyDescent="0.25">
      <c r="D1101" t="b">
        <f>ISNUMBER(MATCH("*@*.???*",#REF!,0))</f>
        <v>0</v>
      </c>
    </row>
    <row r="1102" spans="4:4" x14ac:dyDescent="0.25">
      <c r="D1102" t="b">
        <f>ISNUMBER(MATCH("*@*.???*",#REF!,0))</f>
        <v>0</v>
      </c>
    </row>
    <row r="1103" spans="4:4" x14ac:dyDescent="0.25">
      <c r="D1103" t="b">
        <f>ISNUMBER(MATCH("*@*.???*",#REF!,0))</f>
        <v>0</v>
      </c>
    </row>
    <row r="1104" spans="4:4" x14ac:dyDescent="0.25">
      <c r="D1104" t="b">
        <f>ISNUMBER(MATCH("*@*.???*",#REF!,0))</f>
        <v>0</v>
      </c>
    </row>
    <row r="1105" spans="4:4" x14ac:dyDescent="0.25">
      <c r="D1105" t="b">
        <f>ISNUMBER(MATCH("*@*.???*",#REF!,0))</f>
        <v>0</v>
      </c>
    </row>
    <row r="1106" spans="4:4" x14ac:dyDescent="0.25">
      <c r="D1106" t="b">
        <f>ISNUMBER(MATCH("*@*.???*",#REF!,0))</f>
        <v>0</v>
      </c>
    </row>
    <row r="1107" spans="4:4" x14ac:dyDescent="0.25">
      <c r="D1107" t="b">
        <f>ISNUMBER(MATCH("*@*.???*",#REF!,0))</f>
        <v>0</v>
      </c>
    </row>
    <row r="1108" spans="4:4" x14ac:dyDescent="0.25">
      <c r="D1108" t="b">
        <f>ISNUMBER(MATCH("*@*.???*",#REF!,0))</f>
        <v>0</v>
      </c>
    </row>
    <row r="1109" spans="4:4" x14ac:dyDescent="0.25">
      <c r="D1109" t="b">
        <f>ISNUMBER(MATCH("*@*.???*",#REF!,0))</f>
        <v>0</v>
      </c>
    </row>
    <row r="1110" spans="4:4" x14ac:dyDescent="0.25">
      <c r="D1110" t="b">
        <f>ISNUMBER(MATCH("*@*.???*",#REF!,0))</f>
        <v>0</v>
      </c>
    </row>
    <row r="1111" spans="4:4" x14ac:dyDescent="0.25">
      <c r="D1111" t="b">
        <f>ISNUMBER(MATCH("*@*.???*",#REF!,0))</f>
        <v>0</v>
      </c>
    </row>
    <row r="1112" spans="4:4" x14ac:dyDescent="0.25">
      <c r="D1112" t="b">
        <f>ISNUMBER(MATCH("*@*.???*",#REF!,0))</f>
        <v>0</v>
      </c>
    </row>
    <row r="1113" spans="4:4" x14ac:dyDescent="0.25">
      <c r="D1113" t="b">
        <f>ISNUMBER(MATCH("*@*.???*",#REF!,0))</f>
        <v>0</v>
      </c>
    </row>
    <row r="1114" spans="4:4" x14ac:dyDescent="0.25">
      <c r="D1114" t="b">
        <f>ISNUMBER(MATCH("*@*.???*",#REF!,0))</f>
        <v>0</v>
      </c>
    </row>
    <row r="1115" spans="4:4" x14ac:dyDescent="0.25">
      <c r="D1115" t="b">
        <f>ISNUMBER(MATCH("*@*.???*",#REF!,0))</f>
        <v>0</v>
      </c>
    </row>
    <row r="1116" spans="4:4" x14ac:dyDescent="0.25">
      <c r="D1116" t="b">
        <f>ISNUMBER(MATCH("*@*.???*",#REF!,0))</f>
        <v>0</v>
      </c>
    </row>
    <row r="1117" spans="4:4" x14ac:dyDescent="0.25">
      <c r="D1117" t="b">
        <f>ISNUMBER(MATCH("*@*.???*",#REF!,0))</f>
        <v>0</v>
      </c>
    </row>
    <row r="1118" spans="4:4" x14ac:dyDescent="0.25">
      <c r="D1118" t="b">
        <f>ISNUMBER(MATCH("*@*.???*",#REF!,0))</f>
        <v>0</v>
      </c>
    </row>
    <row r="1119" spans="4:4" x14ac:dyDescent="0.25">
      <c r="D1119" t="b">
        <f>ISNUMBER(MATCH("*@*.???*",#REF!,0))</f>
        <v>0</v>
      </c>
    </row>
    <row r="1120" spans="4:4" x14ac:dyDescent="0.25">
      <c r="D1120" t="b">
        <f>ISNUMBER(MATCH("*@*.???*",#REF!,0))</f>
        <v>0</v>
      </c>
    </row>
    <row r="1121" spans="4:4" x14ac:dyDescent="0.25">
      <c r="D1121" t="b">
        <f>ISNUMBER(MATCH("*@*.???*",#REF!,0))</f>
        <v>0</v>
      </c>
    </row>
    <row r="1122" spans="4:4" x14ac:dyDescent="0.25">
      <c r="D1122" t="b">
        <f>ISNUMBER(MATCH("*@*.???*",#REF!,0))</f>
        <v>0</v>
      </c>
    </row>
    <row r="1123" spans="4:4" x14ac:dyDescent="0.25">
      <c r="D1123" t="b">
        <f>ISNUMBER(MATCH("*@*.???*",#REF!,0))</f>
        <v>0</v>
      </c>
    </row>
    <row r="1124" spans="4:4" x14ac:dyDescent="0.25">
      <c r="D1124" t="b">
        <f>ISNUMBER(MATCH("*@*.???*",#REF!,0))</f>
        <v>0</v>
      </c>
    </row>
    <row r="1125" spans="4:4" x14ac:dyDescent="0.25">
      <c r="D1125" t="b">
        <f>ISNUMBER(MATCH("*@*.???*",#REF!,0))</f>
        <v>0</v>
      </c>
    </row>
    <row r="1126" spans="4:4" x14ac:dyDescent="0.25">
      <c r="D1126" t="b">
        <f>ISNUMBER(MATCH("*@*.???*",#REF!,0))</f>
        <v>0</v>
      </c>
    </row>
    <row r="1127" spans="4:4" x14ac:dyDescent="0.25">
      <c r="D1127" t="b">
        <f>ISNUMBER(MATCH("*@*.???*",#REF!,0))</f>
        <v>0</v>
      </c>
    </row>
    <row r="1128" spans="4:4" x14ac:dyDescent="0.25">
      <c r="D1128" t="b">
        <f>ISNUMBER(MATCH("*@*.???*",#REF!,0))</f>
        <v>0</v>
      </c>
    </row>
    <row r="1129" spans="4:4" x14ac:dyDescent="0.25">
      <c r="D1129" t="b">
        <f>ISNUMBER(MATCH("*@*.???*",#REF!,0))</f>
        <v>0</v>
      </c>
    </row>
    <row r="1130" spans="4:4" x14ac:dyDescent="0.25">
      <c r="D1130" t="b">
        <f>ISNUMBER(MATCH("*@*.???*",#REF!,0))</f>
        <v>0</v>
      </c>
    </row>
    <row r="1131" spans="4:4" x14ac:dyDescent="0.25">
      <c r="D1131" t="b">
        <f>ISNUMBER(MATCH("*@*.???*",#REF!,0))</f>
        <v>0</v>
      </c>
    </row>
    <row r="1132" spans="4:4" x14ac:dyDescent="0.25">
      <c r="D1132" t="b">
        <f>ISNUMBER(MATCH("*@*.???*",#REF!,0))</f>
        <v>0</v>
      </c>
    </row>
    <row r="1133" spans="4:4" x14ac:dyDescent="0.25">
      <c r="D1133" t="b">
        <f>ISNUMBER(MATCH("*@*.???*",#REF!,0))</f>
        <v>0</v>
      </c>
    </row>
    <row r="1134" spans="4:4" x14ac:dyDescent="0.25">
      <c r="D1134" t="b">
        <f>ISNUMBER(MATCH("*@*.???*",#REF!,0))</f>
        <v>0</v>
      </c>
    </row>
    <row r="1135" spans="4:4" x14ac:dyDescent="0.25">
      <c r="D1135" t="b">
        <f>ISNUMBER(MATCH("*@*.???*",#REF!,0))</f>
        <v>0</v>
      </c>
    </row>
    <row r="1136" spans="4:4" x14ac:dyDescent="0.25">
      <c r="D1136" t="b">
        <f>ISNUMBER(MATCH("*@*.???*",#REF!,0))</f>
        <v>0</v>
      </c>
    </row>
    <row r="1137" spans="4:4" x14ac:dyDescent="0.25">
      <c r="D1137" t="b">
        <f>ISNUMBER(MATCH("*@*.???*",#REF!,0))</f>
        <v>0</v>
      </c>
    </row>
    <row r="1138" spans="4:4" x14ac:dyDescent="0.25">
      <c r="D1138" t="b">
        <f>ISNUMBER(MATCH("*@*.???*",#REF!,0))</f>
        <v>0</v>
      </c>
    </row>
    <row r="1139" spans="4:4" x14ac:dyDescent="0.25">
      <c r="D1139" t="b">
        <f>ISNUMBER(MATCH("*@*.???*",#REF!,0))</f>
        <v>0</v>
      </c>
    </row>
    <row r="1140" spans="4:4" x14ac:dyDescent="0.25">
      <c r="D1140" t="b">
        <f>ISNUMBER(MATCH("*@*.???*",#REF!,0))</f>
        <v>0</v>
      </c>
    </row>
    <row r="1141" spans="4:4" x14ac:dyDescent="0.25">
      <c r="D1141" t="b">
        <f>ISNUMBER(MATCH("*@*.???*",#REF!,0))</f>
        <v>0</v>
      </c>
    </row>
    <row r="1142" spans="4:4" x14ac:dyDescent="0.25">
      <c r="D1142" t="b">
        <f>ISNUMBER(MATCH("*@*.???*",#REF!,0))</f>
        <v>0</v>
      </c>
    </row>
    <row r="1143" spans="4:4" x14ac:dyDescent="0.25">
      <c r="D1143" t="b">
        <f>ISNUMBER(MATCH("*@*.???*",#REF!,0))</f>
        <v>0</v>
      </c>
    </row>
    <row r="1144" spans="4:4" x14ac:dyDescent="0.25">
      <c r="D1144" t="b">
        <f>ISNUMBER(MATCH("*@*.???*",#REF!,0))</f>
        <v>0</v>
      </c>
    </row>
    <row r="1145" spans="4:4" x14ac:dyDescent="0.25">
      <c r="D1145" t="b">
        <f>ISNUMBER(MATCH("*@*.???*",#REF!,0))</f>
        <v>0</v>
      </c>
    </row>
    <row r="1146" spans="4:4" x14ac:dyDescent="0.25">
      <c r="D1146" t="b">
        <f>ISNUMBER(MATCH("*@*.???*",#REF!,0))</f>
        <v>0</v>
      </c>
    </row>
    <row r="1147" spans="4:4" x14ac:dyDescent="0.25">
      <c r="D1147" t="b">
        <f>ISNUMBER(MATCH("*@*.???*",#REF!,0))</f>
        <v>0</v>
      </c>
    </row>
    <row r="1148" spans="4:4" x14ac:dyDescent="0.25">
      <c r="D1148" t="b">
        <f>ISNUMBER(MATCH("*@*.???*",#REF!,0))</f>
        <v>0</v>
      </c>
    </row>
    <row r="1149" spans="4:4" x14ac:dyDescent="0.25">
      <c r="D1149" t="b">
        <f>ISNUMBER(MATCH("*@*.???*",#REF!,0))</f>
        <v>0</v>
      </c>
    </row>
    <row r="1150" spans="4:4" x14ac:dyDescent="0.25">
      <c r="D1150" t="b">
        <f>ISNUMBER(MATCH("*@*.???*",#REF!,0))</f>
        <v>0</v>
      </c>
    </row>
    <row r="1151" spans="4:4" x14ac:dyDescent="0.25">
      <c r="D1151" t="b">
        <f>ISNUMBER(MATCH("*@*.???*",#REF!,0))</f>
        <v>0</v>
      </c>
    </row>
    <row r="1152" spans="4:4" x14ac:dyDescent="0.25">
      <c r="D1152" t="b">
        <f>ISNUMBER(MATCH("*@*.???*",#REF!,0))</f>
        <v>0</v>
      </c>
    </row>
    <row r="1153" spans="4:4" x14ac:dyDescent="0.25">
      <c r="D1153" t="b">
        <f>ISNUMBER(MATCH("*@*.???*",#REF!,0))</f>
        <v>0</v>
      </c>
    </row>
    <row r="1154" spans="4:4" x14ac:dyDescent="0.25">
      <c r="D1154" t="b">
        <f>ISNUMBER(MATCH("*@*.???*",#REF!,0))</f>
        <v>0</v>
      </c>
    </row>
    <row r="1155" spans="4:4" x14ac:dyDescent="0.25">
      <c r="D1155" t="b">
        <f>ISNUMBER(MATCH("*@*.???*",#REF!,0))</f>
        <v>0</v>
      </c>
    </row>
    <row r="1156" spans="4:4" x14ac:dyDescent="0.25">
      <c r="D1156" t="b">
        <f>ISNUMBER(MATCH("*@*.???*",#REF!,0))</f>
        <v>0</v>
      </c>
    </row>
    <row r="1157" spans="4:4" x14ac:dyDescent="0.25">
      <c r="D1157" t="b">
        <f>ISNUMBER(MATCH("*@*.???*",#REF!,0))</f>
        <v>0</v>
      </c>
    </row>
    <row r="1158" spans="4:4" x14ac:dyDescent="0.25">
      <c r="D1158" t="b">
        <f>ISNUMBER(MATCH("*@*.???*",#REF!,0))</f>
        <v>0</v>
      </c>
    </row>
    <row r="1159" spans="4:4" x14ac:dyDescent="0.25">
      <c r="D1159" t="b">
        <f>ISNUMBER(MATCH("*@*.???*",#REF!,0))</f>
        <v>0</v>
      </c>
    </row>
    <row r="1160" spans="4:4" x14ac:dyDescent="0.25">
      <c r="D1160" t="b">
        <f>ISNUMBER(MATCH("*@*.???*",#REF!,0))</f>
        <v>0</v>
      </c>
    </row>
    <row r="1161" spans="4:4" x14ac:dyDescent="0.25">
      <c r="D1161" t="b">
        <f>ISNUMBER(MATCH("*@*.???*",#REF!,0))</f>
        <v>0</v>
      </c>
    </row>
    <row r="1162" spans="4:4" x14ac:dyDescent="0.25">
      <c r="D1162" t="b">
        <f>ISNUMBER(MATCH("*@*.???*",#REF!,0))</f>
        <v>0</v>
      </c>
    </row>
    <row r="1163" spans="4:4" x14ac:dyDescent="0.25">
      <c r="D1163" t="b">
        <f>ISNUMBER(MATCH("*@*.???*",#REF!,0))</f>
        <v>0</v>
      </c>
    </row>
    <row r="1164" spans="4:4" x14ac:dyDescent="0.25">
      <c r="D1164" t="b">
        <f>ISNUMBER(MATCH("*@*.???*",#REF!,0))</f>
        <v>0</v>
      </c>
    </row>
    <row r="1165" spans="4:4" x14ac:dyDescent="0.25">
      <c r="D1165" t="b">
        <f>ISNUMBER(MATCH("*@*.???*",#REF!,0))</f>
        <v>0</v>
      </c>
    </row>
    <row r="1166" spans="4:4" x14ac:dyDescent="0.25">
      <c r="D1166" t="b">
        <f>ISNUMBER(MATCH("*@*.???*",#REF!,0))</f>
        <v>0</v>
      </c>
    </row>
    <row r="1167" spans="4:4" x14ac:dyDescent="0.25">
      <c r="D1167" t="b">
        <f>ISNUMBER(MATCH("*@*.???*",#REF!,0))</f>
        <v>0</v>
      </c>
    </row>
    <row r="1168" spans="4:4" x14ac:dyDescent="0.25">
      <c r="D1168" t="b">
        <f>ISNUMBER(MATCH("*@*.???*",#REF!,0))</f>
        <v>0</v>
      </c>
    </row>
    <row r="1169" spans="4:4" x14ac:dyDescent="0.25">
      <c r="D1169" t="b">
        <f>ISNUMBER(MATCH("*@*.???*",#REF!,0))</f>
        <v>0</v>
      </c>
    </row>
    <row r="1170" spans="4:4" x14ac:dyDescent="0.25">
      <c r="D1170" t="b">
        <f>ISNUMBER(MATCH("*@*.???*",#REF!,0))</f>
        <v>0</v>
      </c>
    </row>
    <row r="1171" spans="4:4" x14ac:dyDescent="0.25">
      <c r="D1171" t="b">
        <f>ISNUMBER(MATCH("*@*.???*",#REF!,0))</f>
        <v>0</v>
      </c>
    </row>
    <row r="1172" spans="4:4" x14ac:dyDescent="0.25">
      <c r="D1172" t="b">
        <f>ISNUMBER(MATCH("*@*.???*",#REF!,0))</f>
        <v>0</v>
      </c>
    </row>
    <row r="1173" spans="4:4" x14ac:dyDescent="0.25">
      <c r="D1173" t="b">
        <f>ISNUMBER(MATCH("*@*.???*",#REF!,0))</f>
        <v>0</v>
      </c>
    </row>
    <row r="1174" spans="4:4" x14ac:dyDescent="0.25">
      <c r="D1174" t="b">
        <f>ISNUMBER(MATCH("*@*.???*",#REF!,0))</f>
        <v>0</v>
      </c>
    </row>
    <row r="1175" spans="4:4" x14ac:dyDescent="0.25">
      <c r="D1175" t="b">
        <f>ISNUMBER(MATCH("*@*.???*",#REF!,0))</f>
        <v>0</v>
      </c>
    </row>
    <row r="1176" spans="4:4" x14ac:dyDescent="0.25">
      <c r="D1176" t="b">
        <f>ISNUMBER(MATCH("*@*.???*",#REF!,0))</f>
        <v>0</v>
      </c>
    </row>
    <row r="1177" spans="4:4" x14ac:dyDescent="0.25">
      <c r="D1177" t="b">
        <f>ISNUMBER(MATCH("*@*.???*",#REF!,0))</f>
        <v>0</v>
      </c>
    </row>
    <row r="1178" spans="4:4" x14ac:dyDescent="0.25">
      <c r="D1178" t="b">
        <f>ISNUMBER(MATCH("*@*.???*",#REF!,0))</f>
        <v>0</v>
      </c>
    </row>
    <row r="1179" spans="4:4" x14ac:dyDescent="0.25">
      <c r="D1179" t="b">
        <f>ISNUMBER(MATCH("*@*.???*",#REF!,0))</f>
        <v>0</v>
      </c>
    </row>
    <row r="1180" spans="4:4" x14ac:dyDescent="0.25">
      <c r="D1180" t="b">
        <f>ISNUMBER(MATCH("*@*.???*",#REF!,0))</f>
        <v>0</v>
      </c>
    </row>
    <row r="1181" spans="4:4" x14ac:dyDescent="0.25">
      <c r="D1181" t="b">
        <f>ISNUMBER(MATCH("*@*.???*",#REF!,0))</f>
        <v>0</v>
      </c>
    </row>
    <row r="1182" spans="4:4" x14ac:dyDescent="0.25">
      <c r="D1182" t="b">
        <f>ISNUMBER(MATCH("*@*.???*",#REF!,0))</f>
        <v>0</v>
      </c>
    </row>
    <row r="1183" spans="4:4" x14ac:dyDescent="0.25">
      <c r="D1183" t="b">
        <f>ISNUMBER(MATCH("*@*.???*",#REF!,0))</f>
        <v>0</v>
      </c>
    </row>
    <row r="1184" spans="4:4" x14ac:dyDescent="0.25">
      <c r="D1184" t="b">
        <f>ISNUMBER(MATCH("*@*.???*",#REF!,0))</f>
        <v>0</v>
      </c>
    </row>
    <row r="1185" spans="4:4" x14ac:dyDescent="0.25">
      <c r="D1185" t="b">
        <f>ISNUMBER(MATCH("*@*.???*",#REF!,0))</f>
        <v>0</v>
      </c>
    </row>
    <row r="1186" spans="4:4" x14ac:dyDescent="0.25">
      <c r="D1186" t="b">
        <f>ISNUMBER(MATCH("*@*.???*",#REF!,0))</f>
        <v>0</v>
      </c>
    </row>
    <row r="1187" spans="4:4" x14ac:dyDescent="0.25">
      <c r="D1187" t="b">
        <f>ISNUMBER(MATCH("*@*.???*",#REF!,0))</f>
        <v>0</v>
      </c>
    </row>
    <row r="1188" spans="4:4" x14ac:dyDescent="0.25">
      <c r="D1188" t="b">
        <f>ISNUMBER(MATCH("*@*.???*",#REF!,0))</f>
        <v>0</v>
      </c>
    </row>
    <row r="1189" spans="4:4" x14ac:dyDescent="0.25">
      <c r="D1189" t="b">
        <f>ISNUMBER(MATCH("*@*.???*",#REF!,0))</f>
        <v>0</v>
      </c>
    </row>
    <row r="1190" spans="4:4" x14ac:dyDescent="0.25">
      <c r="D1190" t="b">
        <f>ISNUMBER(MATCH("*@*.???*",#REF!,0))</f>
        <v>0</v>
      </c>
    </row>
    <row r="1191" spans="4:4" x14ac:dyDescent="0.25">
      <c r="D1191" t="b">
        <f>ISNUMBER(MATCH("*@*.???*",#REF!,0))</f>
        <v>0</v>
      </c>
    </row>
    <row r="1192" spans="4:4" x14ac:dyDescent="0.25">
      <c r="D1192" t="b">
        <f>ISNUMBER(MATCH("*@*.???*",#REF!,0))</f>
        <v>0</v>
      </c>
    </row>
    <row r="1193" spans="4:4" x14ac:dyDescent="0.25">
      <c r="D1193" t="b">
        <f>ISNUMBER(MATCH("*@*.???*",#REF!,0))</f>
        <v>0</v>
      </c>
    </row>
    <row r="1194" spans="4:4" x14ac:dyDescent="0.25">
      <c r="D1194" t="b">
        <f>ISNUMBER(MATCH("*@*.???*",#REF!,0))</f>
        <v>0</v>
      </c>
    </row>
    <row r="1195" spans="4:4" x14ac:dyDescent="0.25">
      <c r="D1195" t="b">
        <f>ISNUMBER(MATCH("*@*.???*",#REF!,0))</f>
        <v>0</v>
      </c>
    </row>
    <row r="1196" spans="4:4" x14ac:dyDescent="0.25">
      <c r="D1196" t="b">
        <f>ISNUMBER(MATCH("*@*.???*",#REF!,0))</f>
        <v>0</v>
      </c>
    </row>
    <row r="1197" spans="4:4" x14ac:dyDescent="0.25">
      <c r="D1197" t="b">
        <f>ISNUMBER(MATCH("*@*.???*",#REF!,0))</f>
        <v>0</v>
      </c>
    </row>
    <row r="1198" spans="4:4" x14ac:dyDescent="0.25">
      <c r="D1198" t="b">
        <f>ISNUMBER(MATCH("*@*.???*",#REF!,0))</f>
        <v>0</v>
      </c>
    </row>
    <row r="1199" spans="4:4" x14ac:dyDescent="0.25">
      <c r="D1199" t="b">
        <f>ISNUMBER(MATCH("*@*.???*",#REF!,0))</f>
        <v>0</v>
      </c>
    </row>
    <row r="1200" spans="4:4" x14ac:dyDescent="0.25">
      <c r="D1200" t="b">
        <f>ISNUMBER(MATCH("*@*.???*",#REF!,0))</f>
        <v>0</v>
      </c>
    </row>
    <row r="1201" spans="4:4" x14ac:dyDescent="0.25">
      <c r="D1201" t="b">
        <f>ISNUMBER(MATCH("*@*.???*",#REF!,0))</f>
        <v>0</v>
      </c>
    </row>
    <row r="1202" spans="4:4" x14ac:dyDescent="0.25">
      <c r="D1202" t="b">
        <f>ISNUMBER(MATCH("*@*.???*",#REF!,0))</f>
        <v>0</v>
      </c>
    </row>
    <row r="1203" spans="4:4" x14ac:dyDescent="0.25">
      <c r="D1203" t="b">
        <f>ISNUMBER(MATCH("*@*.???*",#REF!,0))</f>
        <v>0</v>
      </c>
    </row>
    <row r="1204" spans="4:4" x14ac:dyDescent="0.25">
      <c r="D1204" t="b">
        <f>ISNUMBER(MATCH("*@*.???*",#REF!,0))</f>
        <v>0</v>
      </c>
    </row>
    <row r="1205" spans="4:4" x14ac:dyDescent="0.25">
      <c r="D1205" t="b">
        <f>ISNUMBER(MATCH("*@*.???*",#REF!,0))</f>
        <v>0</v>
      </c>
    </row>
    <row r="1206" spans="4:4" x14ac:dyDescent="0.25">
      <c r="D1206" t="b">
        <f>ISNUMBER(MATCH("*@*.???*",#REF!,0))</f>
        <v>0</v>
      </c>
    </row>
    <row r="1207" spans="4:4" x14ac:dyDescent="0.25">
      <c r="D1207" t="b">
        <f>ISNUMBER(MATCH("*@*.???*",#REF!,0))</f>
        <v>0</v>
      </c>
    </row>
    <row r="1208" spans="4:4" x14ac:dyDescent="0.25">
      <c r="D1208" t="b">
        <f>ISNUMBER(MATCH("*@*.???*",#REF!,0))</f>
        <v>0</v>
      </c>
    </row>
    <row r="1209" spans="4:4" x14ac:dyDescent="0.25">
      <c r="D1209" t="b">
        <f>ISNUMBER(MATCH("*@*.???*",#REF!,0))</f>
        <v>0</v>
      </c>
    </row>
    <row r="1210" spans="4:4" x14ac:dyDescent="0.25">
      <c r="D1210" t="b">
        <f>ISNUMBER(MATCH("*@*.???*",#REF!,0))</f>
        <v>0</v>
      </c>
    </row>
    <row r="1211" spans="4:4" x14ac:dyDescent="0.25">
      <c r="D1211" t="b">
        <f>ISNUMBER(MATCH("*@*.???*",#REF!,0))</f>
        <v>0</v>
      </c>
    </row>
    <row r="1212" spans="4:4" x14ac:dyDescent="0.25">
      <c r="D1212" t="b">
        <f>ISNUMBER(MATCH("*@*.???*",#REF!,0))</f>
        <v>0</v>
      </c>
    </row>
    <row r="1213" spans="4:4" x14ac:dyDescent="0.25">
      <c r="D1213" t="b">
        <f>ISNUMBER(MATCH("*@*.???*",#REF!,0))</f>
        <v>0</v>
      </c>
    </row>
    <row r="1214" spans="4:4" x14ac:dyDescent="0.25">
      <c r="D1214" t="b">
        <f>ISNUMBER(MATCH("*@*.???*",#REF!,0))</f>
        <v>0</v>
      </c>
    </row>
    <row r="1215" spans="4:4" x14ac:dyDescent="0.25">
      <c r="D1215" t="b">
        <f>ISNUMBER(MATCH("*@*.???*",#REF!,0))</f>
        <v>0</v>
      </c>
    </row>
    <row r="1216" spans="4:4" x14ac:dyDescent="0.25">
      <c r="D1216" t="b">
        <f>ISNUMBER(MATCH("*@*.???*",#REF!,0))</f>
        <v>0</v>
      </c>
    </row>
    <row r="1217" spans="4:4" x14ac:dyDescent="0.25">
      <c r="D1217" t="b">
        <f>ISNUMBER(MATCH("*@*.???*",#REF!,0))</f>
        <v>0</v>
      </c>
    </row>
    <row r="1218" spans="4:4" x14ac:dyDescent="0.25">
      <c r="D1218" t="b">
        <f>ISNUMBER(MATCH("*@*.???*",#REF!,0))</f>
        <v>0</v>
      </c>
    </row>
    <row r="1219" spans="4:4" x14ac:dyDescent="0.25">
      <c r="D1219" t="b">
        <f>ISNUMBER(MATCH("*@*.???*",#REF!,0))</f>
        <v>0</v>
      </c>
    </row>
    <row r="1220" spans="4:4" x14ac:dyDescent="0.25">
      <c r="D1220" t="b">
        <f>ISNUMBER(MATCH("*@*.???*",#REF!,0))</f>
        <v>0</v>
      </c>
    </row>
    <row r="1221" spans="4:4" x14ac:dyDescent="0.25">
      <c r="D1221" t="b">
        <f>ISNUMBER(MATCH("*@*.???*",#REF!,0))</f>
        <v>0</v>
      </c>
    </row>
    <row r="1222" spans="4:4" x14ac:dyDescent="0.25">
      <c r="D1222" t="b">
        <f>ISNUMBER(MATCH("*@*.???*",#REF!,0))</f>
        <v>0</v>
      </c>
    </row>
    <row r="1223" spans="4:4" x14ac:dyDescent="0.25">
      <c r="D1223" t="b">
        <f>ISNUMBER(MATCH("*@*.???*",#REF!,0))</f>
        <v>0</v>
      </c>
    </row>
    <row r="1224" spans="4:4" x14ac:dyDescent="0.25">
      <c r="D1224" t="b">
        <f>ISNUMBER(MATCH("*@*.???*",#REF!,0))</f>
        <v>0</v>
      </c>
    </row>
    <row r="1225" spans="4:4" x14ac:dyDescent="0.25">
      <c r="D1225" t="b">
        <f>ISNUMBER(MATCH("*@*.???*",#REF!,0))</f>
        <v>0</v>
      </c>
    </row>
    <row r="1226" spans="4:4" x14ac:dyDescent="0.25">
      <c r="D1226" t="b">
        <f>ISNUMBER(MATCH("*@*.???*",#REF!,0))</f>
        <v>0</v>
      </c>
    </row>
    <row r="1227" spans="4:4" x14ac:dyDescent="0.25">
      <c r="D1227" t="b">
        <f>ISNUMBER(MATCH("*@*.???*",#REF!,0))</f>
        <v>0</v>
      </c>
    </row>
    <row r="1228" spans="4:4" x14ac:dyDescent="0.25">
      <c r="D1228" t="b">
        <f>ISNUMBER(MATCH("*@*.???*",#REF!,0))</f>
        <v>0</v>
      </c>
    </row>
    <row r="1229" spans="4:4" x14ac:dyDescent="0.25">
      <c r="D1229" t="b">
        <f>ISNUMBER(MATCH("*@*.???*",#REF!,0))</f>
        <v>0</v>
      </c>
    </row>
    <row r="1230" spans="4:4" x14ac:dyDescent="0.25">
      <c r="D1230" t="b">
        <f>ISNUMBER(MATCH("*@*.???*",#REF!,0))</f>
        <v>0</v>
      </c>
    </row>
    <row r="1231" spans="4:4" x14ac:dyDescent="0.25">
      <c r="D1231" t="b">
        <f>ISNUMBER(MATCH("*@*.???*",#REF!,0))</f>
        <v>0</v>
      </c>
    </row>
    <row r="1232" spans="4:4" x14ac:dyDescent="0.25">
      <c r="D1232" t="b">
        <f>ISNUMBER(MATCH("*@*.???*",#REF!,0))</f>
        <v>0</v>
      </c>
    </row>
    <row r="1233" spans="4:4" x14ac:dyDescent="0.25">
      <c r="D1233" t="b">
        <f>ISNUMBER(MATCH("*@*.???*",#REF!,0))</f>
        <v>0</v>
      </c>
    </row>
    <row r="1234" spans="4:4" x14ac:dyDescent="0.25">
      <c r="D1234" t="b">
        <f>ISNUMBER(MATCH("*@*.???*",#REF!,0))</f>
        <v>0</v>
      </c>
    </row>
    <row r="1235" spans="4:4" x14ac:dyDescent="0.25">
      <c r="D1235" t="b">
        <f>ISNUMBER(MATCH("*@*.???*",#REF!,0))</f>
        <v>0</v>
      </c>
    </row>
    <row r="1236" spans="4:4" x14ac:dyDescent="0.25">
      <c r="D1236" t="b">
        <f>ISNUMBER(MATCH("*@*.???*",#REF!,0))</f>
        <v>0</v>
      </c>
    </row>
    <row r="1237" spans="4:4" x14ac:dyDescent="0.25">
      <c r="D1237" t="b">
        <f>ISNUMBER(MATCH("*@*.???*",#REF!,0))</f>
        <v>0</v>
      </c>
    </row>
    <row r="1238" spans="4:4" x14ac:dyDescent="0.25">
      <c r="D1238" t="b">
        <f>ISNUMBER(MATCH("*@*.???*",#REF!,0))</f>
        <v>0</v>
      </c>
    </row>
    <row r="1239" spans="4:4" x14ac:dyDescent="0.25">
      <c r="D1239" t="b">
        <f>ISNUMBER(MATCH("*@*.???*",#REF!,0))</f>
        <v>0</v>
      </c>
    </row>
    <row r="1240" spans="4:4" x14ac:dyDescent="0.25">
      <c r="D1240" t="b">
        <f>ISNUMBER(MATCH("*@*.???*",#REF!,0))</f>
        <v>0</v>
      </c>
    </row>
    <row r="1241" spans="4:4" x14ac:dyDescent="0.25">
      <c r="D1241" t="b">
        <f>ISNUMBER(MATCH("*@*.???*",#REF!,0))</f>
        <v>0</v>
      </c>
    </row>
    <row r="1242" spans="4:4" x14ac:dyDescent="0.25">
      <c r="D1242" t="b">
        <f>ISNUMBER(MATCH("*@*.???*",#REF!,0))</f>
        <v>0</v>
      </c>
    </row>
    <row r="1243" spans="4:4" x14ac:dyDescent="0.25">
      <c r="D1243" t="b">
        <f>ISNUMBER(MATCH("*@*.???*",#REF!,0))</f>
        <v>0</v>
      </c>
    </row>
    <row r="1244" spans="4:4" x14ac:dyDescent="0.25">
      <c r="D1244" t="b">
        <f>ISNUMBER(MATCH("*@*.???*",#REF!,0))</f>
        <v>0</v>
      </c>
    </row>
    <row r="1245" spans="4:4" x14ac:dyDescent="0.25">
      <c r="D1245" t="b">
        <f>ISNUMBER(MATCH("*@*.???*",#REF!,0))</f>
        <v>0</v>
      </c>
    </row>
    <row r="1246" spans="4:4" x14ac:dyDescent="0.25">
      <c r="D1246" t="b">
        <f>ISNUMBER(MATCH("*@*.???*",#REF!,0))</f>
        <v>0</v>
      </c>
    </row>
    <row r="1247" spans="4:4" x14ac:dyDescent="0.25">
      <c r="D1247" t="b">
        <f>ISNUMBER(MATCH("*@*.???*",#REF!,0))</f>
        <v>0</v>
      </c>
    </row>
    <row r="1248" spans="4:4" x14ac:dyDescent="0.25">
      <c r="D1248" t="b">
        <f>ISNUMBER(MATCH("*@*.???*",#REF!,0))</f>
        <v>0</v>
      </c>
    </row>
    <row r="1249" spans="4:4" x14ac:dyDescent="0.25">
      <c r="D1249" t="b">
        <f>ISNUMBER(MATCH("*@*.???*",#REF!,0))</f>
        <v>0</v>
      </c>
    </row>
    <row r="1250" spans="4:4" x14ac:dyDescent="0.25">
      <c r="D1250" t="b">
        <f>ISNUMBER(MATCH("*@*.???*",#REF!,0))</f>
        <v>0</v>
      </c>
    </row>
    <row r="1251" spans="4:4" x14ac:dyDescent="0.25">
      <c r="D1251" t="b">
        <f>ISNUMBER(MATCH("*@*.???*",#REF!,0))</f>
        <v>0</v>
      </c>
    </row>
    <row r="1252" spans="4:4" x14ac:dyDescent="0.25">
      <c r="D1252" t="b">
        <f>ISNUMBER(MATCH("*@*.???*",#REF!,0))</f>
        <v>0</v>
      </c>
    </row>
    <row r="1253" spans="4:4" x14ac:dyDescent="0.25">
      <c r="D1253" t="b">
        <f>ISNUMBER(MATCH("*@*.???*",#REF!,0))</f>
        <v>0</v>
      </c>
    </row>
    <row r="1254" spans="4:4" x14ac:dyDescent="0.25">
      <c r="D1254" t="b">
        <f>ISNUMBER(MATCH("*@*.???*",#REF!,0))</f>
        <v>0</v>
      </c>
    </row>
    <row r="1255" spans="4:4" x14ac:dyDescent="0.25">
      <c r="D1255" t="b">
        <f>ISNUMBER(MATCH("*@*.???*",#REF!,0))</f>
        <v>0</v>
      </c>
    </row>
    <row r="1256" spans="4:4" x14ac:dyDescent="0.25">
      <c r="D1256" t="b">
        <f>ISNUMBER(MATCH("*@*.???*",#REF!,0))</f>
        <v>0</v>
      </c>
    </row>
    <row r="1257" spans="4:4" x14ac:dyDescent="0.25">
      <c r="D1257" t="b">
        <f>ISNUMBER(MATCH("*@*.???*",#REF!,0))</f>
        <v>0</v>
      </c>
    </row>
    <row r="1258" spans="4:4" x14ac:dyDescent="0.25">
      <c r="D1258" t="b">
        <f>ISNUMBER(MATCH("*@*.???*",#REF!,0))</f>
        <v>0</v>
      </c>
    </row>
    <row r="1259" spans="4:4" x14ac:dyDescent="0.25">
      <c r="D1259" t="b">
        <f>ISNUMBER(MATCH("*@*.???*",#REF!,0))</f>
        <v>0</v>
      </c>
    </row>
    <row r="1260" spans="4:4" x14ac:dyDescent="0.25">
      <c r="D1260" t="b">
        <f>ISNUMBER(MATCH("*@*.???*",#REF!,0))</f>
        <v>0</v>
      </c>
    </row>
    <row r="1261" spans="4:4" x14ac:dyDescent="0.25">
      <c r="D1261" t="b">
        <f>ISNUMBER(MATCH("*@*.???*",#REF!,0))</f>
        <v>0</v>
      </c>
    </row>
    <row r="1262" spans="4:4" x14ac:dyDescent="0.25">
      <c r="D1262" t="b">
        <f>ISNUMBER(MATCH("*@*.???*",#REF!,0))</f>
        <v>0</v>
      </c>
    </row>
    <row r="1263" spans="4:4" x14ac:dyDescent="0.25">
      <c r="D1263" t="b">
        <f>ISNUMBER(MATCH("*@*.???*",#REF!,0))</f>
        <v>0</v>
      </c>
    </row>
    <row r="1264" spans="4:4" x14ac:dyDescent="0.25">
      <c r="D1264" t="b">
        <f>ISNUMBER(MATCH("*@*.???*",#REF!,0))</f>
        <v>0</v>
      </c>
    </row>
    <row r="1265" spans="4:4" x14ac:dyDescent="0.25">
      <c r="D1265" t="b">
        <f>ISNUMBER(MATCH("*@*.???*",#REF!,0))</f>
        <v>0</v>
      </c>
    </row>
    <row r="1266" spans="4:4" x14ac:dyDescent="0.25">
      <c r="D1266" t="b">
        <f>ISNUMBER(MATCH("*@*.???*",#REF!,0))</f>
        <v>0</v>
      </c>
    </row>
    <row r="1267" spans="4:4" x14ac:dyDescent="0.25">
      <c r="D1267" t="b">
        <f>ISNUMBER(MATCH("*@*.???*",#REF!,0))</f>
        <v>0</v>
      </c>
    </row>
    <row r="1268" spans="4:4" x14ac:dyDescent="0.25">
      <c r="D1268" t="b">
        <f>ISNUMBER(MATCH("*@*.???*",#REF!,0))</f>
        <v>0</v>
      </c>
    </row>
    <row r="1269" spans="4:4" x14ac:dyDescent="0.25">
      <c r="D1269" t="b">
        <f>ISNUMBER(MATCH("*@*.???*",#REF!,0))</f>
        <v>0</v>
      </c>
    </row>
    <row r="1270" spans="4:4" x14ac:dyDescent="0.25">
      <c r="D1270" t="b">
        <f>ISNUMBER(MATCH("*@*.???*",#REF!,0))</f>
        <v>0</v>
      </c>
    </row>
    <row r="1271" spans="4:4" x14ac:dyDescent="0.25">
      <c r="D1271" t="b">
        <f>ISNUMBER(MATCH("*@*.???*",#REF!,0))</f>
        <v>0</v>
      </c>
    </row>
    <row r="1272" spans="4:4" x14ac:dyDescent="0.25">
      <c r="D1272" t="b">
        <f>ISNUMBER(MATCH("*@*.???*",#REF!,0))</f>
        <v>0</v>
      </c>
    </row>
    <row r="1273" spans="4:4" x14ac:dyDescent="0.25">
      <c r="D1273" t="b">
        <f>ISNUMBER(MATCH("*@*.???*",#REF!,0))</f>
        <v>0</v>
      </c>
    </row>
    <row r="1274" spans="4:4" x14ac:dyDescent="0.25">
      <c r="D1274" t="b">
        <f>ISNUMBER(MATCH("*@*.???*",#REF!,0))</f>
        <v>0</v>
      </c>
    </row>
    <row r="1275" spans="4:4" x14ac:dyDescent="0.25">
      <c r="D1275" t="b">
        <f>ISNUMBER(MATCH("*@*.???*",#REF!,0))</f>
        <v>0</v>
      </c>
    </row>
    <row r="1276" spans="4:4" x14ac:dyDescent="0.25">
      <c r="D1276" t="b">
        <f>ISNUMBER(MATCH("*@*.???*",#REF!,0))</f>
        <v>0</v>
      </c>
    </row>
    <row r="1277" spans="4:4" x14ac:dyDescent="0.25">
      <c r="D1277" t="b">
        <f>ISNUMBER(MATCH("*@*.???*",#REF!,0))</f>
        <v>0</v>
      </c>
    </row>
    <row r="1278" spans="4:4" x14ac:dyDescent="0.25">
      <c r="D1278" t="b">
        <f>ISNUMBER(MATCH("*@*.???*",#REF!,0))</f>
        <v>0</v>
      </c>
    </row>
    <row r="1279" spans="4:4" x14ac:dyDescent="0.25">
      <c r="D1279" t="b">
        <f>ISNUMBER(MATCH("*@*.???*",#REF!,0))</f>
        <v>0</v>
      </c>
    </row>
    <row r="1280" spans="4:4" x14ac:dyDescent="0.25">
      <c r="D1280" t="b">
        <f>ISNUMBER(MATCH("*@*.???*",#REF!,0))</f>
        <v>0</v>
      </c>
    </row>
    <row r="1281" spans="4:4" x14ac:dyDescent="0.25">
      <c r="D1281" t="b">
        <f>ISNUMBER(MATCH("*@*.???*",#REF!,0))</f>
        <v>0</v>
      </c>
    </row>
    <row r="1282" spans="4:4" x14ac:dyDescent="0.25">
      <c r="D1282" t="b">
        <f>ISNUMBER(MATCH("*@*.???*",#REF!,0))</f>
        <v>0</v>
      </c>
    </row>
    <row r="1283" spans="4:4" x14ac:dyDescent="0.25">
      <c r="D1283" t="b">
        <f>ISNUMBER(MATCH("*@*.???*",#REF!,0))</f>
        <v>0</v>
      </c>
    </row>
    <row r="1284" spans="4:4" x14ac:dyDescent="0.25">
      <c r="D1284" t="b">
        <f>ISNUMBER(MATCH("*@*.???*",#REF!,0))</f>
        <v>0</v>
      </c>
    </row>
    <row r="1285" spans="4:4" x14ac:dyDescent="0.25">
      <c r="D1285" t="b">
        <f>ISNUMBER(MATCH("*@*.???*",#REF!,0))</f>
        <v>0</v>
      </c>
    </row>
    <row r="1286" spans="4:4" x14ac:dyDescent="0.25">
      <c r="D1286" t="b">
        <f>ISNUMBER(MATCH("*@*.???*",#REF!,0))</f>
        <v>0</v>
      </c>
    </row>
    <row r="1287" spans="4:4" x14ac:dyDescent="0.25">
      <c r="D1287" t="b">
        <f>ISNUMBER(MATCH("*@*.???*",#REF!,0))</f>
        <v>0</v>
      </c>
    </row>
    <row r="1288" spans="4:4" x14ac:dyDescent="0.25">
      <c r="D1288" t="b">
        <f>ISNUMBER(MATCH("*@*.???*",#REF!,0))</f>
        <v>0</v>
      </c>
    </row>
    <row r="1289" spans="4:4" x14ac:dyDescent="0.25">
      <c r="D1289" t="b">
        <f>ISNUMBER(MATCH("*@*.???*",#REF!,0))</f>
        <v>0</v>
      </c>
    </row>
    <row r="1290" spans="4:4" x14ac:dyDescent="0.25">
      <c r="D1290" t="b">
        <f>ISNUMBER(MATCH("*@*.???*",#REF!,0))</f>
        <v>0</v>
      </c>
    </row>
    <row r="1291" spans="4:4" x14ac:dyDescent="0.25">
      <c r="D1291" t="b">
        <f>ISNUMBER(MATCH("*@*.???*",#REF!,0))</f>
        <v>0</v>
      </c>
    </row>
    <row r="1292" spans="4:4" x14ac:dyDescent="0.25">
      <c r="D1292" t="b">
        <f>ISNUMBER(MATCH("*@*.???*",#REF!,0))</f>
        <v>0</v>
      </c>
    </row>
    <row r="1293" spans="4:4" x14ac:dyDescent="0.25">
      <c r="D1293" t="b">
        <f>ISNUMBER(MATCH("*@*.???*",#REF!,0))</f>
        <v>0</v>
      </c>
    </row>
    <row r="1294" spans="4:4" x14ac:dyDescent="0.25">
      <c r="D1294" t="b">
        <f>ISNUMBER(MATCH("*@*.???*",#REF!,0))</f>
        <v>0</v>
      </c>
    </row>
    <row r="1295" spans="4:4" x14ac:dyDescent="0.25">
      <c r="D1295" t="b">
        <f>ISNUMBER(MATCH("*@*.???*",#REF!,0))</f>
        <v>0</v>
      </c>
    </row>
    <row r="1296" spans="4:4" x14ac:dyDescent="0.25">
      <c r="D1296" t="b">
        <f>ISNUMBER(MATCH("*@*.???*",#REF!,0))</f>
        <v>0</v>
      </c>
    </row>
    <row r="1297" spans="4:4" x14ac:dyDescent="0.25">
      <c r="D1297" t="b">
        <f>ISNUMBER(MATCH("*@*.???*",#REF!,0))</f>
        <v>0</v>
      </c>
    </row>
    <row r="1298" spans="4:4" x14ac:dyDescent="0.25">
      <c r="D1298" t="b">
        <f>ISNUMBER(MATCH("*@*.???*",#REF!,0))</f>
        <v>0</v>
      </c>
    </row>
    <row r="1299" spans="4:4" x14ac:dyDescent="0.25">
      <c r="D1299" t="b">
        <f>ISNUMBER(MATCH("*@*.???*",#REF!,0))</f>
        <v>0</v>
      </c>
    </row>
    <row r="1300" spans="4:4" x14ac:dyDescent="0.25">
      <c r="D1300" t="b">
        <f>ISNUMBER(MATCH("*@*.???*",#REF!,0))</f>
        <v>0</v>
      </c>
    </row>
    <row r="1301" spans="4:4" x14ac:dyDescent="0.25">
      <c r="D1301" t="b">
        <f>ISNUMBER(MATCH("*@*.???*",#REF!,0))</f>
        <v>0</v>
      </c>
    </row>
    <row r="1302" spans="4:4" x14ac:dyDescent="0.25">
      <c r="D1302" t="b">
        <f>ISNUMBER(MATCH("*@*.???*",#REF!,0))</f>
        <v>0</v>
      </c>
    </row>
    <row r="1303" spans="4:4" x14ac:dyDescent="0.25">
      <c r="D1303" t="b">
        <f>ISNUMBER(MATCH("*@*.???*",#REF!,0))</f>
        <v>0</v>
      </c>
    </row>
    <row r="1304" spans="4:4" x14ac:dyDescent="0.25">
      <c r="D1304" t="b">
        <f>ISNUMBER(MATCH("*@*.???*",#REF!,0))</f>
        <v>0</v>
      </c>
    </row>
    <row r="1305" spans="4:4" x14ac:dyDescent="0.25">
      <c r="D1305" t="b">
        <f>ISNUMBER(MATCH("*@*.???*",#REF!,0))</f>
        <v>0</v>
      </c>
    </row>
    <row r="1306" spans="4:4" x14ac:dyDescent="0.25">
      <c r="D1306" t="b">
        <f>ISNUMBER(MATCH("*@*.???*",#REF!,0))</f>
        <v>0</v>
      </c>
    </row>
    <row r="1307" spans="4:4" x14ac:dyDescent="0.25">
      <c r="D1307" t="b">
        <f>ISNUMBER(MATCH("*@*.???*",#REF!,0))</f>
        <v>0</v>
      </c>
    </row>
    <row r="1308" spans="4:4" x14ac:dyDescent="0.25">
      <c r="D1308" t="b">
        <f>ISNUMBER(MATCH("*@*.???*",#REF!,0))</f>
        <v>0</v>
      </c>
    </row>
    <row r="1309" spans="4:4" x14ac:dyDescent="0.25">
      <c r="D1309" t="b">
        <f>ISNUMBER(MATCH("*@*.???*",#REF!,0))</f>
        <v>0</v>
      </c>
    </row>
    <row r="1310" spans="4:4" x14ac:dyDescent="0.25">
      <c r="D1310" t="b">
        <f>ISNUMBER(MATCH("*@*.???*",#REF!,0))</f>
        <v>0</v>
      </c>
    </row>
    <row r="1311" spans="4:4" x14ac:dyDescent="0.25">
      <c r="D1311" t="b">
        <f>ISNUMBER(MATCH("*@*.???*",#REF!,0))</f>
        <v>0</v>
      </c>
    </row>
    <row r="1312" spans="4:4" x14ac:dyDescent="0.25">
      <c r="D1312" t="b">
        <f>ISNUMBER(MATCH("*@*.???*",#REF!,0))</f>
        <v>0</v>
      </c>
    </row>
    <row r="1313" spans="4:4" x14ac:dyDescent="0.25">
      <c r="D1313" t="b">
        <f>ISNUMBER(MATCH("*@*.???*",#REF!,0))</f>
        <v>0</v>
      </c>
    </row>
    <row r="1314" spans="4:4" x14ac:dyDescent="0.25">
      <c r="D1314" t="b">
        <f>ISNUMBER(MATCH("*@*.???*",#REF!,0))</f>
        <v>0</v>
      </c>
    </row>
    <row r="1315" spans="4:4" x14ac:dyDescent="0.25">
      <c r="D1315" t="b">
        <f>ISNUMBER(MATCH("*@*.???*",#REF!,0))</f>
        <v>0</v>
      </c>
    </row>
    <row r="1316" spans="4:4" x14ac:dyDescent="0.25">
      <c r="D1316" t="b">
        <f>ISNUMBER(MATCH("*@*.???*",#REF!,0))</f>
        <v>0</v>
      </c>
    </row>
    <row r="1317" spans="4:4" x14ac:dyDescent="0.25">
      <c r="D1317" t="b">
        <f>ISNUMBER(MATCH("*@*.???*",#REF!,0))</f>
        <v>0</v>
      </c>
    </row>
    <row r="1318" spans="4:4" x14ac:dyDescent="0.25">
      <c r="D1318" t="b">
        <f>ISNUMBER(MATCH("*@*.???*",#REF!,0))</f>
        <v>0</v>
      </c>
    </row>
    <row r="1319" spans="4:4" x14ac:dyDescent="0.25">
      <c r="D1319" t="b">
        <f>ISNUMBER(MATCH("*@*.???*",#REF!,0))</f>
        <v>0</v>
      </c>
    </row>
    <row r="1320" spans="4:4" x14ac:dyDescent="0.25">
      <c r="D1320" t="b">
        <f>ISNUMBER(MATCH("*@*.???*",#REF!,0))</f>
        <v>0</v>
      </c>
    </row>
    <row r="1321" spans="4:4" x14ac:dyDescent="0.25">
      <c r="D1321" t="b">
        <f>ISNUMBER(MATCH("*@*.???*",#REF!,0))</f>
        <v>0</v>
      </c>
    </row>
    <row r="1322" spans="4:4" x14ac:dyDescent="0.25">
      <c r="D1322" t="b">
        <f>ISNUMBER(MATCH("*@*.???*",#REF!,0))</f>
        <v>0</v>
      </c>
    </row>
    <row r="1323" spans="4:4" x14ac:dyDescent="0.25">
      <c r="D1323" t="b">
        <f>ISNUMBER(MATCH("*@*.???*",#REF!,0))</f>
        <v>0</v>
      </c>
    </row>
    <row r="1324" spans="4:4" x14ac:dyDescent="0.25">
      <c r="D1324" t="b">
        <f>ISNUMBER(MATCH("*@*.???*",#REF!,0))</f>
        <v>0</v>
      </c>
    </row>
    <row r="1325" spans="4:4" x14ac:dyDescent="0.25">
      <c r="D1325" t="b">
        <f>ISNUMBER(MATCH("*@*.???*",#REF!,0))</f>
        <v>0</v>
      </c>
    </row>
    <row r="1326" spans="4:4" x14ac:dyDescent="0.25">
      <c r="D1326" t="b">
        <f>ISNUMBER(MATCH("*@*.???*",#REF!,0))</f>
        <v>0</v>
      </c>
    </row>
    <row r="1327" spans="4:4" x14ac:dyDescent="0.25">
      <c r="D1327" t="b">
        <f>ISNUMBER(MATCH("*@*.???*",#REF!,0))</f>
        <v>0</v>
      </c>
    </row>
    <row r="1328" spans="4:4" x14ac:dyDescent="0.25">
      <c r="D1328" t="b">
        <f>ISNUMBER(MATCH("*@*.???*",#REF!,0))</f>
        <v>0</v>
      </c>
    </row>
    <row r="1329" spans="4:4" x14ac:dyDescent="0.25">
      <c r="D1329" t="b">
        <f>ISNUMBER(MATCH("*@*.???*",#REF!,0))</f>
        <v>0</v>
      </c>
    </row>
    <row r="1330" spans="4:4" x14ac:dyDescent="0.25">
      <c r="D1330" t="b">
        <f>ISNUMBER(MATCH("*@*.???*",#REF!,0))</f>
        <v>0</v>
      </c>
    </row>
    <row r="1331" spans="4:4" x14ac:dyDescent="0.25">
      <c r="D1331" t="b">
        <f>ISNUMBER(MATCH("*@*.???*",#REF!,0))</f>
        <v>0</v>
      </c>
    </row>
    <row r="1332" spans="4:4" x14ac:dyDescent="0.25">
      <c r="D1332" t="b">
        <f>ISNUMBER(MATCH("*@*.???*",#REF!,0))</f>
        <v>0</v>
      </c>
    </row>
    <row r="1333" spans="4:4" x14ac:dyDescent="0.25">
      <c r="D1333" t="b">
        <f>ISNUMBER(MATCH("*@*.???*",#REF!,0))</f>
        <v>0</v>
      </c>
    </row>
    <row r="1334" spans="4:4" x14ac:dyDescent="0.25">
      <c r="D1334" t="b">
        <f>ISNUMBER(MATCH("*@*.???*",#REF!,0))</f>
        <v>0</v>
      </c>
    </row>
    <row r="1335" spans="4:4" x14ac:dyDescent="0.25">
      <c r="D1335" t="b">
        <f>ISNUMBER(MATCH("*@*.???*",#REF!,0))</f>
        <v>0</v>
      </c>
    </row>
    <row r="1336" spans="4:4" x14ac:dyDescent="0.25">
      <c r="D1336" t="b">
        <f>ISNUMBER(MATCH("*@*.???*",#REF!,0))</f>
        <v>0</v>
      </c>
    </row>
    <row r="1337" spans="4:4" x14ac:dyDescent="0.25">
      <c r="D1337" t="b">
        <f>ISNUMBER(MATCH("*@*.???*",#REF!,0))</f>
        <v>0</v>
      </c>
    </row>
    <row r="1338" spans="4:4" x14ac:dyDescent="0.25">
      <c r="D1338" t="b">
        <f>ISNUMBER(MATCH("*@*.???*",#REF!,0))</f>
        <v>0</v>
      </c>
    </row>
    <row r="1339" spans="4:4" x14ac:dyDescent="0.25">
      <c r="D1339" t="b">
        <f>ISNUMBER(MATCH("*@*.???*",#REF!,0))</f>
        <v>0</v>
      </c>
    </row>
    <row r="1340" spans="4:4" x14ac:dyDescent="0.25">
      <c r="D1340" t="b">
        <f>ISNUMBER(MATCH("*@*.???*",#REF!,0))</f>
        <v>0</v>
      </c>
    </row>
    <row r="1341" spans="4:4" x14ac:dyDescent="0.25">
      <c r="D1341" t="b">
        <f>ISNUMBER(MATCH("*@*.???*",#REF!,0))</f>
        <v>0</v>
      </c>
    </row>
    <row r="1342" spans="4:4" x14ac:dyDescent="0.25">
      <c r="D1342" t="b">
        <f>ISNUMBER(MATCH("*@*.???*",#REF!,0))</f>
        <v>0</v>
      </c>
    </row>
    <row r="1343" spans="4:4" x14ac:dyDescent="0.25">
      <c r="D1343" t="b">
        <f>ISNUMBER(MATCH("*@*.???*",#REF!,0))</f>
        <v>0</v>
      </c>
    </row>
    <row r="1344" spans="4:4" x14ac:dyDescent="0.25">
      <c r="D1344" t="b">
        <f>ISNUMBER(MATCH("*@*.???*",#REF!,0))</f>
        <v>0</v>
      </c>
    </row>
    <row r="1345" spans="4:4" x14ac:dyDescent="0.25">
      <c r="D1345" t="b">
        <f>ISNUMBER(MATCH("*@*.???*",#REF!,0))</f>
        <v>0</v>
      </c>
    </row>
    <row r="1346" spans="4:4" x14ac:dyDescent="0.25">
      <c r="D1346" t="b">
        <f>ISNUMBER(MATCH("*@*.???*",#REF!,0))</f>
        <v>0</v>
      </c>
    </row>
    <row r="1347" spans="4:4" x14ac:dyDescent="0.25">
      <c r="D1347" t="b">
        <f>ISNUMBER(MATCH("*@*.???*",#REF!,0))</f>
        <v>0</v>
      </c>
    </row>
    <row r="1348" spans="4:4" x14ac:dyDescent="0.25">
      <c r="D1348" t="b">
        <f>ISNUMBER(MATCH("*@*.???*",#REF!,0))</f>
        <v>0</v>
      </c>
    </row>
    <row r="1349" spans="4:4" x14ac:dyDescent="0.25">
      <c r="D1349" t="b">
        <f>ISNUMBER(MATCH("*@*.???*",#REF!,0))</f>
        <v>0</v>
      </c>
    </row>
    <row r="1350" spans="4:4" x14ac:dyDescent="0.25">
      <c r="D1350" t="b">
        <f>ISNUMBER(MATCH("*@*.???*",#REF!,0))</f>
        <v>0</v>
      </c>
    </row>
    <row r="1351" spans="4:4" x14ac:dyDescent="0.25">
      <c r="D1351" t="b">
        <f>ISNUMBER(MATCH("*@*.???*",#REF!,0))</f>
        <v>0</v>
      </c>
    </row>
    <row r="1352" spans="4:4" x14ac:dyDescent="0.25">
      <c r="D1352" t="b">
        <f>ISNUMBER(MATCH("*@*.???*",#REF!,0))</f>
        <v>0</v>
      </c>
    </row>
    <row r="1353" spans="4:4" x14ac:dyDescent="0.25">
      <c r="D1353" t="b">
        <f>ISNUMBER(MATCH("*@*.???*",#REF!,0))</f>
        <v>0</v>
      </c>
    </row>
    <row r="1354" spans="4:4" x14ac:dyDescent="0.25">
      <c r="D1354" t="b">
        <f>ISNUMBER(MATCH("*@*.???*",#REF!,0))</f>
        <v>0</v>
      </c>
    </row>
    <row r="1355" spans="4:4" x14ac:dyDescent="0.25">
      <c r="D1355" t="b">
        <f>ISNUMBER(MATCH("*@*.???*",#REF!,0))</f>
        <v>0</v>
      </c>
    </row>
    <row r="1356" spans="4:4" x14ac:dyDescent="0.25">
      <c r="D1356" t="b">
        <f>ISNUMBER(MATCH("*@*.???*",#REF!,0))</f>
        <v>0</v>
      </c>
    </row>
    <row r="1357" spans="4:4" x14ac:dyDescent="0.25">
      <c r="D1357" t="b">
        <f>ISNUMBER(MATCH("*@*.???*",#REF!,0))</f>
        <v>0</v>
      </c>
    </row>
    <row r="1358" spans="4:4" x14ac:dyDescent="0.25">
      <c r="D1358" t="b">
        <f>ISNUMBER(MATCH("*@*.???*",#REF!,0))</f>
        <v>0</v>
      </c>
    </row>
    <row r="1359" spans="4:4" x14ac:dyDescent="0.25">
      <c r="D1359" t="b">
        <f>ISNUMBER(MATCH("*@*.???*",#REF!,0))</f>
        <v>0</v>
      </c>
    </row>
    <row r="1360" spans="4:4" x14ac:dyDescent="0.25">
      <c r="D1360" t="b">
        <f>ISNUMBER(MATCH("*@*.???*",#REF!,0))</f>
        <v>0</v>
      </c>
    </row>
    <row r="1361" spans="4:4" x14ac:dyDescent="0.25">
      <c r="D1361" t="b">
        <f>ISNUMBER(MATCH("*@*.???*",#REF!,0))</f>
        <v>0</v>
      </c>
    </row>
    <row r="1362" spans="4:4" x14ac:dyDescent="0.25">
      <c r="D1362" t="b">
        <f>ISNUMBER(MATCH("*@*.???*",#REF!,0))</f>
        <v>0</v>
      </c>
    </row>
    <row r="1363" spans="4:4" x14ac:dyDescent="0.25">
      <c r="D1363" t="b">
        <f>ISNUMBER(MATCH("*@*.???*",#REF!,0))</f>
        <v>0</v>
      </c>
    </row>
    <row r="1364" spans="4:4" x14ac:dyDescent="0.25">
      <c r="D1364" t="b">
        <f>ISNUMBER(MATCH("*@*.???*",#REF!,0))</f>
        <v>0</v>
      </c>
    </row>
    <row r="1365" spans="4:4" x14ac:dyDescent="0.25">
      <c r="D1365" t="b">
        <f>ISNUMBER(MATCH("*@*.???*",#REF!,0))</f>
        <v>0</v>
      </c>
    </row>
    <row r="1366" spans="4:4" x14ac:dyDescent="0.25">
      <c r="D1366" t="b">
        <f>ISNUMBER(MATCH("*@*.???*",#REF!,0))</f>
        <v>0</v>
      </c>
    </row>
    <row r="1367" spans="4:4" x14ac:dyDescent="0.25">
      <c r="D1367" t="b">
        <f>ISNUMBER(MATCH("*@*.???*",#REF!,0))</f>
        <v>0</v>
      </c>
    </row>
    <row r="1368" spans="4:4" x14ac:dyDescent="0.25">
      <c r="D1368" t="b">
        <f>ISNUMBER(MATCH("*@*.???*",#REF!,0))</f>
        <v>0</v>
      </c>
    </row>
    <row r="1369" spans="4:4" x14ac:dyDescent="0.25">
      <c r="D1369" t="b">
        <f>ISNUMBER(MATCH("*@*.???*",#REF!,0))</f>
        <v>0</v>
      </c>
    </row>
    <row r="1370" spans="4:4" x14ac:dyDescent="0.25">
      <c r="D1370" t="b">
        <f>ISNUMBER(MATCH("*@*.???*",#REF!,0))</f>
        <v>0</v>
      </c>
    </row>
    <row r="1371" spans="4:4" x14ac:dyDescent="0.25">
      <c r="D1371" t="b">
        <f>ISNUMBER(MATCH("*@*.???*",#REF!,0))</f>
        <v>0</v>
      </c>
    </row>
    <row r="1372" spans="4:4" x14ac:dyDescent="0.25">
      <c r="D1372" t="b">
        <f>ISNUMBER(MATCH("*@*.???*",#REF!,0))</f>
        <v>0</v>
      </c>
    </row>
    <row r="1373" spans="4:4" x14ac:dyDescent="0.25">
      <c r="D1373" t="b">
        <f>ISNUMBER(MATCH("*@*.???*",#REF!,0))</f>
        <v>0</v>
      </c>
    </row>
    <row r="1374" spans="4:4" x14ac:dyDescent="0.25">
      <c r="D1374" t="b">
        <f>ISNUMBER(MATCH("*@*.???*",#REF!,0))</f>
        <v>0</v>
      </c>
    </row>
    <row r="1375" spans="4:4" x14ac:dyDescent="0.25">
      <c r="D1375" t="b">
        <f>ISNUMBER(MATCH("*@*.???*",#REF!,0))</f>
        <v>0</v>
      </c>
    </row>
    <row r="1376" spans="4:4" x14ac:dyDescent="0.25">
      <c r="D1376" t="b">
        <f>ISNUMBER(MATCH("*@*.???*",#REF!,0))</f>
        <v>0</v>
      </c>
    </row>
    <row r="1377" spans="4:4" x14ac:dyDescent="0.25">
      <c r="D1377" t="b">
        <f>ISNUMBER(MATCH("*@*.???*",#REF!,0))</f>
        <v>0</v>
      </c>
    </row>
    <row r="1378" spans="4:4" x14ac:dyDescent="0.25">
      <c r="D1378" t="b">
        <f>ISNUMBER(MATCH("*@*.???*",#REF!,0))</f>
        <v>0</v>
      </c>
    </row>
    <row r="1379" spans="4:4" x14ac:dyDescent="0.25">
      <c r="D1379" t="b">
        <f>ISNUMBER(MATCH("*@*.???*",#REF!,0))</f>
        <v>0</v>
      </c>
    </row>
    <row r="1380" spans="4:4" x14ac:dyDescent="0.25">
      <c r="D1380" t="b">
        <f>ISNUMBER(MATCH("*@*.???*",#REF!,0))</f>
        <v>0</v>
      </c>
    </row>
    <row r="1381" spans="4:4" x14ac:dyDescent="0.25">
      <c r="D1381" t="b">
        <f>ISNUMBER(MATCH("*@*.???*",#REF!,0))</f>
        <v>0</v>
      </c>
    </row>
    <row r="1382" spans="4:4" x14ac:dyDescent="0.25">
      <c r="D1382" t="b">
        <f>ISNUMBER(MATCH("*@*.???*",#REF!,0))</f>
        <v>0</v>
      </c>
    </row>
    <row r="1383" spans="4:4" x14ac:dyDescent="0.25">
      <c r="D1383" t="b">
        <f>ISNUMBER(MATCH("*@*.???*",#REF!,0))</f>
        <v>0</v>
      </c>
    </row>
    <row r="1384" spans="4:4" x14ac:dyDescent="0.25">
      <c r="D1384" t="b">
        <f>ISNUMBER(MATCH("*@*.???*",#REF!,0))</f>
        <v>0</v>
      </c>
    </row>
    <row r="1385" spans="4:4" x14ac:dyDescent="0.25">
      <c r="D1385" t="b">
        <f>ISNUMBER(MATCH("*@*.???*",#REF!,0))</f>
        <v>0</v>
      </c>
    </row>
    <row r="1386" spans="4:4" x14ac:dyDescent="0.25">
      <c r="D1386" t="b">
        <f>ISNUMBER(MATCH("*@*.???*",#REF!,0))</f>
        <v>0</v>
      </c>
    </row>
    <row r="1387" spans="4:4" x14ac:dyDescent="0.25">
      <c r="D1387" t="b">
        <f>ISNUMBER(MATCH("*@*.???*",#REF!,0))</f>
        <v>0</v>
      </c>
    </row>
    <row r="1388" spans="4:4" x14ac:dyDescent="0.25">
      <c r="D1388" t="b">
        <f>ISNUMBER(MATCH("*@*.???*",#REF!,0))</f>
        <v>0</v>
      </c>
    </row>
    <row r="1389" spans="4:4" x14ac:dyDescent="0.25">
      <c r="D1389" t="b">
        <f>ISNUMBER(MATCH("*@*.???*",#REF!,0))</f>
        <v>0</v>
      </c>
    </row>
    <row r="1390" spans="4:4" x14ac:dyDescent="0.25">
      <c r="D1390" t="b">
        <f>ISNUMBER(MATCH("*@*.???*",#REF!,0))</f>
        <v>0</v>
      </c>
    </row>
    <row r="1391" spans="4:4" x14ac:dyDescent="0.25">
      <c r="D1391" t="b">
        <f>ISNUMBER(MATCH("*@*.???*",#REF!,0))</f>
        <v>0</v>
      </c>
    </row>
    <row r="1392" spans="4:4" x14ac:dyDescent="0.25">
      <c r="D1392" t="b">
        <f>ISNUMBER(MATCH("*@*.???*",#REF!,0))</f>
        <v>0</v>
      </c>
    </row>
    <row r="1393" spans="4:4" x14ac:dyDescent="0.25">
      <c r="D1393" t="b">
        <f>ISNUMBER(MATCH("*@*.???*",#REF!,0))</f>
        <v>0</v>
      </c>
    </row>
    <row r="1394" spans="4:4" x14ac:dyDescent="0.25">
      <c r="D1394" t="b">
        <f>ISNUMBER(MATCH("*@*.???*",#REF!,0))</f>
        <v>0</v>
      </c>
    </row>
    <row r="1395" spans="4:4" x14ac:dyDescent="0.25">
      <c r="D1395" t="b">
        <f>ISNUMBER(MATCH("*@*.???*",#REF!,0))</f>
        <v>0</v>
      </c>
    </row>
    <row r="1396" spans="4:4" x14ac:dyDescent="0.25">
      <c r="D1396" t="b">
        <f>ISNUMBER(MATCH("*@*.???*",#REF!,0))</f>
        <v>0</v>
      </c>
    </row>
    <row r="1397" spans="4:4" x14ac:dyDescent="0.25">
      <c r="D1397" t="b">
        <f>ISNUMBER(MATCH("*@*.???*",#REF!,0))</f>
        <v>0</v>
      </c>
    </row>
    <row r="1398" spans="4:4" x14ac:dyDescent="0.25">
      <c r="D1398" t="b">
        <f>ISNUMBER(MATCH("*@*.???*",#REF!,0))</f>
        <v>0</v>
      </c>
    </row>
    <row r="1399" spans="4:4" x14ac:dyDescent="0.25">
      <c r="D1399" t="b">
        <f>ISNUMBER(MATCH("*@*.???*",#REF!,0))</f>
        <v>0</v>
      </c>
    </row>
    <row r="1400" spans="4:4" x14ac:dyDescent="0.25">
      <c r="D1400" t="b">
        <f>ISNUMBER(MATCH("*@*.???*",#REF!,0))</f>
        <v>0</v>
      </c>
    </row>
    <row r="1401" spans="4:4" x14ac:dyDescent="0.25">
      <c r="D1401" t="b">
        <f>ISNUMBER(MATCH("*@*.???*",#REF!,0))</f>
        <v>0</v>
      </c>
    </row>
    <row r="1402" spans="4:4" x14ac:dyDescent="0.25">
      <c r="D1402" t="b">
        <f>ISNUMBER(MATCH("*@*.???*",#REF!,0))</f>
        <v>0</v>
      </c>
    </row>
    <row r="1403" spans="4:4" x14ac:dyDescent="0.25">
      <c r="D1403" t="b">
        <f>ISNUMBER(MATCH("*@*.???*",#REF!,0))</f>
        <v>0</v>
      </c>
    </row>
    <row r="1404" spans="4:4" x14ac:dyDescent="0.25">
      <c r="D1404" t="b">
        <f>ISNUMBER(MATCH("*@*.???*",#REF!,0))</f>
        <v>0</v>
      </c>
    </row>
    <row r="1405" spans="4:4" x14ac:dyDescent="0.25">
      <c r="D1405" t="b">
        <f>ISNUMBER(MATCH("*@*.???*",#REF!,0))</f>
        <v>0</v>
      </c>
    </row>
    <row r="1406" spans="4:4" x14ac:dyDescent="0.25">
      <c r="D1406" t="b">
        <f>ISNUMBER(MATCH("*@*.???*",#REF!,0))</f>
        <v>0</v>
      </c>
    </row>
    <row r="1407" spans="4:4" x14ac:dyDescent="0.25">
      <c r="D1407" t="b">
        <f>ISNUMBER(MATCH("*@*.???*",#REF!,0))</f>
        <v>0</v>
      </c>
    </row>
    <row r="1408" spans="4:4" x14ac:dyDescent="0.25">
      <c r="D1408" t="b">
        <f>ISNUMBER(MATCH("*@*.???*",#REF!,0))</f>
        <v>0</v>
      </c>
    </row>
    <row r="1409" spans="4:4" x14ac:dyDescent="0.25">
      <c r="D1409" t="b">
        <f>ISNUMBER(MATCH("*@*.???*",#REF!,0))</f>
        <v>0</v>
      </c>
    </row>
    <row r="1410" spans="4:4" x14ac:dyDescent="0.25">
      <c r="D1410" t="b">
        <f>ISNUMBER(MATCH("*@*.???*",#REF!,0))</f>
        <v>0</v>
      </c>
    </row>
    <row r="1411" spans="4:4" x14ac:dyDescent="0.25">
      <c r="D1411" t="b">
        <f>ISNUMBER(MATCH("*@*.???*",#REF!,0))</f>
        <v>0</v>
      </c>
    </row>
    <row r="1412" spans="4:4" x14ac:dyDescent="0.25">
      <c r="D1412" t="b">
        <f>ISNUMBER(MATCH("*@*.???*",#REF!,0))</f>
        <v>0</v>
      </c>
    </row>
    <row r="1413" spans="4:4" x14ac:dyDescent="0.25">
      <c r="D1413" t="b">
        <f>ISNUMBER(MATCH("*@*.???*",#REF!,0))</f>
        <v>0</v>
      </c>
    </row>
    <row r="1414" spans="4:4" x14ac:dyDescent="0.25">
      <c r="D1414" t="b">
        <f>ISNUMBER(MATCH("*@*.???*",#REF!,0))</f>
        <v>0</v>
      </c>
    </row>
    <row r="1415" spans="4:4" x14ac:dyDescent="0.25">
      <c r="D1415" t="b">
        <f>ISNUMBER(MATCH("*@*.???*",#REF!,0))</f>
        <v>0</v>
      </c>
    </row>
    <row r="1416" spans="4:4" x14ac:dyDescent="0.25">
      <c r="D1416" t="b">
        <f>ISNUMBER(MATCH("*@*.???*",#REF!,0))</f>
        <v>0</v>
      </c>
    </row>
    <row r="1417" spans="4:4" x14ac:dyDescent="0.25">
      <c r="D1417" t="b">
        <f>ISNUMBER(MATCH("*@*.???*",#REF!,0))</f>
        <v>0</v>
      </c>
    </row>
    <row r="1418" spans="4:4" x14ac:dyDescent="0.25">
      <c r="D1418" t="b">
        <f>ISNUMBER(MATCH("*@*.???*",#REF!,0))</f>
        <v>0</v>
      </c>
    </row>
    <row r="1419" spans="4:4" x14ac:dyDescent="0.25">
      <c r="D1419" t="b">
        <f>ISNUMBER(MATCH("*@*.???*",#REF!,0))</f>
        <v>0</v>
      </c>
    </row>
    <row r="1420" spans="4:4" x14ac:dyDescent="0.25">
      <c r="D1420" t="b">
        <f>ISNUMBER(MATCH("*@*.???*",#REF!,0))</f>
        <v>0</v>
      </c>
    </row>
    <row r="1421" spans="4:4" x14ac:dyDescent="0.25">
      <c r="D1421" t="b">
        <f>ISNUMBER(MATCH("*@*.???*",#REF!,0))</f>
        <v>0</v>
      </c>
    </row>
    <row r="1422" spans="4:4" x14ac:dyDescent="0.25">
      <c r="D1422" t="b">
        <f>ISNUMBER(MATCH("*@*.???*",#REF!,0))</f>
        <v>0</v>
      </c>
    </row>
    <row r="1423" spans="4:4" x14ac:dyDescent="0.25">
      <c r="D1423" t="b">
        <f>ISNUMBER(MATCH("*@*.???*",#REF!,0))</f>
        <v>0</v>
      </c>
    </row>
    <row r="1424" spans="4:4" x14ac:dyDescent="0.25">
      <c r="D1424" t="b">
        <f>ISNUMBER(MATCH("*@*.???*",#REF!,0))</f>
        <v>0</v>
      </c>
    </row>
    <row r="1425" spans="4:4" x14ac:dyDescent="0.25">
      <c r="D1425" t="b">
        <f>ISNUMBER(MATCH("*@*.???*",#REF!,0))</f>
        <v>0</v>
      </c>
    </row>
    <row r="1426" spans="4:4" x14ac:dyDescent="0.25">
      <c r="D1426" t="b">
        <f>ISNUMBER(MATCH("*@*.???*",#REF!,0))</f>
        <v>0</v>
      </c>
    </row>
    <row r="1427" spans="4:4" x14ac:dyDescent="0.25">
      <c r="D1427" t="b">
        <f>ISNUMBER(MATCH("*@*.???*",#REF!,0))</f>
        <v>0</v>
      </c>
    </row>
    <row r="1428" spans="4:4" x14ac:dyDescent="0.25">
      <c r="D1428" t="b">
        <f>ISNUMBER(MATCH("*@*.???*",#REF!,0))</f>
        <v>0</v>
      </c>
    </row>
    <row r="1429" spans="4:4" x14ac:dyDescent="0.25">
      <c r="D1429" t="b">
        <f>ISNUMBER(MATCH("*@*.???*",#REF!,0))</f>
        <v>0</v>
      </c>
    </row>
    <row r="1430" spans="4:4" x14ac:dyDescent="0.25">
      <c r="D1430" t="b">
        <f>ISNUMBER(MATCH("*@*.???*",#REF!,0))</f>
        <v>0</v>
      </c>
    </row>
    <row r="1431" spans="4:4" x14ac:dyDescent="0.25">
      <c r="D1431" t="b">
        <f>ISNUMBER(MATCH("*@*.???*",#REF!,0))</f>
        <v>0</v>
      </c>
    </row>
    <row r="1432" spans="4:4" x14ac:dyDescent="0.25">
      <c r="D1432" t="b">
        <f>ISNUMBER(MATCH("*@*.???*",#REF!,0))</f>
        <v>0</v>
      </c>
    </row>
    <row r="1433" spans="4:4" x14ac:dyDescent="0.25">
      <c r="D1433" t="b">
        <f>ISNUMBER(MATCH("*@*.???*",#REF!,0))</f>
        <v>0</v>
      </c>
    </row>
    <row r="1434" spans="4:4" x14ac:dyDescent="0.25">
      <c r="D1434" t="b">
        <f>ISNUMBER(MATCH("*@*.???*",#REF!,0))</f>
        <v>0</v>
      </c>
    </row>
    <row r="1435" spans="4:4" x14ac:dyDescent="0.25">
      <c r="D1435" t="b">
        <f>ISNUMBER(MATCH("*@*.???*",#REF!,0))</f>
        <v>0</v>
      </c>
    </row>
    <row r="1436" spans="4:4" x14ac:dyDescent="0.25">
      <c r="D1436" t="b">
        <f>ISNUMBER(MATCH("*@*.???*",#REF!,0))</f>
        <v>0</v>
      </c>
    </row>
    <row r="1437" spans="4:4" x14ac:dyDescent="0.25">
      <c r="D1437" t="b">
        <f>ISNUMBER(MATCH("*@*.???*",#REF!,0))</f>
        <v>0</v>
      </c>
    </row>
    <row r="1438" spans="4:4" x14ac:dyDescent="0.25">
      <c r="D1438" t="b">
        <f>ISNUMBER(MATCH("*@*.???*",#REF!,0))</f>
        <v>0</v>
      </c>
    </row>
    <row r="1439" spans="4:4" x14ac:dyDescent="0.25">
      <c r="D1439" t="b">
        <f>ISNUMBER(MATCH("*@*.???*",#REF!,0))</f>
        <v>0</v>
      </c>
    </row>
    <row r="1440" spans="4:4" x14ac:dyDescent="0.25">
      <c r="D1440" t="b">
        <f>ISNUMBER(MATCH("*@*.???*",#REF!,0))</f>
        <v>0</v>
      </c>
    </row>
    <row r="1441" spans="4:4" x14ac:dyDescent="0.25">
      <c r="D1441" t="b">
        <f>ISNUMBER(MATCH("*@*.???*",#REF!,0))</f>
        <v>0</v>
      </c>
    </row>
    <row r="1442" spans="4:4" x14ac:dyDescent="0.25">
      <c r="D1442" t="b">
        <f>ISNUMBER(MATCH("*@*.???*",#REF!,0))</f>
        <v>0</v>
      </c>
    </row>
    <row r="1443" spans="4:4" x14ac:dyDescent="0.25">
      <c r="D1443" t="b">
        <f>ISNUMBER(MATCH("*@*.???*",#REF!,0))</f>
        <v>0</v>
      </c>
    </row>
    <row r="1444" spans="4:4" x14ac:dyDescent="0.25">
      <c r="D1444" t="b">
        <f>ISNUMBER(MATCH("*@*.???*",#REF!,0))</f>
        <v>0</v>
      </c>
    </row>
    <row r="1445" spans="4:4" x14ac:dyDescent="0.25">
      <c r="D1445" t="b">
        <f>ISNUMBER(MATCH("*@*.???*",#REF!,0))</f>
        <v>0</v>
      </c>
    </row>
    <row r="1446" spans="4:4" x14ac:dyDescent="0.25">
      <c r="D1446" t="b">
        <f>ISNUMBER(MATCH("*@*.???*",#REF!,0))</f>
        <v>0</v>
      </c>
    </row>
    <row r="1447" spans="4:4" x14ac:dyDescent="0.25">
      <c r="D1447" t="b">
        <f>ISNUMBER(MATCH("*@*.???*",#REF!,0))</f>
        <v>0</v>
      </c>
    </row>
    <row r="1448" spans="4:4" x14ac:dyDescent="0.25">
      <c r="D1448" t="b">
        <f>ISNUMBER(MATCH("*@*.???*",#REF!,0))</f>
        <v>0</v>
      </c>
    </row>
    <row r="1449" spans="4:4" x14ac:dyDescent="0.25">
      <c r="D1449" t="b">
        <f>ISNUMBER(MATCH("*@*.???*",#REF!,0))</f>
        <v>0</v>
      </c>
    </row>
    <row r="1450" spans="4:4" x14ac:dyDescent="0.25">
      <c r="D1450" t="b">
        <f>ISNUMBER(MATCH("*@*.???*",#REF!,0))</f>
        <v>0</v>
      </c>
    </row>
    <row r="1451" spans="4:4" x14ac:dyDescent="0.25">
      <c r="D1451" t="b">
        <f>ISNUMBER(MATCH("*@*.???*",#REF!,0))</f>
        <v>0</v>
      </c>
    </row>
    <row r="1452" spans="4:4" x14ac:dyDescent="0.25">
      <c r="D1452" t="b">
        <f>ISNUMBER(MATCH("*@*.???*",#REF!,0))</f>
        <v>0</v>
      </c>
    </row>
    <row r="1453" spans="4:4" x14ac:dyDescent="0.25">
      <c r="D1453" t="b">
        <f>ISNUMBER(MATCH("*@*.???*",#REF!,0))</f>
        <v>0</v>
      </c>
    </row>
    <row r="1454" spans="4:4" x14ac:dyDescent="0.25">
      <c r="D1454" t="b">
        <f>ISNUMBER(MATCH("*@*.???*",#REF!,0))</f>
        <v>0</v>
      </c>
    </row>
    <row r="1455" spans="4:4" x14ac:dyDescent="0.25">
      <c r="D1455" t="b">
        <f>ISNUMBER(MATCH("*@*.???*",#REF!,0))</f>
        <v>0</v>
      </c>
    </row>
    <row r="1456" spans="4:4" x14ac:dyDescent="0.25">
      <c r="D1456" t="b">
        <f>ISNUMBER(MATCH("*@*.???*",#REF!,0))</f>
        <v>0</v>
      </c>
    </row>
    <row r="1457" spans="4:4" x14ac:dyDescent="0.25">
      <c r="D1457" t="b">
        <f>ISNUMBER(MATCH("*@*.???*",#REF!,0))</f>
        <v>0</v>
      </c>
    </row>
    <row r="1458" spans="4:4" x14ac:dyDescent="0.25">
      <c r="D1458" t="b">
        <f>ISNUMBER(MATCH("*@*.???*",#REF!,0))</f>
        <v>0</v>
      </c>
    </row>
    <row r="1459" spans="4:4" x14ac:dyDescent="0.25">
      <c r="D1459" t="b">
        <f>ISNUMBER(MATCH("*@*.???*",#REF!,0))</f>
        <v>0</v>
      </c>
    </row>
    <row r="1460" spans="4:4" x14ac:dyDescent="0.25">
      <c r="D1460" t="b">
        <f>ISNUMBER(MATCH("*@*.???*",#REF!,0))</f>
        <v>0</v>
      </c>
    </row>
    <row r="1461" spans="4:4" x14ac:dyDescent="0.25">
      <c r="D1461" t="b">
        <f>ISNUMBER(MATCH("*@*.???*",#REF!,0))</f>
        <v>0</v>
      </c>
    </row>
    <row r="1462" spans="4:4" x14ac:dyDescent="0.25">
      <c r="D1462" t="b">
        <f>ISNUMBER(MATCH("*@*.???*",#REF!,0))</f>
        <v>0</v>
      </c>
    </row>
    <row r="1463" spans="4:4" x14ac:dyDescent="0.25">
      <c r="D1463" t="b">
        <f>ISNUMBER(MATCH("*@*.???*",#REF!,0))</f>
        <v>0</v>
      </c>
    </row>
    <row r="1464" spans="4:4" x14ac:dyDescent="0.25">
      <c r="D1464" t="b">
        <f>ISNUMBER(MATCH("*@*.???*",#REF!,0))</f>
        <v>0</v>
      </c>
    </row>
    <row r="1465" spans="4:4" x14ac:dyDescent="0.25">
      <c r="D1465" t="b">
        <f>ISNUMBER(MATCH("*@*.???*",#REF!,0))</f>
        <v>0</v>
      </c>
    </row>
    <row r="1466" spans="4:4" x14ac:dyDescent="0.25">
      <c r="D1466" t="b">
        <f>ISNUMBER(MATCH("*@*.???*",#REF!,0))</f>
        <v>0</v>
      </c>
    </row>
    <row r="1467" spans="4:4" x14ac:dyDescent="0.25">
      <c r="D1467" t="b">
        <f>ISNUMBER(MATCH("*@*.???*",#REF!,0))</f>
        <v>0</v>
      </c>
    </row>
    <row r="1468" spans="4:4" x14ac:dyDescent="0.25">
      <c r="D1468" t="b">
        <f>ISNUMBER(MATCH("*@*.???*",#REF!,0))</f>
        <v>0</v>
      </c>
    </row>
    <row r="1469" spans="4:4" x14ac:dyDescent="0.25">
      <c r="D1469" t="b">
        <f>ISNUMBER(MATCH("*@*.???*",#REF!,0))</f>
        <v>0</v>
      </c>
    </row>
    <row r="1470" spans="4:4" x14ac:dyDescent="0.25">
      <c r="D1470" t="b">
        <f>ISNUMBER(MATCH("*@*.???*",#REF!,0))</f>
        <v>0</v>
      </c>
    </row>
    <row r="1471" spans="4:4" x14ac:dyDescent="0.25">
      <c r="D1471" t="b">
        <f>ISNUMBER(MATCH("*@*.???*",#REF!,0))</f>
        <v>0</v>
      </c>
    </row>
    <row r="1472" spans="4:4" x14ac:dyDescent="0.25">
      <c r="D1472" t="b">
        <f>ISNUMBER(MATCH("*@*.???*",#REF!,0))</f>
        <v>0</v>
      </c>
    </row>
    <row r="1473" spans="4:4" x14ac:dyDescent="0.25">
      <c r="D1473" t="b">
        <f>ISNUMBER(MATCH("*@*.???*",#REF!,0))</f>
        <v>0</v>
      </c>
    </row>
    <row r="1474" spans="4:4" x14ac:dyDescent="0.25">
      <c r="D1474" t="b">
        <f>ISNUMBER(MATCH("*@*.???*",#REF!,0))</f>
        <v>0</v>
      </c>
    </row>
    <row r="1475" spans="4:4" x14ac:dyDescent="0.25">
      <c r="D1475" t="b">
        <f>ISNUMBER(MATCH("*@*.???*",#REF!,0))</f>
        <v>0</v>
      </c>
    </row>
    <row r="1476" spans="4:4" x14ac:dyDescent="0.25">
      <c r="D1476" t="b">
        <f>ISNUMBER(MATCH("*@*.???*",#REF!,0))</f>
        <v>0</v>
      </c>
    </row>
    <row r="1477" spans="4:4" x14ac:dyDescent="0.25">
      <c r="D1477" t="b">
        <f>ISNUMBER(MATCH("*@*.???*",#REF!,0))</f>
        <v>0</v>
      </c>
    </row>
    <row r="1478" spans="4:4" x14ac:dyDescent="0.25">
      <c r="D1478" t="b">
        <f>ISNUMBER(MATCH("*@*.???*",#REF!,0))</f>
        <v>0</v>
      </c>
    </row>
    <row r="1479" spans="4:4" x14ac:dyDescent="0.25">
      <c r="D1479" t="b">
        <f>ISNUMBER(MATCH("*@*.???*",#REF!,0))</f>
        <v>0</v>
      </c>
    </row>
    <row r="1480" spans="4:4" x14ac:dyDescent="0.25">
      <c r="D1480" t="b">
        <f>ISNUMBER(MATCH("*@*.???*",#REF!,0))</f>
        <v>0</v>
      </c>
    </row>
    <row r="1481" spans="4:4" x14ac:dyDescent="0.25">
      <c r="D1481" t="b">
        <f>ISNUMBER(MATCH("*@*.???*",#REF!,0))</f>
        <v>0</v>
      </c>
    </row>
    <row r="1482" spans="4:4" x14ac:dyDescent="0.25">
      <c r="D1482" t="b">
        <f>ISNUMBER(MATCH("*@*.???*",#REF!,0))</f>
        <v>0</v>
      </c>
    </row>
    <row r="1483" spans="4:4" x14ac:dyDescent="0.25">
      <c r="D1483" t="b">
        <f>ISNUMBER(MATCH("*@*.???*",#REF!,0))</f>
        <v>0</v>
      </c>
    </row>
    <row r="1484" spans="4:4" x14ac:dyDescent="0.25">
      <c r="D1484" t="b">
        <f>ISNUMBER(MATCH("*@*.???*",#REF!,0))</f>
        <v>0</v>
      </c>
    </row>
    <row r="1485" spans="4:4" x14ac:dyDescent="0.25">
      <c r="D1485" t="b">
        <f>ISNUMBER(MATCH("*@*.???*",#REF!,0))</f>
        <v>0</v>
      </c>
    </row>
    <row r="1486" spans="4:4" x14ac:dyDescent="0.25">
      <c r="D1486" t="b">
        <f>ISNUMBER(MATCH("*@*.???*",#REF!,0))</f>
        <v>0</v>
      </c>
    </row>
    <row r="1487" spans="4:4" x14ac:dyDescent="0.25">
      <c r="D1487" t="b">
        <f>ISNUMBER(MATCH("*@*.???*",#REF!,0))</f>
        <v>0</v>
      </c>
    </row>
    <row r="1488" spans="4:4" x14ac:dyDescent="0.25">
      <c r="D1488" t="b">
        <f>ISNUMBER(MATCH("*@*.???*",#REF!,0))</f>
        <v>0</v>
      </c>
    </row>
    <row r="1489" spans="4:4" x14ac:dyDescent="0.25">
      <c r="D1489" t="b">
        <f>ISNUMBER(MATCH("*@*.???*",#REF!,0))</f>
        <v>0</v>
      </c>
    </row>
    <row r="1490" spans="4:4" x14ac:dyDescent="0.25">
      <c r="D1490" t="b">
        <f>ISNUMBER(MATCH("*@*.???*",#REF!,0))</f>
        <v>0</v>
      </c>
    </row>
    <row r="1491" spans="4:4" x14ac:dyDescent="0.25">
      <c r="D1491" t="b">
        <f>ISNUMBER(MATCH("*@*.???*",#REF!,0))</f>
        <v>0</v>
      </c>
    </row>
    <row r="1492" spans="4:4" x14ac:dyDescent="0.25">
      <c r="D1492" t="b">
        <f>ISNUMBER(MATCH("*@*.???*",#REF!,0))</f>
        <v>0</v>
      </c>
    </row>
    <row r="1493" spans="4:4" x14ac:dyDescent="0.25">
      <c r="D1493" t="b">
        <f>ISNUMBER(MATCH("*@*.???*",#REF!,0))</f>
        <v>0</v>
      </c>
    </row>
    <row r="1494" spans="4:4" x14ac:dyDescent="0.25">
      <c r="D1494" t="b">
        <f>ISNUMBER(MATCH("*@*.???*",#REF!,0))</f>
        <v>0</v>
      </c>
    </row>
    <row r="1495" spans="4:4" x14ac:dyDescent="0.25">
      <c r="D1495" t="b">
        <f>ISNUMBER(MATCH("*@*.???*",#REF!,0))</f>
        <v>0</v>
      </c>
    </row>
    <row r="1496" spans="4:4" x14ac:dyDescent="0.25">
      <c r="D1496" t="b">
        <f>ISNUMBER(MATCH("*@*.???*",#REF!,0))</f>
        <v>0</v>
      </c>
    </row>
    <row r="1497" spans="4:4" x14ac:dyDescent="0.25">
      <c r="D1497" t="b">
        <f>ISNUMBER(MATCH("*@*.???*",#REF!,0))</f>
        <v>0</v>
      </c>
    </row>
    <row r="1498" spans="4:4" x14ac:dyDescent="0.25">
      <c r="D1498" t="b">
        <f>ISNUMBER(MATCH("*@*.???*",#REF!,0))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B1BF-F51E-4A63-A3D5-1C9518C6A92B}">
  <dimension ref="A1"/>
  <sheetViews>
    <sheetView zoomScale="85" zoomScaleNormal="85" workbookViewId="0">
      <selection activeCell="D2" sqref="D2"/>
    </sheetView>
  </sheetViews>
  <sheetFormatPr baseColWidth="10" defaultColWidth="11.425781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zoomScale="74" zoomScaleNormal="130" workbookViewId="0"/>
  </sheetViews>
  <sheetFormatPr baseColWidth="10" defaultColWidth="11.42578125" defaultRowHeight="15" x14ac:dyDescent="0.25"/>
  <cols>
    <col min="1" max="1" width="75.28515625" bestFit="1" customWidth="1"/>
    <col min="2" max="2" width="75.28515625" customWidth="1"/>
    <col min="3" max="3" width="15.140625" customWidth="1"/>
    <col min="4" max="4" width="36.7109375" customWidth="1"/>
    <col min="5" max="5" width="43.5703125" customWidth="1"/>
    <col min="6" max="6" width="19.140625" customWidth="1"/>
    <col min="7" max="7" width="62.28515625" customWidth="1"/>
  </cols>
  <sheetData>
    <row r="1" spans="1:7" s="1" customFormat="1" x14ac:dyDescent="0.25">
      <c r="A1" s="1" t="s">
        <v>4</v>
      </c>
      <c r="B1" s="1" t="s">
        <v>6875</v>
      </c>
      <c r="C1" s="1" t="s">
        <v>3</v>
      </c>
      <c r="D1" s="1" t="s">
        <v>46</v>
      </c>
      <c r="E1" s="1" t="s">
        <v>47</v>
      </c>
      <c r="F1" s="1" t="s">
        <v>25</v>
      </c>
      <c r="G1" s="1" t="s">
        <v>48</v>
      </c>
    </row>
    <row r="2" spans="1:7" x14ac:dyDescent="0.25">
      <c r="A2" t="s">
        <v>49</v>
      </c>
      <c r="B2" t="s">
        <v>6873</v>
      </c>
      <c r="C2" t="s">
        <v>50</v>
      </c>
      <c r="D2" t="s">
        <v>51</v>
      </c>
      <c r="E2" s="2" t="s">
        <v>52</v>
      </c>
      <c r="F2">
        <v>2022</v>
      </c>
      <c r="G2" t="str">
        <f t="shared" ref="G2:G4" si="0">A2&amp;" - "&amp;E2</f>
        <v>O219001 - OXP funcionamiento vigencia anterior</v>
      </c>
    </row>
    <row r="3" spans="1:7" x14ac:dyDescent="0.25">
      <c r="A3" t="s">
        <v>53</v>
      </c>
      <c r="B3" t="s">
        <v>6874</v>
      </c>
      <c r="C3" t="s">
        <v>50</v>
      </c>
      <c r="D3" t="s">
        <v>51</v>
      </c>
      <c r="E3" s="2" t="s">
        <v>54</v>
      </c>
      <c r="F3">
        <v>2022</v>
      </c>
      <c r="G3" t="str">
        <f t="shared" si="0"/>
        <v>O219002 - OXP funcionamiento vigencias anteriores</v>
      </c>
    </row>
    <row r="4" spans="1:7" x14ac:dyDescent="0.25">
      <c r="A4" t="s">
        <v>6886</v>
      </c>
      <c r="B4" t="s">
        <v>6888</v>
      </c>
      <c r="C4" t="s">
        <v>50</v>
      </c>
      <c r="D4" t="s">
        <v>55</v>
      </c>
      <c r="E4" t="s">
        <v>56</v>
      </c>
      <c r="F4">
        <v>2022</v>
      </c>
      <c r="G4" t="str">
        <f t="shared" si="0"/>
        <v>O230616 - OXP inversion directa vigencia anterior</v>
      </c>
    </row>
    <row r="5" spans="1:7" x14ac:dyDescent="0.25">
      <c r="A5" t="s">
        <v>57</v>
      </c>
      <c r="B5" t="s">
        <v>6887</v>
      </c>
      <c r="C5" t="s">
        <v>50</v>
      </c>
      <c r="D5" t="s">
        <v>55</v>
      </c>
      <c r="E5" t="s">
        <v>6889</v>
      </c>
      <c r="F5">
        <v>2022</v>
      </c>
      <c r="G5" t="str">
        <f t="shared" ref="G5" si="1">A5&amp;" - "&amp;E5</f>
        <v>O230690 - OXP inversion directa vigencias anteriores</v>
      </c>
    </row>
  </sheetData>
  <autoFilter ref="A1:G5" xr:uid="{00000000-0001-0000-0100-000000000000}"/>
  <sortState xmlns:xlrd2="http://schemas.microsoft.com/office/spreadsheetml/2017/richdata2" ref="A2:G5">
    <sortCondition ref="C2:C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4"/>
  <sheetViews>
    <sheetView workbookViewId="0">
      <selection activeCell="C22" sqref="C22"/>
    </sheetView>
  </sheetViews>
  <sheetFormatPr baseColWidth="10" defaultColWidth="11.42578125" defaultRowHeight="15" x14ac:dyDescent="0.25"/>
  <cols>
    <col min="1" max="1" width="18.28515625" bestFit="1" customWidth="1"/>
    <col min="2" max="2" width="11.28515625" customWidth="1"/>
    <col min="3" max="3" width="18.5703125" bestFit="1" customWidth="1"/>
    <col min="4" max="4" width="18.28515625" bestFit="1" customWidth="1"/>
    <col min="5" max="5" width="16.42578125" bestFit="1" customWidth="1"/>
  </cols>
  <sheetData>
    <row r="2" spans="1:6" x14ac:dyDescent="0.25">
      <c r="A2" s="1" t="s">
        <v>0</v>
      </c>
      <c r="B2" s="1" t="s">
        <v>58</v>
      </c>
      <c r="C2" s="1" t="s">
        <v>59</v>
      </c>
      <c r="D2" s="1" t="s">
        <v>60</v>
      </c>
      <c r="E2" s="1" t="s">
        <v>61</v>
      </c>
      <c r="F2" s="1"/>
    </row>
    <row r="3" spans="1:6" x14ac:dyDescent="0.25">
      <c r="A3" t="s">
        <v>62</v>
      </c>
      <c r="B3" t="s">
        <v>63</v>
      </c>
      <c r="C3">
        <v>1</v>
      </c>
      <c r="D3" t="s">
        <v>62</v>
      </c>
      <c r="E3">
        <v>702413634</v>
      </c>
    </row>
    <row r="4" spans="1:6" x14ac:dyDescent="0.25">
      <c r="A4" t="s">
        <v>64</v>
      </c>
      <c r="B4" t="s">
        <v>65</v>
      </c>
      <c r="C4">
        <v>2</v>
      </c>
      <c r="D4" t="s">
        <v>64</v>
      </c>
      <c r="E4">
        <v>700599038</v>
      </c>
    </row>
    <row r="5" spans="1:6" x14ac:dyDescent="0.25">
      <c r="A5" t="s">
        <v>66</v>
      </c>
      <c r="B5" t="s">
        <v>67</v>
      </c>
      <c r="C5">
        <v>3</v>
      </c>
      <c r="D5" t="s">
        <v>66</v>
      </c>
      <c r="E5">
        <v>701679615</v>
      </c>
    </row>
    <row r="6" spans="1:6" x14ac:dyDescent="0.25">
      <c r="A6" t="s">
        <v>68</v>
      </c>
      <c r="B6" t="s">
        <v>69</v>
      </c>
      <c r="C6">
        <v>4</v>
      </c>
      <c r="D6" t="s">
        <v>68</v>
      </c>
      <c r="E6">
        <v>702179383</v>
      </c>
    </row>
    <row r="7" spans="1:6" x14ac:dyDescent="0.25">
      <c r="A7" t="s">
        <v>70</v>
      </c>
      <c r="B7" t="s">
        <v>71</v>
      </c>
      <c r="C7">
        <v>5</v>
      </c>
      <c r="D7" t="s">
        <v>70</v>
      </c>
      <c r="E7">
        <v>702234303</v>
      </c>
    </row>
    <row r="8" spans="1:6" x14ac:dyDescent="0.25">
      <c r="A8" t="s">
        <v>72</v>
      </c>
      <c r="B8" t="s">
        <v>73</v>
      </c>
      <c r="C8">
        <v>6</v>
      </c>
      <c r="D8" t="s">
        <v>72</v>
      </c>
      <c r="E8">
        <v>702235227</v>
      </c>
    </row>
    <row r="9" spans="1:6" x14ac:dyDescent="0.25">
      <c r="A9" t="s">
        <v>74</v>
      </c>
      <c r="B9" t="s">
        <v>75</v>
      </c>
      <c r="C9">
        <v>7</v>
      </c>
      <c r="D9" t="s">
        <v>74</v>
      </c>
      <c r="E9">
        <v>702187444</v>
      </c>
    </row>
    <row r="10" spans="1:6" x14ac:dyDescent="0.25">
      <c r="A10" t="s">
        <v>76</v>
      </c>
      <c r="B10" t="s">
        <v>77</v>
      </c>
      <c r="C10">
        <v>8</v>
      </c>
      <c r="D10" t="s">
        <v>76</v>
      </c>
      <c r="E10">
        <v>702292459</v>
      </c>
    </row>
    <row r="11" spans="1:6" x14ac:dyDescent="0.25">
      <c r="A11" t="s">
        <v>78</v>
      </c>
      <c r="B11" t="s">
        <v>79</v>
      </c>
      <c r="C11">
        <v>9</v>
      </c>
      <c r="D11" t="s">
        <v>78</v>
      </c>
      <c r="E11">
        <v>702292145</v>
      </c>
    </row>
    <row r="12" spans="1:6" x14ac:dyDescent="0.25">
      <c r="A12" t="s">
        <v>80</v>
      </c>
      <c r="B12" t="s">
        <v>81</v>
      </c>
      <c r="C12">
        <v>10</v>
      </c>
      <c r="D12" t="s">
        <v>80</v>
      </c>
      <c r="E12">
        <v>702028184</v>
      </c>
    </row>
    <row r="13" spans="1:6" x14ac:dyDescent="0.25">
      <c r="A13" t="s">
        <v>82</v>
      </c>
      <c r="B13" t="s">
        <v>83</v>
      </c>
      <c r="C13">
        <v>11</v>
      </c>
      <c r="D13" t="s">
        <v>82</v>
      </c>
      <c r="E13">
        <v>702230251</v>
      </c>
    </row>
    <row r="14" spans="1:6" x14ac:dyDescent="0.25">
      <c r="A14" t="s">
        <v>84</v>
      </c>
      <c r="B14" t="s">
        <v>85</v>
      </c>
      <c r="C14">
        <v>12</v>
      </c>
      <c r="D14" t="s">
        <v>84</v>
      </c>
      <c r="E14">
        <v>702285412</v>
      </c>
    </row>
    <row r="15" spans="1:6" x14ac:dyDescent="0.25">
      <c r="A15" t="s">
        <v>86</v>
      </c>
      <c r="B15" t="s">
        <v>87</v>
      </c>
      <c r="C15">
        <v>13</v>
      </c>
      <c r="D15" t="s">
        <v>86</v>
      </c>
      <c r="E15">
        <v>702196049</v>
      </c>
    </row>
    <row r="16" spans="1:6" x14ac:dyDescent="0.25">
      <c r="A16" t="s">
        <v>88</v>
      </c>
      <c r="B16" t="s">
        <v>89</v>
      </c>
      <c r="C16">
        <v>14</v>
      </c>
      <c r="D16" t="s">
        <v>88</v>
      </c>
      <c r="E16">
        <v>702169178</v>
      </c>
    </row>
    <row r="17" spans="1:5" x14ac:dyDescent="0.25">
      <c r="A17" t="s">
        <v>90</v>
      </c>
      <c r="B17" t="s">
        <v>91</v>
      </c>
      <c r="C17">
        <v>15</v>
      </c>
      <c r="D17" t="s">
        <v>90</v>
      </c>
      <c r="E17">
        <v>702259441</v>
      </c>
    </row>
    <row r="18" spans="1:5" x14ac:dyDescent="0.25">
      <c r="A18" t="s">
        <v>92</v>
      </c>
      <c r="B18" t="s">
        <v>93</v>
      </c>
      <c r="C18">
        <v>16</v>
      </c>
      <c r="D18" t="s">
        <v>92</v>
      </c>
      <c r="E18">
        <v>700553027</v>
      </c>
    </row>
    <row r="19" spans="1:5" x14ac:dyDescent="0.25">
      <c r="A19" t="s">
        <v>94</v>
      </c>
      <c r="B19" t="s">
        <v>95</v>
      </c>
      <c r="C19">
        <v>17</v>
      </c>
      <c r="D19" t="s">
        <v>94</v>
      </c>
      <c r="E19">
        <v>702292376</v>
      </c>
    </row>
    <row r="20" spans="1:5" x14ac:dyDescent="0.25">
      <c r="A20" t="s">
        <v>96</v>
      </c>
      <c r="B20" t="s">
        <v>97</v>
      </c>
      <c r="C20">
        <v>18</v>
      </c>
      <c r="D20" t="s">
        <v>96</v>
      </c>
      <c r="E20">
        <v>702118076</v>
      </c>
    </row>
    <row r="21" spans="1:5" x14ac:dyDescent="0.25">
      <c r="A21" t="s">
        <v>98</v>
      </c>
      <c r="B21" t="s">
        <v>99</v>
      </c>
      <c r="C21">
        <v>19</v>
      </c>
      <c r="D21" t="s">
        <v>98</v>
      </c>
      <c r="E21">
        <v>702095092</v>
      </c>
    </row>
    <row r="22" spans="1:5" x14ac:dyDescent="0.25">
      <c r="A22" t="s">
        <v>100</v>
      </c>
      <c r="B22" t="s">
        <v>101</v>
      </c>
      <c r="C22">
        <v>20</v>
      </c>
      <c r="D22" t="s">
        <v>100</v>
      </c>
      <c r="E22">
        <v>702096124</v>
      </c>
    </row>
    <row r="23" spans="1:5" x14ac:dyDescent="0.25">
      <c r="A23" t="s">
        <v>102</v>
      </c>
      <c r="C23">
        <v>-1</v>
      </c>
      <c r="D23" t="s">
        <v>102</v>
      </c>
    </row>
    <row r="24" spans="1:5" x14ac:dyDescent="0.25">
      <c r="A24" t="s">
        <v>103</v>
      </c>
      <c r="B24" t="s">
        <v>104</v>
      </c>
      <c r="C24">
        <v>21</v>
      </c>
      <c r="D24" t="s">
        <v>103</v>
      </c>
      <c r="E24">
        <v>701427445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440"/>
  <sheetViews>
    <sheetView zoomScale="70" zoomScaleNormal="70" workbookViewId="0"/>
  </sheetViews>
  <sheetFormatPr baseColWidth="10" defaultColWidth="11.42578125" defaultRowHeight="15" customHeight="1" x14ac:dyDescent="0.25"/>
  <cols>
    <col min="4" max="4" width="20.140625" bestFit="1" customWidth="1"/>
    <col min="5" max="5" width="16.85546875" bestFit="1" customWidth="1"/>
    <col min="6" max="6" width="53.7109375" customWidth="1"/>
  </cols>
  <sheetData>
    <row r="1" spans="1:6" ht="15" customHeight="1" x14ac:dyDescent="0.25">
      <c r="A1" t="s">
        <v>1388</v>
      </c>
    </row>
    <row r="4" spans="1:6" ht="15" customHeight="1" x14ac:dyDescent="0.25">
      <c r="A4" s="1"/>
      <c r="B4" s="1"/>
      <c r="C4" s="1"/>
      <c r="D4" s="1" t="s">
        <v>106</v>
      </c>
      <c r="E4" s="1" t="s">
        <v>105</v>
      </c>
      <c r="F4" s="1" t="s">
        <v>5</v>
      </c>
    </row>
    <row r="5" spans="1:6" ht="15" customHeight="1" x14ac:dyDescent="0.25">
      <c r="D5">
        <v>9</v>
      </c>
      <c r="E5">
        <v>174188</v>
      </c>
      <c r="F5" t="s">
        <v>1394</v>
      </c>
    </row>
    <row r="6" spans="1:6" ht="15" customHeight="1" x14ac:dyDescent="0.25">
      <c r="D6">
        <v>9</v>
      </c>
      <c r="E6">
        <v>270551</v>
      </c>
      <c r="F6" t="s">
        <v>1234</v>
      </c>
    </row>
    <row r="7" spans="1:6" ht="15" customHeight="1" x14ac:dyDescent="0.25">
      <c r="D7">
        <v>9</v>
      </c>
      <c r="E7">
        <v>286182</v>
      </c>
      <c r="F7" t="s">
        <v>1395</v>
      </c>
    </row>
    <row r="8" spans="1:6" ht="15" customHeight="1" x14ac:dyDescent="0.25">
      <c r="D8">
        <v>9</v>
      </c>
      <c r="E8">
        <v>334775</v>
      </c>
      <c r="F8" t="s">
        <v>737</v>
      </c>
    </row>
    <row r="9" spans="1:6" ht="15" customHeight="1" x14ac:dyDescent="0.25">
      <c r="D9">
        <v>9</v>
      </c>
      <c r="E9">
        <v>348293</v>
      </c>
      <c r="F9" t="s">
        <v>1396</v>
      </c>
    </row>
    <row r="10" spans="1:6" ht="15" customHeight="1" x14ac:dyDescent="0.25">
      <c r="D10">
        <v>9</v>
      </c>
      <c r="E10">
        <v>348932</v>
      </c>
      <c r="F10" t="s">
        <v>1397</v>
      </c>
    </row>
    <row r="11" spans="1:6" ht="15" customHeight="1" x14ac:dyDescent="0.25">
      <c r="D11">
        <v>9</v>
      </c>
      <c r="E11">
        <v>366627</v>
      </c>
      <c r="F11" t="s">
        <v>1398</v>
      </c>
    </row>
    <row r="12" spans="1:6" ht="15" customHeight="1" x14ac:dyDescent="0.25">
      <c r="D12">
        <v>9</v>
      </c>
      <c r="E12">
        <v>373414</v>
      </c>
      <c r="F12" t="s">
        <v>10471</v>
      </c>
    </row>
    <row r="13" spans="1:6" ht="15" customHeight="1" x14ac:dyDescent="0.25">
      <c r="D13">
        <v>9</v>
      </c>
      <c r="E13">
        <v>396857</v>
      </c>
      <c r="F13" t="s">
        <v>1399</v>
      </c>
    </row>
    <row r="14" spans="1:6" ht="15" customHeight="1" x14ac:dyDescent="0.25">
      <c r="D14">
        <v>9</v>
      </c>
      <c r="E14">
        <v>423466</v>
      </c>
      <c r="F14" t="s">
        <v>1316</v>
      </c>
    </row>
    <row r="15" spans="1:6" ht="15" customHeight="1" x14ac:dyDescent="0.25">
      <c r="D15">
        <v>9</v>
      </c>
      <c r="E15">
        <v>423972</v>
      </c>
      <c r="F15" t="s">
        <v>7268</v>
      </c>
    </row>
    <row r="16" spans="1:6" ht="15" customHeight="1" x14ac:dyDescent="0.25">
      <c r="D16">
        <v>9</v>
      </c>
      <c r="E16">
        <v>479793</v>
      </c>
      <c r="F16" t="s">
        <v>1400</v>
      </c>
    </row>
    <row r="17" spans="4:6" ht="15" customHeight="1" x14ac:dyDescent="0.25">
      <c r="D17">
        <v>9</v>
      </c>
      <c r="E17">
        <v>512370</v>
      </c>
      <c r="F17" t="s">
        <v>1401</v>
      </c>
    </row>
    <row r="18" spans="4:6" ht="15" customHeight="1" x14ac:dyDescent="0.25">
      <c r="D18">
        <v>9</v>
      </c>
      <c r="E18">
        <v>1105099</v>
      </c>
      <c r="F18" t="s">
        <v>1402</v>
      </c>
    </row>
    <row r="19" spans="4:6" ht="15" customHeight="1" x14ac:dyDescent="0.25">
      <c r="D19">
        <v>9</v>
      </c>
      <c r="E19">
        <v>1593091</v>
      </c>
      <c r="F19" t="s">
        <v>1184</v>
      </c>
    </row>
    <row r="20" spans="4:6" ht="15" customHeight="1" x14ac:dyDescent="0.25">
      <c r="D20">
        <v>9</v>
      </c>
      <c r="E20">
        <v>1979443</v>
      </c>
      <c r="F20" t="s">
        <v>7269</v>
      </c>
    </row>
    <row r="21" spans="4:6" ht="15" customHeight="1" x14ac:dyDescent="0.25">
      <c r="D21">
        <v>9</v>
      </c>
      <c r="E21">
        <v>1994940</v>
      </c>
      <c r="F21" t="s">
        <v>7270</v>
      </c>
    </row>
    <row r="22" spans="4:6" ht="15" customHeight="1" x14ac:dyDescent="0.25">
      <c r="D22">
        <v>9</v>
      </c>
      <c r="E22">
        <v>2735569</v>
      </c>
      <c r="F22" t="s">
        <v>1403</v>
      </c>
    </row>
    <row r="23" spans="4:6" ht="15" customHeight="1" x14ac:dyDescent="0.25">
      <c r="D23">
        <v>9</v>
      </c>
      <c r="E23">
        <v>2822909</v>
      </c>
      <c r="F23" t="s">
        <v>10472</v>
      </c>
    </row>
    <row r="24" spans="4:6" ht="15" customHeight="1" x14ac:dyDescent="0.25">
      <c r="D24">
        <v>9</v>
      </c>
      <c r="E24">
        <v>2955609</v>
      </c>
      <c r="F24" t="s">
        <v>1404</v>
      </c>
    </row>
    <row r="25" spans="4:6" ht="15" customHeight="1" x14ac:dyDescent="0.25">
      <c r="D25">
        <v>9</v>
      </c>
      <c r="E25">
        <v>2961423</v>
      </c>
      <c r="F25" t="s">
        <v>7271</v>
      </c>
    </row>
    <row r="26" spans="4:6" ht="15" customHeight="1" x14ac:dyDescent="0.25">
      <c r="D26">
        <v>9</v>
      </c>
      <c r="E26">
        <v>2962313</v>
      </c>
      <c r="F26" t="s">
        <v>1405</v>
      </c>
    </row>
    <row r="27" spans="4:6" ht="15" customHeight="1" x14ac:dyDescent="0.25">
      <c r="D27">
        <v>9</v>
      </c>
      <c r="E27">
        <v>2968639</v>
      </c>
      <c r="F27" t="s">
        <v>7272</v>
      </c>
    </row>
    <row r="28" spans="4:6" ht="15" customHeight="1" x14ac:dyDescent="0.25">
      <c r="D28">
        <v>9</v>
      </c>
      <c r="E28">
        <v>2970813</v>
      </c>
      <c r="F28" t="s">
        <v>1406</v>
      </c>
    </row>
    <row r="29" spans="4:6" ht="15" customHeight="1" x14ac:dyDescent="0.25">
      <c r="D29">
        <v>9</v>
      </c>
      <c r="E29">
        <v>2986631</v>
      </c>
      <c r="F29" t="s">
        <v>1407</v>
      </c>
    </row>
    <row r="30" spans="4:6" ht="15" customHeight="1" x14ac:dyDescent="0.25">
      <c r="D30">
        <v>9</v>
      </c>
      <c r="E30">
        <v>2996195</v>
      </c>
      <c r="F30" t="s">
        <v>1295</v>
      </c>
    </row>
    <row r="31" spans="4:6" ht="15" customHeight="1" x14ac:dyDescent="0.25">
      <c r="D31">
        <v>9</v>
      </c>
      <c r="E31">
        <v>3058039</v>
      </c>
      <c r="F31" t="s">
        <v>7273</v>
      </c>
    </row>
    <row r="32" spans="4:6" ht="15" customHeight="1" x14ac:dyDescent="0.25">
      <c r="D32">
        <v>9</v>
      </c>
      <c r="E32">
        <v>3059398</v>
      </c>
      <c r="F32" t="s">
        <v>1408</v>
      </c>
    </row>
    <row r="33" spans="4:6" ht="15" customHeight="1" x14ac:dyDescent="0.25">
      <c r="D33">
        <v>9</v>
      </c>
      <c r="E33">
        <v>3081767</v>
      </c>
      <c r="F33" t="s">
        <v>516</v>
      </c>
    </row>
    <row r="34" spans="4:6" ht="15" customHeight="1" x14ac:dyDescent="0.25">
      <c r="D34">
        <v>9</v>
      </c>
      <c r="E34">
        <v>3090217</v>
      </c>
      <c r="F34" t="s">
        <v>1409</v>
      </c>
    </row>
    <row r="35" spans="4:6" ht="15" customHeight="1" x14ac:dyDescent="0.25">
      <c r="D35">
        <v>9</v>
      </c>
      <c r="E35">
        <v>3096924</v>
      </c>
      <c r="F35" t="s">
        <v>1410</v>
      </c>
    </row>
    <row r="36" spans="4:6" x14ac:dyDescent="0.25">
      <c r="D36">
        <v>9</v>
      </c>
      <c r="E36">
        <v>3099035</v>
      </c>
      <c r="F36" t="s">
        <v>7274</v>
      </c>
    </row>
    <row r="37" spans="4:6" x14ac:dyDescent="0.25">
      <c r="D37">
        <v>9</v>
      </c>
      <c r="E37" s="35">
        <v>3104272</v>
      </c>
      <c r="F37" s="35" t="s">
        <v>11142</v>
      </c>
    </row>
    <row r="38" spans="4:6" x14ac:dyDescent="0.25">
      <c r="D38">
        <v>9</v>
      </c>
      <c r="E38">
        <v>3109701</v>
      </c>
      <c r="F38" t="s">
        <v>1411</v>
      </c>
    </row>
    <row r="39" spans="4:6" x14ac:dyDescent="0.25">
      <c r="D39">
        <v>9</v>
      </c>
      <c r="E39">
        <v>3129754</v>
      </c>
      <c r="F39" t="s">
        <v>1412</v>
      </c>
    </row>
    <row r="40" spans="4:6" x14ac:dyDescent="0.25">
      <c r="D40">
        <v>9</v>
      </c>
      <c r="E40">
        <v>3129847</v>
      </c>
      <c r="F40" t="s">
        <v>1413</v>
      </c>
    </row>
    <row r="41" spans="4:6" x14ac:dyDescent="0.25">
      <c r="D41">
        <v>9</v>
      </c>
      <c r="E41">
        <v>3131473</v>
      </c>
      <c r="F41" t="s">
        <v>1414</v>
      </c>
    </row>
    <row r="42" spans="4:6" x14ac:dyDescent="0.25">
      <c r="D42">
        <v>9</v>
      </c>
      <c r="E42">
        <v>3137402</v>
      </c>
      <c r="F42" t="s">
        <v>10473</v>
      </c>
    </row>
    <row r="43" spans="4:6" x14ac:dyDescent="0.25">
      <c r="D43">
        <v>9</v>
      </c>
      <c r="E43">
        <v>3146360</v>
      </c>
      <c r="F43" t="s">
        <v>7275</v>
      </c>
    </row>
    <row r="44" spans="4:6" x14ac:dyDescent="0.25">
      <c r="D44">
        <v>9</v>
      </c>
      <c r="E44">
        <v>3172115</v>
      </c>
      <c r="F44" t="s">
        <v>1415</v>
      </c>
    </row>
    <row r="45" spans="4:6" x14ac:dyDescent="0.25">
      <c r="D45">
        <v>9</v>
      </c>
      <c r="E45" s="35">
        <v>3174325</v>
      </c>
      <c r="F45" s="35" t="s">
        <v>11143</v>
      </c>
    </row>
    <row r="46" spans="4:6" x14ac:dyDescent="0.25">
      <c r="D46">
        <v>9</v>
      </c>
      <c r="E46">
        <v>3182160</v>
      </c>
      <c r="F46" t="s">
        <v>7276</v>
      </c>
    </row>
    <row r="47" spans="4:6" x14ac:dyDescent="0.25">
      <c r="D47">
        <v>9</v>
      </c>
      <c r="E47" s="35">
        <v>3201826</v>
      </c>
      <c r="F47" s="35" t="s">
        <v>11144</v>
      </c>
    </row>
    <row r="48" spans="4:6" x14ac:dyDescent="0.25">
      <c r="D48">
        <v>9</v>
      </c>
      <c r="E48">
        <v>3216280</v>
      </c>
      <c r="F48" t="s">
        <v>7277</v>
      </c>
    </row>
    <row r="49" spans="4:6" x14ac:dyDescent="0.25">
      <c r="D49">
        <v>9</v>
      </c>
      <c r="E49">
        <v>3220879</v>
      </c>
      <c r="F49" t="s">
        <v>7278</v>
      </c>
    </row>
    <row r="50" spans="4:6" x14ac:dyDescent="0.25">
      <c r="D50">
        <v>9</v>
      </c>
      <c r="E50">
        <v>3232021</v>
      </c>
      <c r="F50" t="s">
        <v>7279</v>
      </c>
    </row>
    <row r="51" spans="4:6" x14ac:dyDescent="0.25">
      <c r="D51">
        <v>9</v>
      </c>
      <c r="E51">
        <v>3232660</v>
      </c>
      <c r="F51" t="s">
        <v>1416</v>
      </c>
    </row>
    <row r="52" spans="4:6" x14ac:dyDescent="0.25">
      <c r="D52">
        <v>9</v>
      </c>
      <c r="E52">
        <v>3249841</v>
      </c>
      <c r="F52" t="s">
        <v>7280</v>
      </c>
    </row>
    <row r="53" spans="4:6" x14ac:dyDescent="0.25">
      <c r="D53">
        <v>9</v>
      </c>
      <c r="E53">
        <v>3251276</v>
      </c>
      <c r="F53" t="s">
        <v>1417</v>
      </c>
    </row>
    <row r="54" spans="4:6" x14ac:dyDescent="0.25">
      <c r="D54">
        <v>9</v>
      </c>
      <c r="E54">
        <v>3759619</v>
      </c>
      <c r="F54" t="s">
        <v>420</v>
      </c>
    </row>
    <row r="55" spans="4:6" x14ac:dyDescent="0.25">
      <c r="D55">
        <v>9</v>
      </c>
      <c r="E55">
        <v>3838495</v>
      </c>
      <c r="F55" t="s">
        <v>1418</v>
      </c>
    </row>
    <row r="56" spans="4:6" x14ac:dyDescent="0.25">
      <c r="D56">
        <v>9</v>
      </c>
      <c r="E56">
        <v>4053293</v>
      </c>
      <c r="F56" t="s">
        <v>7281</v>
      </c>
    </row>
    <row r="57" spans="4:6" x14ac:dyDescent="0.25">
      <c r="D57">
        <v>9</v>
      </c>
      <c r="E57">
        <v>4064186</v>
      </c>
      <c r="F57" t="s">
        <v>7282</v>
      </c>
    </row>
    <row r="58" spans="4:6" x14ac:dyDescent="0.25">
      <c r="D58">
        <v>9</v>
      </c>
      <c r="E58">
        <v>4102888</v>
      </c>
      <c r="F58" t="s">
        <v>1419</v>
      </c>
    </row>
    <row r="59" spans="4:6" x14ac:dyDescent="0.25">
      <c r="D59">
        <v>9</v>
      </c>
      <c r="E59">
        <v>4133630</v>
      </c>
      <c r="F59" t="s">
        <v>10474</v>
      </c>
    </row>
    <row r="60" spans="4:6" x14ac:dyDescent="0.25">
      <c r="D60">
        <v>9</v>
      </c>
      <c r="E60" s="35">
        <v>4136179</v>
      </c>
      <c r="F60" s="35" t="s">
        <v>11145</v>
      </c>
    </row>
    <row r="61" spans="4:6" x14ac:dyDescent="0.25">
      <c r="D61">
        <v>9</v>
      </c>
      <c r="E61">
        <v>4139233</v>
      </c>
      <c r="F61" t="s">
        <v>7283</v>
      </c>
    </row>
    <row r="62" spans="4:6" x14ac:dyDescent="0.25">
      <c r="D62">
        <v>9</v>
      </c>
      <c r="E62">
        <v>4166152</v>
      </c>
      <c r="F62" t="s">
        <v>243</v>
      </c>
    </row>
    <row r="63" spans="4:6" x14ac:dyDescent="0.25">
      <c r="D63">
        <v>9</v>
      </c>
      <c r="E63">
        <v>4228947</v>
      </c>
      <c r="F63" t="s">
        <v>7284</v>
      </c>
    </row>
    <row r="64" spans="4:6" x14ac:dyDescent="0.25">
      <c r="D64">
        <v>9</v>
      </c>
      <c r="E64">
        <v>4243278</v>
      </c>
      <c r="F64" t="s">
        <v>1262</v>
      </c>
    </row>
    <row r="65" spans="4:6" x14ac:dyDescent="0.25">
      <c r="D65">
        <v>9</v>
      </c>
      <c r="E65">
        <v>4266482</v>
      </c>
      <c r="F65" t="s">
        <v>1420</v>
      </c>
    </row>
    <row r="66" spans="4:6" x14ac:dyDescent="0.25">
      <c r="D66">
        <v>9</v>
      </c>
      <c r="E66">
        <v>4266577</v>
      </c>
      <c r="F66" t="s">
        <v>10475</v>
      </c>
    </row>
    <row r="67" spans="4:6" x14ac:dyDescent="0.25">
      <c r="D67">
        <v>9</v>
      </c>
      <c r="E67">
        <v>4287577</v>
      </c>
      <c r="F67" t="s">
        <v>1421</v>
      </c>
    </row>
    <row r="68" spans="4:6" x14ac:dyDescent="0.25">
      <c r="D68">
        <v>9</v>
      </c>
      <c r="E68">
        <v>4414196</v>
      </c>
      <c r="F68" t="s">
        <v>1422</v>
      </c>
    </row>
    <row r="69" spans="4:6" x14ac:dyDescent="0.25">
      <c r="D69">
        <v>9</v>
      </c>
      <c r="E69">
        <v>4439315</v>
      </c>
      <c r="F69" t="s">
        <v>7285</v>
      </c>
    </row>
    <row r="70" spans="4:6" x14ac:dyDescent="0.25">
      <c r="D70">
        <v>9</v>
      </c>
      <c r="E70">
        <v>4684518</v>
      </c>
      <c r="F70" t="s">
        <v>1423</v>
      </c>
    </row>
    <row r="71" spans="4:6" x14ac:dyDescent="0.25">
      <c r="D71">
        <v>9</v>
      </c>
      <c r="E71">
        <v>4978830</v>
      </c>
      <c r="F71" t="s">
        <v>757</v>
      </c>
    </row>
    <row r="72" spans="4:6" x14ac:dyDescent="0.25">
      <c r="D72">
        <v>9</v>
      </c>
      <c r="E72">
        <v>5222272</v>
      </c>
      <c r="F72" t="s">
        <v>10476</v>
      </c>
    </row>
    <row r="73" spans="4:6" x14ac:dyDescent="0.25">
      <c r="D73">
        <v>9</v>
      </c>
      <c r="E73">
        <v>5230855</v>
      </c>
      <c r="F73" t="s">
        <v>1424</v>
      </c>
    </row>
    <row r="74" spans="4:6" x14ac:dyDescent="0.25">
      <c r="D74">
        <v>9</v>
      </c>
      <c r="E74">
        <v>5292076</v>
      </c>
      <c r="F74" t="s">
        <v>1425</v>
      </c>
    </row>
    <row r="75" spans="4:6" x14ac:dyDescent="0.25">
      <c r="D75">
        <v>9</v>
      </c>
      <c r="E75">
        <v>5401619</v>
      </c>
      <c r="F75" t="s">
        <v>7286</v>
      </c>
    </row>
    <row r="76" spans="4:6" x14ac:dyDescent="0.25">
      <c r="D76">
        <v>9</v>
      </c>
      <c r="E76">
        <v>5483712</v>
      </c>
      <c r="F76" t="s">
        <v>1426</v>
      </c>
    </row>
    <row r="77" spans="4:6" x14ac:dyDescent="0.25">
      <c r="D77">
        <v>9</v>
      </c>
      <c r="E77">
        <v>5492352</v>
      </c>
      <c r="F77" t="s">
        <v>1427</v>
      </c>
    </row>
    <row r="78" spans="4:6" x14ac:dyDescent="0.25">
      <c r="D78">
        <v>9</v>
      </c>
      <c r="E78">
        <v>5506182</v>
      </c>
      <c r="F78" t="s">
        <v>1428</v>
      </c>
    </row>
    <row r="79" spans="4:6" x14ac:dyDescent="0.25">
      <c r="D79">
        <v>9</v>
      </c>
      <c r="E79">
        <v>5735312</v>
      </c>
      <c r="F79" t="s">
        <v>660</v>
      </c>
    </row>
    <row r="80" spans="4:6" x14ac:dyDescent="0.25">
      <c r="D80">
        <v>9</v>
      </c>
      <c r="E80">
        <v>5747661</v>
      </c>
      <c r="F80" t="s">
        <v>7287</v>
      </c>
    </row>
    <row r="81" spans="4:6" x14ac:dyDescent="0.25">
      <c r="D81">
        <v>9</v>
      </c>
      <c r="E81">
        <v>5819766</v>
      </c>
      <c r="F81" t="s">
        <v>1429</v>
      </c>
    </row>
    <row r="82" spans="4:6" x14ac:dyDescent="0.25">
      <c r="D82">
        <v>9</v>
      </c>
      <c r="E82">
        <v>5820325</v>
      </c>
      <c r="F82" t="s">
        <v>1430</v>
      </c>
    </row>
    <row r="83" spans="4:6" x14ac:dyDescent="0.25">
      <c r="D83">
        <v>9</v>
      </c>
      <c r="E83">
        <v>5820742</v>
      </c>
      <c r="F83" t="s">
        <v>1431</v>
      </c>
    </row>
    <row r="84" spans="4:6" x14ac:dyDescent="0.25">
      <c r="D84">
        <v>9</v>
      </c>
      <c r="E84">
        <v>5821513</v>
      </c>
      <c r="F84" t="s">
        <v>1432</v>
      </c>
    </row>
    <row r="85" spans="4:6" x14ac:dyDescent="0.25">
      <c r="D85">
        <v>9</v>
      </c>
      <c r="E85">
        <v>5822631</v>
      </c>
      <c r="F85" t="s">
        <v>1433</v>
      </c>
    </row>
    <row r="86" spans="4:6" x14ac:dyDescent="0.25">
      <c r="D86">
        <v>9</v>
      </c>
      <c r="E86">
        <v>5825354</v>
      </c>
      <c r="F86" t="s">
        <v>1434</v>
      </c>
    </row>
    <row r="87" spans="4:6" x14ac:dyDescent="0.25">
      <c r="D87">
        <v>9</v>
      </c>
      <c r="E87">
        <v>5831620</v>
      </c>
      <c r="F87" t="s">
        <v>1435</v>
      </c>
    </row>
    <row r="88" spans="4:6" x14ac:dyDescent="0.25">
      <c r="D88">
        <v>9</v>
      </c>
      <c r="E88">
        <v>5854452</v>
      </c>
      <c r="F88" t="s">
        <v>10477</v>
      </c>
    </row>
    <row r="89" spans="4:6" x14ac:dyDescent="0.25">
      <c r="D89">
        <v>9</v>
      </c>
      <c r="E89">
        <v>5882020</v>
      </c>
      <c r="F89" t="s">
        <v>1436</v>
      </c>
    </row>
    <row r="90" spans="4:6" x14ac:dyDescent="0.25">
      <c r="D90">
        <v>9</v>
      </c>
      <c r="E90">
        <v>5882595</v>
      </c>
      <c r="F90" t="s">
        <v>7288</v>
      </c>
    </row>
    <row r="91" spans="4:6" x14ac:dyDescent="0.25">
      <c r="D91">
        <v>9</v>
      </c>
      <c r="E91">
        <v>5893483</v>
      </c>
      <c r="F91" t="s">
        <v>1437</v>
      </c>
    </row>
    <row r="92" spans="4:6" x14ac:dyDescent="0.25">
      <c r="D92">
        <v>9</v>
      </c>
      <c r="E92">
        <v>5908991</v>
      </c>
      <c r="F92" t="s">
        <v>1438</v>
      </c>
    </row>
    <row r="93" spans="4:6" x14ac:dyDescent="0.25">
      <c r="D93">
        <v>9</v>
      </c>
      <c r="E93">
        <v>5933603</v>
      </c>
      <c r="F93" t="s">
        <v>1439</v>
      </c>
    </row>
    <row r="94" spans="4:6" x14ac:dyDescent="0.25">
      <c r="D94">
        <v>9</v>
      </c>
      <c r="E94">
        <v>5969462</v>
      </c>
      <c r="F94" t="s">
        <v>1440</v>
      </c>
    </row>
    <row r="95" spans="4:6" x14ac:dyDescent="0.25">
      <c r="D95">
        <v>9</v>
      </c>
      <c r="E95">
        <v>5970959</v>
      </c>
      <c r="F95" t="s">
        <v>7289</v>
      </c>
    </row>
    <row r="96" spans="4:6" x14ac:dyDescent="0.25">
      <c r="D96">
        <v>9</v>
      </c>
      <c r="E96">
        <v>5992285</v>
      </c>
      <c r="F96" t="s">
        <v>1441</v>
      </c>
    </row>
    <row r="97" spans="4:6" x14ac:dyDescent="0.25">
      <c r="D97">
        <v>9</v>
      </c>
      <c r="E97">
        <v>6023717</v>
      </c>
      <c r="F97" t="s">
        <v>6922</v>
      </c>
    </row>
    <row r="98" spans="4:6" x14ac:dyDescent="0.25">
      <c r="D98">
        <v>9</v>
      </c>
      <c r="E98">
        <v>6031834</v>
      </c>
      <c r="F98" t="s">
        <v>7290</v>
      </c>
    </row>
    <row r="99" spans="4:6" x14ac:dyDescent="0.25">
      <c r="D99">
        <v>9</v>
      </c>
      <c r="E99">
        <v>6239976</v>
      </c>
      <c r="F99" t="s">
        <v>1442</v>
      </c>
    </row>
    <row r="100" spans="4:6" x14ac:dyDescent="0.25">
      <c r="D100">
        <v>9</v>
      </c>
      <c r="E100" s="35">
        <v>6618479</v>
      </c>
      <c r="F100" s="35" t="s">
        <v>11146</v>
      </c>
    </row>
    <row r="101" spans="4:6" x14ac:dyDescent="0.25">
      <c r="D101">
        <v>9</v>
      </c>
      <c r="E101">
        <v>6682689</v>
      </c>
      <c r="F101" t="s">
        <v>1443</v>
      </c>
    </row>
    <row r="102" spans="4:6" x14ac:dyDescent="0.25">
      <c r="D102">
        <v>9</v>
      </c>
      <c r="E102">
        <v>6716645</v>
      </c>
      <c r="F102" t="s">
        <v>1444</v>
      </c>
    </row>
    <row r="103" spans="4:6" x14ac:dyDescent="0.25">
      <c r="D103">
        <v>9</v>
      </c>
      <c r="E103">
        <v>6760332</v>
      </c>
      <c r="F103" t="s">
        <v>10478</v>
      </c>
    </row>
    <row r="104" spans="4:6" x14ac:dyDescent="0.25">
      <c r="D104">
        <v>9</v>
      </c>
      <c r="E104">
        <v>6773753</v>
      </c>
      <c r="F104" t="s">
        <v>1445</v>
      </c>
    </row>
    <row r="105" spans="4:6" x14ac:dyDescent="0.25">
      <c r="D105">
        <v>9</v>
      </c>
      <c r="E105">
        <v>6848152</v>
      </c>
      <c r="F105" t="s">
        <v>1446</v>
      </c>
    </row>
    <row r="106" spans="4:6" x14ac:dyDescent="0.25">
      <c r="D106">
        <v>9</v>
      </c>
      <c r="E106">
        <v>6880283</v>
      </c>
      <c r="F106" t="s">
        <v>7291</v>
      </c>
    </row>
    <row r="107" spans="4:6" x14ac:dyDescent="0.25">
      <c r="D107">
        <v>9</v>
      </c>
      <c r="E107">
        <v>7141363</v>
      </c>
      <c r="F107" t="s">
        <v>1104</v>
      </c>
    </row>
    <row r="108" spans="4:6" x14ac:dyDescent="0.25">
      <c r="D108">
        <v>9</v>
      </c>
      <c r="E108">
        <v>7141790</v>
      </c>
      <c r="F108" t="s">
        <v>1447</v>
      </c>
    </row>
    <row r="109" spans="4:6" x14ac:dyDescent="0.25">
      <c r="D109">
        <v>9</v>
      </c>
      <c r="E109">
        <v>7142326</v>
      </c>
      <c r="F109" t="s">
        <v>1448</v>
      </c>
    </row>
    <row r="110" spans="4:6" x14ac:dyDescent="0.25">
      <c r="D110">
        <v>9</v>
      </c>
      <c r="E110">
        <v>7142638</v>
      </c>
      <c r="F110" t="s">
        <v>1449</v>
      </c>
    </row>
    <row r="111" spans="4:6" x14ac:dyDescent="0.25">
      <c r="D111">
        <v>9</v>
      </c>
      <c r="E111">
        <v>7143271</v>
      </c>
      <c r="F111" t="s">
        <v>7292</v>
      </c>
    </row>
    <row r="112" spans="4:6" x14ac:dyDescent="0.25">
      <c r="D112">
        <v>9</v>
      </c>
      <c r="E112">
        <v>7143459</v>
      </c>
      <c r="F112" t="s">
        <v>1277</v>
      </c>
    </row>
    <row r="113" spans="4:6" x14ac:dyDescent="0.25">
      <c r="D113">
        <v>9</v>
      </c>
      <c r="E113">
        <v>7151837</v>
      </c>
      <c r="F113" t="s">
        <v>1450</v>
      </c>
    </row>
    <row r="114" spans="4:6" x14ac:dyDescent="0.25">
      <c r="D114">
        <v>9</v>
      </c>
      <c r="E114">
        <v>7152073</v>
      </c>
      <c r="F114" t="s">
        <v>7293</v>
      </c>
    </row>
    <row r="115" spans="4:6" x14ac:dyDescent="0.25">
      <c r="D115">
        <v>9</v>
      </c>
      <c r="E115">
        <v>7163250</v>
      </c>
      <c r="F115" t="s">
        <v>191</v>
      </c>
    </row>
    <row r="116" spans="4:6" x14ac:dyDescent="0.25">
      <c r="D116">
        <v>9</v>
      </c>
      <c r="E116">
        <v>7163456</v>
      </c>
      <c r="F116" t="s">
        <v>521</v>
      </c>
    </row>
    <row r="117" spans="4:6" x14ac:dyDescent="0.25">
      <c r="D117">
        <v>9</v>
      </c>
      <c r="E117">
        <v>7166701</v>
      </c>
      <c r="F117" t="s">
        <v>306</v>
      </c>
    </row>
    <row r="118" spans="4:6" x14ac:dyDescent="0.25">
      <c r="D118">
        <v>9</v>
      </c>
      <c r="E118">
        <v>7171391</v>
      </c>
      <c r="F118" t="s">
        <v>7294</v>
      </c>
    </row>
    <row r="119" spans="4:6" x14ac:dyDescent="0.25">
      <c r="D119">
        <v>9</v>
      </c>
      <c r="E119">
        <v>7172501</v>
      </c>
      <c r="F119" t="s">
        <v>7295</v>
      </c>
    </row>
    <row r="120" spans="4:6" x14ac:dyDescent="0.25">
      <c r="D120">
        <v>9</v>
      </c>
      <c r="E120">
        <v>7173661</v>
      </c>
      <c r="F120" t="s">
        <v>10479</v>
      </c>
    </row>
    <row r="121" spans="4:6" x14ac:dyDescent="0.25">
      <c r="D121">
        <v>9</v>
      </c>
      <c r="E121">
        <v>7174336</v>
      </c>
      <c r="F121" t="s">
        <v>7296</v>
      </c>
    </row>
    <row r="122" spans="4:6" x14ac:dyDescent="0.25">
      <c r="D122">
        <v>9</v>
      </c>
      <c r="E122">
        <v>7175601</v>
      </c>
      <c r="F122" t="s">
        <v>7297</v>
      </c>
    </row>
    <row r="123" spans="4:6" x14ac:dyDescent="0.25">
      <c r="D123">
        <v>9</v>
      </c>
      <c r="E123">
        <v>7178445</v>
      </c>
      <c r="F123" t="s">
        <v>1451</v>
      </c>
    </row>
    <row r="124" spans="4:6" x14ac:dyDescent="0.25">
      <c r="D124">
        <v>9</v>
      </c>
      <c r="E124">
        <v>7179156</v>
      </c>
      <c r="F124" t="s">
        <v>1452</v>
      </c>
    </row>
    <row r="125" spans="4:6" x14ac:dyDescent="0.25">
      <c r="D125">
        <v>9</v>
      </c>
      <c r="E125">
        <v>7180594</v>
      </c>
      <c r="F125" t="s">
        <v>1453</v>
      </c>
    </row>
    <row r="126" spans="4:6" x14ac:dyDescent="0.25">
      <c r="D126">
        <v>9</v>
      </c>
      <c r="E126">
        <v>7180598</v>
      </c>
      <c r="F126" t="s">
        <v>10480</v>
      </c>
    </row>
    <row r="127" spans="4:6" x14ac:dyDescent="0.25">
      <c r="D127">
        <v>9</v>
      </c>
      <c r="E127">
        <v>7182813</v>
      </c>
      <c r="F127" t="s">
        <v>7298</v>
      </c>
    </row>
    <row r="128" spans="4:6" x14ac:dyDescent="0.25">
      <c r="D128">
        <v>9</v>
      </c>
      <c r="E128">
        <v>7183376</v>
      </c>
      <c r="F128" t="s">
        <v>7299</v>
      </c>
    </row>
    <row r="129" spans="4:6" x14ac:dyDescent="0.25">
      <c r="D129">
        <v>9</v>
      </c>
      <c r="E129">
        <v>7185210</v>
      </c>
      <c r="F129" t="s">
        <v>6923</v>
      </c>
    </row>
    <row r="130" spans="4:6" x14ac:dyDescent="0.25">
      <c r="D130">
        <v>9</v>
      </c>
      <c r="E130">
        <v>7185329</v>
      </c>
      <c r="F130" t="s">
        <v>10481</v>
      </c>
    </row>
    <row r="131" spans="4:6" x14ac:dyDescent="0.25">
      <c r="D131">
        <v>9</v>
      </c>
      <c r="E131">
        <v>7186975</v>
      </c>
      <c r="F131" t="s">
        <v>10482</v>
      </c>
    </row>
    <row r="132" spans="4:6" x14ac:dyDescent="0.25">
      <c r="D132">
        <v>9</v>
      </c>
      <c r="E132">
        <v>7187373</v>
      </c>
      <c r="F132" t="s">
        <v>1454</v>
      </c>
    </row>
    <row r="133" spans="4:6" x14ac:dyDescent="0.25">
      <c r="D133">
        <v>9</v>
      </c>
      <c r="E133">
        <v>7216687</v>
      </c>
      <c r="F133" t="s">
        <v>1455</v>
      </c>
    </row>
    <row r="134" spans="4:6" x14ac:dyDescent="0.25">
      <c r="D134">
        <v>9</v>
      </c>
      <c r="E134">
        <v>7219846</v>
      </c>
      <c r="F134" t="s">
        <v>1456</v>
      </c>
    </row>
    <row r="135" spans="4:6" x14ac:dyDescent="0.25">
      <c r="D135">
        <v>9</v>
      </c>
      <c r="E135">
        <v>7224754</v>
      </c>
      <c r="F135" t="s">
        <v>7300</v>
      </c>
    </row>
    <row r="136" spans="4:6" x14ac:dyDescent="0.25">
      <c r="D136">
        <v>9</v>
      </c>
      <c r="E136">
        <v>7228682</v>
      </c>
      <c r="F136" t="s">
        <v>7301</v>
      </c>
    </row>
    <row r="137" spans="4:6" x14ac:dyDescent="0.25">
      <c r="D137">
        <v>9</v>
      </c>
      <c r="E137">
        <v>7304906</v>
      </c>
      <c r="F137" t="s">
        <v>7302</v>
      </c>
    </row>
    <row r="138" spans="4:6" x14ac:dyDescent="0.25">
      <c r="D138">
        <v>9</v>
      </c>
      <c r="E138">
        <v>7307401</v>
      </c>
      <c r="F138" t="s">
        <v>10483</v>
      </c>
    </row>
    <row r="139" spans="4:6" x14ac:dyDescent="0.25">
      <c r="D139">
        <v>9</v>
      </c>
      <c r="E139">
        <v>7320162</v>
      </c>
      <c r="F139" t="s">
        <v>179</v>
      </c>
    </row>
    <row r="140" spans="4:6" x14ac:dyDescent="0.25">
      <c r="D140">
        <v>9</v>
      </c>
      <c r="E140">
        <v>7321025</v>
      </c>
      <c r="F140" t="s">
        <v>1457</v>
      </c>
    </row>
    <row r="141" spans="4:6" x14ac:dyDescent="0.25">
      <c r="D141">
        <v>9</v>
      </c>
      <c r="E141">
        <v>7368660</v>
      </c>
      <c r="F141" t="s">
        <v>7303</v>
      </c>
    </row>
    <row r="142" spans="4:6" x14ac:dyDescent="0.25">
      <c r="D142">
        <v>9</v>
      </c>
      <c r="E142">
        <v>7468865</v>
      </c>
      <c r="F142" t="s">
        <v>7304</v>
      </c>
    </row>
    <row r="143" spans="4:6" x14ac:dyDescent="0.25">
      <c r="D143">
        <v>9</v>
      </c>
      <c r="E143">
        <v>7482816</v>
      </c>
      <c r="F143" t="s">
        <v>1458</v>
      </c>
    </row>
    <row r="144" spans="4:6" x14ac:dyDescent="0.25">
      <c r="D144">
        <v>9</v>
      </c>
      <c r="E144">
        <v>7555234</v>
      </c>
      <c r="F144" t="s">
        <v>7305</v>
      </c>
    </row>
    <row r="145" spans="4:6" x14ac:dyDescent="0.25">
      <c r="D145">
        <v>9</v>
      </c>
      <c r="E145">
        <v>7570624</v>
      </c>
      <c r="F145" t="s">
        <v>1459</v>
      </c>
    </row>
    <row r="146" spans="4:6" x14ac:dyDescent="0.25">
      <c r="D146">
        <v>9</v>
      </c>
      <c r="E146">
        <v>7570812</v>
      </c>
      <c r="F146" t="s">
        <v>1460</v>
      </c>
    </row>
    <row r="147" spans="4:6" x14ac:dyDescent="0.25">
      <c r="D147">
        <v>9</v>
      </c>
      <c r="E147">
        <v>7573340</v>
      </c>
      <c r="F147" t="s">
        <v>1461</v>
      </c>
    </row>
    <row r="148" spans="4:6" x14ac:dyDescent="0.25">
      <c r="D148">
        <v>9</v>
      </c>
      <c r="E148">
        <v>7634688</v>
      </c>
      <c r="F148" t="s">
        <v>1462</v>
      </c>
    </row>
    <row r="149" spans="4:6" x14ac:dyDescent="0.25">
      <c r="D149">
        <v>9</v>
      </c>
      <c r="E149">
        <v>7693769</v>
      </c>
      <c r="F149" t="s">
        <v>1463</v>
      </c>
    </row>
    <row r="150" spans="4:6" x14ac:dyDescent="0.25">
      <c r="D150">
        <v>9</v>
      </c>
      <c r="E150">
        <v>7694570</v>
      </c>
      <c r="F150" t="s">
        <v>1464</v>
      </c>
    </row>
    <row r="151" spans="4:6" x14ac:dyDescent="0.25">
      <c r="D151">
        <v>9</v>
      </c>
      <c r="E151">
        <v>7702866</v>
      </c>
      <c r="F151" t="s">
        <v>1465</v>
      </c>
    </row>
    <row r="152" spans="4:6" x14ac:dyDescent="0.25">
      <c r="D152">
        <v>9</v>
      </c>
      <c r="E152">
        <v>7711951</v>
      </c>
      <c r="F152" t="s">
        <v>1466</v>
      </c>
    </row>
    <row r="153" spans="4:6" x14ac:dyDescent="0.25">
      <c r="D153">
        <v>9</v>
      </c>
      <c r="E153">
        <v>7717920</v>
      </c>
      <c r="F153" t="s">
        <v>1467</v>
      </c>
    </row>
    <row r="154" spans="4:6" x14ac:dyDescent="0.25">
      <c r="D154">
        <v>9</v>
      </c>
      <c r="E154">
        <v>7724577</v>
      </c>
      <c r="F154" t="s">
        <v>1468</v>
      </c>
    </row>
    <row r="155" spans="4:6" x14ac:dyDescent="0.25">
      <c r="D155">
        <v>9</v>
      </c>
      <c r="E155">
        <v>7725532</v>
      </c>
      <c r="F155" t="s">
        <v>7306</v>
      </c>
    </row>
    <row r="156" spans="4:6" x14ac:dyDescent="0.25">
      <c r="D156">
        <v>9</v>
      </c>
      <c r="E156">
        <v>7732323</v>
      </c>
      <c r="F156" t="s">
        <v>1469</v>
      </c>
    </row>
    <row r="157" spans="4:6" x14ac:dyDescent="0.25">
      <c r="D157">
        <v>9</v>
      </c>
      <c r="E157">
        <v>7733316</v>
      </c>
      <c r="F157" t="s">
        <v>822</v>
      </c>
    </row>
    <row r="158" spans="4:6" x14ac:dyDescent="0.25">
      <c r="D158">
        <v>9</v>
      </c>
      <c r="E158" s="35">
        <v>8126354</v>
      </c>
      <c r="F158" s="35" t="s">
        <v>11147</v>
      </c>
    </row>
    <row r="159" spans="4:6" x14ac:dyDescent="0.25">
      <c r="D159">
        <v>9</v>
      </c>
      <c r="E159">
        <v>8128827</v>
      </c>
      <c r="F159" t="s">
        <v>1470</v>
      </c>
    </row>
    <row r="160" spans="4:6" x14ac:dyDescent="0.25">
      <c r="D160">
        <v>9</v>
      </c>
      <c r="E160" s="35">
        <v>8566738</v>
      </c>
      <c r="F160" s="35" t="s">
        <v>11148</v>
      </c>
    </row>
    <row r="161" spans="4:6" x14ac:dyDescent="0.25">
      <c r="D161">
        <v>9</v>
      </c>
      <c r="E161">
        <v>8644982</v>
      </c>
      <c r="F161" t="s">
        <v>7307</v>
      </c>
    </row>
    <row r="162" spans="4:6" x14ac:dyDescent="0.25">
      <c r="D162">
        <v>9</v>
      </c>
      <c r="E162">
        <v>8694817</v>
      </c>
      <c r="F162" t="s">
        <v>7308</v>
      </c>
    </row>
    <row r="163" spans="4:6" x14ac:dyDescent="0.25">
      <c r="D163">
        <v>9</v>
      </c>
      <c r="E163">
        <v>8695299</v>
      </c>
      <c r="F163" t="s">
        <v>1471</v>
      </c>
    </row>
    <row r="164" spans="4:6" x14ac:dyDescent="0.25">
      <c r="D164">
        <v>9</v>
      </c>
      <c r="E164">
        <v>8737136</v>
      </c>
      <c r="F164" t="s">
        <v>6924</v>
      </c>
    </row>
    <row r="165" spans="4:6" x14ac:dyDescent="0.25">
      <c r="D165">
        <v>9</v>
      </c>
      <c r="E165">
        <v>8745815</v>
      </c>
      <c r="F165" t="s">
        <v>1472</v>
      </c>
    </row>
    <row r="166" spans="4:6" x14ac:dyDescent="0.25">
      <c r="D166">
        <v>9</v>
      </c>
      <c r="E166">
        <v>8833949</v>
      </c>
      <c r="F166" t="s">
        <v>7309</v>
      </c>
    </row>
    <row r="167" spans="4:6" x14ac:dyDescent="0.25">
      <c r="D167">
        <v>9</v>
      </c>
      <c r="E167">
        <v>9022215</v>
      </c>
      <c r="F167" t="s">
        <v>249</v>
      </c>
    </row>
    <row r="168" spans="4:6" x14ac:dyDescent="0.25">
      <c r="D168">
        <v>9</v>
      </c>
      <c r="E168">
        <v>9098666</v>
      </c>
      <c r="F168" t="s">
        <v>7310</v>
      </c>
    </row>
    <row r="169" spans="4:6" x14ac:dyDescent="0.25">
      <c r="D169">
        <v>9</v>
      </c>
      <c r="E169">
        <v>9140998</v>
      </c>
      <c r="F169" t="s">
        <v>1473</v>
      </c>
    </row>
    <row r="170" spans="4:6" x14ac:dyDescent="0.25">
      <c r="D170">
        <v>9</v>
      </c>
      <c r="E170">
        <v>9147584</v>
      </c>
      <c r="F170" t="s">
        <v>1474</v>
      </c>
    </row>
    <row r="171" spans="4:6" x14ac:dyDescent="0.25">
      <c r="D171">
        <v>9</v>
      </c>
      <c r="E171" s="35">
        <v>9161714</v>
      </c>
      <c r="F171" s="35" t="s">
        <v>11149</v>
      </c>
    </row>
    <row r="172" spans="4:6" x14ac:dyDescent="0.25">
      <c r="D172">
        <v>9</v>
      </c>
      <c r="E172">
        <v>9178045</v>
      </c>
      <c r="F172" t="s">
        <v>7311</v>
      </c>
    </row>
    <row r="173" spans="4:6" x14ac:dyDescent="0.25">
      <c r="D173">
        <v>9</v>
      </c>
      <c r="E173">
        <v>9238692</v>
      </c>
      <c r="F173" t="s">
        <v>1475</v>
      </c>
    </row>
    <row r="174" spans="4:6" x14ac:dyDescent="0.25">
      <c r="D174">
        <v>9</v>
      </c>
      <c r="E174">
        <v>9266012</v>
      </c>
      <c r="F174" t="s">
        <v>1476</v>
      </c>
    </row>
    <row r="175" spans="4:6" x14ac:dyDescent="0.25">
      <c r="D175">
        <v>9</v>
      </c>
      <c r="E175">
        <v>9273808</v>
      </c>
      <c r="F175" t="s">
        <v>7312</v>
      </c>
    </row>
    <row r="176" spans="4:6" x14ac:dyDescent="0.25">
      <c r="D176">
        <v>9</v>
      </c>
      <c r="E176">
        <v>9390043</v>
      </c>
      <c r="F176" t="s">
        <v>1477</v>
      </c>
    </row>
    <row r="177" spans="4:6" x14ac:dyDescent="0.25">
      <c r="D177">
        <v>9</v>
      </c>
      <c r="E177">
        <v>9397442</v>
      </c>
      <c r="F177" t="s">
        <v>1268</v>
      </c>
    </row>
    <row r="178" spans="4:6" x14ac:dyDescent="0.25">
      <c r="D178">
        <v>9</v>
      </c>
      <c r="E178">
        <v>9398950</v>
      </c>
      <c r="F178" t="s">
        <v>7313</v>
      </c>
    </row>
    <row r="179" spans="4:6" x14ac:dyDescent="0.25">
      <c r="D179">
        <v>9</v>
      </c>
      <c r="E179">
        <v>9530474</v>
      </c>
      <c r="F179" t="s">
        <v>6925</v>
      </c>
    </row>
    <row r="180" spans="4:6" x14ac:dyDescent="0.25">
      <c r="D180">
        <v>9</v>
      </c>
      <c r="E180">
        <v>9534873</v>
      </c>
      <c r="F180" t="s">
        <v>1478</v>
      </c>
    </row>
    <row r="181" spans="4:6" x14ac:dyDescent="0.25">
      <c r="D181">
        <v>9</v>
      </c>
      <c r="E181">
        <v>9535550</v>
      </c>
      <c r="F181" t="s">
        <v>7314</v>
      </c>
    </row>
    <row r="182" spans="4:6" x14ac:dyDescent="0.25">
      <c r="D182">
        <v>9</v>
      </c>
      <c r="E182">
        <v>9690552</v>
      </c>
      <c r="F182" t="s">
        <v>1479</v>
      </c>
    </row>
    <row r="183" spans="4:6" x14ac:dyDescent="0.25">
      <c r="D183">
        <v>9</v>
      </c>
      <c r="E183">
        <v>9695442</v>
      </c>
      <c r="F183" t="s">
        <v>1480</v>
      </c>
    </row>
    <row r="184" spans="4:6" x14ac:dyDescent="0.25">
      <c r="D184">
        <v>9</v>
      </c>
      <c r="E184">
        <v>9770381</v>
      </c>
      <c r="F184" t="s">
        <v>1481</v>
      </c>
    </row>
    <row r="185" spans="4:6" x14ac:dyDescent="0.25">
      <c r="D185">
        <v>9</v>
      </c>
      <c r="E185">
        <v>10022018</v>
      </c>
      <c r="F185" t="s">
        <v>1482</v>
      </c>
    </row>
    <row r="186" spans="4:6" x14ac:dyDescent="0.25">
      <c r="D186">
        <v>9</v>
      </c>
      <c r="E186">
        <v>10114484</v>
      </c>
      <c r="F186" t="s">
        <v>1332</v>
      </c>
    </row>
    <row r="187" spans="4:6" x14ac:dyDescent="0.25">
      <c r="D187">
        <v>9</v>
      </c>
      <c r="E187">
        <v>10179441</v>
      </c>
      <c r="F187" t="s">
        <v>738</v>
      </c>
    </row>
    <row r="188" spans="4:6" x14ac:dyDescent="0.25">
      <c r="D188">
        <v>9</v>
      </c>
      <c r="E188">
        <v>10179882</v>
      </c>
      <c r="F188" t="s">
        <v>1483</v>
      </c>
    </row>
    <row r="189" spans="4:6" x14ac:dyDescent="0.25">
      <c r="D189">
        <v>9</v>
      </c>
      <c r="E189">
        <v>10183062</v>
      </c>
      <c r="F189" t="s">
        <v>10484</v>
      </c>
    </row>
    <row r="190" spans="4:6" x14ac:dyDescent="0.25">
      <c r="D190">
        <v>9</v>
      </c>
      <c r="E190">
        <v>10184012</v>
      </c>
      <c r="F190" t="s">
        <v>1484</v>
      </c>
    </row>
    <row r="191" spans="4:6" x14ac:dyDescent="0.25">
      <c r="D191">
        <v>9</v>
      </c>
      <c r="E191">
        <v>10283411</v>
      </c>
      <c r="F191" t="s">
        <v>1485</v>
      </c>
    </row>
    <row r="192" spans="4:6" x14ac:dyDescent="0.25">
      <c r="D192">
        <v>9</v>
      </c>
      <c r="E192">
        <v>10300499</v>
      </c>
      <c r="F192" t="s">
        <v>981</v>
      </c>
    </row>
    <row r="193" spans="4:6" x14ac:dyDescent="0.25">
      <c r="D193">
        <v>9</v>
      </c>
      <c r="E193">
        <v>10300556</v>
      </c>
      <c r="F193" t="s">
        <v>1486</v>
      </c>
    </row>
    <row r="194" spans="4:6" x14ac:dyDescent="0.25">
      <c r="D194">
        <v>9</v>
      </c>
      <c r="E194">
        <v>10389296</v>
      </c>
      <c r="F194" t="s">
        <v>1487</v>
      </c>
    </row>
    <row r="195" spans="4:6" x14ac:dyDescent="0.25">
      <c r="D195">
        <v>9</v>
      </c>
      <c r="E195">
        <v>10532230</v>
      </c>
      <c r="F195" t="s">
        <v>1488</v>
      </c>
    </row>
    <row r="196" spans="4:6" x14ac:dyDescent="0.25">
      <c r="D196">
        <v>9</v>
      </c>
      <c r="E196">
        <v>10541268</v>
      </c>
      <c r="F196" t="s">
        <v>7315</v>
      </c>
    </row>
    <row r="197" spans="4:6" x14ac:dyDescent="0.25">
      <c r="D197">
        <v>9</v>
      </c>
      <c r="E197">
        <v>10754587</v>
      </c>
      <c r="F197" t="s">
        <v>321</v>
      </c>
    </row>
    <row r="198" spans="4:6" x14ac:dyDescent="0.25">
      <c r="D198">
        <v>9</v>
      </c>
      <c r="E198">
        <v>10779866</v>
      </c>
      <c r="F198" t="s">
        <v>1489</v>
      </c>
    </row>
    <row r="199" spans="4:6" x14ac:dyDescent="0.25">
      <c r="D199">
        <v>9</v>
      </c>
      <c r="E199">
        <v>10782015</v>
      </c>
      <c r="F199" t="s">
        <v>1490</v>
      </c>
    </row>
    <row r="200" spans="4:6" x14ac:dyDescent="0.25">
      <c r="D200">
        <v>9</v>
      </c>
      <c r="E200">
        <v>10903386</v>
      </c>
      <c r="F200" t="s">
        <v>7316</v>
      </c>
    </row>
    <row r="201" spans="4:6" x14ac:dyDescent="0.25">
      <c r="D201">
        <v>9</v>
      </c>
      <c r="E201">
        <v>10904307</v>
      </c>
      <c r="F201" t="s">
        <v>10485</v>
      </c>
    </row>
    <row r="202" spans="4:6" x14ac:dyDescent="0.25">
      <c r="D202">
        <v>9</v>
      </c>
      <c r="E202">
        <v>10953160</v>
      </c>
      <c r="F202" t="s">
        <v>1491</v>
      </c>
    </row>
    <row r="203" spans="4:6" x14ac:dyDescent="0.25">
      <c r="D203">
        <v>9</v>
      </c>
      <c r="E203">
        <v>11052482</v>
      </c>
      <c r="F203" t="s">
        <v>343</v>
      </c>
    </row>
    <row r="204" spans="4:6" x14ac:dyDescent="0.25">
      <c r="D204">
        <v>9</v>
      </c>
      <c r="E204">
        <v>11059244</v>
      </c>
      <c r="F204" t="s">
        <v>1492</v>
      </c>
    </row>
    <row r="205" spans="4:6" x14ac:dyDescent="0.25">
      <c r="D205">
        <v>9</v>
      </c>
      <c r="E205">
        <v>11150917</v>
      </c>
      <c r="F205" t="s">
        <v>465</v>
      </c>
    </row>
    <row r="206" spans="4:6" x14ac:dyDescent="0.25">
      <c r="D206">
        <v>9</v>
      </c>
      <c r="E206">
        <v>11185389</v>
      </c>
      <c r="F206" t="s">
        <v>7317</v>
      </c>
    </row>
    <row r="207" spans="4:6" x14ac:dyDescent="0.25">
      <c r="D207">
        <v>9</v>
      </c>
      <c r="E207">
        <v>11185449</v>
      </c>
      <c r="F207" t="s">
        <v>1493</v>
      </c>
    </row>
    <row r="208" spans="4:6" x14ac:dyDescent="0.25">
      <c r="D208">
        <v>9</v>
      </c>
      <c r="E208">
        <v>11186665</v>
      </c>
      <c r="F208" t="s">
        <v>7318</v>
      </c>
    </row>
    <row r="209" spans="4:6" x14ac:dyDescent="0.25">
      <c r="D209">
        <v>9</v>
      </c>
      <c r="E209">
        <v>11186770</v>
      </c>
      <c r="F209" t="s">
        <v>7319</v>
      </c>
    </row>
    <row r="210" spans="4:6" x14ac:dyDescent="0.25">
      <c r="D210">
        <v>9</v>
      </c>
      <c r="E210">
        <v>11200485</v>
      </c>
      <c r="F210" t="s">
        <v>1494</v>
      </c>
    </row>
    <row r="211" spans="4:6" x14ac:dyDescent="0.25">
      <c r="D211">
        <v>9</v>
      </c>
      <c r="E211">
        <v>11200823</v>
      </c>
      <c r="F211" t="s">
        <v>1495</v>
      </c>
    </row>
    <row r="212" spans="4:6" x14ac:dyDescent="0.25">
      <c r="D212">
        <v>9</v>
      </c>
      <c r="E212">
        <v>11202142</v>
      </c>
      <c r="F212" t="s">
        <v>1496</v>
      </c>
    </row>
    <row r="213" spans="4:6" x14ac:dyDescent="0.25">
      <c r="D213">
        <v>9</v>
      </c>
      <c r="E213">
        <v>11203378</v>
      </c>
      <c r="F213" t="s">
        <v>7320</v>
      </c>
    </row>
    <row r="214" spans="4:6" x14ac:dyDescent="0.25">
      <c r="D214">
        <v>9</v>
      </c>
      <c r="E214">
        <v>11206425</v>
      </c>
      <c r="F214" t="s">
        <v>10486</v>
      </c>
    </row>
    <row r="215" spans="4:6" x14ac:dyDescent="0.25">
      <c r="D215">
        <v>9</v>
      </c>
      <c r="E215">
        <v>11206795</v>
      </c>
      <c r="F215" t="s">
        <v>7321</v>
      </c>
    </row>
    <row r="216" spans="4:6" x14ac:dyDescent="0.25">
      <c r="D216">
        <v>9</v>
      </c>
      <c r="E216">
        <v>11210226</v>
      </c>
      <c r="F216" t="s">
        <v>1497</v>
      </c>
    </row>
    <row r="217" spans="4:6" x14ac:dyDescent="0.25">
      <c r="D217">
        <v>9</v>
      </c>
      <c r="E217">
        <v>11225900</v>
      </c>
      <c r="F217" t="s">
        <v>1498</v>
      </c>
    </row>
    <row r="218" spans="4:6" x14ac:dyDescent="0.25">
      <c r="D218">
        <v>9</v>
      </c>
      <c r="E218">
        <v>11226565</v>
      </c>
      <c r="F218" t="s">
        <v>10487</v>
      </c>
    </row>
    <row r="219" spans="4:6" x14ac:dyDescent="0.25">
      <c r="D219">
        <v>9</v>
      </c>
      <c r="E219" s="35">
        <v>11232840</v>
      </c>
      <c r="F219" s="35" t="s">
        <v>11150</v>
      </c>
    </row>
    <row r="220" spans="4:6" x14ac:dyDescent="0.25">
      <c r="D220">
        <v>9</v>
      </c>
      <c r="E220">
        <v>11256526</v>
      </c>
      <c r="F220" t="s">
        <v>1499</v>
      </c>
    </row>
    <row r="221" spans="4:6" x14ac:dyDescent="0.25">
      <c r="D221">
        <v>9</v>
      </c>
      <c r="E221">
        <v>11256912</v>
      </c>
      <c r="F221" t="s">
        <v>1500</v>
      </c>
    </row>
    <row r="222" spans="4:6" x14ac:dyDescent="0.25">
      <c r="D222">
        <v>9</v>
      </c>
      <c r="E222">
        <v>11259477</v>
      </c>
      <c r="F222" t="s">
        <v>818</v>
      </c>
    </row>
    <row r="223" spans="4:6" x14ac:dyDescent="0.25">
      <c r="D223">
        <v>9</v>
      </c>
      <c r="E223">
        <v>11311237</v>
      </c>
      <c r="F223" t="s">
        <v>10488</v>
      </c>
    </row>
    <row r="224" spans="4:6" x14ac:dyDescent="0.25">
      <c r="D224">
        <v>9</v>
      </c>
      <c r="E224">
        <v>11325314</v>
      </c>
      <c r="F224" t="s">
        <v>1501</v>
      </c>
    </row>
    <row r="225" spans="4:6" x14ac:dyDescent="0.25">
      <c r="D225">
        <v>9</v>
      </c>
      <c r="E225">
        <v>11331006</v>
      </c>
      <c r="F225" t="s">
        <v>7322</v>
      </c>
    </row>
    <row r="226" spans="4:6" x14ac:dyDescent="0.25">
      <c r="D226">
        <v>9</v>
      </c>
      <c r="E226">
        <v>11336536</v>
      </c>
      <c r="F226" t="s">
        <v>1502</v>
      </c>
    </row>
    <row r="227" spans="4:6" x14ac:dyDescent="0.25">
      <c r="D227">
        <v>9</v>
      </c>
      <c r="E227">
        <v>11338887</v>
      </c>
      <c r="F227" t="s">
        <v>7323</v>
      </c>
    </row>
    <row r="228" spans="4:6" x14ac:dyDescent="0.25">
      <c r="D228">
        <v>9</v>
      </c>
      <c r="E228">
        <v>11339060</v>
      </c>
      <c r="F228" t="s">
        <v>1503</v>
      </c>
    </row>
    <row r="229" spans="4:6" x14ac:dyDescent="0.25">
      <c r="D229">
        <v>9</v>
      </c>
      <c r="E229">
        <v>11347181</v>
      </c>
      <c r="F229" t="s">
        <v>1504</v>
      </c>
    </row>
    <row r="230" spans="4:6" x14ac:dyDescent="0.25">
      <c r="D230">
        <v>9</v>
      </c>
      <c r="E230">
        <v>11366999</v>
      </c>
      <c r="F230" t="s">
        <v>1505</v>
      </c>
    </row>
    <row r="231" spans="4:6" x14ac:dyDescent="0.25">
      <c r="D231">
        <v>9</v>
      </c>
      <c r="E231">
        <v>11374613</v>
      </c>
      <c r="F231" t="s">
        <v>1506</v>
      </c>
    </row>
    <row r="232" spans="4:6" x14ac:dyDescent="0.25">
      <c r="D232">
        <v>9</v>
      </c>
      <c r="E232">
        <v>11374629</v>
      </c>
      <c r="F232" t="s">
        <v>1507</v>
      </c>
    </row>
    <row r="233" spans="4:6" x14ac:dyDescent="0.25">
      <c r="D233">
        <v>9</v>
      </c>
      <c r="E233">
        <v>11385997</v>
      </c>
      <c r="F233" t="s">
        <v>7324</v>
      </c>
    </row>
    <row r="234" spans="4:6" x14ac:dyDescent="0.25">
      <c r="D234">
        <v>9</v>
      </c>
      <c r="E234">
        <v>11386627</v>
      </c>
      <c r="F234" t="s">
        <v>1132</v>
      </c>
    </row>
    <row r="235" spans="4:6" x14ac:dyDescent="0.25">
      <c r="D235">
        <v>9</v>
      </c>
      <c r="E235">
        <v>11388875</v>
      </c>
      <c r="F235" t="s">
        <v>1508</v>
      </c>
    </row>
    <row r="236" spans="4:6" x14ac:dyDescent="0.25">
      <c r="D236">
        <v>9</v>
      </c>
      <c r="E236">
        <v>11412016</v>
      </c>
      <c r="F236" t="s">
        <v>1509</v>
      </c>
    </row>
    <row r="237" spans="4:6" x14ac:dyDescent="0.25">
      <c r="D237">
        <v>9</v>
      </c>
      <c r="E237">
        <v>11412067</v>
      </c>
      <c r="F237" t="s">
        <v>7325</v>
      </c>
    </row>
    <row r="238" spans="4:6" x14ac:dyDescent="0.25">
      <c r="D238">
        <v>9</v>
      </c>
      <c r="E238">
        <v>11413462</v>
      </c>
      <c r="F238" t="s">
        <v>7326</v>
      </c>
    </row>
    <row r="239" spans="4:6" x14ac:dyDescent="0.25">
      <c r="D239">
        <v>9</v>
      </c>
      <c r="E239">
        <v>11413464</v>
      </c>
      <c r="F239" t="s">
        <v>7327</v>
      </c>
    </row>
    <row r="240" spans="4:6" x14ac:dyDescent="0.25">
      <c r="D240">
        <v>9</v>
      </c>
      <c r="E240">
        <v>11413532</v>
      </c>
      <c r="F240" t="s">
        <v>1510</v>
      </c>
    </row>
    <row r="241" spans="4:6" x14ac:dyDescent="0.25">
      <c r="D241">
        <v>9</v>
      </c>
      <c r="E241">
        <v>11430819</v>
      </c>
      <c r="F241" t="s">
        <v>1511</v>
      </c>
    </row>
    <row r="242" spans="4:6" x14ac:dyDescent="0.25">
      <c r="D242">
        <v>9</v>
      </c>
      <c r="E242">
        <v>11431239</v>
      </c>
      <c r="F242" t="s">
        <v>1512</v>
      </c>
    </row>
    <row r="243" spans="4:6" x14ac:dyDescent="0.25">
      <c r="D243">
        <v>9</v>
      </c>
      <c r="E243">
        <v>11441649</v>
      </c>
      <c r="F243" t="s">
        <v>7328</v>
      </c>
    </row>
    <row r="244" spans="4:6" x14ac:dyDescent="0.25">
      <c r="D244">
        <v>9</v>
      </c>
      <c r="E244">
        <v>11442281</v>
      </c>
      <c r="F244" t="s">
        <v>1513</v>
      </c>
    </row>
    <row r="245" spans="4:6" x14ac:dyDescent="0.25">
      <c r="D245">
        <v>9</v>
      </c>
      <c r="E245">
        <v>11442710</v>
      </c>
      <c r="F245" t="s">
        <v>554</v>
      </c>
    </row>
    <row r="246" spans="4:6" x14ac:dyDescent="0.25">
      <c r="D246">
        <v>9</v>
      </c>
      <c r="E246">
        <v>11447305</v>
      </c>
      <c r="F246" t="s">
        <v>985</v>
      </c>
    </row>
    <row r="247" spans="4:6" x14ac:dyDescent="0.25">
      <c r="D247">
        <v>9</v>
      </c>
      <c r="E247">
        <v>11448287</v>
      </c>
      <c r="F247" t="s">
        <v>1296</v>
      </c>
    </row>
    <row r="248" spans="4:6" x14ac:dyDescent="0.25">
      <c r="D248">
        <v>9</v>
      </c>
      <c r="E248">
        <v>11448403</v>
      </c>
      <c r="F248" t="s">
        <v>7329</v>
      </c>
    </row>
    <row r="249" spans="4:6" x14ac:dyDescent="0.25">
      <c r="D249">
        <v>9</v>
      </c>
      <c r="E249">
        <v>11449155</v>
      </c>
      <c r="F249" t="s">
        <v>7330</v>
      </c>
    </row>
    <row r="250" spans="4:6" x14ac:dyDescent="0.25">
      <c r="D250">
        <v>9</v>
      </c>
      <c r="E250">
        <v>11449716</v>
      </c>
      <c r="F250" t="s">
        <v>6926</v>
      </c>
    </row>
    <row r="251" spans="4:6" x14ac:dyDescent="0.25">
      <c r="D251">
        <v>9</v>
      </c>
      <c r="E251">
        <v>11449740</v>
      </c>
      <c r="F251" t="s">
        <v>7331</v>
      </c>
    </row>
    <row r="252" spans="4:6" x14ac:dyDescent="0.25">
      <c r="D252">
        <v>9</v>
      </c>
      <c r="E252">
        <v>11522035</v>
      </c>
      <c r="F252" t="s">
        <v>1514</v>
      </c>
    </row>
    <row r="253" spans="4:6" x14ac:dyDescent="0.25">
      <c r="D253">
        <v>9</v>
      </c>
      <c r="E253">
        <v>11605534</v>
      </c>
      <c r="F253" t="s">
        <v>7332</v>
      </c>
    </row>
    <row r="254" spans="4:6" x14ac:dyDescent="0.25">
      <c r="D254">
        <v>9</v>
      </c>
      <c r="E254">
        <v>11636868</v>
      </c>
      <c r="F254" t="s">
        <v>7333</v>
      </c>
    </row>
    <row r="255" spans="4:6" x14ac:dyDescent="0.25">
      <c r="D255">
        <v>9</v>
      </c>
      <c r="E255">
        <v>11637319</v>
      </c>
      <c r="F255" t="s">
        <v>1515</v>
      </c>
    </row>
    <row r="256" spans="4:6" x14ac:dyDescent="0.25">
      <c r="D256">
        <v>9</v>
      </c>
      <c r="E256">
        <v>11707263</v>
      </c>
      <c r="F256" t="s">
        <v>1516</v>
      </c>
    </row>
    <row r="257" spans="4:6" x14ac:dyDescent="0.25">
      <c r="D257">
        <v>9</v>
      </c>
      <c r="E257">
        <v>11792579</v>
      </c>
      <c r="F257" t="s">
        <v>7334</v>
      </c>
    </row>
    <row r="258" spans="4:6" x14ac:dyDescent="0.25">
      <c r="D258">
        <v>9</v>
      </c>
      <c r="E258" s="35">
        <v>11795468</v>
      </c>
      <c r="F258" s="35" t="s">
        <v>11151</v>
      </c>
    </row>
    <row r="259" spans="4:6" x14ac:dyDescent="0.25">
      <c r="D259">
        <v>9</v>
      </c>
      <c r="E259">
        <v>11795680</v>
      </c>
      <c r="F259" t="s">
        <v>1517</v>
      </c>
    </row>
    <row r="260" spans="4:6" x14ac:dyDescent="0.25">
      <c r="D260">
        <v>9</v>
      </c>
      <c r="E260">
        <v>11795806</v>
      </c>
      <c r="F260" t="s">
        <v>7335</v>
      </c>
    </row>
    <row r="261" spans="4:6" x14ac:dyDescent="0.25">
      <c r="D261">
        <v>9</v>
      </c>
      <c r="E261">
        <v>11796268</v>
      </c>
      <c r="F261" t="s">
        <v>7336</v>
      </c>
    </row>
    <row r="262" spans="4:6" x14ac:dyDescent="0.25">
      <c r="D262">
        <v>9</v>
      </c>
      <c r="E262">
        <v>11799231</v>
      </c>
      <c r="F262" t="s">
        <v>1518</v>
      </c>
    </row>
    <row r="263" spans="4:6" x14ac:dyDescent="0.25">
      <c r="D263">
        <v>9</v>
      </c>
      <c r="E263">
        <v>11801160</v>
      </c>
      <c r="F263" t="s">
        <v>1519</v>
      </c>
    </row>
    <row r="264" spans="4:6" x14ac:dyDescent="0.25">
      <c r="D264">
        <v>9</v>
      </c>
      <c r="E264">
        <v>11801497</v>
      </c>
      <c r="F264" t="s">
        <v>7337</v>
      </c>
    </row>
    <row r="265" spans="4:6" x14ac:dyDescent="0.25">
      <c r="D265">
        <v>9</v>
      </c>
      <c r="E265">
        <v>11803256</v>
      </c>
      <c r="F265" t="s">
        <v>1520</v>
      </c>
    </row>
    <row r="266" spans="4:6" x14ac:dyDescent="0.25">
      <c r="D266">
        <v>9</v>
      </c>
      <c r="E266">
        <v>11804475</v>
      </c>
      <c r="F266" t="s">
        <v>10489</v>
      </c>
    </row>
    <row r="267" spans="4:6" x14ac:dyDescent="0.25">
      <c r="D267">
        <v>9</v>
      </c>
      <c r="E267">
        <v>11805611</v>
      </c>
      <c r="F267" t="s">
        <v>1521</v>
      </c>
    </row>
    <row r="268" spans="4:6" x14ac:dyDescent="0.25">
      <c r="D268">
        <v>9</v>
      </c>
      <c r="E268">
        <v>11808086</v>
      </c>
      <c r="F268" t="s">
        <v>902</v>
      </c>
    </row>
    <row r="269" spans="4:6" x14ac:dyDescent="0.25">
      <c r="D269">
        <v>9</v>
      </c>
      <c r="E269">
        <v>11809178</v>
      </c>
      <c r="F269" t="s">
        <v>1522</v>
      </c>
    </row>
    <row r="270" spans="4:6" x14ac:dyDescent="0.25">
      <c r="D270">
        <v>9</v>
      </c>
      <c r="E270">
        <v>11809786</v>
      </c>
      <c r="F270" t="s">
        <v>1523</v>
      </c>
    </row>
    <row r="271" spans="4:6" x14ac:dyDescent="0.25">
      <c r="D271">
        <v>9</v>
      </c>
      <c r="E271">
        <v>11810798</v>
      </c>
      <c r="F271" t="s">
        <v>1524</v>
      </c>
    </row>
    <row r="272" spans="4:6" x14ac:dyDescent="0.25">
      <c r="D272">
        <v>9</v>
      </c>
      <c r="E272">
        <v>11811054</v>
      </c>
      <c r="F272" t="s">
        <v>1525</v>
      </c>
    </row>
    <row r="273" spans="4:6" x14ac:dyDescent="0.25">
      <c r="D273">
        <v>9</v>
      </c>
      <c r="E273">
        <v>11811828</v>
      </c>
      <c r="F273" t="s">
        <v>7338</v>
      </c>
    </row>
    <row r="274" spans="4:6" x14ac:dyDescent="0.25">
      <c r="D274">
        <v>9</v>
      </c>
      <c r="E274">
        <v>11812046</v>
      </c>
      <c r="F274" t="s">
        <v>1526</v>
      </c>
    </row>
    <row r="275" spans="4:6" x14ac:dyDescent="0.25">
      <c r="D275">
        <v>9</v>
      </c>
      <c r="E275">
        <v>11812749</v>
      </c>
      <c r="F275" t="s">
        <v>1527</v>
      </c>
    </row>
    <row r="276" spans="4:6" x14ac:dyDescent="0.25">
      <c r="D276">
        <v>9</v>
      </c>
      <c r="E276">
        <v>11814349</v>
      </c>
      <c r="F276" t="s">
        <v>1528</v>
      </c>
    </row>
    <row r="277" spans="4:6" x14ac:dyDescent="0.25">
      <c r="D277">
        <v>9</v>
      </c>
      <c r="E277">
        <v>11851396</v>
      </c>
      <c r="F277" t="s">
        <v>7339</v>
      </c>
    </row>
    <row r="278" spans="4:6" x14ac:dyDescent="0.25">
      <c r="D278">
        <v>9</v>
      </c>
      <c r="E278" s="35">
        <v>11885300</v>
      </c>
      <c r="F278" s="35" t="s">
        <v>11152</v>
      </c>
    </row>
    <row r="279" spans="4:6" x14ac:dyDescent="0.25">
      <c r="D279">
        <v>9</v>
      </c>
      <c r="E279">
        <v>11885727</v>
      </c>
      <c r="F279" t="s">
        <v>7340</v>
      </c>
    </row>
    <row r="280" spans="4:6" x14ac:dyDescent="0.25">
      <c r="D280">
        <v>9</v>
      </c>
      <c r="E280">
        <v>11886074</v>
      </c>
      <c r="F280" t="s">
        <v>7341</v>
      </c>
    </row>
    <row r="281" spans="4:6" x14ac:dyDescent="0.25">
      <c r="D281">
        <v>9</v>
      </c>
      <c r="E281">
        <v>12021404</v>
      </c>
      <c r="F281" t="s">
        <v>7342</v>
      </c>
    </row>
    <row r="282" spans="4:6" x14ac:dyDescent="0.25">
      <c r="D282">
        <v>9</v>
      </c>
      <c r="E282">
        <v>12112589</v>
      </c>
      <c r="F282" t="s">
        <v>7343</v>
      </c>
    </row>
    <row r="283" spans="4:6" x14ac:dyDescent="0.25">
      <c r="D283">
        <v>9</v>
      </c>
      <c r="E283">
        <v>12126856</v>
      </c>
      <c r="F283" t="s">
        <v>1529</v>
      </c>
    </row>
    <row r="284" spans="4:6" x14ac:dyDescent="0.25">
      <c r="D284">
        <v>9</v>
      </c>
      <c r="E284" s="35">
        <v>12130178</v>
      </c>
      <c r="F284" s="35" t="s">
        <v>11153</v>
      </c>
    </row>
    <row r="285" spans="4:6" x14ac:dyDescent="0.25">
      <c r="D285">
        <v>9</v>
      </c>
      <c r="E285">
        <v>12131231</v>
      </c>
      <c r="F285" t="s">
        <v>7344</v>
      </c>
    </row>
    <row r="286" spans="4:6" x14ac:dyDescent="0.25">
      <c r="D286">
        <v>9</v>
      </c>
      <c r="E286">
        <v>12132571</v>
      </c>
      <c r="F286" t="s">
        <v>1530</v>
      </c>
    </row>
    <row r="287" spans="4:6" x14ac:dyDescent="0.25">
      <c r="D287">
        <v>9</v>
      </c>
      <c r="E287">
        <v>12134852</v>
      </c>
      <c r="F287" t="s">
        <v>1531</v>
      </c>
    </row>
    <row r="288" spans="4:6" x14ac:dyDescent="0.25">
      <c r="D288">
        <v>9</v>
      </c>
      <c r="E288">
        <v>12135273</v>
      </c>
      <c r="F288" t="s">
        <v>1532</v>
      </c>
    </row>
    <row r="289" spans="4:6" x14ac:dyDescent="0.25">
      <c r="D289">
        <v>9</v>
      </c>
      <c r="E289">
        <v>12139994</v>
      </c>
      <c r="F289" t="s">
        <v>1183</v>
      </c>
    </row>
    <row r="290" spans="4:6" x14ac:dyDescent="0.25">
      <c r="D290">
        <v>9</v>
      </c>
      <c r="E290">
        <v>12181336</v>
      </c>
      <c r="F290" t="s">
        <v>7345</v>
      </c>
    </row>
    <row r="291" spans="4:6" x14ac:dyDescent="0.25">
      <c r="D291">
        <v>9</v>
      </c>
      <c r="E291">
        <v>12189437</v>
      </c>
      <c r="F291" t="s">
        <v>7346</v>
      </c>
    </row>
    <row r="292" spans="4:6" x14ac:dyDescent="0.25">
      <c r="D292">
        <v>9</v>
      </c>
      <c r="E292">
        <v>12191821</v>
      </c>
      <c r="F292" t="s">
        <v>7347</v>
      </c>
    </row>
    <row r="293" spans="4:6" x14ac:dyDescent="0.25">
      <c r="D293">
        <v>9</v>
      </c>
      <c r="E293">
        <v>12194109</v>
      </c>
      <c r="F293" t="s">
        <v>1533</v>
      </c>
    </row>
    <row r="294" spans="4:6" x14ac:dyDescent="0.25">
      <c r="D294">
        <v>9</v>
      </c>
      <c r="E294">
        <v>12199592</v>
      </c>
      <c r="F294" t="s">
        <v>283</v>
      </c>
    </row>
    <row r="295" spans="4:6" x14ac:dyDescent="0.25">
      <c r="D295">
        <v>9</v>
      </c>
      <c r="E295">
        <v>12210415</v>
      </c>
      <c r="F295" t="s">
        <v>1090</v>
      </c>
    </row>
    <row r="296" spans="4:6" x14ac:dyDescent="0.25">
      <c r="D296">
        <v>9</v>
      </c>
      <c r="E296">
        <v>12247138</v>
      </c>
      <c r="F296" t="s">
        <v>10490</v>
      </c>
    </row>
    <row r="297" spans="4:6" x14ac:dyDescent="0.25">
      <c r="D297">
        <v>9</v>
      </c>
      <c r="E297">
        <v>12283291</v>
      </c>
      <c r="F297" t="s">
        <v>1534</v>
      </c>
    </row>
    <row r="298" spans="4:6" x14ac:dyDescent="0.25">
      <c r="D298">
        <v>9</v>
      </c>
      <c r="E298" s="35">
        <v>12284114</v>
      </c>
      <c r="F298" s="35" t="s">
        <v>11154</v>
      </c>
    </row>
    <row r="299" spans="4:6" x14ac:dyDescent="0.25">
      <c r="D299">
        <v>9</v>
      </c>
      <c r="E299">
        <v>12370591</v>
      </c>
      <c r="F299" t="s">
        <v>1535</v>
      </c>
    </row>
    <row r="300" spans="4:6" x14ac:dyDescent="0.25">
      <c r="D300">
        <v>9</v>
      </c>
      <c r="E300">
        <v>12491088</v>
      </c>
      <c r="F300" t="s">
        <v>1536</v>
      </c>
    </row>
    <row r="301" spans="4:6" x14ac:dyDescent="0.25">
      <c r="D301">
        <v>9</v>
      </c>
      <c r="E301">
        <v>12550588</v>
      </c>
      <c r="F301" t="s">
        <v>7348</v>
      </c>
    </row>
    <row r="302" spans="4:6" x14ac:dyDescent="0.25">
      <c r="D302">
        <v>9</v>
      </c>
      <c r="E302">
        <v>12560212</v>
      </c>
      <c r="F302" t="s">
        <v>7349</v>
      </c>
    </row>
    <row r="303" spans="4:6" x14ac:dyDescent="0.25">
      <c r="D303">
        <v>9</v>
      </c>
      <c r="E303">
        <v>12590443</v>
      </c>
      <c r="F303" t="s">
        <v>1537</v>
      </c>
    </row>
    <row r="304" spans="4:6" x14ac:dyDescent="0.25">
      <c r="D304">
        <v>9</v>
      </c>
      <c r="E304">
        <v>12592136</v>
      </c>
      <c r="F304" t="s">
        <v>7350</v>
      </c>
    </row>
    <row r="305" spans="4:6" x14ac:dyDescent="0.25">
      <c r="D305">
        <v>9</v>
      </c>
      <c r="E305" s="35">
        <v>12628899</v>
      </c>
      <c r="F305" s="35" t="s">
        <v>11155</v>
      </c>
    </row>
    <row r="306" spans="4:6" x14ac:dyDescent="0.25">
      <c r="D306">
        <v>9</v>
      </c>
      <c r="E306">
        <v>12642843</v>
      </c>
      <c r="F306" t="s">
        <v>6927</v>
      </c>
    </row>
    <row r="307" spans="4:6" x14ac:dyDescent="0.25">
      <c r="D307">
        <v>9</v>
      </c>
      <c r="E307">
        <v>12722653</v>
      </c>
      <c r="F307" t="s">
        <v>1538</v>
      </c>
    </row>
    <row r="308" spans="4:6" x14ac:dyDescent="0.25">
      <c r="D308">
        <v>9</v>
      </c>
      <c r="E308">
        <v>12749599</v>
      </c>
      <c r="F308" t="s">
        <v>7351</v>
      </c>
    </row>
    <row r="309" spans="4:6" x14ac:dyDescent="0.25">
      <c r="D309">
        <v>9</v>
      </c>
      <c r="E309">
        <v>12750766</v>
      </c>
      <c r="F309" t="s">
        <v>7352</v>
      </c>
    </row>
    <row r="310" spans="4:6" x14ac:dyDescent="0.25">
      <c r="D310">
        <v>9</v>
      </c>
      <c r="E310">
        <v>12751210</v>
      </c>
      <c r="F310" t="s">
        <v>1539</v>
      </c>
    </row>
    <row r="311" spans="4:6" x14ac:dyDescent="0.25">
      <c r="D311">
        <v>9</v>
      </c>
      <c r="E311">
        <v>12909318</v>
      </c>
      <c r="F311" t="s">
        <v>7353</v>
      </c>
    </row>
    <row r="312" spans="4:6" x14ac:dyDescent="0.25">
      <c r="D312">
        <v>9</v>
      </c>
      <c r="E312">
        <v>12910034</v>
      </c>
      <c r="F312" t="s">
        <v>7354</v>
      </c>
    </row>
    <row r="313" spans="4:6" x14ac:dyDescent="0.25">
      <c r="D313">
        <v>9</v>
      </c>
      <c r="E313">
        <v>12977373</v>
      </c>
      <c r="F313" t="s">
        <v>7355</v>
      </c>
    </row>
    <row r="314" spans="4:6" x14ac:dyDescent="0.25">
      <c r="D314">
        <v>9</v>
      </c>
      <c r="E314">
        <v>12981850</v>
      </c>
      <c r="F314" t="s">
        <v>1540</v>
      </c>
    </row>
    <row r="315" spans="4:6" x14ac:dyDescent="0.25">
      <c r="D315">
        <v>9</v>
      </c>
      <c r="E315">
        <v>12982787</v>
      </c>
      <c r="F315" t="s">
        <v>1541</v>
      </c>
    </row>
    <row r="316" spans="4:6" x14ac:dyDescent="0.25">
      <c r="D316">
        <v>9</v>
      </c>
      <c r="E316">
        <v>12983133</v>
      </c>
      <c r="F316" t="s">
        <v>1542</v>
      </c>
    </row>
    <row r="317" spans="4:6" x14ac:dyDescent="0.25">
      <c r="D317">
        <v>9</v>
      </c>
      <c r="E317">
        <v>13010352</v>
      </c>
      <c r="F317" t="s">
        <v>1543</v>
      </c>
    </row>
    <row r="318" spans="4:6" x14ac:dyDescent="0.25">
      <c r="D318">
        <v>9</v>
      </c>
      <c r="E318">
        <v>13216397</v>
      </c>
      <c r="F318" t="s">
        <v>564</v>
      </c>
    </row>
    <row r="319" spans="4:6" x14ac:dyDescent="0.25">
      <c r="D319">
        <v>9</v>
      </c>
      <c r="E319">
        <v>13255143</v>
      </c>
      <c r="F319" t="s">
        <v>7356</v>
      </c>
    </row>
    <row r="320" spans="4:6" x14ac:dyDescent="0.25">
      <c r="D320">
        <v>9</v>
      </c>
      <c r="E320">
        <v>13275913</v>
      </c>
      <c r="F320" t="s">
        <v>1544</v>
      </c>
    </row>
    <row r="321" spans="4:6" x14ac:dyDescent="0.25">
      <c r="D321">
        <v>9</v>
      </c>
      <c r="E321" s="35">
        <v>13348064</v>
      </c>
      <c r="F321" s="35" t="s">
        <v>11156</v>
      </c>
    </row>
    <row r="322" spans="4:6" x14ac:dyDescent="0.25">
      <c r="D322">
        <v>9</v>
      </c>
      <c r="E322">
        <v>13350649</v>
      </c>
      <c r="F322" t="s">
        <v>7357</v>
      </c>
    </row>
    <row r="323" spans="4:6" x14ac:dyDescent="0.25">
      <c r="D323">
        <v>9</v>
      </c>
      <c r="E323">
        <v>13352858</v>
      </c>
      <c r="F323" t="s">
        <v>7358</v>
      </c>
    </row>
    <row r="324" spans="4:6" x14ac:dyDescent="0.25">
      <c r="D324">
        <v>9</v>
      </c>
      <c r="E324">
        <v>13443302</v>
      </c>
      <c r="F324" t="s">
        <v>749</v>
      </c>
    </row>
    <row r="325" spans="4:6" x14ac:dyDescent="0.25">
      <c r="D325">
        <v>9</v>
      </c>
      <c r="E325">
        <v>13472078</v>
      </c>
      <c r="F325" t="s">
        <v>7359</v>
      </c>
    </row>
    <row r="326" spans="4:6" x14ac:dyDescent="0.25">
      <c r="D326">
        <v>9</v>
      </c>
      <c r="E326">
        <v>13485659</v>
      </c>
      <c r="F326" t="s">
        <v>1545</v>
      </c>
    </row>
    <row r="327" spans="4:6" x14ac:dyDescent="0.25">
      <c r="D327">
        <v>9</v>
      </c>
      <c r="E327">
        <v>13504086</v>
      </c>
      <c r="F327" t="s">
        <v>7360</v>
      </c>
    </row>
    <row r="328" spans="4:6" x14ac:dyDescent="0.25">
      <c r="D328">
        <v>9</v>
      </c>
      <c r="E328">
        <v>13509148</v>
      </c>
      <c r="F328" t="s">
        <v>7361</v>
      </c>
    </row>
    <row r="329" spans="4:6" x14ac:dyDescent="0.25">
      <c r="D329">
        <v>9</v>
      </c>
      <c r="E329" s="35">
        <v>13520296</v>
      </c>
      <c r="F329" s="35" t="s">
        <v>11157</v>
      </c>
    </row>
    <row r="330" spans="4:6" x14ac:dyDescent="0.25">
      <c r="D330">
        <v>9</v>
      </c>
      <c r="E330">
        <v>13541996</v>
      </c>
      <c r="F330" t="s">
        <v>797</v>
      </c>
    </row>
    <row r="331" spans="4:6" x14ac:dyDescent="0.25">
      <c r="D331">
        <v>9</v>
      </c>
      <c r="E331">
        <v>13543982</v>
      </c>
      <c r="F331" t="s">
        <v>1196</v>
      </c>
    </row>
    <row r="332" spans="4:6" x14ac:dyDescent="0.25">
      <c r="D332">
        <v>9</v>
      </c>
      <c r="E332">
        <v>13615877</v>
      </c>
      <c r="F332" t="s">
        <v>1546</v>
      </c>
    </row>
    <row r="333" spans="4:6" x14ac:dyDescent="0.25">
      <c r="D333">
        <v>9</v>
      </c>
      <c r="E333">
        <v>13617614</v>
      </c>
      <c r="F333" t="s">
        <v>1547</v>
      </c>
    </row>
    <row r="334" spans="4:6" x14ac:dyDescent="0.25">
      <c r="D334">
        <v>9</v>
      </c>
      <c r="E334">
        <v>13636694</v>
      </c>
      <c r="F334" t="s">
        <v>10491</v>
      </c>
    </row>
    <row r="335" spans="4:6" x14ac:dyDescent="0.25">
      <c r="D335">
        <v>9</v>
      </c>
      <c r="E335">
        <v>13702988</v>
      </c>
      <c r="F335" t="s">
        <v>1548</v>
      </c>
    </row>
    <row r="336" spans="4:6" x14ac:dyDescent="0.25">
      <c r="D336">
        <v>9</v>
      </c>
      <c r="E336">
        <v>13706284</v>
      </c>
      <c r="F336" t="s">
        <v>1143</v>
      </c>
    </row>
    <row r="337" spans="4:6" x14ac:dyDescent="0.25">
      <c r="D337">
        <v>9</v>
      </c>
      <c r="E337">
        <v>13717182</v>
      </c>
      <c r="F337" t="s">
        <v>7362</v>
      </c>
    </row>
    <row r="338" spans="4:6" x14ac:dyDescent="0.25">
      <c r="D338">
        <v>9</v>
      </c>
      <c r="E338">
        <v>13718198</v>
      </c>
      <c r="F338" t="s">
        <v>1549</v>
      </c>
    </row>
    <row r="339" spans="4:6" x14ac:dyDescent="0.25">
      <c r="D339">
        <v>9</v>
      </c>
      <c r="E339">
        <v>13860857</v>
      </c>
      <c r="F339" t="s">
        <v>1550</v>
      </c>
    </row>
    <row r="340" spans="4:6" x14ac:dyDescent="0.25">
      <c r="D340">
        <v>9</v>
      </c>
      <c r="E340">
        <v>13925122</v>
      </c>
      <c r="F340" t="s">
        <v>7363</v>
      </c>
    </row>
    <row r="341" spans="4:6" x14ac:dyDescent="0.25">
      <c r="D341">
        <v>9</v>
      </c>
      <c r="E341">
        <v>13930451</v>
      </c>
      <c r="F341" t="s">
        <v>7364</v>
      </c>
    </row>
    <row r="342" spans="4:6" x14ac:dyDescent="0.25">
      <c r="D342">
        <v>9</v>
      </c>
      <c r="E342">
        <v>13957424</v>
      </c>
      <c r="F342" t="s">
        <v>1551</v>
      </c>
    </row>
    <row r="343" spans="4:6" x14ac:dyDescent="0.25">
      <c r="D343">
        <v>9</v>
      </c>
      <c r="E343">
        <v>13957474</v>
      </c>
      <c r="F343" t="s">
        <v>1552</v>
      </c>
    </row>
    <row r="344" spans="4:6" x14ac:dyDescent="0.25">
      <c r="D344">
        <v>9</v>
      </c>
      <c r="E344">
        <v>13958948</v>
      </c>
      <c r="F344" t="s">
        <v>1553</v>
      </c>
    </row>
    <row r="345" spans="4:6" x14ac:dyDescent="0.25">
      <c r="D345">
        <v>9</v>
      </c>
      <c r="E345">
        <v>14137688</v>
      </c>
      <c r="F345" t="s">
        <v>7365</v>
      </c>
    </row>
    <row r="346" spans="4:6" x14ac:dyDescent="0.25">
      <c r="D346">
        <v>9</v>
      </c>
      <c r="E346">
        <v>14223636</v>
      </c>
      <c r="F346" t="s">
        <v>1554</v>
      </c>
    </row>
    <row r="347" spans="4:6" x14ac:dyDescent="0.25">
      <c r="D347">
        <v>9</v>
      </c>
      <c r="E347">
        <v>14224067</v>
      </c>
      <c r="F347" t="s">
        <v>7366</v>
      </c>
    </row>
    <row r="348" spans="4:6" x14ac:dyDescent="0.25">
      <c r="D348">
        <v>9</v>
      </c>
      <c r="E348">
        <v>14233838</v>
      </c>
      <c r="F348" t="s">
        <v>1555</v>
      </c>
    </row>
    <row r="349" spans="4:6" x14ac:dyDescent="0.25">
      <c r="D349">
        <v>9</v>
      </c>
      <c r="E349">
        <v>14250858</v>
      </c>
      <c r="F349" t="s">
        <v>159</v>
      </c>
    </row>
    <row r="350" spans="4:6" x14ac:dyDescent="0.25">
      <c r="D350">
        <v>9</v>
      </c>
      <c r="E350">
        <v>14258168</v>
      </c>
      <c r="F350" t="s">
        <v>1556</v>
      </c>
    </row>
    <row r="351" spans="4:6" x14ac:dyDescent="0.25">
      <c r="D351">
        <v>9</v>
      </c>
      <c r="E351" s="35">
        <v>14272998</v>
      </c>
      <c r="F351" s="35" t="s">
        <v>11158</v>
      </c>
    </row>
    <row r="352" spans="4:6" x14ac:dyDescent="0.25">
      <c r="D352">
        <v>9</v>
      </c>
      <c r="E352">
        <v>14274149</v>
      </c>
      <c r="F352" t="s">
        <v>1557</v>
      </c>
    </row>
    <row r="353" spans="4:6" x14ac:dyDescent="0.25">
      <c r="D353">
        <v>9</v>
      </c>
      <c r="E353">
        <v>14296118</v>
      </c>
      <c r="F353" t="s">
        <v>1558</v>
      </c>
    </row>
    <row r="354" spans="4:6" x14ac:dyDescent="0.25">
      <c r="D354">
        <v>9</v>
      </c>
      <c r="E354">
        <v>14320959</v>
      </c>
      <c r="F354" t="s">
        <v>156</v>
      </c>
    </row>
    <row r="355" spans="4:6" x14ac:dyDescent="0.25">
      <c r="D355">
        <v>9</v>
      </c>
      <c r="E355">
        <v>14321634</v>
      </c>
      <c r="F355" t="s">
        <v>1559</v>
      </c>
    </row>
    <row r="356" spans="4:6" x14ac:dyDescent="0.25">
      <c r="D356">
        <v>9</v>
      </c>
      <c r="E356">
        <v>14326392</v>
      </c>
      <c r="F356" t="s">
        <v>10492</v>
      </c>
    </row>
    <row r="357" spans="4:6" x14ac:dyDescent="0.25">
      <c r="D357">
        <v>9</v>
      </c>
      <c r="E357">
        <v>14467042</v>
      </c>
      <c r="F357" t="s">
        <v>1560</v>
      </c>
    </row>
    <row r="358" spans="4:6" x14ac:dyDescent="0.25">
      <c r="D358">
        <v>9</v>
      </c>
      <c r="E358">
        <v>15030116</v>
      </c>
      <c r="F358" t="s">
        <v>1170</v>
      </c>
    </row>
    <row r="359" spans="4:6" x14ac:dyDescent="0.25">
      <c r="D359">
        <v>9</v>
      </c>
      <c r="E359">
        <v>15046340</v>
      </c>
      <c r="F359" t="s">
        <v>7367</v>
      </c>
    </row>
    <row r="360" spans="4:6" x14ac:dyDescent="0.25">
      <c r="D360">
        <v>9</v>
      </c>
      <c r="E360">
        <v>15205887</v>
      </c>
      <c r="F360" t="s">
        <v>7368</v>
      </c>
    </row>
    <row r="361" spans="4:6" x14ac:dyDescent="0.25">
      <c r="D361">
        <v>9</v>
      </c>
      <c r="E361">
        <v>15244097</v>
      </c>
      <c r="F361" t="s">
        <v>7369</v>
      </c>
    </row>
    <row r="362" spans="4:6" x14ac:dyDescent="0.25">
      <c r="D362">
        <v>9</v>
      </c>
      <c r="E362">
        <v>15374820</v>
      </c>
      <c r="F362" t="s">
        <v>1561</v>
      </c>
    </row>
    <row r="363" spans="4:6" x14ac:dyDescent="0.25">
      <c r="D363">
        <v>9</v>
      </c>
      <c r="E363">
        <v>15434737</v>
      </c>
      <c r="F363" t="s">
        <v>10493</v>
      </c>
    </row>
    <row r="364" spans="4:6" x14ac:dyDescent="0.25">
      <c r="D364">
        <v>9</v>
      </c>
      <c r="E364">
        <v>15618990</v>
      </c>
      <c r="F364" t="s">
        <v>1562</v>
      </c>
    </row>
    <row r="365" spans="4:6" x14ac:dyDescent="0.25">
      <c r="D365">
        <v>9</v>
      </c>
      <c r="E365">
        <v>15647907</v>
      </c>
      <c r="F365" t="s">
        <v>7370</v>
      </c>
    </row>
    <row r="366" spans="4:6" x14ac:dyDescent="0.25">
      <c r="D366">
        <v>9</v>
      </c>
      <c r="E366">
        <v>15664177</v>
      </c>
      <c r="F366" t="s">
        <v>1563</v>
      </c>
    </row>
    <row r="367" spans="4:6" x14ac:dyDescent="0.25">
      <c r="D367">
        <v>9</v>
      </c>
      <c r="E367">
        <v>15677463</v>
      </c>
      <c r="F367" t="s">
        <v>1564</v>
      </c>
    </row>
    <row r="368" spans="4:6" x14ac:dyDescent="0.25">
      <c r="D368">
        <v>9</v>
      </c>
      <c r="E368">
        <v>15814165</v>
      </c>
      <c r="F368" t="s">
        <v>7371</v>
      </c>
    </row>
    <row r="369" spans="4:6" x14ac:dyDescent="0.25">
      <c r="D369">
        <v>9</v>
      </c>
      <c r="E369">
        <v>15875200</v>
      </c>
      <c r="F369" t="s">
        <v>1565</v>
      </c>
    </row>
    <row r="370" spans="4:6" x14ac:dyDescent="0.25">
      <c r="D370">
        <v>9</v>
      </c>
      <c r="E370">
        <v>15887161</v>
      </c>
      <c r="F370" t="s">
        <v>6928</v>
      </c>
    </row>
    <row r="371" spans="4:6" x14ac:dyDescent="0.25">
      <c r="D371">
        <v>9</v>
      </c>
      <c r="E371">
        <v>15932149</v>
      </c>
      <c r="F371" t="s">
        <v>1566</v>
      </c>
    </row>
    <row r="372" spans="4:6" x14ac:dyDescent="0.25">
      <c r="D372">
        <v>9</v>
      </c>
      <c r="E372">
        <v>15961358</v>
      </c>
      <c r="F372" t="s">
        <v>7372</v>
      </c>
    </row>
    <row r="373" spans="4:6" x14ac:dyDescent="0.25">
      <c r="D373">
        <v>9</v>
      </c>
      <c r="E373">
        <v>16110654</v>
      </c>
      <c r="F373" t="s">
        <v>7373</v>
      </c>
    </row>
    <row r="374" spans="4:6" x14ac:dyDescent="0.25">
      <c r="D374">
        <v>9</v>
      </c>
      <c r="E374">
        <v>16187576</v>
      </c>
      <c r="F374" t="s">
        <v>7374</v>
      </c>
    </row>
    <row r="375" spans="4:6" x14ac:dyDescent="0.25">
      <c r="D375">
        <v>9</v>
      </c>
      <c r="E375">
        <v>16243062</v>
      </c>
      <c r="F375" t="s">
        <v>7375</v>
      </c>
    </row>
    <row r="376" spans="4:6" x14ac:dyDescent="0.25">
      <c r="D376">
        <v>9</v>
      </c>
      <c r="E376">
        <v>16262063</v>
      </c>
      <c r="F376" t="s">
        <v>7376</v>
      </c>
    </row>
    <row r="377" spans="4:6" x14ac:dyDescent="0.25">
      <c r="D377">
        <v>9</v>
      </c>
      <c r="E377">
        <v>16284289</v>
      </c>
      <c r="F377" t="s">
        <v>1017</v>
      </c>
    </row>
    <row r="378" spans="4:6" x14ac:dyDescent="0.25">
      <c r="D378">
        <v>9</v>
      </c>
      <c r="E378">
        <v>16377907</v>
      </c>
      <c r="F378" t="s">
        <v>6929</v>
      </c>
    </row>
    <row r="379" spans="4:6" x14ac:dyDescent="0.25">
      <c r="D379">
        <v>9</v>
      </c>
      <c r="E379">
        <v>16507346</v>
      </c>
      <c r="F379" t="s">
        <v>7377</v>
      </c>
    </row>
    <row r="380" spans="4:6" x14ac:dyDescent="0.25">
      <c r="D380">
        <v>9</v>
      </c>
      <c r="E380">
        <v>16513021</v>
      </c>
      <c r="F380" t="s">
        <v>7378</v>
      </c>
    </row>
    <row r="381" spans="4:6" x14ac:dyDescent="0.25">
      <c r="D381">
        <v>9</v>
      </c>
      <c r="E381">
        <v>16590073</v>
      </c>
      <c r="F381" t="s">
        <v>1567</v>
      </c>
    </row>
    <row r="382" spans="4:6" x14ac:dyDescent="0.25">
      <c r="D382">
        <v>9</v>
      </c>
      <c r="E382">
        <v>16625689</v>
      </c>
      <c r="F382" t="s">
        <v>7379</v>
      </c>
    </row>
    <row r="383" spans="4:6" x14ac:dyDescent="0.25">
      <c r="D383">
        <v>9</v>
      </c>
      <c r="E383">
        <v>16668954</v>
      </c>
      <c r="F383" t="s">
        <v>745</v>
      </c>
    </row>
    <row r="384" spans="4:6" x14ac:dyDescent="0.25">
      <c r="D384">
        <v>9</v>
      </c>
      <c r="E384">
        <v>16674275</v>
      </c>
      <c r="F384" t="s">
        <v>7380</v>
      </c>
    </row>
    <row r="385" spans="4:6" x14ac:dyDescent="0.25">
      <c r="D385">
        <v>9</v>
      </c>
      <c r="E385">
        <v>16836744</v>
      </c>
      <c r="F385" t="s">
        <v>7381</v>
      </c>
    </row>
    <row r="386" spans="4:6" x14ac:dyDescent="0.25">
      <c r="D386">
        <v>9</v>
      </c>
      <c r="E386">
        <v>16843030</v>
      </c>
      <c r="F386" t="s">
        <v>1568</v>
      </c>
    </row>
    <row r="387" spans="4:6" x14ac:dyDescent="0.25">
      <c r="D387">
        <v>9</v>
      </c>
      <c r="E387">
        <v>16934608</v>
      </c>
      <c r="F387" t="s">
        <v>1569</v>
      </c>
    </row>
    <row r="388" spans="4:6" x14ac:dyDescent="0.25">
      <c r="D388">
        <v>9</v>
      </c>
      <c r="E388">
        <v>17075621</v>
      </c>
      <c r="F388" t="s">
        <v>7382</v>
      </c>
    </row>
    <row r="389" spans="4:6" x14ac:dyDescent="0.25">
      <c r="D389">
        <v>9</v>
      </c>
      <c r="E389">
        <v>17097214</v>
      </c>
      <c r="F389" t="s">
        <v>7383</v>
      </c>
    </row>
    <row r="390" spans="4:6" x14ac:dyDescent="0.25">
      <c r="D390">
        <v>9</v>
      </c>
      <c r="E390">
        <v>17097664</v>
      </c>
      <c r="F390" t="s">
        <v>7384</v>
      </c>
    </row>
    <row r="391" spans="4:6" x14ac:dyDescent="0.25">
      <c r="D391">
        <v>9</v>
      </c>
      <c r="E391">
        <v>17122651</v>
      </c>
      <c r="F391" t="s">
        <v>1570</v>
      </c>
    </row>
    <row r="392" spans="4:6" x14ac:dyDescent="0.25">
      <c r="D392">
        <v>9</v>
      </c>
      <c r="E392" s="35">
        <v>17186686</v>
      </c>
      <c r="F392" s="35" t="s">
        <v>11159</v>
      </c>
    </row>
    <row r="393" spans="4:6" x14ac:dyDescent="0.25">
      <c r="D393">
        <v>9</v>
      </c>
      <c r="E393" s="35">
        <v>17199007</v>
      </c>
      <c r="F393" s="35" t="s">
        <v>11160</v>
      </c>
    </row>
    <row r="394" spans="4:6" x14ac:dyDescent="0.25">
      <c r="D394">
        <v>9</v>
      </c>
      <c r="E394">
        <v>17310945</v>
      </c>
      <c r="F394" t="s">
        <v>1571</v>
      </c>
    </row>
    <row r="395" spans="4:6" x14ac:dyDescent="0.25">
      <c r="D395">
        <v>9</v>
      </c>
      <c r="E395" s="35">
        <v>17323378</v>
      </c>
      <c r="F395" s="35" t="s">
        <v>11161</v>
      </c>
    </row>
    <row r="396" spans="4:6" x14ac:dyDescent="0.25">
      <c r="D396">
        <v>9</v>
      </c>
      <c r="E396">
        <v>17328927</v>
      </c>
      <c r="F396" t="s">
        <v>10494</v>
      </c>
    </row>
    <row r="397" spans="4:6" x14ac:dyDescent="0.25">
      <c r="D397">
        <v>9</v>
      </c>
      <c r="E397">
        <v>17337533</v>
      </c>
      <c r="F397" t="s">
        <v>7385</v>
      </c>
    </row>
    <row r="398" spans="4:6" x14ac:dyDescent="0.25">
      <c r="D398">
        <v>9</v>
      </c>
      <c r="E398">
        <v>17338422</v>
      </c>
      <c r="F398" t="s">
        <v>7386</v>
      </c>
    </row>
    <row r="399" spans="4:6" x14ac:dyDescent="0.25">
      <c r="D399">
        <v>9</v>
      </c>
      <c r="E399">
        <v>17339507</v>
      </c>
      <c r="F399" t="s">
        <v>1572</v>
      </c>
    </row>
    <row r="400" spans="4:6" x14ac:dyDescent="0.25">
      <c r="D400">
        <v>9</v>
      </c>
      <c r="E400">
        <v>17385822</v>
      </c>
      <c r="F400" t="s">
        <v>304</v>
      </c>
    </row>
    <row r="401" spans="4:6" x14ac:dyDescent="0.25">
      <c r="D401">
        <v>9</v>
      </c>
      <c r="E401">
        <v>17422865</v>
      </c>
      <c r="F401" t="s">
        <v>7387</v>
      </c>
    </row>
    <row r="402" spans="4:6" x14ac:dyDescent="0.25">
      <c r="D402">
        <v>9</v>
      </c>
      <c r="E402" s="35">
        <v>17629613</v>
      </c>
      <c r="F402" s="35" t="s">
        <v>11162</v>
      </c>
    </row>
    <row r="403" spans="4:6" x14ac:dyDescent="0.25">
      <c r="D403">
        <v>9</v>
      </c>
      <c r="E403">
        <v>17650535</v>
      </c>
      <c r="F403" t="s">
        <v>1031</v>
      </c>
    </row>
    <row r="404" spans="4:6" x14ac:dyDescent="0.25">
      <c r="D404">
        <v>9</v>
      </c>
      <c r="E404">
        <v>17654733</v>
      </c>
      <c r="F404" t="s">
        <v>1573</v>
      </c>
    </row>
    <row r="405" spans="4:6" x14ac:dyDescent="0.25">
      <c r="D405">
        <v>9</v>
      </c>
      <c r="E405">
        <v>17773764</v>
      </c>
      <c r="F405" t="s">
        <v>7388</v>
      </c>
    </row>
    <row r="406" spans="4:6" x14ac:dyDescent="0.25">
      <c r="D406">
        <v>9</v>
      </c>
      <c r="E406">
        <v>17951133</v>
      </c>
      <c r="F406" t="s">
        <v>7389</v>
      </c>
    </row>
    <row r="407" spans="4:6" x14ac:dyDescent="0.25">
      <c r="D407">
        <v>9</v>
      </c>
      <c r="E407">
        <v>17976092</v>
      </c>
      <c r="F407" t="s">
        <v>7390</v>
      </c>
    </row>
    <row r="408" spans="4:6" x14ac:dyDescent="0.25">
      <c r="D408">
        <v>9</v>
      </c>
      <c r="E408">
        <v>18011816</v>
      </c>
      <c r="F408" t="s">
        <v>1574</v>
      </c>
    </row>
    <row r="409" spans="4:6" x14ac:dyDescent="0.25">
      <c r="D409">
        <v>9</v>
      </c>
      <c r="E409">
        <v>18112432</v>
      </c>
      <c r="F409" t="s">
        <v>1575</v>
      </c>
    </row>
    <row r="410" spans="4:6" x14ac:dyDescent="0.25">
      <c r="D410">
        <v>9</v>
      </c>
      <c r="E410">
        <v>18222281</v>
      </c>
      <c r="F410" t="s">
        <v>1576</v>
      </c>
    </row>
    <row r="411" spans="4:6" x14ac:dyDescent="0.25">
      <c r="D411">
        <v>9</v>
      </c>
      <c r="E411">
        <v>18490889</v>
      </c>
      <c r="F411" t="s">
        <v>894</v>
      </c>
    </row>
    <row r="412" spans="4:6" x14ac:dyDescent="0.25">
      <c r="D412">
        <v>9</v>
      </c>
      <c r="E412">
        <v>18493070</v>
      </c>
      <c r="F412" t="s">
        <v>1577</v>
      </c>
    </row>
    <row r="413" spans="4:6" x14ac:dyDescent="0.25">
      <c r="D413">
        <v>9</v>
      </c>
      <c r="E413">
        <v>18511042</v>
      </c>
      <c r="F413" t="s">
        <v>1578</v>
      </c>
    </row>
    <row r="414" spans="4:6" x14ac:dyDescent="0.25">
      <c r="D414">
        <v>9</v>
      </c>
      <c r="E414">
        <v>18856420</v>
      </c>
      <c r="F414" t="s">
        <v>1579</v>
      </c>
    </row>
    <row r="415" spans="4:6" x14ac:dyDescent="0.25">
      <c r="D415">
        <v>9</v>
      </c>
      <c r="E415">
        <v>18933787</v>
      </c>
      <c r="F415" t="s">
        <v>1580</v>
      </c>
    </row>
    <row r="416" spans="4:6" x14ac:dyDescent="0.25">
      <c r="D416">
        <v>9</v>
      </c>
      <c r="E416">
        <v>19055529</v>
      </c>
      <c r="F416" t="s">
        <v>1581</v>
      </c>
    </row>
    <row r="417" spans="4:6" x14ac:dyDescent="0.25">
      <c r="D417">
        <v>9</v>
      </c>
      <c r="E417">
        <v>19071229</v>
      </c>
      <c r="F417" t="s">
        <v>1582</v>
      </c>
    </row>
    <row r="418" spans="4:6" x14ac:dyDescent="0.25">
      <c r="D418">
        <v>9</v>
      </c>
      <c r="E418">
        <v>19076520</v>
      </c>
      <c r="F418" t="s">
        <v>1583</v>
      </c>
    </row>
    <row r="419" spans="4:6" x14ac:dyDescent="0.25">
      <c r="D419">
        <v>9</v>
      </c>
      <c r="E419">
        <v>19084852</v>
      </c>
      <c r="F419" t="s">
        <v>7391</v>
      </c>
    </row>
    <row r="420" spans="4:6" x14ac:dyDescent="0.25">
      <c r="D420">
        <v>9</v>
      </c>
      <c r="E420">
        <v>19097825</v>
      </c>
      <c r="F420" t="s">
        <v>1584</v>
      </c>
    </row>
    <row r="421" spans="4:6" x14ac:dyDescent="0.25">
      <c r="D421">
        <v>9</v>
      </c>
      <c r="E421">
        <v>19099599</v>
      </c>
      <c r="F421" t="s">
        <v>1585</v>
      </c>
    </row>
    <row r="422" spans="4:6" x14ac:dyDescent="0.25">
      <c r="D422">
        <v>9</v>
      </c>
      <c r="E422">
        <v>19102693</v>
      </c>
      <c r="F422" t="s">
        <v>1586</v>
      </c>
    </row>
    <row r="423" spans="4:6" x14ac:dyDescent="0.25">
      <c r="D423">
        <v>9</v>
      </c>
      <c r="E423">
        <v>19111762</v>
      </c>
      <c r="F423" t="s">
        <v>711</v>
      </c>
    </row>
    <row r="424" spans="4:6" x14ac:dyDescent="0.25">
      <c r="D424">
        <v>9</v>
      </c>
      <c r="E424">
        <v>19134971</v>
      </c>
      <c r="F424" t="s">
        <v>7392</v>
      </c>
    </row>
    <row r="425" spans="4:6" x14ac:dyDescent="0.25">
      <c r="D425">
        <v>9</v>
      </c>
      <c r="E425">
        <v>19141749</v>
      </c>
      <c r="F425" t="s">
        <v>1587</v>
      </c>
    </row>
    <row r="426" spans="4:6" x14ac:dyDescent="0.25">
      <c r="D426">
        <v>9</v>
      </c>
      <c r="E426">
        <v>19146896</v>
      </c>
      <c r="F426" t="s">
        <v>7393</v>
      </c>
    </row>
    <row r="427" spans="4:6" x14ac:dyDescent="0.25">
      <c r="D427">
        <v>9</v>
      </c>
      <c r="E427">
        <v>19156526</v>
      </c>
      <c r="F427" t="s">
        <v>7394</v>
      </c>
    </row>
    <row r="428" spans="4:6" x14ac:dyDescent="0.25">
      <c r="D428">
        <v>9</v>
      </c>
      <c r="E428">
        <v>19157189</v>
      </c>
      <c r="F428" t="s">
        <v>1588</v>
      </c>
    </row>
    <row r="429" spans="4:6" x14ac:dyDescent="0.25">
      <c r="D429">
        <v>9</v>
      </c>
      <c r="E429">
        <v>19171281</v>
      </c>
      <c r="F429" t="s">
        <v>7395</v>
      </c>
    </row>
    <row r="430" spans="4:6" x14ac:dyDescent="0.25">
      <c r="D430">
        <v>9</v>
      </c>
      <c r="E430">
        <v>19179939</v>
      </c>
      <c r="F430" t="s">
        <v>1589</v>
      </c>
    </row>
    <row r="431" spans="4:6" x14ac:dyDescent="0.25">
      <c r="D431">
        <v>9</v>
      </c>
      <c r="E431">
        <v>19182972</v>
      </c>
      <c r="F431" t="s">
        <v>1590</v>
      </c>
    </row>
    <row r="432" spans="4:6" x14ac:dyDescent="0.25">
      <c r="D432">
        <v>9</v>
      </c>
      <c r="E432">
        <v>19196188</v>
      </c>
      <c r="F432" t="s">
        <v>7396</v>
      </c>
    </row>
    <row r="433" spans="4:6" x14ac:dyDescent="0.25">
      <c r="D433">
        <v>9</v>
      </c>
      <c r="E433">
        <v>19198295</v>
      </c>
      <c r="F433" t="s">
        <v>1591</v>
      </c>
    </row>
    <row r="434" spans="4:6" x14ac:dyDescent="0.25">
      <c r="D434">
        <v>9</v>
      </c>
      <c r="E434">
        <v>19205583</v>
      </c>
      <c r="F434" t="s">
        <v>1592</v>
      </c>
    </row>
    <row r="435" spans="4:6" x14ac:dyDescent="0.25">
      <c r="D435">
        <v>9</v>
      </c>
      <c r="E435">
        <v>19214464</v>
      </c>
      <c r="F435" t="s">
        <v>1593</v>
      </c>
    </row>
    <row r="436" spans="4:6" x14ac:dyDescent="0.25">
      <c r="D436">
        <v>9</v>
      </c>
      <c r="E436">
        <v>19216658</v>
      </c>
      <c r="F436" t="s">
        <v>1594</v>
      </c>
    </row>
    <row r="437" spans="4:6" x14ac:dyDescent="0.25">
      <c r="D437">
        <v>9</v>
      </c>
      <c r="E437">
        <v>19221558</v>
      </c>
      <c r="F437" t="s">
        <v>7397</v>
      </c>
    </row>
    <row r="438" spans="4:6" x14ac:dyDescent="0.25">
      <c r="D438">
        <v>9</v>
      </c>
      <c r="E438">
        <v>19222725</v>
      </c>
      <c r="F438" t="s">
        <v>7398</v>
      </c>
    </row>
    <row r="439" spans="4:6" x14ac:dyDescent="0.25">
      <c r="D439">
        <v>9</v>
      </c>
      <c r="E439">
        <v>19224673</v>
      </c>
      <c r="F439" t="s">
        <v>1595</v>
      </c>
    </row>
    <row r="440" spans="4:6" x14ac:dyDescent="0.25">
      <c r="D440">
        <v>9</v>
      </c>
      <c r="E440">
        <v>19230696</v>
      </c>
      <c r="F440" t="s">
        <v>7399</v>
      </c>
    </row>
    <row r="441" spans="4:6" x14ac:dyDescent="0.25">
      <c r="D441">
        <v>9</v>
      </c>
      <c r="E441">
        <v>19234849</v>
      </c>
      <c r="F441" t="s">
        <v>145</v>
      </c>
    </row>
    <row r="442" spans="4:6" x14ac:dyDescent="0.25">
      <c r="D442">
        <v>9</v>
      </c>
      <c r="E442">
        <v>19234991</v>
      </c>
      <c r="F442" t="s">
        <v>7400</v>
      </c>
    </row>
    <row r="443" spans="4:6" x14ac:dyDescent="0.25">
      <c r="D443">
        <v>9</v>
      </c>
      <c r="E443">
        <v>19237487</v>
      </c>
      <c r="F443" t="s">
        <v>7401</v>
      </c>
    </row>
    <row r="444" spans="4:6" x14ac:dyDescent="0.25">
      <c r="D444">
        <v>9</v>
      </c>
      <c r="E444">
        <v>19239137</v>
      </c>
      <c r="F444" t="s">
        <v>10495</v>
      </c>
    </row>
    <row r="445" spans="4:6" x14ac:dyDescent="0.25">
      <c r="D445">
        <v>9</v>
      </c>
      <c r="E445">
        <v>19244462</v>
      </c>
      <c r="F445" t="s">
        <v>7402</v>
      </c>
    </row>
    <row r="446" spans="4:6" x14ac:dyDescent="0.25">
      <c r="D446">
        <v>9</v>
      </c>
      <c r="E446">
        <v>19254921</v>
      </c>
      <c r="F446" t="s">
        <v>1596</v>
      </c>
    </row>
    <row r="447" spans="4:6" x14ac:dyDescent="0.25">
      <c r="D447">
        <v>9</v>
      </c>
      <c r="E447">
        <v>19261812</v>
      </c>
      <c r="F447" t="s">
        <v>7403</v>
      </c>
    </row>
    <row r="448" spans="4:6" x14ac:dyDescent="0.25">
      <c r="D448">
        <v>9</v>
      </c>
      <c r="E448" s="35">
        <v>19264023</v>
      </c>
      <c r="F448" s="35" t="s">
        <v>11163</v>
      </c>
    </row>
    <row r="449" spans="4:6" x14ac:dyDescent="0.25">
      <c r="D449">
        <v>9</v>
      </c>
      <c r="E449">
        <v>19265102</v>
      </c>
      <c r="F449" t="s">
        <v>7404</v>
      </c>
    </row>
    <row r="450" spans="4:6" x14ac:dyDescent="0.25">
      <c r="D450">
        <v>9</v>
      </c>
      <c r="E450">
        <v>19266126</v>
      </c>
      <c r="F450" t="s">
        <v>1597</v>
      </c>
    </row>
    <row r="451" spans="4:6" x14ac:dyDescent="0.25">
      <c r="D451">
        <v>9</v>
      </c>
      <c r="E451">
        <v>19266128</v>
      </c>
      <c r="F451" t="s">
        <v>7405</v>
      </c>
    </row>
    <row r="452" spans="4:6" x14ac:dyDescent="0.25">
      <c r="D452">
        <v>9</v>
      </c>
      <c r="E452">
        <v>19269289</v>
      </c>
      <c r="F452" t="s">
        <v>7406</v>
      </c>
    </row>
    <row r="453" spans="4:6" x14ac:dyDescent="0.25">
      <c r="D453">
        <v>9</v>
      </c>
      <c r="E453">
        <v>19271225</v>
      </c>
      <c r="F453" t="s">
        <v>1598</v>
      </c>
    </row>
    <row r="454" spans="4:6" x14ac:dyDescent="0.25">
      <c r="D454">
        <v>9</v>
      </c>
      <c r="E454">
        <v>19271830</v>
      </c>
      <c r="F454" t="s">
        <v>1599</v>
      </c>
    </row>
    <row r="455" spans="4:6" x14ac:dyDescent="0.25">
      <c r="D455">
        <v>9</v>
      </c>
      <c r="E455">
        <v>19272504</v>
      </c>
      <c r="F455" t="s">
        <v>311</v>
      </c>
    </row>
    <row r="456" spans="4:6" x14ac:dyDescent="0.25">
      <c r="D456">
        <v>9</v>
      </c>
      <c r="E456">
        <v>19273729</v>
      </c>
      <c r="F456" t="s">
        <v>1600</v>
      </c>
    </row>
    <row r="457" spans="4:6" x14ac:dyDescent="0.25">
      <c r="D457">
        <v>9</v>
      </c>
      <c r="E457">
        <v>19274433</v>
      </c>
      <c r="F457" t="s">
        <v>7407</v>
      </c>
    </row>
    <row r="458" spans="4:6" x14ac:dyDescent="0.25">
      <c r="D458">
        <v>9</v>
      </c>
      <c r="E458">
        <v>19274869</v>
      </c>
      <c r="F458" t="s">
        <v>1601</v>
      </c>
    </row>
    <row r="459" spans="4:6" x14ac:dyDescent="0.25">
      <c r="D459">
        <v>9</v>
      </c>
      <c r="E459">
        <v>19275820</v>
      </c>
      <c r="F459" t="s">
        <v>1602</v>
      </c>
    </row>
    <row r="460" spans="4:6" x14ac:dyDescent="0.25">
      <c r="D460">
        <v>9</v>
      </c>
      <c r="E460">
        <v>19276130</v>
      </c>
      <c r="F460" t="s">
        <v>1603</v>
      </c>
    </row>
    <row r="461" spans="4:6" x14ac:dyDescent="0.25">
      <c r="D461">
        <v>9</v>
      </c>
      <c r="E461">
        <v>19276160</v>
      </c>
      <c r="F461" t="s">
        <v>1604</v>
      </c>
    </row>
    <row r="462" spans="4:6" x14ac:dyDescent="0.25">
      <c r="D462">
        <v>9</v>
      </c>
      <c r="E462">
        <v>19277581</v>
      </c>
      <c r="F462" t="s">
        <v>1605</v>
      </c>
    </row>
    <row r="463" spans="4:6" x14ac:dyDescent="0.25">
      <c r="D463">
        <v>9</v>
      </c>
      <c r="E463">
        <v>19289241</v>
      </c>
      <c r="F463" t="s">
        <v>624</v>
      </c>
    </row>
    <row r="464" spans="4:6" x14ac:dyDescent="0.25">
      <c r="D464">
        <v>9</v>
      </c>
      <c r="E464" s="35">
        <v>19291122</v>
      </c>
      <c r="F464" s="35" t="s">
        <v>11164</v>
      </c>
    </row>
    <row r="465" spans="4:6" x14ac:dyDescent="0.25">
      <c r="D465">
        <v>9</v>
      </c>
      <c r="E465">
        <v>19293976</v>
      </c>
      <c r="F465" t="s">
        <v>7408</v>
      </c>
    </row>
    <row r="466" spans="4:6" x14ac:dyDescent="0.25">
      <c r="D466">
        <v>9</v>
      </c>
      <c r="E466">
        <v>19295200</v>
      </c>
      <c r="F466" t="s">
        <v>1606</v>
      </c>
    </row>
    <row r="467" spans="4:6" x14ac:dyDescent="0.25">
      <c r="D467">
        <v>9</v>
      </c>
      <c r="E467">
        <v>19297125</v>
      </c>
      <c r="F467" t="s">
        <v>7409</v>
      </c>
    </row>
    <row r="468" spans="4:6" x14ac:dyDescent="0.25">
      <c r="D468">
        <v>9</v>
      </c>
      <c r="E468">
        <v>19297950</v>
      </c>
      <c r="F468" t="s">
        <v>1607</v>
      </c>
    </row>
    <row r="469" spans="4:6" x14ac:dyDescent="0.25">
      <c r="D469">
        <v>9</v>
      </c>
      <c r="E469">
        <v>19299111</v>
      </c>
      <c r="F469" t="s">
        <v>1608</v>
      </c>
    </row>
    <row r="470" spans="4:6" x14ac:dyDescent="0.25">
      <c r="D470">
        <v>9</v>
      </c>
      <c r="E470">
        <v>19300733</v>
      </c>
      <c r="F470" t="s">
        <v>10496</v>
      </c>
    </row>
    <row r="471" spans="4:6" x14ac:dyDescent="0.25">
      <c r="D471">
        <v>9</v>
      </c>
      <c r="E471">
        <v>19300949</v>
      </c>
      <c r="F471" t="s">
        <v>1609</v>
      </c>
    </row>
    <row r="472" spans="4:6" x14ac:dyDescent="0.25">
      <c r="D472">
        <v>9</v>
      </c>
      <c r="E472">
        <v>19301839</v>
      </c>
      <c r="F472" t="s">
        <v>7410</v>
      </c>
    </row>
    <row r="473" spans="4:6" x14ac:dyDescent="0.25">
      <c r="D473">
        <v>9</v>
      </c>
      <c r="E473">
        <v>19302177</v>
      </c>
      <c r="F473" t="s">
        <v>1610</v>
      </c>
    </row>
    <row r="474" spans="4:6" x14ac:dyDescent="0.25">
      <c r="D474">
        <v>9</v>
      </c>
      <c r="E474">
        <v>19303649</v>
      </c>
      <c r="F474" t="s">
        <v>1611</v>
      </c>
    </row>
    <row r="475" spans="4:6" x14ac:dyDescent="0.25">
      <c r="D475">
        <v>9</v>
      </c>
      <c r="E475">
        <v>19304340</v>
      </c>
      <c r="F475" t="s">
        <v>1612</v>
      </c>
    </row>
    <row r="476" spans="4:6" x14ac:dyDescent="0.25">
      <c r="D476">
        <v>9</v>
      </c>
      <c r="E476">
        <v>19312050</v>
      </c>
      <c r="F476" t="s">
        <v>7411</v>
      </c>
    </row>
    <row r="477" spans="4:6" x14ac:dyDescent="0.25">
      <c r="D477">
        <v>9</v>
      </c>
      <c r="E477">
        <v>19314816</v>
      </c>
      <c r="F477" t="s">
        <v>7412</v>
      </c>
    </row>
    <row r="478" spans="4:6" x14ac:dyDescent="0.25">
      <c r="D478">
        <v>9</v>
      </c>
      <c r="E478">
        <v>19315204</v>
      </c>
      <c r="F478" t="s">
        <v>1613</v>
      </c>
    </row>
    <row r="479" spans="4:6" x14ac:dyDescent="0.25">
      <c r="D479">
        <v>9</v>
      </c>
      <c r="E479">
        <v>19315865</v>
      </c>
      <c r="F479" t="s">
        <v>1614</v>
      </c>
    </row>
    <row r="480" spans="4:6" x14ac:dyDescent="0.25">
      <c r="D480">
        <v>9</v>
      </c>
      <c r="E480">
        <v>19321364</v>
      </c>
      <c r="F480" t="s">
        <v>1615</v>
      </c>
    </row>
    <row r="481" spans="4:6" x14ac:dyDescent="0.25">
      <c r="D481">
        <v>9</v>
      </c>
      <c r="E481">
        <v>19321389</v>
      </c>
      <c r="F481" t="s">
        <v>10497</v>
      </c>
    </row>
    <row r="482" spans="4:6" x14ac:dyDescent="0.25">
      <c r="D482">
        <v>9</v>
      </c>
      <c r="E482">
        <v>19322393</v>
      </c>
      <c r="F482" t="s">
        <v>7413</v>
      </c>
    </row>
    <row r="483" spans="4:6" x14ac:dyDescent="0.25">
      <c r="D483">
        <v>9</v>
      </c>
      <c r="E483">
        <v>19322681</v>
      </c>
      <c r="F483" t="s">
        <v>1616</v>
      </c>
    </row>
    <row r="484" spans="4:6" x14ac:dyDescent="0.25">
      <c r="D484">
        <v>9</v>
      </c>
      <c r="E484">
        <v>19325235</v>
      </c>
      <c r="F484" t="s">
        <v>7414</v>
      </c>
    </row>
    <row r="485" spans="4:6" x14ac:dyDescent="0.25">
      <c r="D485">
        <v>9</v>
      </c>
      <c r="E485">
        <v>19330389</v>
      </c>
      <c r="F485" t="s">
        <v>7415</v>
      </c>
    </row>
    <row r="486" spans="4:6" x14ac:dyDescent="0.25">
      <c r="D486">
        <v>9</v>
      </c>
      <c r="E486">
        <v>19332294</v>
      </c>
      <c r="F486" t="s">
        <v>10498</v>
      </c>
    </row>
    <row r="487" spans="4:6" x14ac:dyDescent="0.25">
      <c r="D487">
        <v>9</v>
      </c>
      <c r="E487">
        <v>19332389</v>
      </c>
      <c r="F487" t="s">
        <v>7416</v>
      </c>
    </row>
    <row r="488" spans="4:6" x14ac:dyDescent="0.25">
      <c r="D488">
        <v>9</v>
      </c>
      <c r="E488">
        <v>19332569</v>
      </c>
      <c r="F488" t="s">
        <v>1617</v>
      </c>
    </row>
    <row r="489" spans="4:6" x14ac:dyDescent="0.25">
      <c r="D489">
        <v>9</v>
      </c>
      <c r="E489">
        <v>19334823</v>
      </c>
      <c r="F489" t="s">
        <v>1618</v>
      </c>
    </row>
    <row r="490" spans="4:6" x14ac:dyDescent="0.25">
      <c r="D490">
        <v>9</v>
      </c>
      <c r="E490">
        <v>19337347</v>
      </c>
      <c r="F490" t="s">
        <v>509</v>
      </c>
    </row>
    <row r="491" spans="4:6" x14ac:dyDescent="0.25">
      <c r="D491">
        <v>9</v>
      </c>
      <c r="E491">
        <v>19338480</v>
      </c>
      <c r="F491" t="s">
        <v>1619</v>
      </c>
    </row>
    <row r="492" spans="4:6" x14ac:dyDescent="0.25">
      <c r="D492">
        <v>9</v>
      </c>
      <c r="E492">
        <v>19339243</v>
      </c>
      <c r="F492" t="s">
        <v>7417</v>
      </c>
    </row>
    <row r="493" spans="4:6" x14ac:dyDescent="0.25">
      <c r="D493">
        <v>9</v>
      </c>
      <c r="E493">
        <v>19339968</v>
      </c>
      <c r="F493" t="s">
        <v>1620</v>
      </c>
    </row>
    <row r="494" spans="4:6" x14ac:dyDescent="0.25">
      <c r="D494">
        <v>9</v>
      </c>
      <c r="E494">
        <v>19341321</v>
      </c>
      <c r="F494" t="s">
        <v>1621</v>
      </c>
    </row>
    <row r="495" spans="4:6" x14ac:dyDescent="0.25">
      <c r="D495">
        <v>9</v>
      </c>
      <c r="E495">
        <v>19342296</v>
      </c>
      <c r="F495" t="s">
        <v>1622</v>
      </c>
    </row>
    <row r="496" spans="4:6" x14ac:dyDescent="0.25">
      <c r="D496">
        <v>9</v>
      </c>
      <c r="E496">
        <v>19343661</v>
      </c>
      <c r="F496" t="s">
        <v>1623</v>
      </c>
    </row>
    <row r="497" spans="4:6" x14ac:dyDescent="0.25">
      <c r="D497">
        <v>9</v>
      </c>
      <c r="E497">
        <v>19344795</v>
      </c>
      <c r="F497" t="s">
        <v>1624</v>
      </c>
    </row>
    <row r="498" spans="4:6" x14ac:dyDescent="0.25">
      <c r="D498">
        <v>9</v>
      </c>
      <c r="E498">
        <v>19346335</v>
      </c>
      <c r="F498" t="s">
        <v>947</v>
      </c>
    </row>
    <row r="499" spans="4:6" x14ac:dyDescent="0.25">
      <c r="D499">
        <v>9</v>
      </c>
      <c r="E499">
        <v>19346699</v>
      </c>
      <c r="F499" t="s">
        <v>1625</v>
      </c>
    </row>
    <row r="500" spans="4:6" x14ac:dyDescent="0.25">
      <c r="D500">
        <v>9</v>
      </c>
      <c r="E500">
        <v>19347325</v>
      </c>
      <c r="F500" t="s">
        <v>1626</v>
      </c>
    </row>
    <row r="501" spans="4:6" x14ac:dyDescent="0.25">
      <c r="D501">
        <v>9</v>
      </c>
      <c r="E501">
        <v>19354456</v>
      </c>
      <c r="F501" t="s">
        <v>1627</v>
      </c>
    </row>
    <row r="502" spans="4:6" x14ac:dyDescent="0.25">
      <c r="D502">
        <v>9</v>
      </c>
      <c r="E502" s="35">
        <v>19354741</v>
      </c>
      <c r="F502" s="35" t="s">
        <v>11165</v>
      </c>
    </row>
    <row r="503" spans="4:6" x14ac:dyDescent="0.25">
      <c r="D503">
        <v>9</v>
      </c>
      <c r="E503">
        <v>19356596</v>
      </c>
      <c r="F503" t="s">
        <v>1628</v>
      </c>
    </row>
    <row r="504" spans="4:6" x14ac:dyDescent="0.25">
      <c r="D504">
        <v>9</v>
      </c>
      <c r="E504">
        <v>19357775</v>
      </c>
      <c r="F504" t="s">
        <v>1629</v>
      </c>
    </row>
    <row r="505" spans="4:6" x14ac:dyDescent="0.25">
      <c r="D505">
        <v>9</v>
      </c>
      <c r="E505">
        <v>19364370</v>
      </c>
      <c r="F505" t="s">
        <v>1630</v>
      </c>
    </row>
    <row r="506" spans="4:6" x14ac:dyDescent="0.25">
      <c r="D506">
        <v>9</v>
      </c>
      <c r="E506">
        <v>19365050</v>
      </c>
      <c r="F506" t="s">
        <v>1631</v>
      </c>
    </row>
    <row r="507" spans="4:6" x14ac:dyDescent="0.25">
      <c r="D507">
        <v>9</v>
      </c>
      <c r="E507">
        <v>19365869</v>
      </c>
      <c r="F507" t="s">
        <v>7418</v>
      </c>
    </row>
    <row r="508" spans="4:6" x14ac:dyDescent="0.25">
      <c r="D508">
        <v>9</v>
      </c>
      <c r="E508">
        <v>19366162</v>
      </c>
      <c r="F508" t="s">
        <v>7419</v>
      </c>
    </row>
    <row r="509" spans="4:6" x14ac:dyDescent="0.25">
      <c r="D509">
        <v>9</v>
      </c>
      <c r="E509">
        <v>19366445</v>
      </c>
      <c r="F509" t="s">
        <v>1632</v>
      </c>
    </row>
    <row r="510" spans="4:6" x14ac:dyDescent="0.25">
      <c r="D510">
        <v>9</v>
      </c>
      <c r="E510">
        <v>19372059</v>
      </c>
      <c r="F510" t="s">
        <v>1633</v>
      </c>
    </row>
    <row r="511" spans="4:6" x14ac:dyDescent="0.25">
      <c r="D511">
        <v>9</v>
      </c>
      <c r="E511">
        <v>19372340</v>
      </c>
      <c r="F511" t="s">
        <v>7420</v>
      </c>
    </row>
    <row r="512" spans="4:6" x14ac:dyDescent="0.25">
      <c r="D512">
        <v>9</v>
      </c>
      <c r="E512" s="35">
        <v>19373784</v>
      </c>
      <c r="F512" s="35" t="s">
        <v>11166</v>
      </c>
    </row>
    <row r="513" spans="4:6" x14ac:dyDescent="0.25">
      <c r="D513">
        <v>9</v>
      </c>
      <c r="E513">
        <v>19374118</v>
      </c>
      <c r="F513" t="s">
        <v>7421</v>
      </c>
    </row>
    <row r="514" spans="4:6" x14ac:dyDescent="0.25">
      <c r="D514">
        <v>9</v>
      </c>
      <c r="E514">
        <v>19374952</v>
      </c>
      <c r="F514" t="s">
        <v>10499</v>
      </c>
    </row>
    <row r="515" spans="4:6" x14ac:dyDescent="0.25">
      <c r="D515">
        <v>9</v>
      </c>
      <c r="E515">
        <v>19375814</v>
      </c>
      <c r="F515" t="s">
        <v>7422</v>
      </c>
    </row>
    <row r="516" spans="4:6" x14ac:dyDescent="0.25">
      <c r="D516">
        <v>9</v>
      </c>
      <c r="E516">
        <v>19376007</v>
      </c>
      <c r="F516" t="s">
        <v>7423</v>
      </c>
    </row>
    <row r="517" spans="4:6" x14ac:dyDescent="0.25">
      <c r="D517">
        <v>9</v>
      </c>
      <c r="E517">
        <v>19376322</v>
      </c>
      <c r="F517" t="s">
        <v>7424</v>
      </c>
    </row>
    <row r="518" spans="4:6" x14ac:dyDescent="0.25">
      <c r="D518">
        <v>9</v>
      </c>
      <c r="E518">
        <v>19378779</v>
      </c>
      <c r="F518" t="s">
        <v>741</v>
      </c>
    </row>
    <row r="519" spans="4:6" x14ac:dyDescent="0.25">
      <c r="D519">
        <v>9</v>
      </c>
      <c r="E519">
        <v>19378831</v>
      </c>
      <c r="F519" t="s">
        <v>7425</v>
      </c>
    </row>
    <row r="520" spans="4:6" x14ac:dyDescent="0.25">
      <c r="D520">
        <v>9</v>
      </c>
      <c r="E520">
        <v>19385050</v>
      </c>
      <c r="F520" t="s">
        <v>7426</v>
      </c>
    </row>
    <row r="521" spans="4:6" x14ac:dyDescent="0.25">
      <c r="D521">
        <v>9</v>
      </c>
      <c r="E521">
        <v>19386793</v>
      </c>
      <c r="F521" t="s">
        <v>7427</v>
      </c>
    </row>
    <row r="522" spans="4:6" x14ac:dyDescent="0.25">
      <c r="D522">
        <v>9</v>
      </c>
      <c r="E522">
        <v>19387042</v>
      </c>
      <c r="F522" t="s">
        <v>1634</v>
      </c>
    </row>
    <row r="523" spans="4:6" x14ac:dyDescent="0.25">
      <c r="D523">
        <v>9</v>
      </c>
      <c r="E523">
        <v>19389477</v>
      </c>
      <c r="F523" t="s">
        <v>7428</v>
      </c>
    </row>
    <row r="524" spans="4:6" x14ac:dyDescent="0.25">
      <c r="D524">
        <v>9</v>
      </c>
      <c r="E524">
        <v>19389666</v>
      </c>
      <c r="F524" t="s">
        <v>1635</v>
      </c>
    </row>
    <row r="525" spans="4:6" x14ac:dyDescent="0.25">
      <c r="D525">
        <v>9</v>
      </c>
      <c r="E525">
        <v>19389898</v>
      </c>
      <c r="F525" t="s">
        <v>1636</v>
      </c>
    </row>
    <row r="526" spans="4:6" x14ac:dyDescent="0.25">
      <c r="D526">
        <v>9</v>
      </c>
      <c r="E526">
        <v>19392521</v>
      </c>
      <c r="F526" t="s">
        <v>1637</v>
      </c>
    </row>
    <row r="527" spans="4:6" x14ac:dyDescent="0.25">
      <c r="D527">
        <v>9</v>
      </c>
      <c r="E527">
        <v>19392943</v>
      </c>
      <c r="F527" t="s">
        <v>1638</v>
      </c>
    </row>
    <row r="528" spans="4:6" x14ac:dyDescent="0.25">
      <c r="D528">
        <v>9</v>
      </c>
      <c r="E528">
        <v>19393739</v>
      </c>
      <c r="F528" t="s">
        <v>7429</v>
      </c>
    </row>
    <row r="529" spans="4:6" x14ac:dyDescent="0.25">
      <c r="D529">
        <v>9</v>
      </c>
      <c r="E529">
        <v>19396517</v>
      </c>
      <c r="F529" t="s">
        <v>7430</v>
      </c>
    </row>
    <row r="530" spans="4:6" x14ac:dyDescent="0.25">
      <c r="D530">
        <v>9</v>
      </c>
      <c r="E530">
        <v>19397700</v>
      </c>
      <c r="F530" t="s">
        <v>1639</v>
      </c>
    </row>
    <row r="531" spans="4:6" x14ac:dyDescent="0.25">
      <c r="D531">
        <v>9</v>
      </c>
      <c r="E531">
        <v>19398360</v>
      </c>
      <c r="F531" t="s">
        <v>1640</v>
      </c>
    </row>
    <row r="532" spans="4:6" x14ac:dyDescent="0.25">
      <c r="D532">
        <v>9</v>
      </c>
      <c r="E532">
        <v>19406345</v>
      </c>
      <c r="F532" t="s">
        <v>7431</v>
      </c>
    </row>
    <row r="533" spans="4:6" x14ac:dyDescent="0.25">
      <c r="D533">
        <v>9</v>
      </c>
      <c r="E533">
        <v>19410967</v>
      </c>
      <c r="F533" t="s">
        <v>1641</v>
      </c>
    </row>
    <row r="534" spans="4:6" x14ac:dyDescent="0.25">
      <c r="D534">
        <v>9</v>
      </c>
      <c r="E534">
        <v>19412122</v>
      </c>
      <c r="F534" t="s">
        <v>1642</v>
      </c>
    </row>
    <row r="535" spans="4:6" x14ac:dyDescent="0.25">
      <c r="D535">
        <v>9</v>
      </c>
      <c r="E535">
        <v>19413321</v>
      </c>
      <c r="F535" t="s">
        <v>7432</v>
      </c>
    </row>
    <row r="536" spans="4:6" x14ac:dyDescent="0.25">
      <c r="D536">
        <v>9</v>
      </c>
      <c r="E536" s="35">
        <v>19417890</v>
      </c>
      <c r="F536" s="35" t="s">
        <v>11167</v>
      </c>
    </row>
    <row r="537" spans="4:6" x14ac:dyDescent="0.25">
      <c r="D537">
        <v>9</v>
      </c>
      <c r="E537">
        <v>19420282</v>
      </c>
      <c r="F537" t="s">
        <v>425</v>
      </c>
    </row>
    <row r="538" spans="4:6" x14ac:dyDescent="0.25">
      <c r="D538">
        <v>9</v>
      </c>
      <c r="E538">
        <v>19421336</v>
      </c>
      <c r="F538" t="s">
        <v>1643</v>
      </c>
    </row>
    <row r="539" spans="4:6" x14ac:dyDescent="0.25">
      <c r="D539">
        <v>9</v>
      </c>
      <c r="E539">
        <v>19422969</v>
      </c>
      <c r="F539" t="s">
        <v>7433</v>
      </c>
    </row>
    <row r="540" spans="4:6" x14ac:dyDescent="0.25">
      <c r="D540">
        <v>9</v>
      </c>
      <c r="E540">
        <v>19423640</v>
      </c>
      <c r="F540" t="s">
        <v>1644</v>
      </c>
    </row>
    <row r="541" spans="4:6" x14ac:dyDescent="0.25">
      <c r="D541">
        <v>9</v>
      </c>
      <c r="E541">
        <v>19424318</v>
      </c>
      <c r="F541" t="s">
        <v>983</v>
      </c>
    </row>
    <row r="542" spans="4:6" x14ac:dyDescent="0.25">
      <c r="D542">
        <v>9</v>
      </c>
      <c r="E542">
        <v>19425371</v>
      </c>
      <c r="F542" t="s">
        <v>1645</v>
      </c>
    </row>
    <row r="543" spans="4:6" x14ac:dyDescent="0.25">
      <c r="D543">
        <v>9</v>
      </c>
      <c r="E543">
        <v>19426466</v>
      </c>
      <c r="F543" t="s">
        <v>1646</v>
      </c>
    </row>
    <row r="544" spans="4:6" x14ac:dyDescent="0.25">
      <c r="D544">
        <v>9</v>
      </c>
      <c r="E544">
        <v>19427171</v>
      </c>
      <c r="F544" t="s">
        <v>7434</v>
      </c>
    </row>
    <row r="545" spans="4:6" x14ac:dyDescent="0.25">
      <c r="D545">
        <v>9</v>
      </c>
      <c r="E545" s="35">
        <v>19427357</v>
      </c>
      <c r="F545" s="35" t="s">
        <v>11168</v>
      </c>
    </row>
    <row r="546" spans="4:6" x14ac:dyDescent="0.25">
      <c r="D546">
        <v>9</v>
      </c>
      <c r="E546">
        <v>19427708</v>
      </c>
      <c r="F546" t="s">
        <v>1647</v>
      </c>
    </row>
    <row r="547" spans="4:6" x14ac:dyDescent="0.25">
      <c r="D547">
        <v>9</v>
      </c>
      <c r="E547">
        <v>19431810</v>
      </c>
      <c r="F547" t="s">
        <v>1648</v>
      </c>
    </row>
    <row r="548" spans="4:6" x14ac:dyDescent="0.25">
      <c r="D548">
        <v>9</v>
      </c>
      <c r="E548">
        <v>19433526</v>
      </c>
      <c r="F548" t="s">
        <v>7435</v>
      </c>
    </row>
    <row r="549" spans="4:6" x14ac:dyDescent="0.25">
      <c r="D549">
        <v>9</v>
      </c>
      <c r="E549">
        <v>19435417</v>
      </c>
      <c r="F549" t="s">
        <v>1649</v>
      </c>
    </row>
    <row r="550" spans="4:6" x14ac:dyDescent="0.25">
      <c r="D550">
        <v>9</v>
      </c>
      <c r="E550">
        <v>19438435</v>
      </c>
      <c r="F550" t="s">
        <v>7436</v>
      </c>
    </row>
    <row r="551" spans="4:6" x14ac:dyDescent="0.25">
      <c r="D551">
        <v>9</v>
      </c>
      <c r="E551">
        <v>19438849</v>
      </c>
      <c r="F551" t="s">
        <v>1055</v>
      </c>
    </row>
    <row r="552" spans="4:6" x14ac:dyDescent="0.25">
      <c r="D552">
        <v>9</v>
      </c>
      <c r="E552">
        <v>19438867</v>
      </c>
      <c r="F552" t="s">
        <v>1650</v>
      </c>
    </row>
    <row r="553" spans="4:6" x14ac:dyDescent="0.25">
      <c r="D553">
        <v>9</v>
      </c>
      <c r="E553">
        <v>19439102</v>
      </c>
      <c r="F553" t="s">
        <v>1651</v>
      </c>
    </row>
    <row r="554" spans="4:6" x14ac:dyDescent="0.25">
      <c r="D554">
        <v>9</v>
      </c>
      <c r="E554">
        <v>19440420</v>
      </c>
      <c r="F554" t="s">
        <v>1652</v>
      </c>
    </row>
    <row r="555" spans="4:6" x14ac:dyDescent="0.25">
      <c r="D555">
        <v>9</v>
      </c>
      <c r="E555">
        <v>19445797</v>
      </c>
      <c r="F555" t="s">
        <v>1653</v>
      </c>
    </row>
    <row r="556" spans="4:6" x14ac:dyDescent="0.25">
      <c r="D556">
        <v>9</v>
      </c>
      <c r="E556">
        <v>19447276</v>
      </c>
      <c r="F556" t="s">
        <v>1654</v>
      </c>
    </row>
    <row r="557" spans="4:6" x14ac:dyDescent="0.25">
      <c r="D557">
        <v>9</v>
      </c>
      <c r="E557">
        <v>19447832</v>
      </c>
      <c r="F557" t="s">
        <v>1655</v>
      </c>
    </row>
    <row r="558" spans="4:6" x14ac:dyDescent="0.25">
      <c r="D558">
        <v>9</v>
      </c>
      <c r="E558">
        <v>19447916</v>
      </c>
      <c r="F558" t="s">
        <v>7437</v>
      </c>
    </row>
    <row r="559" spans="4:6" x14ac:dyDescent="0.25">
      <c r="D559">
        <v>9</v>
      </c>
      <c r="E559">
        <v>19447999</v>
      </c>
      <c r="F559" t="s">
        <v>1656</v>
      </c>
    </row>
    <row r="560" spans="4:6" x14ac:dyDescent="0.25">
      <c r="D560">
        <v>9</v>
      </c>
      <c r="E560">
        <v>19450034</v>
      </c>
      <c r="F560" t="s">
        <v>646</v>
      </c>
    </row>
    <row r="561" spans="4:6" x14ac:dyDescent="0.25">
      <c r="D561">
        <v>9</v>
      </c>
      <c r="E561">
        <v>19450501</v>
      </c>
      <c r="F561" t="s">
        <v>7438</v>
      </c>
    </row>
    <row r="562" spans="4:6" x14ac:dyDescent="0.25">
      <c r="D562">
        <v>9</v>
      </c>
      <c r="E562">
        <v>19450786</v>
      </c>
      <c r="F562" t="s">
        <v>1657</v>
      </c>
    </row>
    <row r="563" spans="4:6" x14ac:dyDescent="0.25">
      <c r="D563">
        <v>9</v>
      </c>
      <c r="E563" s="35">
        <v>19451875</v>
      </c>
      <c r="F563" s="35" t="s">
        <v>11169</v>
      </c>
    </row>
    <row r="564" spans="4:6" x14ac:dyDescent="0.25">
      <c r="D564">
        <v>9</v>
      </c>
      <c r="E564">
        <v>19452325</v>
      </c>
      <c r="F564" t="s">
        <v>10500</v>
      </c>
    </row>
    <row r="565" spans="4:6" x14ac:dyDescent="0.25">
      <c r="D565">
        <v>9</v>
      </c>
      <c r="E565">
        <v>19452944</v>
      </c>
      <c r="F565" t="s">
        <v>7439</v>
      </c>
    </row>
    <row r="566" spans="4:6" x14ac:dyDescent="0.25">
      <c r="D566">
        <v>9</v>
      </c>
      <c r="E566">
        <v>19453075</v>
      </c>
      <c r="F566" t="s">
        <v>1658</v>
      </c>
    </row>
    <row r="567" spans="4:6" x14ac:dyDescent="0.25">
      <c r="D567">
        <v>9</v>
      </c>
      <c r="E567">
        <v>19453077</v>
      </c>
      <c r="F567" t="s">
        <v>1659</v>
      </c>
    </row>
    <row r="568" spans="4:6" x14ac:dyDescent="0.25">
      <c r="D568">
        <v>9</v>
      </c>
      <c r="E568">
        <v>19454960</v>
      </c>
      <c r="F568" t="s">
        <v>1660</v>
      </c>
    </row>
    <row r="569" spans="4:6" x14ac:dyDescent="0.25">
      <c r="D569">
        <v>9</v>
      </c>
      <c r="E569">
        <v>19455549</v>
      </c>
      <c r="F569" t="s">
        <v>1661</v>
      </c>
    </row>
    <row r="570" spans="4:6" x14ac:dyDescent="0.25">
      <c r="D570">
        <v>9</v>
      </c>
      <c r="E570">
        <v>19455951</v>
      </c>
      <c r="F570" t="s">
        <v>1662</v>
      </c>
    </row>
    <row r="571" spans="4:6" x14ac:dyDescent="0.25">
      <c r="D571">
        <v>9</v>
      </c>
      <c r="E571">
        <v>19456366</v>
      </c>
      <c r="F571" t="s">
        <v>1663</v>
      </c>
    </row>
    <row r="572" spans="4:6" x14ac:dyDescent="0.25">
      <c r="D572">
        <v>9</v>
      </c>
      <c r="E572">
        <v>19456647</v>
      </c>
      <c r="F572" t="s">
        <v>231</v>
      </c>
    </row>
    <row r="573" spans="4:6" x14ac:dyDescent="0.25">
      <c r="D573">
        <v>9</v>
      </c>
      <c r="E573">
        <v>19457142</v>
      </c>
      <c r="F573" t="s">
        <v>422</v>
      </c>
    </row>
    <row r="574" spans="4:6" x14ac:dyDescent="0.25">
      <c r="D574">
        <v>9</v>
      </c>
      <c r="E574">
        <v>19458700</v>
      </c>
      <c r="F574" t="s">
        <v>1664</v>
      </c>
    </row>
    <row r="575" spans="4:6" x14ac:dyDescent="0.25">
      <c r="D575">
        <v>9</v>
      </c>
      <c r="E575">
        <v>19459477</v>
      </c>
      <c r="F575" t="s">
        <v>7440</v>
      </c>
    </row>
    <row r="576" spans="4:6" x14ac:dyDescent="0.25">
      <c r="D576">
        <v>9</v>
      </c>
      <c r="E576">
        <v>19460444</v>
      </c>
      <c r="F576" t="s">
        <v>7441</v>
      </c>
    </row>
    <row r="577" spans="4:6" x14ac:dyDescent="0.25">
      <c r="D577">
        <v>9</v>
      </c>
      <c r="E577">
        <v>19461252</v>
      </c>
      <c r="F577" t="s">
        <v>1665</v>
      </c>
    </row>
    <row r="578" spans="4:6" x14ac:dyDescent="0.25">
      <c r="D578">
        <v>9</v>
      </c>
      <c r="E578">
        <v>19462315</v>
      </c>
      <c r="F578" t="s">
        <v>7442</v>
      </c>
    </row>
    <row r="579" spans="4:6" x14ac:dyDescent="0.25">
      <c r="D579">
        <v>9</v>
      </c>
      <c r="E579">
        <v>19462988</v>
      </c>
      <c r="F579" t="s">
        <v>580</v>
      </c>
    </row>
    <row r="580" spans="4:6" x14ac:dyDescent="0.25">
      <c r="D580">
        <v>9</v>
      </c>
      <c r="E580">
        <v>19465942</v>
      </c>
      <c r="F580" t="s">
        <v>7443</v>
      </c>
    </row>
    <row r="581" spans="4:6" x14ac:dyDescent="0.25">
      <c r="D581">
        <v>9</v>
      </c>
      <c r="E581">
        <v>19466049</v>
      </c>
      <c r="F581" t="s">
        <v>7444</v>
      </c>
    </row>
    <row r="582" spans="4:6" x14ac:dyDescent="0.25">
      <c r="D582">
        <v>9</v>
      </c>
      <c r="E582">
        <v>19467616</v>
      </c>
      <c r="F582" t="s">
        <v>7445</v>
      </c>
    </row>
    <row r="583" spans="4:6" x14ac:dyDescent="0.25">
      <c r="D583">
        <v>9</v>
      </c>
      <c r="E583">
        <v>19467899</v>
      </c>
      <c r="F583" t="s">
        <v>7446</v>
      </c>
    </row>
    <row r="584" spans="4:6" x14ac:dyDescent="0.25">
      <c r="D584">
        <v>9</v>
      </c>
      <c r="E584">
        <v>19467957</v>
      </c>
      <c r="F584" t="s">
        <v>7447</v>
      </c>
    </row>
    <row r="585" spans="4:6" x14ac:dyDescent="0.25">
      <c r="D585">
        <v>9</v>
      </c>
      <c r="E585">
        <v>19470626</v>
      </c>
      <c r="F585" t="s">
        <v>7448</v>
      </c>
    </row>
    <row r="586" spans="4:6" x14ac:dyDescent="0.25">
      <c r="D586">
        <v>9</v>
      </c>
      <c r="E586">
        <v>19472731</v>
      </c>
      <c r="F586" t="s">
        <v>7449</v>
      </c>
    </row>
    <row r="587" spans="4:6" x14ac:dyDescent="0.25">
      <c r="D587">
        <v>9</v>
      </c>
      <c r="E587">
        <v>19473035</v>
      </c>
      <c r="F587" t="s">
        <v>7450</v>
      </c>
    </row>
    <row r="588" spans="4:6" x14ac:dyDescent="0.25">
      <c r="D588">
        <v>9</v>
      </c>
      <c r="E588">
        <v>19474634</v>
      </c>
      <c r="F588" t="s">
        <v>1666</v>
      </c>
    </row>
    <row r="589" spans="4:6" x14ac:dyDescent="0.25">
      <c r="D589">
        <v>9</v>
      </c>
      <c r="E589">
        <v>19475827</v>
      </c>
      <c r="F589" t="s">
        <v>7451</v>
      </c>
    </row>
    <row r="590" spans="4:6" x14ac:dyDescent="0.25">
      <c r="D590">
        <v>9</v>
      </c>
      <c r="E590">
        <v>19476397</v>
      </c>
      <c r="F590" t="s">
        <v>1667</v>
      </c>
    </row>
    <row r="591" spans="4:6" x14ac:dyDescent="0.25">
      <c r="D591">
        <v>9</v>
      </c>
      <c r="E591">
        <v>19476801</v>
      </c>
      <c r="F591" t="s">
        <v>1668</v>
      </c>
    </row>
    <row r="592" spans="4:6" x14ac:dyDescent="0.25">
      <c r="D592">
        <v>9</v>
      </c>
      <c r="E592">
        <v>19476818</v>
      </c>
      <c r="F592" t="s">
        <v>501</v>
      </c>
    </row>
    <row r="593" spans="4:6" x14ac:dyDescent="0.25">
      <c r="D593">
        <v>9</v>
      </c>
      <c r="E593">
        <v>19479243</v>
      </c>
      <c r="F593" t="s">
        <v>1669</v>
      </c>
    </row>
    <row r="594" spans="4:6" x14ac:dyDescent="0.25">
      <c r="D594">
        <v>9</v>
      </c>
      <c r="E594">
        <v>19482007</v>
      </c>
      <c r="F594" t="s">
        <v>853</v>
      </c>
    </row>
    <row r="595" spans="4:6" x14ac:dyDescent="0.25">
      <c r="D595">
        <v>9</v>
      </c>
      <c r="E595">
        <v>19483913</v>
      </c>
      <c r="F595" t="s">
        <v>7452</v>
      </c>
    </row>
    <row r="596" spans="4:6" x14ac:dyDescent="0.25">
      <c r="D596">
        <v>9</v>
      </c>
      <c r="E596">
        <v>19484273</v>
      </c>
      <c r="F596" t="s">
        <v>7453</v>
      </c>
    </row>
    <row r="597" spans="4:6" x14ac:dyDescent="0.25">
      <c r="D597">
        <v>9</v>
      </c>
      <c r="E597">
        <v>19484679</v>
      </c>
      <c r="F597" t="s">
        <v>7454</v>
      </c>
    </row>
    <row r="598" spans="4:6" x14ac:dyDescent="0.25">
      <c r="D598">
        <v>9</v>
      </c>
      <c r="E598">
        <v>19487926</v>
      </c>
      <c r="F598" t="s">
        <v>921</v>
      </c>
    </row>
    <row r="599" spans="4:6" x14ac:dyDescent="0.25">
      <c r="D599">
        <v>9</v>
      </c>
      <c r="E599" s="35">
        <v>19489747</v>
      </c>
      <c r="F599" s="35" t="s">
        <v>11170</v>
      </c>
    </row>
    <row r="600" spans="4:6" x14ac:dyDescent="0.25">
      <c r="D600">
        <v>9</v>
      </c>
      <c r="E600">
        <v>19492000</v>
      </c>
      <c r="F600" t="s">
        <v>1670</v>
      </c>
    </row>
    <row r="601" spans="4:6" x14ac:dyDescent="0.25">
      <c r="D601">
        <v>9</v>
      </c>
      <c r="E601">
        <v>19493673</v>
      </c>
      <c r="F601" t="s">
        <v>1671</v>
      </c>
    </row>
    <row r="602" spans="4:6" x14ac:dyDescent="0.25">
      <c r="D602">
        <v>9</v>
      </c>
      <c r="E602">
        <v>19494600</v>
      </c>
      <c r="F602" t="s">
        <v>1672</v>
      </c>
    </row>
    <row r="603" spans="4:6" x14ac:dyDescent="0.25">
      <c r="D603">
        <v>9</v>
      </c>
      <c r="E603" s="35">
        <v>19496819</v>
      </c>
      <c r="F603" s="35" t="s">
        <v>11171</v>
      </c>
    </row>
    <row r="604" spans="4:6" x14ac:dyDescent="0.25">
      <c r="D604">
        <v>9</v>
      </c>
      <c r="E604">
        <v>19497826</v>
      </c>
      <c r="F604" t="s">
        <v>7455</v>
      </c>
    </row>
    <row r="605" spans="4:6" x14ac:dyDescent="0.25">
      <c r="D605">
        <v>9</v>
      </c>
      <c r="E605">
        <v>19497903</v>
      </c>
      <c r="F605" t="s">
        <v>7456</v>
      </c>
    </row>
    <row r="606" spans="4:6" x14ac:dyDescent="0.25">
      <c r="D606">
        <v>9</v>
      </c>
      <c r="E606">
        <v>19498006</v>
      </c>
      <c r="F606" t="s">
        <v>1673</v>
      </c>
    </row>
    <row r="607" spans="4:6" x14ac:dyDescent="0.25">
      <c r="D607">
        <v>9</v>
      </c>
      <c r="E607">
        <v>19498100</v>
      </c>
      <c r="F607" t="s">
        <v>1674</v>
      </c>
    </row>
    <row r="608" spans="4:6" x14ac:dyDescent="0.25">
      <c r="D608">
        <v>9</v>
      </c>
      <c r="E608">
        <v>19499408</v>
      </c>
      <c r="F608" t="s">
        <v>1172</v>
      </c>
    </row>
    <row r="609" spans="4:6" x14ac:dyDescent="0.25">
      <c r="D609">
        <v>9</v>
      </c>
      <c r="E609">
        <v>19593519</v>
      </c>
      <c r="F609" t="s">
        <v>1675</v>
      </c>
    </row>
    <row r="610" spans="4:6" x14ac:dyDescent="0.25">
      <c r="D610">
        <v>9</v>
      </c>
      <c r="E610">
        <v>19680095</v>
      </c>
      <c r="F610" t="s">
        <v>7457</v>
      </c>
    </row>
    <row r="611" spans="4:6" x14ac:dyDescent="0.25">
      <c r="D611">
        <v>9</v>
      </c>
      <c r="E611">
        <v>19691657</v>
      </c>
      <c r="F611" t="s">
        <v>10501</v>
      </c>
    </row>
    <row r="612" spans="4:6" x14ac:dyDescent="0.25">
      <c r="D612">
        <v>9</v>
      </c>
      <c r="E612">
        <v>19710352</v>
      </c>
      <c r="F612" t="s">
        <v>10502</v>
      </c>
    </row>
    <row r="613" spans="4:6" x14ac:dyDescent="0.25">
      <c r="D613">
        <v>9</v>
      </c>
      <c r="E613">
        <v>20185010</v>
      </c>
      <c r="F613" t="s">
        <v>1676</v>
      </c>
    </row>
    <row r="614" spans="4:6" x14ac:dyDescent="0.25">
      <c r="D614">
        <v>9</v>
      </c>
      <c r="E614">
        <v>20381368</v>
      </c>
      <c r="F614" t="s">
        <v>1677</v>
      </c>
    </row>
    <row r="615" spans="4:6" x14ac:dyDescent="0.25">
      <c r="D615">
        <v>9</v>
      </c>
      <c r="E615">
        <v>20384661</v>
      </c>
      <c r="F615" t="s">
        <v>1678</v>
      </c>
    </row>
    <row r="616" spans="4:6" x14ac:dyDescent="0.25">
      <c r="D616">
        <v>9</v>
      </c>
      <c r="E616">
        <v>20391322</v>
      </c>
      <c r="F616" t="s">
        <v>1679</v>
      </c>
    </row>
    <row r="617" spans="4:6" x14ac:dyDescent="0.25">
      <c r="D617">
        <v>9</v>
      </c>
      <c r="E617" s="35">
        <v>20493702</v>
      </c>
      <c r="F617" s="35" t="s">
        <v>11172</v>
      </c>
    </row>
    <row r="618" spans="4:6" x14ac:dyDescent="0.25">
      <c r="D618">
        <v>9</v>
      </c>
      <c r="E618">
        <v>20499867</v>
      </c>
      <c r="F618" t="s">
        <v>859</v>
      </c>
    </row>
    <row r="619" spans="4:6" x14ac:dyDescent="0.25">
      <c r="D619">
        <v>9</v>
      </c>
      <c r="E619">
        <v>20526489</v>
      </c>
      <c r="F619" t="s">
        <v>7458</v>
      </c>
    </row>
    <row r="620" spans="4:6" x14ac:dyDescent="0.25">
      <c r="D620">
        <v>9</v>
      </c>
      <c r="E620">
        <v>20546554</v>
      </c>
      <c r="F620" t="s">
        <v>595</v>
      </c>
    </row>
    <row r="621" spans="4:6" x14ac:dyDescent="0.25">
      <c r="D621">
        <v>9</v>
      </c>
      <c r="E621">
        <v>20573232</v>
      </c>
      <c r="F621" t="s">
        <v>10503</v>
      </c>
    </row>
    <row r="622" spans="4:6" x14ac:dyDescent="0.25">
      <c r="D622">
        <v>9</v>
      </c>
      <c r="E622">
        <v>20590309</v>
      </c>
      <c r="F622" t="s">
        <v>1680</v>
      </c>
    </row>
    <row r="623" spans="4:6" x14ac:dyDescent="0.25">
      <c r="D623">
        <v>9</v>
      </c>
      <c r="E623">
        <v>20638231</v>
      </c>
      <c r="F623" t="s">
        <v>1681</v>
      </c>
    </row>
    <row r="624" spans="4:6" x14ac:dyDescent="0.25">
      <c r="D624">
        <v>9</v>
      </c>
      <c r="E624">
        <v>20645897</v>
      </c>
      <c r="F624" t="s">
        <v>1682</v>
      </c>
    </row>
    <row r="625" spans="4:6" x14ac:dyDescent="0.25">
      <c r="D625">
        <v>9</v>
      </c>
      <c r="E625">
        <v>20686708</v>
      </c>
      <c r="F625" t="s">
        <v>10504</v>
      </c>
    </row>
    <row r="626" spans="4:6" x14ac:dyDescent="0.25">
      <c r="D626">
        <v>9</v>
      </c>
      <c r="E626">
        <v>20730664</v>
      </c>
      <c r="F626" t="s">
        <v>1683</v>
      </c>
    </row>
    <row r="627" spans="4:6" x14ac:dyDescent="0.25">
      <c r="D627">
        <v>9</v>
      </c>
      <c r="E627">
        <v>20739617</v>
      </c>
      <c r="F627" t="s">
        <v>1684</v>
      </c>
    </row>
    <row r="628" spans="4:6" x14ac:dyDescent="0.25">
      <c r="D628">
        <v>9</v>
      </c>
      <c r="E628">
        <v>20744029</v>
      </c>
      <c r="F628" t="s">
        <v>1685</v>
      </c>
    </row>
    <row r="629" spans="4:6" x14ac:dyDescent="0.25">
      <c r="D629">
        <v>9</v>
      </c>
      <c r="E629">
        <v>20758841</v>
      </c>
      <c r="F629" t="s">
        <v>7459</v>
      </c>
    </row>
    <row r="630" spans="4:6" x14ac:dyDescent="0.25">
      <c r="D630">
        <v>9</v>
      </c>
      <c r="E630">
        <v>20775082</v>
      </c>
      <c r="F630" t="s">
        <v>7460</v>
      </c>
    </row>
    <row r="631" spans="4:6" x14ac:dyDescent="0.25">
      <c r="D631">
        <v>9</v>
      </c>
      <c r="E631">
        <v>20796426</v>
      </c>
      <c r="F631" t="s">
        <v>7461</v>
      </c>
    </row>
    <row r="632" spans="4:6" x14ac:dyDescent="0.25">
      <c r="D632">
        <v>9</v>
      </c>
      <c r="E632">
        <v>20796762</v>
      </c>
      <c r="F632" t="s">
        <v>1686</v>
      </c>
    </row>
    <row r="633" spans="4:6" x14ac:dyDescent="0.25">
      <c r="D633">
        <v>9</v>
      </c>
      <c r="E633">
        <v>20800560</v>
      </c>
      <c r="F633" t="s">
        <v>1687</v>
      </c>
    </row>
    <row r="634" spans="4:6" x14ac:dyDescent="0.25">
      <c r="D634">
        <v>9</v>
      </c>
      <c r="E634">
        <v>20800637</v>
      </c>
      <c r="F634" t="s">
        <v>7462</v>
      </c>
    </row>
    <row r="635" spans="4:6" x14ac:dyDescent="0.25">
      <c r="D635">
        <v>9</v>
      </c>
      <c r="E635">
        <v>20906008</v>
      </c>
      <c r="F635" t="s">
        <v>10505</v>
      </c>
    </row>
    <row r="636" spans="4:6" x14ac:dyDescent="0.25">
      <c r="D636">
        <v>9</v>
      </c>
      <c r="E636">
        <v>20941452</v>
      </c>
      <c r="F636" t="s">
        <v>1066</v>
      </c>
    </row>
    <row r="637" spans="4:6" x14ac:dyDescent="0.25">
      <c r="D637">
        <v>9</v>
      </c>
      <c r="E637">
        <v>20947542</v>
      </c>
      <c r="F637" t="s">
        <v>10506</v>
      </c>
    </row>
    <row r="638" spans="4:6" x14ac:dyDescent="0.25">
      <c r="D638">
        <v>9</v>
      </c>
      <c r="E638">
        <v>20979909</v>
      </c>
      <c r="F638" t="s">
        <v>6930</v>
      </c>
    </row>
    <row r="639" spans="4:6" x14ac:dyDescent="0.25">
      <c r="D639">
        <v>9</v>
      </c>
      <c r="E639">
        <v>21016300</v>
      </c>
      <c r="F639" t="s">
        <v>1688</v>
      </c>
    </row>
    <row r="640" spans="4:6" x14ac:dyDescent="0.25">
      <c r="D640">
        <v>9</v>
      </c>
      <c r="E640">
        <v>21018921</v>
      </c>
      <c r="F640" t="s">
        <v>1689</v>
      </c>
    </row>
    <row r="641" spans="4:6" x14ac:dyDescent="0.25">
      <c r="D641">
        <v>9</v>
      </c>
      <c r="E641">
        <v>21069881</v>
      </c>
      <c r="F641" t="s">
        <v>1690</v>
      </c>
    </row>
    <row r="642" spans="4:6" x14ac:dyDescent="0.25">
      <c r="D642">
        <v>9</v>
      </c>
      <c r="E642">
        <v>21073946</v>
      </c>
      <c r="F642" t="s">
        <v>7463</v>
      </c>
    </row>
    <row r="643" spans="4:6" x14ac:dyDescent="0.25">
      <c r="D643">
        <v>9</v>
      </c>
      <c r="E643">
        <v>21081926</v>
      </c>
      <c r="F643" t="s">
        <v>1691</v>
      </c>
    </row>
    <row r="644" spans="4:6" x14ac:dyDescent="0.25">
      <c r="D644">
        <v>9</v>
      </c>
      <c r="E644">
        <v>21113992</v>
      </c>
      <c r="F644" t="s">
        <v>1692</v>
      </c>
    </row>
    <row r="645" spans="4:6" x14ac:dyDescent="0.25">
      <c r="D645">
        <v>9</v>
      </c>
      <c r="E645">
        <v>21114151</v>
      </c>
      <c r="F645" t="s">
        <v>1693</v>
      </c>
    </row>
    <row r="646" spans="4:6" x14ac:dyDescent="0.25">
      <c r="D646">
        <v>9</v>
      </c>
      <c r="E646">
        <v>21114331</v>
      </c>
      <c r="F646" t="s">
        <v>1694</v>
      </c>
    </row>
    <row r="647" spans="4:6" x14ac:dyDescent="0.25">
      <c r="D647">
        <v>9</v>
      </c>
      <c r="E647">
        <v>21232748</v>
      </c>
      <c r="F647" t="s">
        <v>7464</v>
      </c>
    </row>
    <row r="648" spans="4:6" x14ac:dyDescent="0.25">
      <c r="D648">
        <v>9</v>
      </c>
      <c r="E648">
        <v>21527954</v>
      </c>
      <c r="F648" t="s">
        <v>7465</v>
      </c>
    </row>
    <row r="649" spans="4:6" x14ac:dyDescent="0.25">
      <c r="D649">
        <v>9</v>
      </c>
      <c r="E649">
        <v>22201099</v>
      </c>
      <c r="F649" t="s">
        <v>7466</v>
      </c>
    </row>
    <row r="650" spans="4:6" x14ac:dyDescent="0.25">
      <c r="D650">
        <v>9</v>
      </c>
      <c r="E650">
        <v>22463659</v>
      </c>
      <c r="F650" t="s">
        <v>7467</v>
      </c>
    </row>
    <row r="651" spans="4:6" x14ac:dyDescent="0.25">
      <c r="D651">
        <v>9</v>
      </c>
      <c r="E651">
        <v>22468429</v>
      </c>
      <c r="F651" t="s">
        <v>7468</v>
      </c>
    </row>
    <row r="652" spans="4:6" x14ac:dyDescent="0.25">
      <c r="D652">
        <v>9</v>
      </c>
      <c r="E652">
        <v>22474856</v>
      </c>
      <c r="F652" t="s">
        <v>7469</v>
      </c>
    </row>
    <row r="653" spans="4:6" x14ac:dyDescent="0.25">
      <c r="D653">
        <v>9</v>
      </c>
      <c r="E653" s="35">
        <v>22523053</v>
      </c>
      <c r="F653" s="35" t="s">
        <v>11173</v>
      </c>
    </row>
    <row r="654" spans="4:6" x14ac:dyDescent="0.25">
      <c r="D654">
        <v>9</v>
      </c>
      <c r="E654">
        <v>22528195</v>
      </c>
      <c r="F654" t="s">
        <v>10507</v>
      </c>
    </row>
    <row r="655" spans="4:6" x14ac:dyDescent="0.25">
      <c r="D655">
        <v>9</v>
      </c>
      <c r="E655">
        <v>22545726</v>
      </c>
      <c r="F655" t="s">
        <v>10508</v>
      </c>
    </row>
    <row r="656" spans="4:6" x14ac:dyDescent="0.25">
      <c r="D656">
        <v>9</v>
      </c>
      <c r="E656">
        <v>22583862</v>
      </c>
      <c r="F656" t="s">
        <v>1695</v>
      </c>
    </row>
    <row r="657" spans="4:6" x14ac:dyDescent="0.25">
      <c r="D657">
        <v>9</v>
      </c>
      <c r="E657">
        <v>22589973</v>
      </c>
      <c r="F657" t="s">
        <v>10509</v>
      </c>
    </row>
    <row r="658" spans="4:6" x14ac:dyDescent="0.25">
      <c r="D658">
        <v>9</v>
      </c>
      <c r="E658">
        <v>22590865</v>
      </c>
      <c r="F658" t="s">
        <v>1696</v>
      </c>
    </row>
    <row r="659" spans="4:6" x14ac:dyDescent="0.25">
      <c r="D659">
        <v>9</v>
      </c>
      <c r="E659">
        <v>22658955</v>
      </c>
      <c r="F659" t="s">
        <v>7470</v>
      </c>
    </row>
    <row r="660" spans="4:6" x14ac:dyDescent="0.25">
      <c r="D660">
        <v>9</v>
      </c>
      <c r="E660">
        <v>22668487</v>
      </c>
      <c r="F660" t="s">
        <v>6931</v>
      </c>
    </row>
    <row r="661" spans="4:6" x14ac:dyDescent="0.25">
      <c r="D661">
        <v>9</v>
      </c>
      <c r="E661">
        <v>22806636</v>
      </c>
      <c r="F661" t="s">
        <v>7471</v>
      </c>
    </row>
    <row r="662" spans="4:6" x14ac:dyDescent="0.25">
      <c r="D662">
        <v>9</v>
      </c>
      <c r="E662">
        <v>22808650</v>
      </c>
      <c r="F662" t="s">
        <v>7472</v>
      </c>
    </row>
    <row r="663" spans="4:6" x14ac:dyDescent="0.25">
      <c r="D663">
        <v>9</v>
      </c>
      <c r="E663">
        <v>23216872</v>
      </c>
      <c r="F663" t="s">
        <v>1697</v>
      </c>
    </row>
    <row r="664" spans="4:6" x14ac:dyDescent="0.25">
      <c r="D664">
        <v>9</v>
      </c>
      <c r="E664">
        <v>23418100</v>
      </c>
      <c r="F664" t="s">
        <v>1698</v>
      </c>
    </row>
    <row r="665" spans="4:6" x14ac:dyDescent="0.25">
      <c r="D665">
        <v>9</v>
      </c>
      <c r="E665">
        <v>23433178</v>
      </c>
      <c r="F665" t="s">
        <v>1699</v>
      </c>
    </row>
    <row r="666" spans="4:6" x14ac:dyDescent="0.25">
      <c r="D666">
        <v>9</v>
      </c>
      <c r="E666">
        <v>23433893</v>
      </c>
      <c r="F666" t="s">
        <v>10510</v>
      </c>
    </row>
    <row r="667" spans="4:6" x14ac:dyDescent="0.25">
      <c r="D667">
        <v>9</v>
      </c>
      <c r="E667">
        <v>23495250</v>
      </c>
      <c r="F667" t="s">
        <v>1700</v>
      </c>
    </row>
    <row r="668" spans="4:6" x14ac:dyDescent="0.25">
      <c r="D668">
        <v>9</v>
      </c>
      <c r="E668">
        <v>23496384</v>
      </c>
      <c r="F668" t="s">
        <v>7473</v>
      </c>
    </row>
    <row r="669" spans="4:6" x14ac:dyDescent="0.25">
      <c r="D669">
        <v>9</v>
      </c>
      <c r="E669">
        <v>23497387</v>
      </c>
      <c r="F669" t="s">
        <v>10511</v>
      </c>
    </row>
    <row r="670" spans="4:6" x14ac:dyDescent="0.25">
      <c r="D670">
        <v>9</v>
      </c>
      <c r="E670">
        <v>23497723</v>
      </c>
      <c r="F670" t="s">
        <v>1701</v>
      </c>
    </row>
    <row r="671" spans="4:6" x14ac:dyDescent="0.25">
      <c r="D671">
        <v>9</v>
      </c>
      <c r="E671">
        <v>23500450</v>
      </c>
      <c r="F671" t="s">
        <v>1145</v>
      </c>
    </row>
    <row r="672" spans="4:6" x14ac:dyDescent="0.25">
      <c r="D672">
        <v>9</v>
      </c>
      <c r="E672">
        <v>23532753</v>
      </c>
      <c r="F672" t="s">
        <v>7474</v>
      </c>
    </row>
    <row r="673" spans="4:6" x14ac:dyDescent="0.25">
      <c r="D673">
        <v>9</v>
      </c>
      <c r="E673">
        <v>23562151</v>
      </c>
      <c r="F673" t="s">
        <v>1702</v>
      </c>
    </row>
    <row r="674" spans="4:6" x14ac:dyDescent="0.25">
      <c r="D674">
        <v>9</v>
      </c>
      <c r="E674">
        <v>23629633</v>
      </c>
      <c r="F674" t="s">
        <v>360</v>
      </c>
    </row>
    <row r="675" spans="4:6" x14ac:dyDescent="0.25">
      <c r="D675">
        <v>9</v>
      </c>
      <c r="E675">
        <v>23637465</v>
      </c>
      <c r="F675" t="s">
        <v>1703</v>
      </c>
    </row>
    <row r="676" spans="4:6" x14ac:dyDescent="0.25">
      <c r="D676">
        <v>9</v>
      </c>
      <c r="E676">
        <v>23690611</v>
      </c>
      <c r="F676" t="s">
        <v>10512</v>
      </c>
    </row>
    <row r="677" spans="4:6" x14ac:dyDescent="0.25">
      <c r="D677">
        <v>9</v>
      </c>
      <c r="E677">
        <v>23691527</v>
      </c>
      <c r="F677" t="s">
        <v>7475</v>
      </c>
    </row>
    <row r="678" spans="4:6" x14ac:dyDescent="0.25">
      <c r="D678">
        <v>9</v>
      </c>
      <c r="E678">
        <v>23694015</v>
      </c>
      <c r="F678" t="s">
        <v>7476</v>
      </c>
    </row>
    <row r="679" spans="4:6" x14ac:dyDescent="0.25">
      <c r="D679">
        <v>9</v>
      </c>
      <c r="E679">
        <v>23756146</v>
      </c>
      <c r="F679" t="s">
        <v>7477</v>
      </c>
    </row>
    <row r="680" spans="4:6" x14ac:dyDescent="0.25">
      <c r="D680">
        <v>9</v>
      </c>
      <c r="E680" s="35">
        <v>23778821</v>
      </c>
      <c r="F680" s="35" t="s">
        <v>11174</v>
      </c>
    </row>
    <row r="681" spans="4:6" x14ac:dyDescent="0.25">
      <c r="D681">
        <v>9</v>
      </c>
      <c r="E681">
        <v>23780953</v>
      </c>
      <c r="F681" t="s">
        <v>814</v>
      </c>
    </row>
    <row r="682" spans="4:6" x14ac:dyDescent="0.25">
      <c r="D682">
        <v>9</v>
      </c>
      <c r="E682">
        <v>23783674</v>
      </c>
      <c r="F682" t="s">
        <v>1704</v>
      </c>
    </row>
    <row r="683" spans="4:6" x14ac:dyDescent="0.25">
      <c r="D683">
        <v>9</v>
      </c>
      <c r="E683">
        <v>23856402</v>
      </c>
      <c r="F683" t="s">
        <v>7478</v>
      </c>
    </row>
    <row r="684" spans="4:6" x14ac:dyDescent="0.25">
      <c r="D684">
        <v>9</v>
      </c>
      <c r="E684">
        <v>23866211</v>
      </c>
      <c r="F684" t="s">
        <v>1705</v>
      </c>
    </row>
    <row r="685" spans="4:6" x14ac:dyDescent="0.25">
      <c r="D685">
        <v>9</v>
      </c>
      <c r="E685">
        <v>24018216</v>
      </c>
      <c r="F685" t="s">
        <v>7479</v>
      </c>
    </row>
    <row r="686" spans="4:6" x14ac:dyDescent="0.25">
      <c r="D686">
        <v>9</v>
      </c>
      <c r="E686">
        <v>24040547</v>
      </c>
      <c r="F686" t="s">
        <v>1706</v>
      </c>
    </row>
    <row r="687" spans="4:6" x14ac:dyDescent="0.25">
      <c r="D687">
        <v>9</v>
      </c>
      <c r="E687">
        <v>24050122</v>
      </c>
      <c r="F687" t="s">
        <v>7480</v>
      </c>
    </row>
    <row r="688" spans="4:6" x14ac:dyDescent="0.25">
      <c r="D688">
        <v>9</v>
      </c>
      <c r="E688">
        <v>24050401</v>
      </c>
      <c r="F688" t="s">
        <v>7481</v>
      </c>
    </row>
    <row r="689" spans="4:6" x14ac:dyDescent="0.25">
      <c r="D689">
        <v>9</v>
      </c>
      <c r="E689">
        <v>24100326</v>
      </c>
      <c r="F689" t="s">
        <v>7482</v>
      </c>
    </row>
    <row r="690" spans="4:6" x14ac:dyDescent="0.25">
      <c r="D690">
        <v>9</v>
      </c>
      <c r="E690">
        <v>24100979</v>
      </c>
      <c r="F690" t="s">
        <v>1707</v>
      </c>
    </row>
    <row r="691" spans="4:6" x14ac:dyDescent="0.25">
      <c r="D691">
        <v>9</v>
      </c>
      <c r="E691">
        <v>24218274</v>
      </c>
      <c r="F691" t="s">
        <v>7483</v>
      </c>
    </row>
    <row r="692" spans="4:6" x14ac:dyDescent="0.25">
      <c r="D692">
        <v>9</v>
      </c>
      <c r="E692">
        <v>24228947</v>
      </c>
      <c r="F692" t="s">
        <v>1708</v>
      </c>
    </row>
    <row r="693" spans="4:6" x14ac:dyDescent="0.25">
      <c r="D693">
        <v>9</v>
      </c>
      <c r="E693">
        <v>24332666</v>
      </c>
      <c r="F693" t="s">
        <v>7484</v>
      </c>
    </row>
    <row r="694" spans="4:6" x14ac:dyDescent="0.25">
      <c r="D694">
        <v>9</v>
      </c>
      <c r="E694">
        <v>24334800</v>
      </c>
      <c r="F694" t="s">
        <v>1709</v>
      </c>
    </row>
    <row r="695" spans="4:6" x14ac:dyDescent="0.25">
      <c r="D695">
        <v>9</v>
      </c>
      <c r="E695">
        <v>24344028</v>
      </c>
      <c r="F695" t="s">
        <v>1710</v>
      </c>
    </row>
    <row r="696" spans="4:6" x14ac:dyDescent="0.25">
      <c r="D696">
        <v>9</v>
      </c>
      <c r="E696" s="35">
        <v>24499398</v>
      </c>
      <c r="F696" s="35" t="s">
        <v>11175</v>
      </c>
    </row>
    <row r="697" spans="4:6" x14ac:dyDescent="0.25">
      <c r="D697">
        <v>9</v>
      </c>
      <c r="E697">
        <v>24581999</v>
      </c>
      <c r="F697" t="s">
        <v>1711</v>
      </c>
    </row>
    <row r="698" spans="4:6" x14ac:dyDescent="0.25">
      <c r="D698">
        <v>9</v>
      </c>
      <c r="E698">
        <v>24585860</v>
      </c>
      <c r="F698" t="s">
        <v>1712</v>
      </c>
    </row>
    <row r="699" spans="4:6" x14ac:dyDescent="0.25">
      <c r="D699">
        <v>9</v>
      </c>
      <c r="E699">
        <v>24605698</v>
      </c>
      <c r="F699" t="s">
        <v>7485</v>
      </c>
    </row>
    <row r="700" spans="4:6" x14ac:dyDescent="0.25">
      <c r="D700">
        <v>9</v>
      </c>
      <c r="E700">
        <v>24713885</v>
      </c>
      <c r="F700" t="s">
        <v>375</v>
      </c>
    </row>
    <row r="701" spans="4:6" x14ac:dyDescent="0.25">
      <c r="D701">
        <v>9</v>
      </c>
      <c r="E701">
        <v>24713978</v>
      </c>
      <c r="F701" t="s">
        <v>1713</v>
      </c>
    </row>
    <row r="702" spans="4:6" x14ac:dyDescent="0.25">
      <c r="D702">
        <v>9</v>
      </c>
      <c r="E702">
        <v>24720352</v>
      </c>
      <c r="F702" t="s">
        <v>1714</v>
      </c>
    </row>
    <row r="703" spans="4:6" x14ac:dyDescent="0.25">
      <c r="D703">
        <v>9</v>
      </c>
      <c r="E703">
        <v>25101498</v>
      </c>
      <c r="F703" t="s">
        <v>10513</v>
      </c>
    </row>
    <row r="704" spans="4:6" x14ac:dyDescent="0.25">
      <c r="D704">
        <v>9</v>
      </c>
      <c r="E704">
        <v>25445710</v>
      </c>
      <c r="F704" t="s">
        <v>7486</v>
      </c>
    </row>
    <row r="705" spans="4:6" x14ac:dyDescent="0.25">
      <c r="D705">
        <v>9</v>
      </c>
      <c r="E705" s="35">
        <v>25482489</v>
      </c>
      <c r="F705" s="35" t="s">
        <v>11176</v>
      </c>
    </row>
    <row r="706" spans="4:6" x14ac:dyDescent="0.25">
      <c r="D706">
        <v>9</v>
      </c>
      <c r="E706">
        <v>25691304</v>
      </c>
      <c r="F706" t="s">
        <v>1715</v>
      </c>
    </row>
    <row r="707" spans="4:6" x14ac:dyDescent="0.25">
      <c r="D707">
        <v>9</v>
      </c>
      <c r="E707">
        <v>25742275</v>
      </c>
      <c r="F707" t="s">
        <v>1716</v>
      </c>
    </row>
    <row r="708" spans="4:6" x14ac:dyDescent="0.25">
      <c r="D708">
        <v>9</v>
      </c>
      <c r="E708">
        <v>25876621</v>
      </c>
      <c r="F708" t="s">
        <v>7487</v>
      </c>
    </row>
    <row r="709" spans="4:6" x14ac:dyDescent="0.25">
      <c r="D709">
        <v>9</v>
      </c>
      <c r="E709">
        <v>26257660</v>
      </c>
      <c r="F709" t="s">
        <v>1717</v>
      </c>
    </row>
    <row r="710" spans="4:6" x14ac:dyDescent="0.25">
      <c r="D710">
        <v>9</v>
      </c>
      <c r="E710">
        <v>26339708</v>
      </c>
      <c r="F710" t="s">
        <v>1718</v>
      </c>
    </row>
    <row r="711" spans="4:6" x14ac:dyDescent="0.25">
      <c r="D711">
        <v>9</v>
      </c>
      <c r="E711">
        <v>26421174</v>
      </c>
      <c r="F711" t="s">
        <v>724</v>
      </c>
    </row>
    <row r="712" spans="4:6" x14ac:dyDescent="0.25">
      <c r="D712">
        <v>9</v>
      </c>
      <c r="E712">
        <v>26425509</v>
      </c>
      <c r="F712" t="s">
        <v>1719</v>
      </c>
    </row>
    <row r="713" spans="4:6" x14ac:dyDescent="0.25">
      <c r="D713">
        <v>9</v>
      </c>
      <c r="E713">
        <v>26559902</v>
      </c>
      <c r="F713" t="s">
        <v>6932</v>
      </c>
    </row>
    <row r="714" spans="4:6" x14ac:dyDescent="0.25">
      <c r="D714">
        <v>9</v>
      </c>
      <c r="E714">
        <v>26871541</v>
      </c>
      <c r="F714" t="s">
        <v>1720</v>
      </c>
    </row>
    <row r="715" spans="4:6" x14ac:dyDescent="0.25">
      <c r="D715">
        <v>9</v>
      </c>
      <c r="E715">
        <v>27252146</v>
      </c>
      <c r="F715" t="s">
        <v>7488</v>
      </c>
    </row>
    <row r="716" spans="4:6" x14ac:dyDescent="0.25">
      <c r="D716">
        <v>9</v>
      </c>
      <c r="E716" s="35">
        <v>27277251</v>
      </c>
      <c r="F716" s="35" t="s">
        <v>11177</v>
      </c>
    </row>
    <row r="717" spans="4:6" x14ac:dyDescent="0.25">
      <c r="D717">
        <v>9</v>
      </c>
      <c r="E717">
        <v>27535477</v>
      </c>
      <c r="F717" t="s">
        <v>642</v>
      </c>
    </row>
    <row r="718" spans="4:6" x14ac:dyDescent="0.25">
      <c r="D718">
        <v>9</v>
      </c>
      <c r="E718">
        <v>27738294</v>
      </c>
      <c r="F718" t="s">
        <v>1721</v>
      </c>
    </row>
    <row r="719" spans="4:6" x14ac:dyDescent="0.25">
      <c r="D719">
        <v>9</v>
      </c>
      <c r="E719">
        <v>27788048</v>
      </c>
      <c r="F719" t="s">
        <v>7489</v>
      </c>
    </row>
    <row r="720" spans="4:6" x14ac:dyDescent="0.25">
      <c r="D720">
        <v>9</v>
      </c>
      <c r="E720">
        <v>28075632</v>
      </c>
      <c r="F720" t="s">
        <v>955</v>
      </c>
    </row>
    <row r="721" spans="4:6" x14ac:dyDescent="0.25">
      <c r="D721">
        <v>9</v>
      </c>
      <c r="E721">
        <v>28124871</v>
      </c>
      <c r="F721" t="s">
        <v>7490</v>
      </c>
    </row>
    <row r="722" spans="4:6" x14ac:dyDescent="0.25">
      <c r="D722">
        <v>9</v>
      </c>
      <c r="E722">
        <v>28157380</v>
      </c>
      <c r="F722" t="s">
        <v>1722</v>
      </c>
    </row>
    <row r="723" spans="4:6" x14ac:dyDescent="0.25">
      <c r="D723">
        <v>9</v>
      </c>
      <c r="E723">
        <v>28224210</v>
      </c>
      <c r="F723" t="s">
        <v>1723</v>
      </c>
    </row>
    <row r="724" spans="4:6" x14ac:dyDescent="0.25">
      <c r="D724">
        <v>9</v>
      </c>
      <c r="E724">
        <v>28307436</v>
      </c>
      <c r="F724" t="s">
        <v>7491</v>
      </c>
    </row>
    <row r="725" spans="4:6" x14ac:dyDescent="0.25">
      <c r="D725">
        <v>9</v>
      </c>
      <c r="E725">
        <v>28556883</v>
      </c>
      <c r="F725" t="s">
        <v>10514</v>
      </c>
    </row>
    <row r="726" spans="4:6" x14ac:dyDescent="0.25">
      <c r="D726">
        <v>9</v>
      </c>
      <c r="E726">
        <v>28721924</v>
      </c>
      <c r="F726" t="s">
        <v>582</v>
      </c>
    </row>
    <row r="727" spans="4:6" x14ac:dyDescent="0.25">
      <c r="D727">
        <v>9</v>
      </c>
      <c r="E727">
        <v>28723701</v>
      </c>
      <c r="F727" t="s">
        <v>1724</v>
      </c>
    </row>
    <row r="728" spans="4:6" x14ac:dyDescent="0.25">
      <c r="D728">
        <v>9</v>
      </c>
      <c r="E728">
        <v>28742433</v>
      </c>
      <c r="F728" t="s">
        <v>1725</v>
      </c>
    </row>
    <row r="729" spans="4:6" x14ac:dyDescent="0.25">
      <c r="D729">
        <v>9</v>
      </c>
      <c r="E729">
        <v>28788316</v>
      </c>
      <c r="F729" t="s">
        <v>1726</v>
      </c>
    </row>
    <row r="730" spans="4:6" x14ac:dyDescent="0.25">
      <c r="D730">
        <v>9</v>
      </c>
      <c r="E730">
        <v>28880214</v>
      </c>
      <c r="F730" t="s">
        <v>10515</v>
      </c>
    </row>
    <row r="731" spans="4:6" x14ac:dyDescent="0.25">
      <c r="D731">
        <v>9</v>
      </c>
      <c r="E731">
        <v>28946846</v>
      </c>
      <c r="F731" t="s">
        <v>1727</v>
      </c>
    </row>
    <row r="732" spans="4:6" x14ac:dyDescent="0.25">
      <c r="D732">
        <v>9</v>
      </c>
      <c r="E732">
        <v>28963879</v>
      </c>
      <c r="F732" t="s">
        <v>7492</v>
      </c>
    </row>
    <row r="733" spans="4:6" x14ac:dyDescent="0.25">
      <c r="D733">
        <v>9</v>
      </c>
      <c r="E733">
        <v>28964060</v>
      </c>
      <c r="F733" t="s">
        <v>1728</v>
      </c>
    </row>
    <row r="734" spans="4:6" x14ac:dyDescent="0.25">
      <c r="D734">
        <v>9</v>
      </c>
      <c r="E734">
        <v>29136262</v>
      </c>
      <c r="F734" t="s">
        <v>1729</v>
      </c>
    </row>
    <row r="735" spans="4:6" x14ac:dyDescent="0.25">
      <c r="D735">
        <v>9</v>
      </c>
      <c r="E735">
        <v>29705959</v>
      </c>
      <c r="F735" t="s">
        <v>1730</v>
      </c>
    </row>
    <row r="736" spans="4:6" x14ac:dyDescent="0.25">
      <c r="D736">
        <v>9</v>
      </c>
      <c r="E736">
        <v>30081277</v>
      </c>
      <c r="F736" t="s">
        <v>10516</v>
      </c>
    </row>
    <row r="737" spans="4:6" x14ac:dyDescent="0.25">
      <c r="D737">
        <v>9</v>
      </c>
      <c r="E737">
        <v>30204199</v>
      </c>
      <c r="F737" t="s">
        <v>7493</v>
      </c>
    </row>
    <row r="738" spans="4:6" x14ac:dyDescent="0.25">
      <c r="D738">
        <v>9</v>
      </c>
      <c r="E738">
        <v>30204485</v>
      </c>
      <c r="F738" t="s">
        <v>1731</v>
      </c>
    </row>
    <row r="739" spans="4:6" x14ac:dyDescent="0.25">
      <c r="D739">
        <v>9</v>
      </c>
      <c r="E739">
        <v>30231087</v>
      </c>
      <c r="F739" t="s">
        <v>7494</v>
      </c>
    </row>
    <row r="740" spans="4:6" x14ac:dyDescent="0.25">
      <c r="D740">
        <v>9</v>
      </c>
      <c r="E740">
        <v>30232582</v>
      </c>
      <c r="F740" t="s">
        <v>1732</v>
      </c>
    </row>
    <row r="741" spans="4:6" x14ac:dyDescent="0.25">
      <c r="D741">
        <v>9</v>
      </c>
      <c r="E741">
        <v>30235175</v>
      </c>
      <c r="F741" t="s">
        <v>1733</v>
      </c>
    </row>
    <row r="742" spans="4:6" x14ac:dyDescent="0.25">
      <c r="D742">
        <v>9</v>
      </c>
      <c r="E742">
        <v>30238080</v>
      </c>
      <c r="F742" t="s">
        <v>911</v>
      </c>
    </row>
    <row r="743" spans="4:6" x14ac:dyDescent="0.25">
      <c r="D743">
        <v>9</v>
      </c>
      <c r="E743">
        <v>30276874</v>
      </c>
      <c r="F743" t="s">
        <v>7495</v>
      </c>
    </row>
    <row r="744" spans="4:6" x14ac:dyDescent="0.25">
      <c r="D744">
        <v>9</v>
      </c>
      <c r="E744">
        <v>30302079</v>
      </c>
      <c r="F744" t="s">
        <v>10517</v>
      </c>
    </row>
    <row r="745" spans="4:6" x14ac:dyDescent="0.25">
      <c r="D745">
        <v>9</v>
      </c>
      <c r="E745">
        <v>30309117</v>
      </c>
      <c r="F745" t="s">
        <v>10518</v>
      </c>
    </row>
    <row r="746" spans="4:6" x14ac:dyDescent="0.25">
      <c r="D746">
        <v>9</v>
      </c>
      <c r="E746">
        <v>30310523</v>
      </c>
      <c r="F746" t="s">
        <v>1734</v>
      </c>
    </row>
    <row r="747" spans="4:6" x14ac:dyDescent="0.25">
      <c r="D747">
        <v>9</v>
      </c>
      <c r="E747">
        <v>30337197</v>
      </c>
      <c r="F747" t="s">
        <v>7496</v>
      </c>
    </row>
    <row r="748" spans="4:6" x14ac:dyDescent="0.25">
      <c r="D748">
        <v>9</v>
      </c>
      <c r="E748">
        <v>30392229</v>
      </c>
      <c r="F748" t="s">
        <v>6933</v>
      </c>
    </row>
    <row r="749" spans="4:6" x14ac:dyDescent="0.25">
      <c r="D749">
        <v>9</v>
      </c>
      <c r="E749">
        <v>30392551</v>
      </c>
      <c r="F749" t="s">
        <v>7497</v>
      </c>
    </row>
    <row r="750" spans="4:6" x14ac:dyDescent="0.25">
      <c r="D750">
        <v>9</v>
      </c>
      <c r="E750">
        <v>30394841</v>
      </c>
      <c r="F750" t="s">
        <v>1735</v>
      </c>
    </row>
    <row r="751" spans="4:6" x14ac:dyDescent="0.25">
      <c r="D751">
        <v>9</v>
      </c>
      <c r="E751">
        <v>30507754</v>
      </c>
      <c r="F751" t="s">
        <v>1736</v>
      </c>
    </row>
    <row r="752" spans="4:6" x14ac:dyDescent="0.25">
      <c r="D752">
        <v>9</v>
      </c>
      <c r="E752">
        <v>30579475</v>
      </c>
      <c r="F752" t="s">
        <v>1737</v>
      </c>
    </row>
    <row r="753" spans="4:6" x14ac:dyDescent="0.25">
      <c r="D753">
        <v>9</v>
      </c>
      <c r="E753">
        <v>30740297</v>
      </c>
      <c r="F753" t="s">
        <v>7498</v>
      </c>
    </row>
    <row r="754" spans="4:6" x14ac:dyDescent="0.25">
      <c r="D754">
        <v>9</v>
      </c>
      <c r="E754">
        <v>30741785</v>
      </c>
      <c r="F754" t="s">
        <v>7499</v>
      </c>
    </row>
    <row r="755" spans="4:6" x14ac:dyDescent="0.25">
      <c r="D755">
        <v>9</v>
      </c>
      <c r="E755">
        <v>31152253</v>
      </c>
      <c r="F755" t="s">
        <v>1738</v>
      </c>
    </row>
    <row r="756" spans="4:6" x14ac:dyDescent="0.25">
      <c r="D756">
        <v>9</v>
      </c>
      <c r="E756">
        <v>31306029</v>
      </c>
      <c r="F756" t="s">
        <v>1739</v>
      </c>
    </row>
    <row r="757" spans="4:6" x14ac:dyDescent="0.25">
      <c r="D757">
        <v>9</v>
      </c>
      <c r="E757">
        <v>31422496</v>
      </c>
      <c r="F757" t="s">
        <v>10519</v>
      </c>
    </row>
    <row r="758" spans="4:6" x14ac:dyDescent="0.25">
      <c r="D758">
        <v>9</v>
      </c>
      <c r="E758">
        <v>31643339</v>
      </c>
      <c r="F758" t="s">
        <v>10520</v>
      </c>
    </row>
    <row r="759" spans="4:6" x14ac:dyDescent="0.25">
      <c r="D759">
        <v>9</v>
      </c>
      <c r="E759">
        <v>31710281</v>
      </c>
      <c r="F759" t="s">
        <v>1740</v>
      </c>
    </row>
    <row r="760" spans="4:6" x14ac:dyDescent="0.25">
      <c r="D760">
        <v>9</v>
      </c>
      <c r="E760">
        <v>31958118</v>
      </c>
      <c r="F760" t="s">
        <v>1741</v>
      </c>
    </row>
    <row r="761" spans="4:6" x14ac:dyDescent="0.25">
      <c r="D761">
        <v>9</v>
      </c>
      <c r="E761">
        <v>32294897</v>
      </c>
      <c r="F761" t="s">
        <v>1742</v>
      </c>
    </row>
    <row r="762" spans="4:6" x14ac:dyDescent="0.25">
      <c r="D762">
        <v>9</v>
      </c>
      <c r="E762">
        <v>32295905</v>
      </c>
      <c r="F762" t="s">
        <v>1743</v>
      </c>
    </row>
    <row r="763" spans="4:6" x14ac:dyDescent="0.25">
      <c r="D763">
        <v>9</v>
      </c>
      <c r="E763">
        <v>32643042</v>
      </c>
      <c r="F763" t="s">
        <v>7500</v>
      </c>
    </row>
    <row r="764" spans="4:6" x14ac:dyDescent="0.25">
      <c r="D764">
        <v>9</v>
      </c>
      <c r="E764">
        <v>32645897</v>
      </c>
      <c r="F764" t="s">
        <v>144</v>
      </c>
    </row>
    <row r="765" spans="4:6" x14ac:dyDescent="0.25">
      <c r="D765">
        <v>9</v>
      </c>
      <c r="E765">
        <v>32665607</v>
      </c>
      <c r="F765" t="s">
        <v>7501</v>
      </c>
    </row>
    <row r="766" spans="4:6" x14ac:dyDescent="0.25">
      <c r="D766">
        <v>9</v>
      </c>
      <c r="E766">
        <v>32675745</v>
      </c>
      <c r="F766" t="s">
        <v>7502</v>
      </c>
    </row>
    <row r="767" spans="4:6" x14ac:dyDescent="0.25">
      <c r="D767">
        <v>9</v>
      </c>
      <c r="E767">
        <v>32693875</v>
      </c>
      <c r="F767" t="s">
        <v>1744</v>
      </c>
    </row>
    <row r="768" spans="4:6" x14ac:dyDescent="0.25">
      <c r="D768">
        <v>9</v>
      </c>
      <c r="E768">
        <v>32735116</v>
      </c>
      <c r="F768" t="s">
        <v>1745</v>
      </c>
    </row>
    <row r="769" spans="4:6" x14ac:dyDescent="0.25">
      <c r="D769">
        <v>9</v>
      </c>
      <c r="E769" s="35">
        <v>32779866</v>
      </c>
      <c r="F769" s="35" t="s">
        <v>11178</v>
      </c>
    </row>
    <row r="770" spans="4:6" x14ac:dyDescent="0.25">
      <c r="D770">
        <v>9</v>
      </c>
      <c r="E770">
        <v>32868348</v>
      </c>
      <c r="F770" t="s">
        <v>1746</v>
      </c>
    </row>
    <row r="771" spans="4:6" x14ac:dyDescent="0.25">
      <c r="D771">
        <v>9</v>
      </c>
      <c r="E771">
        <v>32879018</v>
      </c>
      <c r="F771" t="s">
        <v>1747</v>
      </c>
    </row>
    <row r="772" spans="4:6" x14ac:dyDescent="0.25">
      <c r="D772">
        <v>9</v>
      </c>
      <c r="E772">
        <v>33084299</v>
      </c>
      <c r="F772" t="s">
        <v>1748</v>
      </c>
    </row>
    <row r="773" spans="4:6" x14ac:dyDescent="0.25">
      <c r="D773">
        <v>9</v>
      </c>
      <c r="E773">
        <v>33101125</v>
      </c>
      <c r="F773" t="s">
        <v>1749</v>
      </c>
    </row>
    <row r="774" spans="4:6" x14ac:dyDescent="0.25">
      <c r="D774">
        <v>9</v>
      </c>
      <c r="E774">
        <v>33206170</v>
      </c>
      <c r="F774" t="s">
        <v>7503</v>
      </c>
    </row>
    <row r="775" spans="4:6" x14ac:dyDescent="0.25">
      <c r="D775">
        <v>9</v>
      </c>
      <c r="E775">
        <v>33215327</v>
      </c>
      <c r="F775" t="s">
        <v>7504</v>
      </c>
    </row>
    <row r="776" spans="4:6" x14ac:dyDescent="0.25">
      <c r="D776">
        <v>9</v>
      </c>
      <c r="E776">
        <v>33307650</v>
      </c>
      <c r="F776" t="s">
        <v>1750</v>
      </c>
    </row>
    <row r="777" spans="4:6" x14ac:dyDescent="0.25">
      <c r="D777">
        <v>9</v>
      </c>
      <c r="E777">
        <v>33366680</v>
      </c>
      <c r="F777" t="s">
        <v>210</v>
      </c>
    </row>
    <row r="778" spans="4:6" x14ac:dyDescent="0.25">
      <c r="D778">
        <v>9</v>
      </c>
      <c r="E778">
        <v>33369710</v>
      </c>
      <c r="F778" t="s">
        <v>7505</v>
      </c>
    </row>
    <row r="779" spans="4:6" x14ac:dyDescent="0.25">
      <c r="D779">
        <v>9</v>
      </c>
      <c r="E779">
        <v>33376813</v>
      </c>
      <c r="F779" t="s">
        <v>10521</v>
      </c>
    </row>
    <row r="780" spans="4:6" x14ac:dyDescent="0.25">
      <c r="D780">
        <v>9</v>
      </c>
      <c r="E780">
        <v>33377780</v>
      </c>
      <c r="F780" t="s">
        <v>1751</v>
      </c>
    </row>
    <row r="781" spans="4:6" x14ac:dyDescent="0.25">
      <c r="D781">
        <v>9</v>
      </c>
      <c r="E781">
        <v>33703316</v>
      </c>
      <c r="F781" t="s">
        <v>7506</v>
      </c>
    </row>
    <row r="782" spans="4:6" x14ac:dyDescent="0.25">
      <c r="D782">
        <v>9</v>
      </c>
      <c r="E782">
        <v>34317468</v>
      </c>
      <c r="F782" t="s">
        <v>7507</v>
      </c>
    </row>
    <row r="783" spans="4:6" x14ac:dyDescent="0.25">
      <c r="D783">
        <v>9</v>
      </c>
      <c r="E783">
        <v>34539682</v>
      </c>
      <c r="F783" t="s">
        <v>7508</v>
      </c>
    </row>
    <row r="784" spans="4:6" x14ac:dyDescent="0.25">
      <c r="D784">
        <v>9</v>
      </c>
      <c r="E784">
        <v>34554716</v>
      </c>
      <c r="F784" t="s">
        <v>1752</v>
      </c>
    </row>
    <row r="785" spans="4:6" x14ac:dyDescent="0.25">
      <c r="D785">
        <v>9</v>
      </c>
      <c r="E785">
        <v>34562255</v>
      </c>
      <c r="F785" t="s">
        <v>1753</v>
      </c>
    </row>
    <row r="786" spans="4:6" x14ac:dyDescent="0.25">
      <c r="D786">
        <v>9</v>
      </c>
      <c r="E786">
        <v>34609611</v>
      </c>
      <c r="F786" t="s">
        <v>316</v>
      </c>
    </row>
    <row r="787" spans="4:6" x14ac:dyDescent="0.25">
      <c r="D787">
        <v>9</v>
      </c>
      <c r="E787">
        <v>34678272</v>
      </c>
      <c r="F787" t="s">
        <v>7509</v>
      </c>
    </row>
    <row r="788" spans="4:6" x14ac:dyDescent="0.25">
      <c r="D788">
        <v>9</v>
      </c>
      <c r="E788">
        <v>34951163</v>
      </c>
      <c r="F788" t="s">
        <v>1754</v>
      </c>
    </row>
    <row r="789" spans="4:6" x14ac:dyDescent="0.25">
      <c r="D789">
        <v>9</v>
      </c>
      <c r="E789">
        <v>34984062</v>
      </c>
      <c r="F789" t="s">
        <v>1755</v>
      </c>
    </row>
    <row r="790" spans="4:6" x14ac:dyDescent="0.25">
      <c r="D790">
        <v>9</v>
      </c>
      <c r="E790">
        <v>34996478</v>
      </c>
      <c r="F790" t="s">
        <v>1756</v>
      </c>
    </row>
    <row r="791" spans="4:6" x14ac:dyDescent="0.25">
      <c r="D791">
        <v>9</v>
      </c>
      <c r="E791">
        <v>35195802</v>
      </c>
      <c r="F791" t="s">
        <v>7510</v>
      </c>
    </row>
    <row r="792" spans="4:6" x14ac:dyDescent="0.25">
      <c r="D792">
        <v>9</v>
      </c>
      <c r="E792">
        <v>35197187</v>
      </c>
      <c r="F792" t="s">
        <v>476</v>
      </c>
    </row>
    <row r="793" spans="4:6" x14ac:dyDescent="0.25">
      <c r="D793">
        <v>9</v>
      </c>
      <c r="E793">
        <v>35198629</v>
      </c>
      <c r="F793" t="s">
        <v>7511</v>
      </c>
    </row>
    <row r="794" spans="4:6" x14ac:dyDescent="0.25">
      <c r="D794">
        <v>9</v>
      </c>
      <c r="E794">
        <v>35198937</v>
      </c>
      <c r="F794" t="s">
        <v>1757</v>
      </c>
    </row>
    <row r="795" spans="4:6" x14ac:dyDescent="0.25">
      <c r="D795">
        <v>9</v>
      </c>
      <c r="E795">
        <v>35221867</v>
      </c>
      <c r="F795" t="s">
        <v>1758</v>
      </c>
    </row>
    <row r="796" spans="4:6" x14ac:dyDescent="0.25">
      <c r="D796">
        <v>9</v>
      </c>
      <c r="E796">
        <v>35261208</v>
      </c>
      <c r="F796" t="s">
        <v>937</v>
      </c>
    </row>
    <row r="797" spans="4:6" x14ac:dyDescent="0.25">
      <c r="D797">
        <v>9</v>
      </c>
      <c r="E797">
        <v>35318520</v>
      </c>
      <c r="F797" t="s">
        <v>10522</v>
      </c>
    </row>
    <row r="798" spans="4:6" x14ac:dyDescent="0.25">
      <c r="D798">
        <v>9</v>
      </c>
      <c r="E798">
        <v>35321380</v>
      </c>
      <c r="F798" t="s">
        <v>1759</v>
      </c>
    </row>
    <row r="799" spans="4:6" x14ac:dyDescent="0.25">
      <c r="D799">
        <v>9</v>
      </c>
      <c r="E799" s="35">
        <v>35324083</v>
      </c>
      <c r="F799" s="35" t="s">
        <v>11179</v>
      </c>
    </row>
    <row r="800" spans="4:6" x14ac:dyDescent="0.25">
      <c r="D800">
        <v>9</v>
      </c>
      <c r="E800">
        <v>35353519</v>
      </c>
      <c r="F800" t="s">
        <v>1760</v>
      </c>
    </row>
    <row r="801" spans="4:6" x14ac:dyDescent="0.25">
      <c r="D801">
        <v>9</v>
      </c>
      <c r="E801">
        <v>35355568</v>
      </c>
      <c r="F801" t="s">
        <v>1761</v>
      </c>
    </row>
    <row r="802" spans="4:6" x14ac:dyDescent="0.25">
      <c r="D802">
        <v>9</v>
      </c>
      <c r="E802">
        <v>35375831</v>
      </c>
      <c r="F802" t="s">
        <v>7512</v>
      </c>
    </row>
    <row r="803" spans="4:6" x14ac:dyDescent="0.25">
      <c r="D803">
        <v>9</v>
      </c>
      <c r="E803">
        <v>35425308</v>
      </c>
      <c r="F803" t="s">
        <v>1762</v>
      </c>
    </row>
    <row r="804" spans="4:6" x14ac:dyDescent="0.25">
      <c r="D804">
        <v>9</v>
      </c>
      <c r="E804">
        <v>35457256</v>
      </c>
      <c r="F804" t="s">
        <v>1763</v>
      </c>
    </row>
    <row r="805" spans="4:6" x14ac:dyDescent="0.25">
      <c r="D805">
        <v>9</v>
      </c>
      <c r="E805">
        <v>35464242</v>
      </c>
      <c r="F805" t="s">
        <v>7513</v>
      </c>
    </row>
    <row r="806" spans="4:6" x14ac:dyDescent="0.25">
      <c r="D806">
        <v>9</v>
      </c>
      <c r="E806">
        <v>35465903</v>
      </c>
      <c r="F806" t="s">
        <v>1764</v>
      </c>
    </row>
    <row r="807" spans="4:6" x14ac:dyDescent="0.25">
      <c r="D807">
        <v>9</v>
      </c>
      <c r="E807" s="35">
        <v>35476146</v>
      </c>
      <c r="F807" s="35" t="s">
        <v>11180</v>
      </c>
    </row>
    <row r="808" spans="4:6" x14ac:dyDescent="0.25">
      <c r="D808">
        <v>9</v>
      </c>
      <c r="E808">
        <v>35477403</v>
      </c>
      <c r="F808" t="s">
        <v>1765</v>
      </c>
    </row>
    <row r="809" spans="4:6" x14ac:dyDescent="0.25">
      <c r="D809">
        <v>9</v>
      </c>
      <c r="E809">
        <v>35479214</v>
      </c>
      <c r="F809" t="s">
        <v>1766</v>
      </c>
    </row>
    <row r="810" spans="4:6" x14ac:dyDescent="0.25">
      <c r="D810">
        <v>9</v>
      </c>
      <c r="E810">
        <v>35489792</v>
      </c>
      <c r="F810" t="s">
        <v>1767</v>
      </c>
    </row>
    <row r="811" spans="4:6" x14ac:dyDescent="0.25">
      <c r="D811">
        <v>9</v>
      </c>
      <c r="E811">
        <v>35490327</v>
      </c>
      <c r="F811" t="s">
        <v>7514</v>
      </c>
    </row>
    <row r="812" spans="4:6" x14ac:dyDescent="0.25">
      <c r="D812">
        <v>9</v>
      </c>
      <c r="E812">
        <v>35490976</v>
      </c>
      <c r="F812" t="s">
        <v>7515</v>
      </c>
    </row>
    <row r="813" spans="4:6" x14ac:dyDescent="0.25">
      <c r="D813">
        <v>9</v>
      </c>
      <c r="E813">
        <v>35498408</v>
      </c>
      <c r="F813" t="s">
        <v>7516</v>
      </c>
    </row>
    <row r="814" spans="4:6" x14ac:dyDescent="0.25">
      <c r="D814">
        <v>9</v>
      </c>
      <c r="E814">
        <v>35501354</v>
      </c>
      <c r="F814" t="s">
        <v>7517</v>
      </c>
    </row>
    <row r="815" spans="4:6" x14ac:dyDescent="0.25">
      <c r="D815">
        <v>9</v>
      </c>
      <c r="E815">
        <v>35503628</v>
      </c>
      <c r="F815" t="s">
        <v>7518</v>
      </c>
    </row>
    <row r="816" spans="4:6" x14ac:dyDescent="0.25">
      <c r="D816">
        <v>9</v>
      </c>
      <c r="E816">
        <v>35512483</v>
      </c>
      <c r="F816" t="s">
        <v>7519</v>
      </c>
    </row>
    <row r="817" spans="4:6" x14ac:dyDescent="0.25">
      <c r="D817">
        <v>9</v>
      </c>
      <c r="E817">
        <v>35517667</v>
      </c>
      <c r="F817" t="s">
        <v>1768</v>
      </c>
    </row>
    <row r="818" spans="4:6" x14ac:dyDescent="0.25">
      <c r="D818">
        <v>9</v>
      </c>
      <c r="E818">
        <v>35524863</v>
      </c>
      <c r="F818" t="s">
        <v>6934</v>
      </c>
    </row>
    <row r="819" spans="4:6" x14ac:dyDescent="0.25">
      <c r="D819">
        <v>9</v>
      </c>
      <c r="E819" s="35">
        <v>35527965</v>
      </c>
      <c r="F819" s="35" t="s">
        <v>11181</v>
      </c>
    </row>
    <row r="820" spans="4:6" x14ac:dyDescent="0.25">
      <c r="D820">
        <v>9</v>
      </c>
      <c r="E820">
        <v>35529108</v>
      </c>
      <c r="F820" t="s">
        <v>7520</v>
      </c>
    </row>
    <row r="821" spans="4:6" x14ac:dyDescent="0.25">
      <c r="D821">
        <v>9</v>
      </c>
      <c r="E821">
        <v>35532493</v>
      </c>
      <c r="F821" t="s">
        <v>1769</v>
      </c>
    </row>
    <row r="822" spans="4:6" x14ac:dyDescent="0.25">
      <c r="D822">
        <v>9</v>
      </c>
      <c r="E822">
        <v>35546246</v>
      </c>
      <c r="F822" t="s">
        <v>1770</v>
      </c>
    </row>
    <row r="823" spans="4:6" x14ac:dyDescent="0.25">
      <c r="D823">
        <v>9</v>
      </c>
      <c r="E823">
        <v>35546433</v>
      </c>
      <c r="F823" t="s">
        <v>7521</v>
      </c>
    </row>
    <row r="824" spans="4:6" x14ac:dyDescent="0.25">
      <c r="D824">
        <v>9</v>
      </c>
      <c r="E824">
        <v>35586455</v>
      </c>
      <c r="F824" t="s">
        <v>7522</v>
      </c>
    </row>
    <row r="825" spans="4:6" x14ac:dyDescent="0.25">
      <c r="D825">
        <v>9</v>
      </c>
      <c r="E825">
        <v>35586879</v>
      </c>
      <c r="F825" t="s">
        <v>7523</v>
      </c>
    </row>
    <row r="826" spans="4:6" x14ac:dyDescent="0.25">
      <c r="D826">
        <v>9</v>
      </c>
      <c r="E826">
        <v>35600317</v>
      </c>
      <c r="F826" t="s">
        <v>1771</v>
      </c>
    </row>
    <row r="827" spans="4:6" x14ac:dyDescent="0.25">
      <c r="D827">
        <v>9</v>
      </c>
      <c r="E827">
        <v>35602304</v>
      </c>
      <c r="F827" t="s">
        <v>7524</v>
      </c>
    </row>
    <row r="828" spans="4:6" x14ac:dyDescent="0.25">
      <c r="D828">
        <v>9</v>
      </c>
      <c r="E828">
        <v>35695613</v>
      </c>
      <c r="F828" t="s">
        <v>1772</v>
      </c>
    </row>
    <row r="829" spans="4:6" x14ac:dyDescent="0.25">
      <c r="D829">
        <v>9</v>
      </c>
      <c r="E829">
        <v>36172877</v>
      </c>
      <c r="F829" t="s">
        <v>1773</v>
      </c>
    </row>
    <row r="830" spans="4:6" x14ac:dyDescent="0.25">
      <c r="D830">
        <v>9</v>
      </c>
      <c r="E830">
        <v>36292273</v>
      </c>
      <c r="F830" t="s">
        <v>7525</v>
      </c>
    </row>
    <row r="831" spans="4:6" x14ac:dyDescent="0.25">
      <c r="D831">
        <v>9</v>
      </c>
      <c r="E831">
        <v>36302596</v>
      </c>
      <c r="F831" t="s">
        <v>7526</v>
      </c>
    </row>
    <row r="832" spans="4:6" x14ac:dyDescent="0.25">
      <c r="D832">
        <v>9</v>
      </c>
      <c r="E832" s="35">
        <v>36303989</v>
      </c>
      <c r="F832" s="35" t="s">
        <v>11182</v>
      </c>
    </row>
    <row r="833" spans="4:6" x14ac:dyDescent="0.25">
      <c r="D833">
        <v>9</v>
      </c>
      <c r="E833">
        <v>36306305</v>
      </c>
      <c r="F833" t="s">
        <v>760</v>
      </c>
    </row>
    <row r="834" spans="4:6" x14ac:dyDescent="0.25">
      <c r="D834">
        <v>9</v>
      </c>
      <c r="E834">
        <v>36307451</v>
      </c>
      <c r="F834" t="s">
        <v>372</v>
      </c>
    </row>
    <row r="835" spans="4:6" x14ac:dyDescent="0.25">
      <c r="D835">
        <v>9</v>
      </c>
      <c r="E835">
        <v>36312481</v>
      </c>
      <c r="F835" t="s">
        <v>7527</v>
      </c>
    </row>
    <row r="836" spans="4:6" x14ac:dyDescent="0.25">
      <c r="D836">
        <v>9</v>
      </c>
      <c r="E836">
        <v>36313634</v>
      </c>
      <c r="F836" t="s">
        <v>7528</v>
      </c>
    </row>
    <row r="837" spans="4:6" x14ac:dyDescent="0.25">
      <c r="D837">
        <v>9</v>
      </c>
      <c r="E837">
        <v>36503271</v>
      </c>
      <c r="F837" t="s">
        <v>1774</v>
      </c>
    </row>
    <row r="838" spans="4:6" x14ac:dyDescent="0.25">
      <c r="D838">
        <v>9</v>
      </c>
      <c r="E838">
        <v>36557361</v>
      </c>
      <c r="F838" t="s">
        <v>1152</v>
      </c>
    </row>
    <row r="839" spans="4:6" x14ac:dyDescent="0.25">
      <c r="D839">
        <v>9</v>
      </c>
      <c r="E839">
        <v>36696956</v>
      </c>
      <c r="F839" t="s">
        <v>1775</v>
      </c>
    </row>
    <row r="840" spans="4:6" x14ac:dyDescent="0.25">
      <c r="D840">
        <v>9</v>
      </c>
      <c r="E840">
        <v>36718269</v>
      </c>
      <c r="F840" t="s">
        <v>1776</v>
      </c>
    </row>
    <row r="841" spans="4:6" x14ac:dyDescent="0.25">
      <c r="D841">
        <v>9</v>
      </c>
      <c r="E841">
        <v>36757352</v>
      </c>
      <c r="F841" t="s">
        <v>1777</v>
      </c>
    </row>
    <row r="842" spans="4:6" x14ac:dyDescent="0.25">
      <c r="D842">
        <v>9</v>
      </c>
      <c r="E842">
        <v>37013312</v>
      </c>
      <c r="F842" t="s">
        <v>7529</v>
      </c>
    </row>
    <row r="843" spans="4:6" x14ac:dyDescent="0.25">
      <c r="D843">
        <v>9</v>
      </c>
      <c r="E843">
        <v>37270160</v>
      </c>
      <c r="F843" t="s">
        <v>7530</v>
      </c>
    </row>
    <row r="844" spans="4:6" x14ac:dyDescent="0.25">
      <c r="D844">
        <v>9</v>
      </c>
      <c r="E844">
        <v>37328580</v>
      </c>
      <c r="F844" t="s">
        <v>1778</v>
      </c>
    </row>
    <row r="845" spans="4:6" x14ac:dyDescent="0.25">
      <c r="D845">
        <v>9</v>
      </c>
      <c r="E845">
        <v>37392818</v>
      </c>
      <c r="F845" t="s">
        <v>506</v>
      </c>
    </row>
    <row r="846" spans="4:6" x14ac:dyDescent="0.25">
      <c r="D846">
        <v>9</v>
      </c>
      <c r="E846">
        <v>37393885</v>
      </c>
      <c r="F846" t="s">
        <v>1779</v>
      </c>
    </row>
    <row r="847" spans="4:6" x14ac:dyDescent="0.25">
      <c r="D847">
        <v>9</v>
      </c>
      <c r="E847">
        <v>37395736</v>
      </c>
      <c r="F847" t="s">
        <v>1780</v>
      </c>
    </row>
    <row r="848" spans="4:6" x14ac:dyDescent="0.25">
      <c r="D848">
        <v>9</v>
      </c>
      <c r="E848">
        <v>37513039</v>
      </c>
      <c r="F848" t="s">
        <v>7531</v>
      </c>
    </row>
    <row r="849" spans="4:6" x14ac:dyDescent="0.25">
      <c r="D849">
        <v>9</v>
      </c>
      <c r="E849">
        <v>37541759</v>
      </c>
      <c r="F849" t="s">
        <v>7532</v>
      </c>
    </row>
    <row r="850" spans="4:6" x14ac:dyDescent="0.25">
      <c r="D850">
        <v>9</v>
      </c>
      <c r="E850">
        <v>37548495</v>
      </c>
      <c r="F850" t="s">
        <v>1781</v>
      </c>
    </row>
    <row r="851" spans="4:6" x14ac:dyDescent="0.25">
      <c r="D851">
        <v>9</v>
      </c>
      <c r="E851">
        <v>37578805</v>
      </c>
      <c r="F851" t="s">
        <v>10523</v>
      </c>
    </row>
    <row r="852" spans="4:6" x14ac:dyDescent="0.25">
      <c r="D852">
        <v>9</v>
      </c>
      <c r="E852">
        <v>37618379</v>
      </c>
      <c r="F852" t="s">
        <v>1782</v>
      </c>
    </row>
    <row r="853" spans="4:6" x14ac:dyDescent="0.25">
      <c r="D853">
        <v>9</v>
      </c>
      <c r="E853">
        <v>37626367</v>
      </c>
      <c r="F853" t="s">
        <v>7533</v>
      </c>
    </row>
    <row r="854" spans="4:6" x14ac:dyDescent="0.25">
      <c r="D854">
        <v>9</v>
      </c>
      <c r="E854">
        <v>37626464</v>
      </c>
      <c r="F854" t="s">
        <v>721</v>
      </c>
    </row>
    <row r="855" spans="4:6" x14ac:dyDescent="0.25">
      <c r="D855">
        <v>9</v>
      </c>
      <c r="E855">
        <v>37626709</v>
      </c>
      <c r="F855" t="s">
        <v>1783</v>
      </c>
    </row>
    <row r="856" spans="4:6" x14ac:dyDescent="0.25">
      <c r="D856">
        <v>9</v>
      </c>
      <c r="E856">
        <v>37671094</v>
      </c>
      <c r="F856" t="s">
        <v>1784</v>
      </c>
    </row>
    <row r="857" spans="4:6" x14ac:dyDescent="0.25">
      <c r="D857">
        <v>9</v>
      </c>
      <c r="E857">
        <v>37708201</v>
      </c>
      <c r="F857" t="s">
        <v>7534</v>
      </c>
    </row>
    <row r="858" spans="4:6" x14ac:dyDescent="0.25">
      <c r="D858">
        <v>9</v>
      </c>
      <c r="E858">
        <v>37747954</v>
      </c>
      <c r="F858" t="s">
        <v>1785</v>
      </c>
    </row>
    <row r="859" spans="4:6" x14ac:dyDescent="0.25">
      <c r="D859">
        <v>9</v>
      </c>
      <c r="E859">
        <v>37844642</v>
      </c>
      <c r="F859" t="s">
        <v>7535</v>
      </c>
    </row>
    <row r="860" spans="4:6" x14ac:dyDescent="0.25">
      <c r="D860">
        <v>9</v>
      </c>
      <c r="E860">
        <v>37897509</v>
      </c>
      <c r="F860" t="s">
        <v>10524</v>
      </c>
    </row>
    <row r="861" spans="4:6" x14ac:dyDescent="0.25">
      <c r="D861">
        <v>9</v>
      </c>
      <c r="E861">
        <v>38140443</v>
      </c>
      <c r="F861" t="s">
        <v>7536</v>
      </c>
    </row>
    <row r="862" spans="4:6" x14ac:dyDescent="0.25">
      <c r="D862">
        <v>9</v>
      </c>
      <c r="E862">
        <v>38144346</v>
      </c>
      <c r="F862" t="s">
        <v>474</v>
      </c>
    </row>
    <row r="863" spans="4:6" x14ac:dyDescent="0.25">
      <c r="D863">
        <v>9</v>
      </c>
      <c r="E863">
        <v>38246402</v>
      </c>
      <c r="F863" t="s">
        <v>1786</v>
      </c>
    </row>
    <row r="864" spans="4:6" x14ac:dyDescent="0.25">
      <c r="D864">
        <v>9</v>
      </c>
      <c r="E864">
        <v>38248578</v>
      </c>
      <c r="F864" t="s">
        <v>7537</v>
      </c>
    </row>
    <row r="865" spans="4:6" x14ac:dyDescent="0.25">
      <c r="D865">
        <v>9</v>
      </c>
      <c r="E865">
        <v>38286243</v>
      </c>
      <c r="F865" t="s">
        <v>967</v>
      </c>
    </row>
    <row r="866" spans="4:6" x14ac:dyDescent="0.25">
      <c r="D866">
        <v>9</v>
      </c>
      <c r="E866">
        <v>38288008</v>
      </c>
      <c r="F866" t="s">
        <v>7538</v>
      </c>
    </row>
    <row r="867" spans="4:6" x14ac:dyDescent="0.25">
      <c r="D867">
        <v>9</v>
      </c>
      <c r="E867">
        <v>38362620</v>
      </c>
      <c r="F867" t="s">
        <v>6935</v>
      </c>
    </row>
    <row r="868" spans="4:6" x14ac:dyDescent="0.25">
      <c r="D868">
        <v>9</v>
      </c>
      <c r="E868">
        <v>38363483</v>
      </c>
      <c r="F868" t="s">
        <v>1787</v>
      </c>
    </row>
    <row r="869" spans="4:6" x14ac:dyDescent="0.25">
      <c r="D869">
        <v>9</v>
      </c>
      <c r="E869">
        <v>38602221</v>
      </c>
      <c r="F869" t="s">
        <v>7539</v>
      </c>
    </row>
    <row r="870" spans="4:6" x14ac:dyDescent="0.25">
      <c r="D870">
        <v>9</v>
      </c>
      <c r="E870">
        <v>39056620</v>
      </c>
      <c r="F870" t="s">
        <v>7540</v>
      </c>
    </row>
    <row r="871" spans="4:6" x14ac:dyDescent="0.25">
      <c r="D871">
        <v>9</v>
      </c>
      <c r="E871">
        <v>39272884</v>
      </c>
      <c r="F871" t="s">
        <v>1788</v>
      </c>
    </row>
    <row r="872" spans="4:6" x14ac:dyDescent="0.25">
      <c r="D872">
        <v>9</v>
      </c>
      <c r="E872">
        <v>39417432</v>
      </c>
      <c r="F872" t="s">
        <v>6936</v>
      </c>
    </row>
    <row r="873" spans="4:6" x14ac:dyDescent="0.25">
      <c r="D873">
        <v>9</v>
      </c>
      <c r="E873">
        <v>39455765</v>
      </c>
      <c r="F873" t="s">
        <v>7541</v>
      </c>
    </row>
    <row r="874" spans="4:6" x14ac:dyDescent="0.25">
      <c r="D874">
        <v>9</v>
      </c>
      <c r="E874">
        <v>39462273</v>
      </c>
      <c r="F874" t="s">
        <v>1789</v>
      </c>
    </row>
    <row r="875" spans="4:6" x14ac:dyDescent="0.25">
      <c r="D875">
        <v>9</v>
      </c>
      <c r="E875">
        <v>39525829</v>
      </c>
      <c r="F875" t="s">
        <v>1790</v>
      </c>
    </row>
    <row r="876" spans="4:6" x14ac:dyDescent="0.25">
      <c r="D876">
        <v>9</v>
      </c>
      <c r="E876">
        <v>39533107</v>
      </c>
      <c r="F876" t="s">
        <v>1791</v>
      </c>
    </row>
    <row r="877" spans="4:6" x14ac:dyDescent="0.25">
      <c r="D877">
        <v>9</v>
      </c>
      <c r="E877">
        <v>39536092</v>
      </c>
      <c r="F877" t="s">
        <v>7542</v>
      </c>
    </row>
    <row r="878" spans="4:6" x14ac:dyDescent="0.25">
      <c r="D878">
        <v>9</v>
      </c>
      <c r="E878">
        <v>39537042</v>
      </c>
      <c r="F878" t="s">
        <v>1792</v>
      </c>
    </row>
    <row r="879" spans="4:6" x14ac:dyDescent="0.25">
      <c r="D879">
        <v>9</v>
      </c>
      <c r="E879">
        <v>39540619</v>
      </c>
      <c r="F879" t="s">
        <v>7543</v>
      </c>
    </row>
    <row r="880" spans="4:6" x14ac:dyDescent="0.25">
      <c r="D880">
        <v>9</v>
      </c>
      <c r="E880">
        <v>39540981</v>
      </c>
      <c r="F880" t="s">
        <v>1044</v>
      </c>
    </row>
    <row r="881" spans="4:6" x14ac:dyDescent="0.25">
      <c r="D881">
        <v>9</v>
      </c>
      <c r="E881">
        <v>39541754</v>
      </c>
      <c r="F881" t="s">
        <v>7544</v>
      </c>
    </row>
    <row r="882" spans="4:6" x14ac:dyDescent="0.25">
      <c r="D882">
        <v>9</v>
      </c>
      <c r="E882">
        <v>39546392</v>
      </c>
      <c r="F882" t="s">
        <v>10525</v>
      </c>
    </row>
    <row r="883" spans="4:6" x14ac:dyDescent="0.25">
      <c r="D883">
        <v>9</v>
      </c>
      <c r="E883">
        <v>39547488</v>
      </c>
      <c r="F883" t="s">
        <v>1793</v>
      </c>
    </row>
    <row r="884" spans="4:6" x14ac:dyDescent="0.25">
      <c r="D884">
        <v>9</v>
      </c>
      <c r="E884">
        <v>39547970</v>
      </c>
      <c r="F884" t="s">
        <v>1794</v>
      </c>
    </row>
    <row r="885" spans="4:6" x14ac:dyDescent="0.25">
      <c r="D885">
        <v>9</v>
      </c>
      <c r="E885">
        <v>39555426</v>
      </c>
      <c r="F885" t="s">
        <v>7545</v>
      </c>
    </row>
    <row r="886" spans="4:6" x14ac:dyDescent="0.25">
      <c r="D886">
        <v>9</v>
      </c>
      <c r="E886">
        <v>39559083</v>
      </c>
      <c r="F886" t="s">
        <v>1795</v>
      </c>
    </row>
    <row r="887" spans="4:6" x14ac:dyDescent="0.25">
      <c r="D887">
        <v>9</v>
      </c>
      <c r="E887">
        <v>39576229</v>
      </c>
      <c r="F887" t="s">
        <v>7546</v>
      </c>
    </row>
    <row r="888" spans="4:6" x14ac:dyDescent="0.25">
      <c r="D888">
        <v>9</v>
      </c>
      <c r="E888">
        <v>39580688</v>
      </c>
      <c r="F888" t="s">
        <v>1796</v>
      </c>
    </row>
    <row r="889" spans="4:6" x14ac:dyDescent="0.25">
      <c r="D889">
        <v>9</v>
      </c>
      <c r="E889">
        <v>39582223</v>
      </c>
      <c r="F889" t="s">
        <v>7547</v>
      </c>
    </row>
    <row r="890" spans="4:6" x14ac:dyDescent="0.25">
      <c r="D890">
        <v>9</v>
      </c>
      <c r="E890">
        <v>39616613</v>
      </c>
      <c r="F890" t="s">
        <v>7548</v>
      </c>
    </row>
    <row r="891" spans="4:6" x14ac:dyDescent="0.25">
      <c r="D891">
        <v>9</v>
      </c>
      <c r="E891">
        <v>39618869</v>
      </c>
      <c r="F891" t="s">
        <v>1797</v>
      </c>
    </row>
    <row r="892" spans="4:6" x14ac:dyDescent="0.25">
      <c r="D892">
        <v>9</v>
      </c>
      <c r="E892">
        <v>39618949</v>
      </c>
      <c r="F892" t="s">
        <v>1798</v>
      </c>
    </row>
    <row r="893" spans="4:6" x14ac:dyDescent="0.25">
      <c r="D893">
        <v>9</v>
      </c>
      <c r="E893">
        <v>39621540</v>
      </c>
      <c r="F893" t="s">
        <v>7549</v>
      </c>
    </row>
    <row r="894" spans="4:6" x14ac:dyDescent="0.25">
      <c r="D894">
        <v>9</v>
      </c>
      <c r="E894">
        <v>39626725</v>
      </c>
      <c r="F894" t="s">
        <v>7550</v>
      </c>
    </row>
    <row r="895" spans="4:6" x14ac:dyDescent="0.25">
      <c r="D895">
        <v>9</v>
      </c>
      <c r="E895">
        <v>39626998</v>
      </c>
      <c r="F895" t="s">
        <v>1799</v>
      </c>
    </row>
    <row r="896" spans="4:6" x14ac:dyDescent="0.25">
      <c r="D896">
        <v>9</v>
      </c>
      <c r="E896">
        <v>39632724</v>
      </c>
      <c r="F896" t="s">
        <v>7551</v>
      </c>
    </row>
    <row r="897" spans="4:6" x14ac:dyDescent="0.25">
      <c r="D897">
        <v>9</v>
      </c>
      <c r="E897">
        <v>39636097</v>
      </c>
      <c r="F897" t="s">
        <v>527</v>
      </c>
    </row>
    <row r="898" spans="4:6" x14ac:dyDescent="0.25">
      <c r="D898">
        <v>9</v>
      </c>
      <c r="E898">
        <v>39645174</v>
      </c>
      <c r="F898" t="s">
        <v>7552</v>
      </c>
    </row>
    <row r="899" spans="4:6" x14ac:dyDescent="0.25">
      <c r="D899">
        <v>9</v>
      </c>
      <c r="E899" s="35">
        <v>39646096</v>
      </c>
      <c r="F899" s="35" t="s">
        <v>11183</v>
      </c>
    </row>
    <row r="900" spans="4:6" x14ac:dyDescent="0.25">
      <c r="D900">
        <v>9</v>
      </c>
      <c r="E900">
        <v>39647356</v>
      </c>
      <c r="F900" t="s">
        <v>1800</v>
      </c>
    </row>
    <row r="901" spans="4:6" x14ac:dyDescent="0.25">
      <c r="D901">
        <v>9</v>
      </c>
      <c r="E901">
        <v>39650065</v>
      </c>
      <c r="F901" t="s">
        <v>6937</v>
      </c>
    </row>
    <row r="902" spans="4:6" x14ac:dyDescent="0.25">
      <c r="D902">
        <v>9</v>
      </c>
      <c r="E902">
        <v>39652698</v>
      </c>
      <c r="F902" t="s">
        <v>10526</v>
      </c>
    </row>
    <row r="903" spans="4:6" x14ac:dyDescent="0.25">
      <c r="D903">
        <v>9</v>
      </c>
      <c r="E903">
        <v>39653316</v>
      </c>
      <c r="F903" t="s">
        <v>7553</v>
      </c>
    </row>
    <row r="904" spans="4:6" x14ac:dyDescent="0.25">
      <c r="D904">
        <v>9</v>
      </c>
      <c r="E904">
        <v>39654234</v>
      </c>
      <c r="F904" t="s">
        <v>1801</v>
      </c>
    </row>
    <row r="905" spans="4:6" x14ac:dyDescent="0.25">
      <c r="D905">
        <v>9</v>
      </c>
      <c r="E905">
        <v>39654684</v>
      </c>
      <c r="F905" t="s">
        <v>7554</v>
      </c>
    </row>
    <row r="906" spans="4:6" x14ac:dyDescent="0.25">
      <c r="D906">
        <v>9</v>
      </c>
      <c r="E906">
        <v>39657311</v>
      </c>
      <c r="F906" t="s">
        <v>1802</v>
      </c>
    </row>
    <row r="907" spans="4:6" x14ac:dyDescent="0.25">
      <c r="D907">
        <v>9</v>
      </c>
      <c r="E907">
        <v>39657372</v>
      </c>
      <c r="F907" t="s">
        <v>7555</v>
      </c>
    </row>
    <row r="908" spans="4:6" x14ac:dyDescent="0.25">
      <c r="D908">
        <v>9</v>
      </c>
      <c r="E908">
        <v>39658690</v>
      </c>
      <c r="F908" t="s">
        <v>1803</v>
      </c>
    </row>
    <row r="909" spans="4:6" x14ac:dyDescent="0.25">
      <c r="D909">
        <v>9</v>
      </c>
      <c r="E909">
        <v>39661641</v>
      </c>
      <c r="F909" t="s">
        <v>6938</v>
      </c>
    </row>
    <row r="910" spans="4:6" x14ac:dyDescent="0.25">
      <c r="D910">
        <v>9</v>
      </c>
      <c r="E910">
        <v>39663004</v>
      </c>
      <c r="F910" t="s">
        <v>1804</v>
      </c>
    </row>
    <row r="911" spans="4:6" x14ac:dyDescent="0.25">
      <c r="D911">
        <v>9</v>
      </c>
      <c r="E911">
        <v>39663279</v>
      </c>
      <c r="F911" t="s">
        <v>1805</v>
      </c>
    </row>
    <row r="912" spans="4:6" x14ac:dyDescent="0.25">
      <c r="D912">
        <v>9</v>
      </c>
      <c r="E912">
        <v>39670941</v>
      </c>
      <c r="F912" t="s">
        <v>7556</v>
      </c>
    </row>
    <row r="913" spans="4:6" x14ac:dyDescent="0.25">
      <c r="D913">
        <v>9</v>
      </c>
      <c r="E913">
        <v>39673987</v>
      </c>
      <c r="F913" t="s">
        <v>1806</v>
      </c>
    </row>
    <row r="914" spans="4:6" x14ac:dyDescent="0.25">
      <c r="D914">
        <v>9</v>
      </c>
      <c r="E914">
        <v>39677722</v>
      </c>
      <c r="F914" t="s">
        <v>7557</v>
      </c>
    </row>
    <row r="915" spans="4:6" x14ac:dyDescent="0.25">
      <c r="D915">
        <v>9</v>
      </c>
      <c r="E915">
        <v>39677991</v>
      </c>
      <c r="F915" t="s">
        <v>366</v>
      </c>
    </row>
    <row r="916" spans="4:6" x14ac:dyDescent="0.25">
      <c r="D916">
        <v>9</v>
      </c>
      <c r="E916">
        <v>39678756</v>
      </c>
      <c r="F916" t="s">
        <v>10527</v>
      </c>
    </row>
    <row r="917" spans="4:6" x14ac:dyDescent="0.25">
      <c r="D917">
        <v>9</v>
      </c>
      <c r="E917">
        <v>39679061</v>
      </c>
      <c r="F917" t="s">
        <v>1807</v>
      </c>
    </row>
    <row r="918" spans="4:6" x14ac:dyDescent="0.25">
      <c r="D918">
        <v>9</v>
      </c>
      <c r="E918">
        <v>39682218</v>
      </c>
      <c r="F918" t="s">
        <v>1808</v>
      </c>
    </row>
    <row r="919" spans="4:6" x14ac:dyDescent="0.25">
      <c r="D919">
        <v>9</v>
      </c>
      <c r="E919">
        <v>39701795</v>
      </c>
      <c r="F919" t="s">
        <v>1809</v>
      </c>
    </row>
    <row r="920" spans="4:6" x14ac:dyDescent="0.25">
      <c r="D920">
        <v>9</v>
      </c>
      <c r="E920">
        <v>39705931</v>
      </c>
      <c r="F920" t="s">
        <v>7558</v>
      </c>
    </row>
    <row r="921" spans="4:6" x14ac:dyDescent="0.25">
      <c r="D921">
        <v>9</v>
      </c>
      <c r="E921">
        <v>39717053</v>
      </c>
      <c r="F921" t="s">
        <v>1810</v>
      </c>
    </row>
    <row r="922" spans="4:6" x14ac:dyDescent="0.25">
      <c r="D922">
        <v>9</v>
      </c>
      <c r="E922">
        <v>39720484</v>
      </c>
      <c r="F922" t="s">
        <v>1811</v>
      </c>
    </row>
    <row r="923" spans="4:6" x14ac:dyDescent="0.25">
      <c r="D923">
        <v>9</v>
      </c>
      <c r="E923">
        <v>39722169</v>
      </c>
      <c r="F923" t="s">
        <v>7559</v>
      </c>
    </row>
    <row r="924" spans="4:6" x14ac:dyDescent="0.25">
      <c r="D924">
        <v>9</v>
      </c>
      <c r="E924">
        <v>39722807</v>
      </c>
      <c r="F924" t="s">
        <v>1812</v>
      </c>
    </row>
    <row r="925" spans="4:6" x14ac:dyDescent="0.25">
      <c r="D925">
        <v>9</v>
      </c>
      <c r="E925">
        <v>39722964</v>
      </c>
      <c r="F925" t="s">
        <v>1813</v>
      </c>
    </row>
    <row r="926" spans="4:6" x14ac:dyDescent="0.25">
      <c r="D926">
        <v>9</v>
      </c>
      <c r="E926">
        <v>39725525</v>
      </c>
      <c r="F926" t="s">
        <v>1323</v>
      </c>
    </row>
    <row r="927" spans="4:6" x14ac:dyDescent="0.25">
      <c r="D927">
        <v>9</v>
      </c>
      <c r="E927">
        <v>39729510</v>
      </c>
      <c r="F927" t="s">
        <v>1814</v>
      </c>
    </row>
    <row r="928" spans="4:6" x14ac:dyDescent="0.25">
      <c r="D928">
        <v>9</v>
      </c>
      <c r="E928">
        <v>39731364</v>
      </c>
      <c r="F928" t="s">
        <v>1815</v>
      </c>
    </row>
    <row r="929" spans="4:6" x14ac:dyDescent="0.25">
      <c r="D929">
        <v>9</v>
      </c>
      <c r="E929">
        <v>39745121</v>
      </c>
      <c r="F929" t="s">
        <v>1816</v>
      </c>
    </row>
    <row r="930" spans="4:6" x14ac:dyDescent="0.25">
      <c r="D930">
        <v>9</v>
      </c>
      <c r="E930">
        <v>39749748</v>
      </c>
      <c r="F930" t="s">
        <v>10528</v>
      </c>
    </row>
    <row r="931" spans="4:6" x14ac:dyDescent="0.25">
      <c r="D931">
        <v>9</v>
      </c>
      <c r="E931">
        <v>39750866</v>
      </c>
      <c r="F931" t="s">
        <v>656</v>
      </c>
    </row>
    <row r="932" spans="4:6" x14ac:dyDescent="0.25">
      <c r="D932">
        <v>9</v>
      </c>
      <c r="E932">
        <v>39751581</v>
      </c>
      <c r="F932" t="s">
        <v>10529</v>
      </c>
    </row>
    <row r="933" spans="4:6" x14ac:dyDescent="0.25">
      <c r="D933">
        <v>9</v>
      </c>
      <c r="E933">
        <v>39752159</v>
      </c>
      <c r="F933" t="s">
        <v>1817</v>
      </c>
    </row>
    <row r="934" spans="4:6" x14ac:dyDescent="0.25">
      <c r="D934">
        <v>9</v>
      </c>
      <c r="E934">
        <v>39755305</v>
      </c>
      <c r="F934" t="s">
        <v>6939</v>
      </c>
    </row>
    <row r="935" spans="4:6" x14ac:dyDescent="0.25">
      <c r="D935">
        <v>9</v>
      </c>
      <c r="E935">
        <v>39760114</v>
      </c>
      <c r="F935" t="s">
        <v>1818</v>
      </c>
    </row>
    <row r="936" spans="4:6" x14ac:dyDescent="0.25">
      <c r="D936">
        <v>9</v>
      </c>
      <c r="E936">
        <v>39760117</v>
      </c>
      <c r="F936" t="s">
        <v>7560</v>
      </c>
    </row>
    <row r="937" spans="4:6" x14ac:dyDescent="0.25">
      <c r="D937">
        <v>9</v>
      </c>
      <c r="E937">
        <v>39760197</v>
      </c>
      <c r="F937" t="s">
        <v>7561</v>
      </c>
    </row>
    <row r="938" spans="4:6" x14ac:dyDescent="0.25">
      <c r="D938">
        <v>9</v>
      </c>
      <c r="E938">
        <v>39761852</v>
      </c>
      <c r="F938" t="s">
        <v>6940</v>
      </c>
    </row>
    <row r="939" spans="4:6" x14ac:dyDescent="0.25">
      <c r="D939">
        <v>9</v>
      </c>
      <c r="E939">
        <v>39766949</v>
      </c>
      <c r="F939" t="s">
        <v>610</v>
      </c>
    </row>
    <row r="940" spans="4:6" x14ac:dyDescent="0.25">
      <c r="D940">
        <v>9</v>
      </c>
      <c r="E940">
        <v>39779104</v>
      </c>
      <c r="F940" t="s">
        <v>1819</v>
      </c>
    </row>
    <row r="941" spans="4:6" x14ac:dyDescent="0.25">
      <c r="D941">
        <v>9</v>
      </c>
      <c r="E941">
        <v>39781586</v>
      </c>
      <c r="F941" t="s">
        <v>226</v>
      </c>
    </row>
    <row r="942" spans="4:6" x14ac:dyDescent="0.25">
      <c r="D942">
        <v>9</v>
      </c>
      <c r="E942">
        <v>39787420</v>
      </c>
      <c r="F942" t="s">
        <v>7562</v>
      </c>
    </row>
    <row r="943" spans="4:6" x14ac:dyDescent="0.25">
      <c r="D943">
        <v>9</v>
      </c>
      <c r="E943">
        <v>39787547</v>
      </c>
      <c r="F943" t="s">
        <v>1820</v>
      </c>
    </row>
    <row r="944" spans="4:6" x14ac:dyDescent="0.25">
      <c r="D944">
        <v>9</v>
      </c>
      <c r="E944">
        <v>39789514</v>
      </c>
      <c r="F944" t="s">
        <v>7563</v>
      </c>
    </row>
    <row r="945" spans="4:6" x14ac:dyDescent="0.25">
      <c r="D945">
        <v>9</v>
      </c>
      <c r="E945">
        <v>39791963</v>
      </c>
      <c r="F945" t="s">
        <v>7564</v>
      </c>
    </row>
    <row r="946" spans="4:6" x14ac:dyDescent="0.25">
      <c r="D946">
        <v>9</v>
      </c>
      <c r="E946">
        <v>39795278</v>
      </c>
      <c r="F946" t="s">
        <v>1049</v>
      </c>
    </row>
    <row r="947" spans="4:6" x14ac:dyDescent="0.25">
      <c r="D947">
        <v>9</v>
      </c>
      <c r="E947">
        <v>39795513</v>
      </c>
      <c r="F947" t="s">
        <v>7565</v>
      </c>
    </row>
    <row r="948" spans="4:6" x14ac:dyDescent="0.25">
      <c r="D948">
        <v>9</v>
      </c>
      <c r="E948">
        <v>39797195</v>
      </c>
      <c r="F948" t="s">
        <v>1821</v>
      </c>
    </row>
    <row r="949" spans="4:6" x14ac:dyDescent="0.25">
      <c r="D949">
        <v>9</v>
      </c>
      <c r="E949" s="35">
        <v>39797262</v>
      </c>
      <c r="F949" s="35" t="s">
        <v>11184</v>
      </c>
    </row>
    <row r="950" spans="4:6" x14ac:dyDescent="0.25">
      <c r="D950">
        <v>9</v>
      </c>
      <c r="E950">
        <v>39797523</v>
      </c>
      <c r="F950" t="s">
        <v>930</v>
      </c>
    </row>
    <row r="951" spans="4:6" x14ac:dyDescent="0.25">
      <c r="D951">
        <v>9</v>
      </c>
      <c r="E951">
        <v>39801618</v>
      </c>
      <c r="F951" t="s">
        <v>438</v>
      </c>
    </row>
    <row r="952" spans="4:6" x14ac:dyDescent="0.25">
      <c r="D952">
        <v>9</v>
      </c>
      <c r="E952">
        <v>39802186</v>
      </c>
      <c r="F952" t="s">
        <v>1822</v>
      </c>
    </row>
    <row r="953" spans="4:6" x14ac:dyDescent="0.25">
      <c r="D953">
        <v>9</v>
      </c>
      <c r="E953">
        <v>39806299</v>
      </c>
      <c r="F953" t="s">
        <v>1823</v>
      </c>
    </row>
    <row r="954" spans="4:6" x14ac:dyDescent="0.25">
      <c r="D954">
        <v>9</v>
      </c>
      <c r="E954">
        <v>39812835</v>
      </c>
      <c r="F954" t="s">
        <v>1824</v>
      </c>
    </row>
    <row r="955" spans="4:6" x14ac:dyDescent="0.25">
      <c r="D955">
        <v>9</v>
      </c>
      <c r="E955">
        <v>39818802</v>
      </c>
      <c r="F955" t="s">
        <v>1825</v>
      </c>
    </row>
    <row r="956" spans="4:6" x14ac:dyDescent="0.25">
      <c r="D956">
        <v>9</v>
      </c>
      <c r="E956">
        <v>40018386</v>
      </c>
      <c r="F956" t="s">
        <v>1826</v>
      </c>
    </row>
    <row r="957" spans="4:6" x14ac:dyDescent="0.25">
      <c r="D957">
        <v>9</v>
      </c>
      <c r="E957">
        <v>40020501</v>
      </c>
      <c r="F957" t="s">
        <v>1827</v>
      </c>
    </row>
    <row r="958" spans="4:6" x14ac:dyDescent="0.25">
      <c r="D958">
        <v>9</v>
      </c>
      <c r="E958">
        <v>40020996</v>
      </c>
      <c r="F958" t="s">
        <v>7566</v>
      </c>
    </row>
    <row r="959" spans="4:6" x14ac:dyDescent="0.25">
      <c r="D959">
        <v>9</v>
      </c>
      <c r="E959">
        <v>40034014</v>
      </c>
      <c r="F959" t="s">
        <v>1828</v>
      </c>
    </row>
    <row r="960" spans="4:6" x14ac:dyDescent="0.25">
      <c r="D960">
        <v>9</v>
      </c>
      <c r="E960">
        <v>40034873</v>
      </c>
      <c r="F960" t="s">
        <v>1829</v>
      </c>
    </row>
    <row r="961" spans="4:6" x14ac:dyDescent="0.25">
      <c r="D961">
        <v>9</v>
      </c>
      <c r="E961">
        <v>40037804</v>
      </c>
      <c r="F961" t="s">
        <v>7567</v>
      </c>
    </row>
    <row r="962" spans="4:6" x14ac:dyDescent="0.25">
      <c r="D962">
        <v>9</v>
      </c>
      <c r="E962">
        <v>40038030</v>
      </c>
      <c r="F962" t="s">
        <v>7568</v>
      </c>
    </row>
    <row r="963" spans="4:6" x14ac:dyDescent="0.25">
      <c r="D963">
        <v>9</v>
      </c>
      <c r="E963">
        <v>40049846</v>
      </c>
      <c r="F963" t="s">
        <v>7569</v>
      </c>
    </row>
    <row r="964" spans="4:6" x14ac:dyDescent="0.25">
      <c r="D964">
        <v>9</v>
      </c>
      <c r="E964">
        <v>40076543</v>
      </c>
      <c r="F964" t="s">
        <v>1830</v>
      </c>
    </row>
    <row r="965" spans="4:6" x14ac:dyDescent="0.25">
      <c r="D965">
        <v>9</v>
      </c>
      <c r="E965">
        <v>40077422</v>
      </c>
      <c r="F965" t="s">
        <v>1831</v>
      </c>
    </row>
    <row r="966" spans="4:6" x14ac:dyDescent="0.25">
      <c r="D966">
        <v>9</v>
      </c>
      <c r="E966">
        <v>40185944</v>
      </c>
      <c r="F966" t="s">
        <v>1832</v>
      </c>
    </row>
    <row r="967" spans="4:6" x14ac:dyDescent="0.25">
      <c r="D967">
        <v>9</v>
      </c>
      <c r="E967">
        <v>40189185</v>
      </c>
      <c r="F967" t="s">
        <v>1833</v>
      </c>
    </row>
    <row r="968" spans="4:6" x14ac:dyDescent="0.25">
      <c r="D968">
        <v>9</v>
      </c>
      <c r="E968">
        <v>40219133</v>
      </c>
      <c r="F968" t="s">
        <v>1834</v>
      </c>
    </row>
    <row r="969" spans="4:6" x14ac:dyDescent="0.25">
      <c r="D969">
        <v>9</v>
      </c>
      <c r="E969">
        <v>40278685</v>
      </c>
      <c r="F969" t="s">
        <v>1835</v>
      </c>
    </row>
    <row r="970" spans="4:6" x14ac:dyDescent="0.25">
      <c r="D970">
        <v>9</v>
      </c>
      <c r="E970">
        <v>40326729</v>
      </c>
      <c r="F970" t="s">
        <v>7570</v>
      </c>
    </row>
    <row r="971" spans="4:6" x14ac:dyDescent="0.25">
      <c r="D971">
        <v>9</v>
      </c>
      <c r="E971">
        <v>40330413</v>
      </c>
      <c r="F971" t="s">
        <v>7571</v>
      </c>
    </row>
    <row r="972" spans="4:6" x14ac:dyDescent="0.25">
      <c r="D972">
        <v>9</v>
      </c>
      <c r="E972">
        <v>40332738</v>
      </c>
      <c r="F972" t="s">
        <v>7572</v>
      </c>
    </row>
    <row r="973" spans="4:6" x14ac:dyDescent="0.25">
      <c r="D973">
        <v>9</v>
      </c>
      <c r="E973">
        <v>40341257</v>
      </c>
      <c r="F973" t="s">
        <v>7573</v>
      </c>
    </row>
    <row r="974" spans="4:6" x14ac:dyDescent="0.25">
      <c r="D974">
        <v>9</v>
      </c>
      <c r="E974">
        <v>40375688</v>
      </c>
      <c r="F974" t="s">
        <v>10530</v>
      </c>
    </row>
    <row r="975" spans="4:6" x14ac:dyDescent="0.25">
      <c r="D975">
        <v>9</v>
      </c>
      <c r="E975">
        <v>40380553</v>
      </c>
      <c r="F975" t="s">
        <v>1836</v>
      </c>
    </row>
    <row r="976" spans="4:6" x14ac:dyDescent="0.25">
      <c r="D976">
        <v>9</v>
      </c>
      <c r="E976">
        <v>40387669</v>
      </c>
      <c r="F976" t="s">
        <v>7574</v>
      </c>
    </row>
    <row r="977" spans="4:6" x14ac:dyDescent="0.25">
      <c r="D977">
        <v>9</v>
      </c>
      <c r="E977">
        <v>40390477</v>
      </c>
      <c r="F977" t="s">
        <v>7575</v>
      </c>
    </row>
    <row r="978" spans="4:6" x14ac:dyDescent="0.25">
      <c r="D978">
        <v>9</v>
      </c>
      <c r="E978">
        <v>40393103</v>
      </c>
      <c r="F978" t="s">
        <v>428</v>
      </c>
    </row>
    <row r="979" spans="4:6" x14ac:dyDescent="0.25">
      <c r="D979">
        <v>9</v>
      </c>
      <c r="E979">
        <v>40395737</v>
      </c>
      <c r="F979" t="s">
        <v>7576</v>
      </c>
    </row>
    <row r="980" spans="4:6" x14ac:dyDescent="0.25">
      <c r="D980">
        <v>9</v>
      </c>
      <c r="E980">
        <v>40398254</v>
      </c>
      <c r="F980" t="s">
        <v>1837</v>
      </c>
    </row>
    <row r="981" spans="4:6" x14ac:dyDescent="0.25">
      <c r="D981">
        <v>9</v>
      </c>
      <c r="E981">
        <v>40418444</v>
      </c>
      <c r="F981" t="s">
        <v>7577</v>
      </c>
    </row>
    <row r="982" spans="4:6" x14ac:dyDescent="0.25">
      <c r="D982">
        <v>9</v>
      </c>
      <c r="E982">
        <v>40442263</v>
      </c>
      <c r="F982" t="s">
        <v>1838</v>
      </c>
    </row>
    <row r="983" spans="4:6" x14ac:dyDescent="0.25">
      <c r="D983">
        <v>9</v>
      </c>
      <c r="E983">
        <v>40450832</v>
      </c>
      <c r="F983" t="s">
        <v>1839</v>
      </c>
    </row>
    <row r="984" spans="4:6" x14ac:dyDescent="0.25">
      <c r="D984">
        <v>9</v>
      </c>
      <c r="E984">
        <v>40612921</v>
      </c>
      <c r="F984" t="s">
        <v>1840</v>
      </c>
    </row>
    <row r="985" spans="4:6" x14ac:dyDescent="0.25">
      <c r="D985">
        <v>9</v>
      </c>
      <c r="E985">
        <v>40766576</v>
      </c>
      <c r="F985" t="s">
        <v>1841</v>
      </c>
    </row>
    <row r="986" spans="4:6" x14ac:dyDescent="0.25">
      <c r="D986">
        <v>9</v>
      </c>
      <c r="E986">
        <v>40919591</v>
      </c>
      <c r="F986" t="s">
        <v>1842</v>
      </c>
    </row>
    <row r="987" spans="4:6" x14ac:dyDescent="0.25">
      <c r="D987">
        <v>9</v>
      </c>
      <c r="E987">
        <v>40929165</v>
      </c>
      <c r="F987" t="s">
        <v>7578</v>
      </c>
    </row>
    <row r="988" spans="4:6" x14ac:dyDescent="0.25">
      <c r="D988">
        <v>9</v>
      </c>
      <c r="E988">
        <v>41182920</v>
      </c>
      <c r="F988" t="s">
        <v>1843</v>
      </c>
    </row>
    <row r="989" spans="4:6" x14ac:dyDescent="0.25">
      <c r="D989">
        <v>9</v>
      </c>
      <c r="E989">
        <v>41323323</v>
      </c>
      <c r="F989" t="s">
        <v>1844</v>
      </c>
    </row>
    <row r="990" spans="4:6" x14ac:dyDescent="0.25">
      <c r="D990">
        <v>9</v>
      </c>
      <c r="E990">
        <v>41377254</v>
      </c>
      <c r="F990" t="s">
        <v>1845</v>
      </c>
    </row>
    <row r="991" spans="4:6" x14ac:dyDescent="0.25">
      <c r="D991">
        <v>9</v>
      </c>
      <c r="E991">
        <v>41436867</v>
      </c>
      <c r="F991" t="s">
        <v>1846</v>
      </c>
    </row>
    <row r="992" spans="4:6" x14ac:dyDescent="0.25">
      <c r="D992">
        <v>9</v>
      </c>
      <c r="E992">
        <v>41500631</v>
      </c>
      <c r="F992" t="s">
        <v>7579</v>
      </c>
    </row>
    <row r="993" spans="4:6" x14ac:dyDescent="0.25">
      <c r="D993">
        <v>9</v>
      </c>
      <c r="E993">
        <v>41503480</v>
      </c>
      <c r="F993" t="s">
        <v>1847</v>
      </c>
    </row>
    <row r="994" spans="4:6" x14ac:dyDescent="0.25">
      <c r="D994">
        <v>9</v>
      </c>
      <c r="E994">
        <v>41577519</v>
      </c>
      <c r="F994" t="s">
        <v>7580</v>
      </c>
    </row>
    <row r="995" spans="4:6" x14ac:dyDescent="0.25">
      <c r="D995">
        <v>9</v>
      </c>
      <c r="E995">
        <v>41578687</v>
      </c>
      <c r="F995" t="s">
        <v>7581</v>
      </c>
    </row>
    <row r="996" spans="4:6" x14ac:dyDescent="0.25">
      <c r="D996">
        <v>9</v>
      </c>
      <c r="E996">
        <v>41582089</v>
      </c>
      <c r="F996" t="s">
        <v>7582</v>
      </c>
    </row>
    <row r="997" spans="4:6" x14ac:dyDescent="0.25">
      <c r="D997">
        <v>9</v>
      </c>
      <c r="E997">
        <v>41604436</v>
      </c>
      <c r="F997" t="s">
        <v>1848</v>
      </c>
    </row>
    <row r="998" spans="4:6" x14ac:dyDescent="0.25">
      <c r="D998">
        <v>9</v>
      </c>
      <c r="E998">
        <v>41621560</v>
      </c>
      <c r="F998" t="s">
        <v>1849</v>
      </c>
    </row>
    <row r="999" spans="4:6" x14ac:dyDescent="0.25">
      <c r="D999">
        <v>9</v>
      </c>
      <c r="E999">
        <v>41630368</v>
      </c>
      <c r="F999" t="s">
        <v>7583</v>
      </c>
    </row>
    <row r="1000" spans="4:6" x14ac:dyDescent="0.25">
      <c r="D1000">
        <v>9</v>
      </c>
      <c r="E1000">
        <v>41636317</v>
      </c>
      <c r="F1000" t="s">
        <v>1850</v>
      </c>
    </row>
    <row r="1001" spans="4:6" x14ac:dyDescent="0.25">
      <c r="D1001">
        <v>9</v>
      </c>
      <c r="E1001">
        <v>41636928</v>
      </c>
      <c r="F1001" t="s">
        <v>7584</v>
      </c>
    </row>
    <row r="1002" spans="4:6" x14ac:dyDescent="0.25">
      <c r="D1002">
        <v>9</v>
      </c>
      <c r="E1002">
        <v>41637669</v>
      </c>
      <c r="F1002" t="s">
        <v>1851</v>
      </c>
    </row>
    <row r="1003" spans="4:6" x14ac:dyDescent="0.25">
      <c r="D1003">
        <v>9</v>
      </c>
      <c r="E1003">
        <v>41644679</v>
      </c>
      <c r="F1003" t="s">
        <v>7585</v>
      </c>
    </row>
    <row r="1004" spans="4:6" x14ac:dyDescent="0.25">
      <c r="D1004">
        <v>9</v>
      </c>
      <c r="E1004">
        <v>41648295</v>
      </c>
      <c r="F1004" t="s">
        <v>1852</v>
      </c>
    </row>
    <row r="1005" spans="4:6" x14ac:dyDescent="0.25">
      <c r="D1005">
        <v>9</v>
      </c>
      <c r="E1005">
        <v>41650674</v>
      </c>
      <c r="F1005" t="s">
        <v>7586</v>
      </c>
    </row>
    <row r="1006" spans="4:6" x14ac:dyDescent="0.25">
      <c r="D1006">
        <v>9</v>
      </c>
      <c r="E1006">
        <v>41658830</v>
      </c>
      <c r="F1006" t="s">
        <v>1853</v>
      </c>
    </row>
    <row r="1007" spans="4:6" x14ac:dyDescent="0.25">
      <c r="D1007">
        <v>9</v>
      </c>
      <c r="E1007">
        <v>41661096</v>
      </c>
      <c r="F1007" t="s">
        <v>7587</v>
      </c>
    </row>
    <row r="1008" spans="4:6" x14ac:dyDescent="0.25">
      <c r="D1008">
        <v>9</v>
      </c>
      <c r="E1008">
        <v>41702832</v>
      </c>
      <c r="F1008" t="s">
        <v>7588</v>
      </c>
    </row>
    <row r="1009" spans="4:6" x14ac:dyDescent="0.25">
      <c r="D1009">
        <v>9</v>
      </c>
      <c r="E1009">
        <v>41714391</v>
      </c>
      <c r="F1009" t="s">
        <v>1854</v>
      </c>
    </row>
    <row r="1010" spans="4:6" x14ac:dyDescent="0.25">
      <c r="D1010">
        <v>9</v>
      </c>
      <c r="E1010">
        <v>41721560</v>
      </c>
      <c r="F1010" t="s">
        <v>1855</v>
      </c>
    </row>
    <row r="1011" spans="4:6" x14ac:dyDescent="0.25">
      <c r="D1011">
        <v>9</v>
      </c>
      <c r="E1011">
        <v>41723038</v>
      </c>
      <c r="F1011" t="s">
        <v>1856</v>
      </c>
    </row>
    <row r="1012" spans="4:6" x14ac:dyDescent="0.25">
      <c r="D1012">
        <v>9</v>
      </c>
      <c r="E1012">
        <v>41753042</v>
      </c>
      <c r="F1012" t="s">
        <v>7589</v>
      </c>
    </row>
    <row r="1013" spans="4:6" x14ac:dyDescent="0.25">
      <c r="D1013">
        <v>9</v>
      </c>
      <c r="E1013">
        <v>41762577</v>
      </c>
      <c r="F1013" t="s">
        <v>7590</v>
      </c>
    </row>
    <row r="1014" spans="4:6" x14ac:dyDescent="0.25">
      <c r="D1014">
        <v>9</v>
      </c>
      <c r="E1014">
        <v>41774441</v>
      </c>
      <c r="F1014" t="s">
        <v>1857</v>
      </c>
    </row>
    <row r="1015" spans="4:6" x14ac:dyDescent="0.25">
      <c r="D1015">
        <v>9</v>
      </c>
      <c r="E1015">
        <v>41778154</v>
      </c>
      <c r="F1015" t="s">
        <v>1858</v>
      </c>
    </row>
    <row r="1016" spans="4:6" x14ac:dyDescent="0.25">
      <c r="D1016">
        <v>9</v>
      </c>
      <c r="E1016">
        <v>41782234</v>
      </c>
      <c r="F1016" t="s">
        <v>7591</v>
      </c>
    </row>
    <row r="1017" spans="4:6" x14ac:dyDescent="0.25">
      <c r="D1017">
        <v>9</v>
      </c>
      <c r="E1017">
        <v>41794885</v>
      </c>
      <c r="F1017" t="s">
        <v>1859</v>
      </c>
    </row>
    <row r="1018" spans="4:6" x14ac:dyDescent="0.25">
      <c r="D1018">
        <v>9</v>
      </c>
      <c r="E1018">
        <v>41795474</v>
      </c>
      <c r="F1018" t="s">
        <v>1860</v>
      </c>
    </row>
    <row r="1019" spans="4:6" x14ac:dyDescent="0.25">
      <c r="D1019">
        <v>9</v>
      </c>
      <c r="E1019">
        <v>41797590</v>
      </c>
      <c r="F1019" t="s">
        <v>1861</v>
      </c>
    </row>
    <row r="1020" spans="4:6" x14ac:dyDescent="0.25">
      <c r="D1020">
        <v>9</v>
      </c>
      <c r="E1020">
        <v>41799594</v>
      </c>
      <c r="F1020" t="s">
        <v>178</v>
      </c>
    </row>
    <row r="1021" spans="4:6" x14ac:dyDescent="0.25">
      <c r="D1021">
        <v>9</v>
      </c>
      <c r="E1021">
        <v>41929795</v>
      </c>
      <c r="F1021" t="s">
        <v>7592</v>
      </c>
    </row>
    <row r="1022" spans="4:6" x14ac:dyDescent="0.25">
      <c r="D1022">
        <v>9</v>
      </c>
      <c r="E1022">
        <v>41958344</v>
      </c>
      <c r="F1022" t="s">
        <v>7593</v>
      </c>
    </row>
    <row r="1023" spans="4:6" x14ac:dyDescent="0.25">
      <c r="D1023">
        <v>9</v>
      </c>
      <c r="E1023">
        <v>41963139</v>
      </c>
      <c r="F1023" t="s">
        <v>7594</v>
      </c>
    </row>
    <row r="1024" spans="4:6" x14ac:dyDescent="0.25">
      <c r="D1024">
        <v>9</v>
      </c>
      <c r="E1024">
        <v>41963848</v>
      </c>
      <c r="F1024" t="s">
        <v>1862</v>
      </c>
    </row>
    <row r="1025" spans="4:6" x14ac:dyDescent="0.25">
      <c r="D1025">
        <v>9</v>
      </c>
      <c r="E1025">
        <v>42114972</v>
      </c>
      <c r="F1025" t="s">
        <v>7595</v>
      </c>
    </row>
    <row r="1026" spans="4:6" x14ac:dyDescent="0.25">
      <c r="D1026">
        <v>9</v>
      </c>
      <c r="E1026">
        <v>42139748</v>
      </c>
      <c r="F1026" t="s">
        <v>6941</v>
      </c>
    </row>
    <row r="1027" spans="4:6" x14ac:dyDescent="0.25">
      <c r="D1027">
        <v>9</v>
      </c>
      <c r="E1027">
        <v>42140251</v>
      </c>
      <c r="F1027" t="s">
        <v>7596</v>
      </c>
    </row>
    <row r="1028" spans="4:6" x14ac:dyDescent="0.25">
      <c r="D1028">
        <v>9</v>
      </c>
      <c r="E1028">
        <v>42880184</v>
      </c>
      <c r="F1028" t="s">
        <v>784</v>
      </c>
    </row>
    <row r="1029" spans="4:6" x14ac:dyDescent="0.25">
      <c r="D1029">
        <v>9</v>
      </c>
      <c r="E1029">
        <v>42965526</v>
      </c>
      <c r="F1029" t="s">
        <v>1863</v>
      </c>
    </row>
    <row r="1030" spans="4:6" x14ac:dyDescent="0.25">
      <c r="D1030">
        <v>9</v>
      </c>
      <c r="E1030">
        <v>43149413</v>
      </c>
      <c r="F1030" t="s">
        <v>7597</v>
      </c>
    </row>
    <row r="1031" spans="4:6" x14ac:dyDescent="0.25">
      <c r="D1031">
        <v>9</v>
      </c>
      <c r="E1031">
        <v>43160122</v>
      </c>
      <c r="F1031" t="s">
        <v>1864</v>
      </c>
    </row>
    <row r="1032" spans="4:6" x14ac:dyDescent="0.25">
      <c r="D1032">
        <v>9</v>
      </c>
      <c r="E1032">
        <v>43164163</v>
      </c>
      <c r="F1032" t="s">
        <v>1865</v>
      </c>
    </row>
    <row r="1033" spans="4:6" x14ac:dyDescent="0.25">
      <c r="D1033">
        <v>9</v>
      </c>
      <c r="E1033">
        <v>43259788</v>
      </c>
      <c r="F1033" t="s">
        <v>1866</v>
      </c>
    </row>
    <row r="1034" spans="4:6" x14ac:dyDescent="0.25">
      <c r="D1034">
        <v>9</v>
      </c>
      <c r="E1034">
        <v>43558926</v>
      </c>
      <c r="F1034" t="s">
        <v>7598</v>
      </c>
    </row>
    <row r="1035" spans="4:6" x14ac:dyDescent="0.25">
      <c r="D1035">
        <v>9</v>
      </c>
      <c r="E1035">
        <v>43601497</v>
      </c>
      <c r="F1035" t="s">
        <v>1867</v>
      </c>
    </row>
    <row r="1036" spans="4:6" x14ac:dyDescent="0.25">
      <c r="D1036">
        <v>9</v>
      </c>
      <c r="E1036">
        <v>43627942</v>
      </c>
      <c r="F1036" t="s">
        <v>7599</v>
      </c>
    </row>
    <row r="1037" spans="4:6" x14ac:dyDescent="0.25">
      <c r="D1037">
        <v>9</v>
      </c>
      <c r="E1037">
        <v>43797414</v>
      </c>
      <c r="F1037" t="s">
        <v>1868</v>
      </c>
    </row>
    <row r="1038" spans="4:6" x14ac:dyDescent="0.25">
      <c r="D1038">
        <v>9</v>
      </c>
      <c r="E1038">
        <v>43831414</v>
      </c>
      <c r="F1038" t="s">
        <v>6942</v>
      </c>
    </row>
    <row r="1039" spans="4:6" x14ac:dyDescent="0.25">
      <c r="D1039">
        <v>9</v>
      </c>
      <c r="E1039">
        <v>43904066</v>
      </c>
      <c r="F1039" t="s">
        <v>1869</v>
      </c>
    </row>
    <row r="1040" spans="4:6" x14ac:dyDescent="0.25">
      <c r="D1040">
        <v>9</v>
      </c>
      <c r="E1040">
        <v>43985735</v>
      </c>
      <c r="F1040" t="s">
        <v>6943</v>
      </c>
    </row>
    <row r="1041" spans="4:6" x14ac:dyDescent="0.25">
      <c r="D1041">
        <v>9</v>
      </c>
      <c r="E1041">
        <v>43997810</v>
      </c>
      <c r="F1041" t="s">
        <v>7600</v>
      </c>
    </row>
    <row r="1042" spans="4:6" x14ac:dyDescent="0.25">
      <c r="D1042">
        <v>9</v>
      </c>
      <c r="E1042">
        <v>43998997</v>
      </c>
      <c r="F1042" t="s">
        <v>1870</v>
      </c>
    </row>
    <row r="1043" spans="4:6" x14ac:dyDescent="0.25">
      <c r="D1043">
        <v>9</v>
      </c>
      <c r="E1043">
        <v>44157549</v>
      </c>
      <c r="F1043" t="s">
        <v>312</v>
      </c>
    </row>
    <row r="1044" spans="4:6" x14ac:dyDescent="0.25">
      <c r="D1044">
        <v>9</v>
      </c>
      <c r="E1044">
        <v>45444369</v>
      </c>
      <c r="F1044" t="s">
        <v>7601</v>
      </c>
    </row>
    <row r="1045" spans="4:6" x14ac:dyDescent="0.25">
      <c r="D1045">
        <v>9</v>
      </c>
      <c r="E1045">
        <v>45486969</v>
      </c>
      <c r="F1045" t="s">
        <v>1871</v>
      </c>
    </row>
    <row r="1046" spans="4:6" x14ac:dyDescent="0.25">
      <c r="D1046">
        <v>9</v>
      </c>
      <c r="E1046">
        <v>45501344</v>
      </c>
      <c r="F1046" t="s">
        <v>1872</v>
      </c>
    </row>
    <row r="1047" spans="4:6" x14ac:dyDescent="0.25">
      <c r="D1047">
        <v>9</v>
      </c>
      <c r="E1047">
        <v>45519331</v>
      </c>
      <c r="F1047" t="s">
        <v>1873</v>
      </c>
    </row>
    <row r="1048" spans="4:6" x14ac:dyDescent="0.25">
      <c r="D1048">
        <v>9</v>
      </c>
      <c r="E1048">
        <v>45543786</v>
      </c>
      <c r="F1048" t="s">
        <v>1874</v>
      </c>
    </row>
    <row r="1049" spans="4:6" x14ac:dyDescent="0.25">
      <c r="D1049">
        <v>9</v>
      </c>
      <c r="E1049">
        <v>45563522</v>
      </c>
      <c r="F1049" t="s">
        <v>1875</v>
      </c>
    </row>
    <row r="1050" spans="4:6" x14ac:dyDescent="0.25">
      <c r="D1050">
        <v>9</v>
      </c>
      <c r="E1050">
        <v>45620963</v>
      </c>
      <c r="F1050" t="s">
        <v>1876</v>
      </c>
    </row>
    <row r="1051" spans="4:6" x14ac:dyDescent="0.25">
      <c r="D1051">
        <v>9</v>
      </c>
      <c r="E1051">
        <v>45781283</v>
      </c>
      <c r="F1051" t="s">
        <v>7602</v>
      </c>
    </row>
    <row r="1052" spans="4:6" x14ac:dyDescent="0.25">
      <c r="D1052">
        <v>9</v>
      </c>
      <c r="E1052">
        <v>46362818</v>
      </c>
      <c r="F1052" t="s">
        <v>1877</v>
      </c>
    </row>
    <row r="1053" spans="4:6" x14ac:dyDescent="0.25">
      <c r="D1053">
        <v>9</v>
      </c>
      <c r="E1053">
        <v>46365940</v>
      </c>
      <c r="F1053" t="s">
        <v>1878</v>
      </c>
    </row>
    <row r="1054" spans="4:6" x14ac:dyDescent="0.25">
      <c r="D1054">
        <v>9</v>
      </c>
      <c r="E1054">
        <v>46367955</v>
      </c>
      <c r="F1054" t="s">
        <v>1879</v>
      </c>
    </row>
    <row r="1055" spans="4:6" x14ac:dyDescent="0.25">
      <c r="D1055">
        <v>9</v>
      </c>
      <c r="E1055">
        <v>46377012</v>
      </c>
      <c r="F1055" t="s">
        <v>7603</v>
      </c>
    </row>
    <row r="1056" spans="4:6" x14ac:dyDescent="0.25">
      <c r="D1056">
        <v>9</v>
      </c>
      <c r="E1056">
        <v>46379088</v>
      </c>
      <c r="F1056" t="s">
        <v>7604</v>
      </c>
    </row>
    <row r="1057" spans="4:6" x14ac:dyDescent="0.25">
      <c r="D1057">
        <v>9</v>
      </c>
      <c r="E1057">
        <v>46381344</v>
      </c>
      <c r="F1057" t="s">
        <v>7605</v>
      </c>
    </row>
    <row r="1058" spans="4:6" x14ac:dyDescent="0.25">
      <c r="D1058">
        <v>9</v>
      </c>
      <c r="E1058">
        <v>46383509</v>
      </c>
      <c r="F1058" t="s">
        <v>7606</v>
      </c>
    </row>
    <row r="1059" spans="4:6" x14ac:dyDescent="0.25">
      <c r="D1059">
        <v>9</v>
      </c>
      <c r="E1059">
        <v>46383899</v>
      </c>
      <c r="F1059" t="s">
        <v>7607</v>
      </c>
    </row>
    <row r="1060" spans="4:6" x14ac:dyDescent="0.25">
      <c r="D1060">
        <v>9</v>
      </c>
      <c r="E1060">
        <v>46384706</v>
      </c>
      <c r="F1060" t="s">
        <v>10531</v>
      </c>
    </row>
    <row r="1061" spans="4:6" x14ac:dyDescent="0.25">
      <c r="D1061">
        <v>9</v>
      </c>
      <c r="E1061">
        <v>46385069</v>
      </c>
      <c r="F1061" t="s">
        <v>10532</v>
      </c>
    </row>
    <row r="1062" spans="4:6" x14ac:dyDescent="0.25">
      <c r="D1062">
        <v>9</v>
      </c>
      <c r="E1062">
        <v>46385277</v>
      </c>
      <c r="F1062" t="s">
        <v>503</v>
      </c>
    </row>
    <row r="1063" spans="4:6" x14ac:dyDescent="0.25">
      <c r="D1063">
        <v>9</v>
      </c>
      <c r="E1063">
        <v>46454060</v>
      </c>
      <c r="F1063" t="s">
        <v>10533</v>
      </c>
    </row>
    <row r="1064" spans="4:6" x14ac:dyDescent="0.25">
      <c r="D1064">
        <v>9</v>
      </c>
      <c r="E1064">
        <v>46665744</v>
      </c>
      <c r="F1064" t="s">
        <v>7608</v>
      </c>
    </row>
    <row r="1065" spans="4:6" x14ac:dyDescent="0.25">
      <c r="D1065">
        <v>9</v>
      </c>
      <c r="E1065">
        <v>46665854</v>
      </c>
      <c r="F1065" t="s">
        <v>790</v>
      </c>
    </row>
    <row r="1066" spans="4:6" x14ac:dyDescent="0.25">
      <c r="D1066">
        <v>9</v>
      </c>
      <c r="E1066">
        <v>46670042</v>
      </c>
      <c r="F1066" t="s">
        <v>1880</v>
      </c>
    </row>
    <row r="1067" spans="4:6" x14ac:dyDescent="0.25">
      <c r="D1067">
        <v>9</v>
      </c>
      <c r="E1067">
        <v>46674664</v>
      </c>
      <c r="F1067" t="s">
        <v>139</v>
      </c>
    </row>
    <row r="1068" spans="4:6" x14ac:dyDescent="0.25">
      <c r="D1068">
        <v>9</v>
      </c>
      <c r="E1068">
        <v>46680336</v>
      </c>
      <c r="F1068" t="s">
        <v>1881</v>
      </c>
    </row>
    <row r="1069" spans="4:6" x14ac:dyDescent="0.25">
      <c r="D1069">
        <v>9</v>
      </c>
      <c r="E1069">
        <v>47436280</v>
      </c>
      <c r="F1069" t="s">
        <v>1882</v>
      </c>
    </row>
    <row r="1070" spans="4:6" x14ac:dyDescent="0.25">
      <c r="D1070">
        <v>9</v>
      </c>
      <c r="E1070">
        <v>48600807</v>
      </c>
      <c r="F1070" t="s">
        <v>1883</v>
      </c>
    </row>
    <row r="1071" spans="4:6" x14ac:dyDescent="0.25">
      <c r="D1071">
        <v>9</v>
      </c>
      <c r="E1071">
        <v>49606008</v>
      </c>
      <c r="F1071" t="s">
        <v>7609</v>
      </c>
    </row>
    <row r="1072" spans="4:6" x14ac:dyDescent="0.25">
      <c r="D1072">
        <v>9</v>
      </c>
      <c r="E1072">
        <v>49719195</v>
      </c>
      <c r="F1072" t="s">
        <v>7610</v>
      </c>
    </row>
    <row r="1073" spans="4:6" x14ac:dyDescent="0.25">
      <c r="D1073">
        <v>9</v>
      </c>
      <c r="E1073">
        <v>49729512</v>
      </c>
      <c r="F1073" t="s">
        <v>1019</v>
      </c>
    </row>
    <row r="1074" spans="4:6" x14ac:dyDescent="0.25">
      <c r="D1074">
        <v>9</v>
      </c>
      <c r="E1074">
        <v>49729700</v>
      </c>
      <c r="F1074" t="s">
        <v>1884</v>
      </c>
    </row>
    <row r="1075" spans="4:6" x14ac:dyDescent="0.25">
      <c r="D1075">
        <v>9</v>
      </c>
      <c r="E1075">
        <v>49732435</v>
      </c>
      <c r="F1075" t="s">
        <v>1885</v>
      </c>
    </row>
    <row r="1076" spans="4:6" x14ac:dyDescent="0.25">
      <c r="D1076">
        <v>9</v>
      </c>
      <c r="E1076">
        <v>49773627</v>
      </c>
      <c r="F1076" t="s">
        <v>7611</v>
      </c>
    </row>
    <row r="1077" spans="4:6" x14ac:dyDescent="0.25">
      <c r="D1077">
        <v>9</v>
      </c>
      <c r="E1077">
        <v>49789778</v>
      </c>
      <c r="F1077" t="s">
        <v>678</v>
      </c>
    </row>
    <row r="1078" spans="4:6" x14ac:dyDescent="0.25">
      <c r="D1078">
        <v>9</v>
      </c>
      <c r="E1078">
        <v>49797897</v>
      </c>
      <c r="F1078" t="s">
        <v>1886</v>
      </c>
    </row>
    <row r="1079" spans="4:6" x14ac:dyDescent="0.25">
      <c r="D1079">
        <v>9</v>
      </c>
      <c r="E1079">
        <v>50571363</v>
      </c>
      <c r="F1079" t="s">
        <v>1887</v>
      </c>
    </row>
    <row r="1080" spans="4:6" x14ac:dyDescent="0.25">
      <c r="D1080">
        <v>9</v>
      </c>
      <c r="E1080">
        <v>50868594</v>
      </c>
      <c r="F1080" t="s">
        <v>1888</v>
      </c>
    </row>
    <row r="1081" spans="4:6" x14ac:dyDescent="0.25">
      <c r="D1081">
        <v>9</v>
      </c>
      <c r="E1081">
        <v>50875779</v>
      </c>
      <c r="F1081" t="s">
        <v>1889</v>
      </c>
    </row>
    <row r="1082" spans="4:6" x14ac:dyDescent="0.25">
      <c r="D1082">
        <v>9</v>
      </c>
      <c r="E1082">
        <v>50908640</v>
      </c>
      <c r="F1082" t="s">
        <v>1890</v>
      </c>
    </row>
    <row r="1083" spans="4:6" x14ac:dyDescent="0.25">
      <c r="D1083">
        <v>9</v>
      </c>
      <c r="E1083" s="35">
        <v>50908723</v>
      </c>
      <c r="F1083" s="35" t="s">
        <v>11185</v>
      </c>
    </row>
    <row r="1084" spans="4:6" x14ac:dyDescent="0.25">
      <c r="D1084">
        <v>9</v>
      </c>
      <c r="E1084">
        <v>50927745</v>
      </c>
      <c r="F1084" t="s">
        <v>7612</v>
      </c>
    </row>
    <row r="1085" spans="4:6" x14ac:dyDescent="0.25">
      <c r="D1085">
        <v>9</v>
      </c>
      <c r="E1085">
        <v>51556234</v>
      </c>
      <c r="F1085" t="s">
        <v>1891</v>
      </c>
    </row>
    <row r="1086" spans="4:6" x14ac:dyDescent="0.25">
      <c r="D1086">
        <v>9</v>
      </c>
      <c r="E1086">
        <v>51563254</v>
      </c>
      <c r="F1086" t="s">
        <v>1892</v>
      </c>
    </row>
    <row r="1087" spans="4:6" x14ac:dyDescent="0.25">
      <c r="D1087">
        <v>9</v>
      </c>
      <c r="E1087">
        <v>51563750</v>
      </c>
      <c r="F1087" t="s">
        <v>7613</v>
      </c>
    </row>
    <row r="1088" spans="4:6" x14ac:dyDescent="0.25">
      <c r="D1088">
        <v>9</v>
      </c>
      <c r="E1088">
        <v>51564922</v>
      </c>
      <c r="F1088" t="s">
        <v>1893</v>
      </c>
    </row>
    <row r="1089" spans="4:6" x14ac:dyDescent="0.25">
      <c r="D1089">
        <v>9</v>
      </c>
      <c r="E1089">
        <v>51566820</v>
      </c>
      <c r="F1089" t="s">
        <v>7614</v>
      </c>
    </row>
    <row r="1090" spans="4:6" x14ac:dyDescent="0.25">
      <c r="D1090">
        <v>9</v>
      </c>
      <c r="E1090">
        <v>51574722</v>
      </c>
      <c r="F1090" t="s">
        <v>7615</v>
      </c>
    </row>
    <row r="1091" spans="4:6" x14ac:dyDescent="0.25">
      <c r="D1091">
        <v>9</v>
      </c>
      <c r="E1091">
        <v>51576144</v>
      </c>
      <c r="F1091" t="s">
        <v>10534</v>
      </c>
    </row>
    <row r="1092" spans="4:6" x14ac:dyDescent="0.25">
      <c r="D1092">
        <v>9</v>
      </c>
      <c r="E1092">
        <v>51581040</v>
      </c>
      <c r="F1092" t="s">
        <v>7616</v>
      </c>
    </row>
    <row r="1093" spans="4:6" x14ac:dyDescent="0.25">
      <c r="D1093">
        <v>9</v>
      </c>
      <c r="E1093">
        <v>51584899</v>
      </c>
      <c r="F1093" t="s">
        <v>10535</v>
      </c>
    </row>
    <row r="1094" spans="4:6" x14ac:dyDescent="0.25">
      <c r="D1094">
        <v>9</v>
      </c>
      <c r="E1094">
        <v>51588381</v>
      </c>
      <c r="F1094" t="s">
        <v>7617</v>
      </c>
    </row>
    <row r="1095" spans="4:6" x14ac:dyDescent="0.25">
      <c r="D1095">
        <v>9</v>
      </c>
      <c r="E1095" s="35">
        <v>51589774</v>
      </c>
      <c r="F1095" s="35" t="s">
        <v>11186</v>
      </c>
    </row>
    <row r="1096" spans="4:6" x14ac:dyDescent="0.25">
      <c r="D1096">
        <v>9</v>
      </c>
      <c r="E1096">
        <v>51591147</v>
      </c>
      <c r="F1096" t="s">
        <v>7618</v>
      </c>
    </row>
    <row r="1097" spans="4:6" x14ac:dyDescent="0.25">
      <c r="D1097">
        <v>9</v>
      </c>
      <c r="E1097">
        <v>51591190</v>
      </c>
      <c r="F1097" t="s">
        <v>1894</v>
      </c>
    </row>
    <row r="1098" spans="4:6" x14ac:dyDescent="0.25">
      <c r="D1098">
        <v>9</v>
      </c>
      <c r="E1098">
        <v>51592305</v>
      </c>
      <c r="F1098" t="s">
        <v>1895</v>
      </c>
    </row>
    <row r="1099" spans="4:6" x14ac:dyDescent="0.25">
      <c r="D1099">
        <v>9</v>
      </c>
      <c r="E1099">
        <v>51600104</v>
      </c>
      <c r="F1099" t="s">
        <v>1896</v>
      </c>
    </row>
    <row r="1100" spans="4:6" x14ac:dyDescent="0.25">
      <c r="D1100">
        <v>9</v>
      </c>
      <c r="E1100">
        <v>51602632</v>
      </c>
      <c r="F1100" t="s">
        <v>10536</v>
      </c>
    </row>
    <row r="1101" spans="4:6" x14ac:dyDescent="0.25">
      <c r="D1101">
        <v>9</v>
      </c>
      <c r="E1101">
        <v>51607762</v>
      </c>
      <c r="F1101" t="s">
        <v>1897</v>
      </c>
    </row>
    <row r="1102" spans="4:6" x14ac:dyDescent="0.25">
      <c r="D1102">
        <v>9</v>
      </c>
      <c r="E1102">
        <v>51608290</v>
      </c>
      <c r="F1102" t="s">
        <v>7619</v>
      </c>
    </row>
    <row r="1103" spans="4:6" x14ac:dyDescent="0.25">
      <c r="D1103">
        <v>9</v>
      </c>
      <c r="E1103">
        <v>51611275</v>
      </c>
      <c r="F1103" t="s">
        <v>594</v>
      </c>
    </row>
    <row r="1104" spans="4:6" x14ac:dyDescent="0.25">
      <c r="D1104">
        <v>9</v>
      </c>
      <c r="E1104">
        <v>51618093</v>
      </c>
      <c r="F1104" t="s">
        <v>7620</v>
      </c>
    </row>
    <row r="1105" spans="4:6" x14ac:dyDescent="0.25">
      <c r="D1105">
        <v>9</v>
      </c>
      <c r="E1105">
        <v>51626421</v>
      </c>
      <c r="F1105" t="s">
        <v>1898</v>
      </c>
    </row>
    <row r="1106" spans="4:6" x14ac:dyDescent="0.25">
      <c r="D1106">
        <v>9</v>
      </c>
      <c r="E1106">
        <v>51630796</v>
      </c>
      <c r="F1106" t="s">
        <v>7621</v>
      </c>
    </row>
    <row r="1107" spans="4:6" x14ac:dyDescent="0.25">
      <c r="D1107">
        <v>9</v>
      </c>
      <c r="E1107">
        <v>51637253</v>
      </c>
      <c r="F1107" t="s">
        <v>7622</v>
      </c>
    </row>
    <row r="1108" spans="4:6" x14ac:dyDescent="0.25">
      <c r="D1108">
        <v>9</v>
      </c>
      <c r="E1108">
        <v>51638228</v>
      </c>
      <c r="F1108" t="s">
        <v>7623</v>
      </c>
    </row>
    <row r="1109" spans="4:6" x14ac:dyDescent="0.25">
      <c r="D1109">
        <v>9</v>
      </c>
      <c r="E1109">
        <v>51641735</v>
      </c>
      <c r="F1109" t="s">
        <v>1899</v>
      </c>
    </row>
    <row r="1110" spans="4:6" x14ac:dyDescent="0.25">
      <c r="D1110">
        <v>9</v>
      </c>
      <c r="E1110">
        <v>51644985</v>
      </c>
      <c r="F1110" t="s">
        <v>1900</v>
      </c>
    </row>
    <row r="1111" spans="4:6" x14ac:dyDescent="0.25">
      <c r="D1111">
        <v>9</v>
      </c>
      <c r="E1111">
        <v>51646432</v>
      </c>
      <c r="F1111" t="s">
        <v>988</v>
      </c>
    </row>
    <row r="1112" spans="4:6" x14ac:dyDescent="0.25">
      <c r="D1112">
        <v>9</v>
      </c>
      <c r="E1112">
        <v>51647190</v>
      </c>
      <c r="F1112" t="s">
        <v>7624</v>
      </c>
    </row>
    <row r="1113" spans="4:6" x14ac:dyDescent="0.25">
      <c r="D1113">
        <v>9</v>
      </c>
      <c r="E1113">
        <v>51647398</v>
      </c>
      <c r="F1113" t="s">
        <v>1901</v>
      </c>
    </row>
    <row r="1114" spans="4:6" x14ac:dyDescent="0.25">
      <c r="D1114">
        <v>9</v>
      </c>
      <c r="E1114">
        <v>51651906</v>
      </c>
      <c r="F1114" t="s">
        <v>1902</v>
      </c>
    </row>
    <row r="1115" spans="4:6" x14ac:dyDescent="0.25">
      <c r="D1115">
        <v>9</v>
      </c>
      <c r="E1115">
        <v>51653505</v>
      </c>
      <c r="F1115" t="s">
        <v>7625</v>
      </c>
    </row>
    <row r="1116" spans="4:6" x14ac:dyDescent="0.25">
      <c r="D1116">
        <v>9</v>
      </c>
      <c r="E1116">
        <v>51654246</v>
      </c>
      <c r="F1116" t="s">
        <v>1903</v>
      </c>
    </row>
    <row r="1117" spans="4:6" x14ac:dyDescent="0.25">
      <c r="D1117">
        <v>9</v>
      </c>
      <c r="E1117">
        <v>51654846</v>
      </c>
      <c r="F1117" t="s">
        <v>1904</v>
      </c>
    </row>
    <row r="1118" spans="4:6" x14ac:dyDescent="0.25">
      <c r="D1118">
        <v>9</v>
      </c>
      <c r="E1118">
        <v>51657132</v>
      </c>
      <c r="F1118" t="s">
        <v>7626</v>
      </c>
    </row>
    <row r="1119" spans="4:6" x14ac:dyDescent="0.25">
      <c r="D1119">
        <v>9</v>
      </c>
      <c r="E1119">
        <v>51657259</v>
      </c>
      <c r="F1119" t="s">
        <v>1905</v>
      </c>
    </row>
    <row r="1120" spans="4:6" x14ac:dyDescent="0.25">
      <c r="D1120">
        <v>9</v>
      </c>
      <c r="E1120">
        <v>51657917</v>
      </c>
      <c r="F1120" t="s">
        <v>7627</v>
      </c>
    </row>
    <row r="1121" spans="4:6" x14ac:dyDescent="0.25">
      <c r="D1121">
        <v>9</v>
      </c>
      <c r="E1121">
        <v>51662613</v>
      </c>
      <c r="F1121" t="s">
        <v>7628</v>
      </c>
    </row>
    <row r="1122" spans="4:6" x14ac:dyDescent="0.25">
      <c r="D1122">
        <v>9</v>
      </c>
      <c r="E1122">
        <v>51665238</v>
      </c>
      <c r="F1122" t="s">
        <v>1906</v>
      </c>
    </row>
    <row r="1123" spans="4:6" x14ac:dyDescent="0.25">
      <c r="D1123">
        <v>9</v>
      </c>
      <c r="E1123">
        <v>51665503</v>
      </c>
      <c r="F1123" t="s">
        <v>1907</v>
      </c>
    </row>
    <row r="1124" spans="4:6" x14ac:dyDescent="0.25">
      <c r="D1124">
        <v>9</v>
      </c>
      <c r="E1124">
        <v>51665581</v>
      </c>
      <c r="F1124" t="s">
        <v>7629</v>
      </c>
    </row>
    <row r="1125" spans="4:6" x14ac:dyDescent="0.25">
      <c r="D1125">
        <v>9</v>
      </c>
      <c r="E1125">
        <v>51667940</v>
      </c>
      <c r="F1125" t="s">
        <v>1908</v>
      </c>
    </row>
    <row r="1126" spans="4:6" x14ac:dyDescent="0.25">
      <c r="D1126">
        <v>9</v>
      </c>
      <c r="E1126">
        <v>51670087</v>
      </c>
      <c r="F1126" t="s">
        <v>1909</v>
      </c>
    </row>
    <row r="1127" spans="4:6" x14ac:dyDescent="0.25">
      <c r="D1127">
        <v>9</v>
      </c>
      <c r="E1127">
        <v>51672299</v>
      </c>
      <c r="F1127" t="s">
        <v>7630</v>
      </c>
    </row>
    <row r="1128" spans="4:6" x14ac:dyDescent="0.25">
      <c r="D1128">
        <v>9</v>
      </c>
      <c r="E1128">
        <v>51672906</v>
      </c>
      <c r="F1128" t="s">
        <v>7631</v>
      </c>
    </row>
    <row r="1129" spans="4:6" x14ac:dyDescent="0.25">
      <c r="D1129">
        <v>9</v>
      </c>
      <c r="E1129">
        <v>51675892</v>
      </c>
      <c r="F1129" t="s">
        <v>1910</v>
      </c>
    </row>
    <row r="1130" spans="4:6" x14ac:dyDescent="0.25">
      <c r="D1130">
        <v>9</v>
      </c>
      <c r="E1130">
        <v>51678981</v>
      </c>
      <c r="F1130" t="s">
        <v>1911</v>
      </c>
    </row>
    <row r="1131" spans="4:6" x14ac:dyDescent="0.25">
      <c r="D1131">
        <v>9</v>
      </c>
      <c r="E1131">
        <v>51679899</v>
      </c>
      <c r="F1131" t="s">
        <v>1912</v>
      </c>
    </row>
    <row r="1132" spans="4:6" x14ac:dyDescent="0.25">
      <c r="D1132">
        <v>9</v>
      </c>
      <c r="E1132">
        <v>51680299</v>
      </c>
      <c r="F1132" t="s">
        <v>7632</v>
      </c>
    </row>
    <row r="1133" spans="4:6" x14ac:dyDescent="0.25">
      <c r="D1133">
        <v>9</v>
      </c>
      <c r="E1133">
        <v>51683907</v>
      </c>
      <c r="F1133" t="s">
        <v>7633</v>
      </c>
    </row>
    <row r="1134" spans="4:6" x14ac:dyDescent="0.25">
      <c r="D1134">
        <v>9</v>
      </c>
      <c r="E1134">
        <v>51685704</v>
      </c>
      <c r="F1134" t="s">
        <v>7634</v>
      </c>
    </row>
    <row r="1135" spans="4:6" x14ac:dyDescent="0.25">
      <c r="D1135">
        <v>9</v>
      </c>
      <c r="E1135">
        <v>51688411</v>
      </c>
      <c r="F1135" t="s">
        <v>1913</v>
      </c>
    </row>
    <row r="1136" spans="4:6" x14ac:dyDescent="0.25">
      <c r="D1136">
        <v>9</v>
      </c>
      <c r="E1136">
        <v>51689390</v>
      </c>
      <c r="F1136" t="s">
        <v>7635</v>
      </c>
    </row>
    <row r="1137" spans="4:6" x14ac:dyDescent="0.25">
      <c r="D1137">
        <v>9</v>
      </c>
      <c r="E1137">
        <v>51691273</v>
      </c>
      <c r="F1137" t="s">
        <v>1914</v>
      </c>
    </row>
    <row r="1138" spans="4:6" x14ac:dyDescent="0.25">
      <c r="D1138">
        <v>9</v>
      </c>
      <c r="E1138">
        <v>51693243</v>
      </c>
      <c r="F1138" t="s">
        <v>7636</v>
      </c>
    </row>
    <row r="1139" spans="4:6" x14ac:dyDescent="0.25">
      <c r="D1139">
        <v>9</v>
      </c>
      <c r="E1139">
        <v>51694598</v>
      </c>
      <c r="F1139" t="s">
        <v>7637</v>
      </c>
    </row>
    <row r="1140" spans="4:6" x14ac:dyDescent="0.25">
      <c r="D1140">
        <v>9</v>
      </c>
      <c r="E1140">
        <v>51695220</v>
      </c>
      <c r="F1140" t="s">
        <v>7638</v>
      </c>
    </row>
    <row r="1141" spans="4:6" x14ac:dyDescent="0.25">
      <c r="D1141">
        <v>9</v>
      </c>
      <c r="E1141">
        <v>51697955</v>
      </c>
      <c r="F1141" t="s">
        <v>7639</v>
      </c>
    </row>
    <row r="1142" spans="4:6" x14ac:dyDescent="0.25">
      <c r="D1142">
        <v>9</v>
      </c>
      <c r="E1142">
        <v>51698284</v>
      </c>
      <c r="F1142" t="s">
        <v>6944</v>
      </c>
    </row>
    <row r="1143" spans="4:6" x14ac:dyDescent="0.25">
      <c r="D1143">
        <v>9</v>
      </c>
      <c r="E1143">
        <v>51699430</v>
      </c>
      <c r="F1143" t="s">
        <v>1915</v>
      </c>
    </row>
    <row r="1144" spans="4:6" x14ac:dyDescent="0.25">
      <c r="D1144">
        <v>9</v>
      </c>
      <c r="E1144">
        <v>51709620</v>
      </c>
      <c r="F1144" t="s">
        <v>1916</v>
      </c>
    </row>
    <row r="1145" spans="4:6" x14ac:dyDescent="0.25">
      <c r="D1145">
        <v>9</v>
      </c>
      <c r="E1145">
        <v>51712771</v>
      </c>
      <c r="F1145" t="s">
        <v>7640</v>
      </c>
    </row>
    <row r="1146" spans="4:6" x14ac:dyDescent="0.25">
      <c r="D1146">
        <v>9</v>
      </c>
      <c r="E1146">
        <v>51715897</v>
      </c>
      <c r="F1146" t="s">
        <v>7641</v>
      </c>
    </row>
    <row r="1147" spans="4:6" x14ac:dyDescent="0.25">
      <c r="D1147">
        <v>9</v>
      </c>
      <c r="E1147">
        <v>51716306</v>
      </c>
      <c r="F1147" t="s">
        <v>1917</v>
      </c>
    </row>
    <row r="1148" spans="4:6" x14ac:dyDescent="0.25">
      <c r="D1148">
        <v>9</v>
      </c>
      <c r="E1148">
        <v>51723249</v>
      </c>
      <c r="F1148" t="s">
        <v>6945</v>
      </c>
    </row>
    <row r="1149" spans="4:6" x14ac:dyDescent="0.25">
      <c r="D1149">
        <v>9</v>
      </c>
      <c r="E1149">
        <v>51723412</v>
      </c>
      <c r="F1149" t="s">
        <v>1918</v>
      </c>
    </row>
    <row r="1150" spans="4:6" x14ac:dyDescent="0.25">
      <c r="D1150">
        <v>9</v>
      </c>
      <c r="E1150">
        <v>51723531</v>
      </c>
      <c r="F1150" t="s">
        <v>7642</v>
      </c>
    </row>
    <row r="1151" spans="4:6" x14ac:dyDescent="0.25">
      <c r="D1151">
        <v>9</v>
      </c>
      <c r="E1151">
        <v>51723614</v>
      </c>
      <c r="F1151" t="s">
        <v>7643</v>
      </c>
    </row>
    <row r="1152" spans="4:6" x14ac:dyDescent="0.25">
      <c r="D1152">
        <v>9</v>
      </c>
      <c r="E1152">
        <v>51723646</v>
      </c>
      <c r="F1152" t="s">
        <v>1919</v>
      </c>
    </row>
    <row r="1153" spans="4:6" x14ac:dyDescent="0.25">
      <c r="D1153">
        <v>9</v>
      </c>
      <c r="E1153">
        <v>51724248</v>
      </c>
      <c r="F1153" t="s">
        <v>1920</v>
      </c>
    </row>
    <row r="1154" spans="4:6" x14ac:dyDescent="0.25">
      <c r="D1154">
        <v>9</v>
      </c>
      <c r="E1154">
        <v>51725623</v>
      </c>
      <c r="F1154" t="s">
        <v>1921</v>
      </c>
    </row>
    <row r="1155" spans="4:6" x14ac:dyDescent="0.25">
      <c r="D1155">
        <v>9</v>
      </c>
      <c r="E1155">
        <v>51728999</v>
      </c>
      <c r="F1155" t="s">
        <v>1922</v>
      </c>
    </row>
    <row r="1156" spans="4:6" x14ac:dyDescent="0.25">
      <c r="D1156">
        <v>9</v>
      </c>
      <c r="E1156">
        <v>51730617</v>
      </c>
      <c r="F1156" t="s">
        <v>1923</v>
      </c>
    </row>
    <row r="1157" spans="4:6" x14ac:dyDescent="0.25">
      <c r="D1157">
        <v>9</v>
      </c>
      <c r="E1157">
        <v>51730860</v>
      </c>
      <c r="F1157" t="s">
        <v>1924</v>
      </c>
    </row>
    <row r="1158" spans="4:6" x14ac:dyDescent="0.25">
      <c r="D1158">
        <v>9</v>
      </c>
      <c r="E1158">
        <v>51737799</v>
      </c>
      <c r="F1158" t="s">
        <v>7644</v>
      </c>
    </row>
    <row r="1159" spans="4:6" x14ac:dyDescent="0.25">
      <c r="D1159">
        <v>9</v>
      </c>
      <c r="E1159">
        <v>51738233</v>
      </c>
      <c r="F1159" t="s">
        <v>1925</v>
      </c>
    </row>
    <row r="1160" spans="4:6" x14ac:dyDescent="0.25">
      <c r="D1160">
        <v>9</v>
      </c>
      <c r="E1160">
        <v>51744634</v>
      </c>
      <c r="F1160" t="s">
        <v>1926</v>
      </c>
    </row>
    <row r="1161" spans="4:6" x14ac:dyDescent="0.25">
      <c r="D1161">
        <v>9</v>
      </c>
      <c r="E1161">
        <v>51747855</v>
      </c>
      <c r="F1161" t="s">
        <v>10537</v>
      </c>
    </row>
    <row r="1162" spans="4:6" x14ac:dyDescent="0.25">
      <c r="D1162">
        <v>9</v>
      </c>
      <c r="E1162" s="35">
        <v>51749302</v>
      </c>
      <c r="F1162" s="35" t="s">
        <v>11187</v>
      </c>
    </row>
    <row r="1163" spans="4:6" x14ac:dyDescent="0.25">
      <c r="D1163">
        <v>9</v>
      </c>
      <c r="E1163">
        <v>51750686</v>
      </c>
      <c r="F1163" t="s">
        <v>10538</v>
      </c>
    </row>
    <row r="1164" spans="4:6" x14ac:dyDescent="0.25">
      <c r="D1164">
        <v>9</v>
      </c>
      <c r="E1164">
        <v>51752075</v>
      </c>
      <c r="F1164" t="s">
        <v>7645</v>
      </c>
    </row>
    <row r="1165" spans="4:6" x14ac:dyDescent="0.25">
      <c r="D1165">
        <v>9</v>
      </c>
      <c r="E1165">
        <v>51755187</v>
      </c>
      <c r="F1165" t="s">
        <v>7646</v>
      </c>
    </row>
    <row r="1166" spans="4:6" x14ac:dyDescent="0.25">
      <c r="D1166">
        <v>9</v>
      </c>
      <c r="E1166">
        <v>51755468</v>
      </c>
      <c r="F1166" t="s">
        <v>452</v>
      </c>
    </row>
    <row r="1167" spans="4:6" x14ac:dyDescent="0.25">
      <c r="D1167">
        <v>9</v>
      </c>
      <c r="E1167">
        <v>51758743</v>
      </c>
      <c r="F1167" t="s">
        <v>1927</v>
      </c>
    </row>
    <row r="1168" spans="4:6" x14ac:dyDescent="0.25">
      <c r="D1168">
        <v>9</v>
      </c>
      <c r="E1168">
        <v>51760874</v>
      </c>
      <c r="F1168" t="s">
        <v>7647</v>
      </c>
    </row>
    <row r="1169" spans="4:6" x14ac:dyDescent="0.25">
      <c r="D1169">
        <v>9</v>
      </c>
      <c r="E1169">
        <v>51761906</v>
      </c>
      <c r="F1169" t="s">
        <v>271</v>
      </c>
    </row>
    <row r="1170" spans="4:6" x14ac:dyDescent="0.25">
      <c r="D1170">
        <v>9</v>
      </c>
      <c r="E1170">
        <v>51765896</v>
      </c>
      <c r="F1170" t="s">
        <v>1928</v>
      </c>
    </row>
    <row r="1171" spans="4:6" x14ac:dyDescent="0.25">
      <c r="D1171">
        <v>9</v>
      </c>
      <c r="E1171">
        <v>51765934</v>
      </c>
      <c r="F1171" t="s">
        <v>150</v>
      </c>
    </row>
    <row r="1172" spans="4:6" x14ac:dyDescent="0.25">
      <c r="D1172">
        <v>9</v>
      </c>
      <c r="E1172">
        <v>51769050</v>
      </c>
      <c r="F1172" t="s">
        <v>7648</v>
      </c>
    </row>
    <row r="1173" spans="4:6" x14ac:dyDescent="0.25">
      <c r="D1173">
        <v>9</v>
      </c>
      <c r="E1173">
        <v>51771398</v>
      </c>
      <c r="F1173" t="s">
        <v>1929</v>
      </c>
    </row>
    <row r="1174" spans="4:6" x14ac:dyDescent="0.25">
      <c r="D1174">
        <v>9</v>
      </c>
      <c r="E1174" s="35">
        <v>51774108</v>
      </c>
      <c r="F1174" s="35" t="s">
        <v>11188</v>
      </c>
    </row>
    <row r="1175" spans="4:6" x14ac:dyDescent="0.25">
      <c r="D1175">
        <v>9</v>
      </c>
      <c r="E1175">
        <v>51776574</v>
      </c>
      <c r="F1175" t="s">
        <v>10539</v>
      </c>
    </row>
    <row r="1176" spans="4:6" x14ac:dyDescent="0.25">
      <c r="D1176">
        <v>9</v>
      </c>
      <c r="E1176" s="35">
        <v>51778725</v>
      </c>
      <c r="F1176" s="35" t="s">
        <v>11189</v>
      </c>
    </row>
    <row r="1177" spans="4:6" x14ac:dyDescent="0.25">
      <c r="D1177">
        <v>9</v>
      </c>
      <c r="E1177">
        <v>51778862</v>
      </c>
      <c r="F1177" t="s">
        <v>1930</v>
      </c>
    </row>
    <row r="1178" spans="4:6" x14ac:dyDescent="0.25">
      <c r="D1178">
        <v>9</v>
      </c>
      <c r="E1178">
        <v>51788338</v>
      </c>
      <c r="F1178" t="s">
        <v>7649</v>
      </c>
    </row>
    <row r="1179" spans="4:6" x14ac:dyDescent="0.25">
      <c r="D1179">
        <v>9</v>
      </c>
      <c r="E1179">
        <v>51790355</v>
      </c>
      <c r="F1179" t="s">
        <v>10540</v>
      </c>
    </row>
    <row r="1180" spans="4:6" x14ac:dyDescent="0.25">
      <c r="D1180">
        <v>9</v>
      </c>
      <c r="E1180">
        <v>51790430</v>
      </c>
      <c r="F1180" t="s">
        <v>1931</v>
      </c>
    </row>
    <row r="1181" spans="4:6" x14ac:dyDescent="0.25">
      <c r="D1181">
        <v>9</v>
      </c>
      <c r="E1181">
        <v>51796435</v>
      </c>
      <c r="F1181" t="s">
        <v>412</v>
      </c>
    </row>
    <row r="1182" spans="4:6" x14ac:dyDescent="0.25">
      <c r="D1182">
        <v>9</v>
      </c>
      <c r="E1182">
        <v>51800753</v>
      </c>
      <c r="F1182" t="s">
        <v>1932</v>
      </c>
    </row>
    <row r="1183" spans="4:6" x14ac:dyDescent="0.25">
      <c r="D1183">
        <v>9</v>
      </c>
      <c r="E1183">
        <v>51801595</v>
      </c>
      <c r="F1183" t="s">
        <v>7650</v>
      </c>
    </row>
    <row r="1184" spans="4:6" x14ac:dyDescent="0.25">
      <c r="D1184">
        <v>9</v>
      </c>
      <c r="E1184" s="35">
        <v>51802342</v>
      </c>
      <c r="F1184" s="35" t="s">
        <v>11190</v>
      </c>
    </row>
    <row r="1185" spans="4:6" x14ac:dyDescent="0.25">
      <c r="D1185">
        <v>9</v>
      </c>
      <c r="E1185">
        <v>51802356</v>
      </c>
      <c r="F1185" t="s">
        <v>10541</v>
      </c>
    </row>
    <row r="1186" spans="4:6" x14ac:dyDescent="0.25">
      <c r="D1186">
        <v>9</v>
      </c>
      <c r="E1186">
        <v>51802862</v>
      </c>
      <c r="F1186" t="s">
        <v>7651</v>
      </c>
    </row>
    <row r="1187" spans="4:6" x14ac:dyDescent="0.25">
      <c r="D1187">
        <v>9</v>
      </c>
      <c r="E1187">
        <v>51804741</v>
      </c>
      <c r="F1187" t="s">
        <v>1933</v>
      </c>
    </row>
    <row r="1188" spans="4:6" x14ac:dyDescent="0.25">
      <c r="D1188">
        <v>9</v>
      </c>
      <c r="E1188">
        <v>51809129</v>
      </c>
      <c r="F1188" t="s">
        <v>7652</v>
      </c>
    </row>
    <row r="1189" spans="4:6" x14ac:dyDescent="0.25">
      <c r="D1189">
        <v>9</v>
      </c>
      <c r="E1189" s="35">
        <v>51809461</v>
      </c>
      <c r="F1189" s="35" t="s">
        <v>11191</v>
      </c>
    </row>
    <row r="1190" spans="4:6" x14ac:dyDescent="0.25">
      <c r="D1190">
        <v>9</v>
      </c>
      <c r="E1190">
        <v>51809587</v>
      </c>
      <c r="F1190" t="s">
        <v>7653</v>
      </c>
    </row>
    <row r="1191" spans="4:6" x14ac:dyDescent="0.25">
      <c r="D1191">
        <v>9</v>
      </c>
      <c r="E1191">
        <v>51813000</v>
      </c>
      <c r="F1191" t="s">
        <v>505</v>
      </c>
    </row>
    <row r="1192" spans="4:6" x14ac:dyDescent="0.25">
      <c r="D1192">
        <v>9</v>
      </c>
      <c r="E1192">
        <v>51813759</v>
      </c>
      <c r="F1192" t="s">
        <v>1934</v>
      </c>
    </row>
    <row r="1193" spans="4:6" x14ac:dyDescent="0.25">
      <c r="D1193">
        <v>9</v>
      </c>
      <c r="E1193">
        <v>51815866</v>
      </c>
      <c r="F1193" t="s">
        <v>10542</v>
      </c>
    </row>
    <row r="1194" spans="4:6" x14ac:dyDescent="0.25">
      <c r="D1194">
        <v>9</v>
      </c>
      <c r="E1194">
        <v>51817798</v>
      </c>
      <c r="F1194" t="s">
        <v>1935</v>
      </c>
    </row>
    <row r="1195" spans="4:6" x14ac:dyDescent="0.25">
      <c r="D1195">
        <v>9</v>
      </c>
      <c r="E1195" s="35">
        <v>51820900</v>
      </c>
      <c r="F1195" s="35" t="s">
        <v>11192</v>
      </c>
    </row>
    <row r="1196" spans="4:6" x14ac:dyDescent="0.25">
      <c r="D1196">
        <v>9</v>
      </c>
      <c r="E1196">
        <v>51826370</v>
      </c>
      <c r="F1196" t="s">
        <v>7654</v>
      </c>
    </row>
    <row r="1197" spans="4:6" x14ac:dyDescent="0.25">
      <c r="D1197">
        <v>9</v>
      </c>
      <c r="E1197">
        <v>51827375</v>
      </c>
      <c r="F1197" t="s">
        <v>1936</v>
      </c>
    </row>
    <row r="1198" spans="4:6" x14ac:dyDescent="0.25">
      <c r="D1198">
        <v>9</v>
      </c>
      <c r="E1198">
        <v>51829642</v>
      </c>
      <c r="F1198" t="s">
        <v>7655</v>
      </c>
    </row>
    <row r="1199" spans="4:6" x14ac:dyDescent="0.25">
      <c r="D1199">
        <v>9</v>
      </c>
      <c r="E1199">
        <v>51830431</v>
      </c>
      <c r="F1199" t="s">
        <v>7656</v>
      </c>
    </row>
    <row r="1200" spans="4:6" x14ac:dyDescent="0.25">
      <c r="D1200">
        <v>9</v>
      </c>
      <c r="E1200">
        <v>51832657</v>
      </c>
      <c r="F1200" t="s">
        <v>1937</v>
      </c>
    </row>
    <row r="1201" spans="4:6" x14ac:dyDescent="0.25">
      <c r="D1201">
        <v>9</v>
      </c>
      <c r="E1201">
        <v>51832996</v>
      </c>
      <c r="F1201" t="s">
        <v>7657</v>
      </c>
    </row>
    <row r="1202" spans="4:6" x14ac:dyDescent="0.25">
      <c r="D1202">
        <v>9</v>
      </c>
      <c r="E1202">
        <v>51834382</v>
      </c>
      <c r="F1202" t="s">
        <v>1938</v>
      </c>
    </row>
    <row r="1203" spans="4:6" x14ac:dyDescent="0.25">
      <c r="D1203">
        <v>9</v>
      </c>
      <c r="E1203">
        <v>51834988</v>
      </c>
      <c r="F1203" t="s">
        <v>1939</v>
      </c>
    </row>
    <row r="1204" spans="4:6" x14ac:dyDescent="0.25">
      <c r="D1204">
        <v>9</v>
      </c>
      <c r="E1204">
        <v>51835733</v>
      </c>
      <c r="F1204" t="s">
        <v>7658</v>
      </c>
    </row>
    <row r="1205" spans="4:6" x14ac:dyDescent="0.25">
      <c r="D1205">
        <v>9</v>
      </c>
      <c r="E1205">
        <v>51835866</v>
      </c>
      <c r="F1205" t="s">
        <v>752</v>
      </c>
    </row>
    <row r="1206" spans="4:6" x14ac:dyDescent="0.25">
      <c r="D1206">
        <v>9</v>
      </c>
      <c r="E1206">
        <v>51837683</v>
      </c>
      <c r="F1206" t="s">
        <v>1940</v>
      </c>
    </row>
    <row r="1207" spans="4:6" x14ac:dyDescent="0.25">
      <c r="D1207">
        <v>9</v>
      </c>
      <c r="E1207">
        <v>51838961</v>
      </c>
      <c r="F1207" t="s">
        <v>7659</v>
      </c>
    </row>
    <row r="1208" spans="4:6" x14ac:dyDescent="0.25">
      <c r="D1208">
        <v>9</v>
      </c>
      <c r="E1208">
        <v>51840191</v>
      </c>
      <c r="F1208" t="s">
        <v>1941</v>
      </c>
    </row>
    <row r="1209" spans="4:6" x14ac:dyDescent="0.25">
      <c r="D1209">
        <v>9</v>
      </c>
      <c r="E1209">
        <v>51841202</v>
      </c>
      <c r="F1209" t="s">
        <v>534</v>
      </c>
    </row>
    <row r="1210" spans="4:6" x14ac:dyDescent="0.25">
      <c r="D1210">
        <v>9</v>
      </c>
      <c r="E1210">
        <v>51842833</v>
      </c>
      <c r="F1210" t="s">
        <v>6946</v>
      </c>
    </row>
    <row r="1211" spans="4:6" x14ac:dyDescent="0.25">
      <c r="D1211">
        <v>9</v>
      </c>
      <c r="E1211">
        <v>51843920</v>
      </c>
      <c r="F1211" t="s">
        <v>10543</v>
      </c>
    </row>
    <row r="1212" spans="4:6" x14ac:dyDescent="0.25">
      <c r="D1212">
        <v>9</v>
      </c>
      <c r="E1212">
        <v>51846576</v>
      </c>
      <c r="F1212" t="s">
        <v>1942</v>
      </c>
    </row>
    <row r="1213" spans="4:6" x14ac:dyDescent="0.25">
      <c r="D1213">
        <v>9</v>
      </c>
      <c r="E1213">
        <v>51847460</v>
      </c>
      <c r="F1213" t="s">
        <v>7660</v>
      </c>
    </row>
    <row r="1214" spans="4:6" x14ac:dyDescent="0.25">
      <c r="D1214">
        <v>9</v>
      </c>
      <c r="E1214" s="35">
        <v>51847837</v>
      </c>
      <c r="F1214" s="35" t="s">
        <v>11193</v>
      </c>
    </row>
    <row r="1215" spans="4:6" x14ac:dyDescent="0.25">
      <c r="D1215">
        <v>9</v>
      </c>
      <c r="E1215">
        <v>51855980</v>
      </c>
      <c r="F1215" t="s">
        <v>7661</v>
      </c>
    </row>
    <row r="1216" spans="4:6" x14ac:dyDescent="0.25">
      <c r="D1216">
        <v>9</v>
      </c>
      <c r="E1216">
        <v>51857380</v>
      </c>
      <c r="F1216" t="s">
        <v>7662</v>
      </c>
    </row>
    <row r="1217" spans="4:6" x14ac:dyDescent="0.25">
      <c r="D1217">
        <v>9</v>
      </c>
      <c r="E1217">
        <v>51863835</v>
      </c>
      <c r="F1217" t="s">
        <v>423</v>
      </c>
    </row>
    <row r="1218" spans="4:6" x14ac:dyDescent="0.25">
      <c r="D1218">
        <v>9</v>
      </c>
      <c r="E1218">
        <v>51864992</v>
      </c>
      <c r="F1218" t="s">
        <v>162</v>
      </c>
    </row>
    <row r="1219" spans="4:6" x14ac:dyDescent="0.25">
      <c r="D1219">
        <v>9</v>
      </c>
      <c r="E1219">
        <v>51865154</v>
      </c>
      <c r="F1219" t="s">
        <v>1943</v>
      </c>
    </row>
    <row r="1220" spans="4:6" x14ac:dyDescent="0.25">
      <c r="D1220">
        <v>9</v>
      </c>
      <c r="E1220">
        <v>51868403</v>
      </c>
      <c r="F1220" t="s">
        <v>7663</v>
      </c>
    </row>
    <row r="1221" spans="4:6" x14ac:dyDescent="0.25">
      <c r="D1221">
        <v>9</v>
      </c>
      <c r="E1221">
        <v>51869507</v>
      </c>
      <c r="F1221" t="s">
        <v>7664</v>
      </c>
    </row>
    <row r="1222" spans="4:6" x14ac:dyDescent="0.25">
      <c r="D1222">
        <v>9</v>
      </c>
      <c r="E1222">
        <v>51870502</v>
      </c>
      <c r="F1222" t="s">
        <v>10544</v>
      </c>
    </row>
    <row r="1223" spans="4:6" x14ac:dyDescent="0.25">
      <c r="D1223">
        <v>9</v>
      </c>
      <c r="E1223">
        <v>51874111</v>
      </c>
      <c r="F1223" t="s">
        <v>1944</v>
      </c>
    </row>
    <row r="1224" spans="4:6" x14ac:dyDescent="0.25">
      <c r="D1224">
        <v>9</v>
      </c>
      <c r="E1224">
        <v>51874701</v>
      </c>
      <c r="F1224" t="s">
        <v>1945</v>
      </c>
    </row>
    <row r="1225" spans="4:6" x14ac:dyDescent="0.25">
      <c r="D1225">
        <v>9</v>
      </c>
      <c r="E1225">
        <v>51875873</v>
      </c>
      <c r="F1225" t="s">
        <v>7665</v>
      </c>
    </row>
    <row r="1226" spans="4:6" x14ac:dyDescent="0.25">
      <c r="D1226">
        <v>9</v>
      </c>
      <c r="E1226">
        <v>51875915</v>
      </c>
      <c r="F1226" t="s">
        <v>7666</v>
      </c>
    </row>
    <row r="1227" spans="4:6" x14ac:dyDescent="0.25">
      <c r="D1227">
        <v>9</v>
      </c>
      <c r="E1227">
        <v>51876290</v>
      </c>
      <c r="F1227" t="s">
        <v>1946</v>
      </c>
    </row>
    <row r="1228" spans="4:6" x14ac:dyDescent="0.25">
      <c r="D1228">
        <v>9</v>
      </c>
      <c r="E1228">
        <v>51876386</v>
      </c>
      <c r="F1228" t="s">
        <v>113</v>
      </c>
    </row>
    <row r="1229" spans="4:6" x14ac:dyDescent="0.25">
      <c r="D1229">
        <v>9</v>
      </c>
      <c r="E1229">
        <v>51876508</v>
      </c>
      <c r="F1229" t="s">
        <v>6947</v>
      </c>
    </row>
    <row r="1230" spans="4:6" x14ac:dyDescent="0.25">
      <c r="D1230">
        <v>9</v>
      </c>
      <c r="E1230">
        <v>51876973</v>
      </c>
      <c r="F1230" t="s">
        <v>1947</v>
      </c>
    </row>
    <row r="1231" spans="4:6" x14ac:dyDescent="0.25">
      <c r="D1231">
        <v>9</v>
      </c>
      <c r="E1231">
        <v>51877535</v>
      </c>
      <c r="F1231" t="s">
        <v>7667</v>
      </c>
    </row>
    <row r="1232" spans="4:6" x14ac:dyDescent="0.25">
      <c r="D1232">
        <v>9</v>
      </c>
      <c r="E1232">
        <v>51878332</v>
      </c>
      <c r="F1232" t="s">
        <v>1188</v>
      </c>
    </row>
    <row r="1233" spans="4:6" x14ac:dyDescent="0.25">
      <c r="D1233">
        <v>9</v>
      </c>
      <c r="E1233">
        <v>51879504</v>
      </c>
      <c r="F1233" t="s">
        <v>389</v>
      </c>
    </row>
    <row r="1234" spans="4:6" x14ac:dyDescent="0.25">
      <c r="D1234">
        <v>9</v>
      </c>
      <c r="E1234">
        <v>51879613</v>
      </c>
      <c r="F1234" t="s">
        <v>7668</v>
      </c>
    </row>
    <row r="1235" spans="4:6" x14ac:dyDescent="0.25">
      <c r="D1235">
        <v>9</v>
      </c>
      <c r="E1235">
        <v>51879946</v>
      </c>
      <c r="F1235" t="s">
        <v>950</v>
      </c>
    </row>
    <row r="1236" spans="4:6" x14ac:dyDescent="0.25">
      <c r="D1236">
        <v>9</v>
      </c>
      <c r="E1236">
        <v>51880973</v>
      </c>
      <c r="F1236" t="s">
        <v>7669</v>
      </c>
    </row>
    <row r="1237" spans="4:6" x14ac:dyDescent="0.25">
      <c r="D1237">
        <v>9</v>
      </c>
      <c r="E1237">
        <v>51881732</v>
      </c>
      <c r="F1237" t="s">
        <v>1948</v>
      </c>
    </row>
    <row r="1238" spans="4:6" x14ac:dyDescent="0.25">
      <c r="D1238">
        <v>9</v>
      </c>
      <c r="E1238">
        <v>51882056</v>
      </c>
      <c r="F1238" t="s">
        <v>7670</v>
      </c>
    </row>
    <row r="1239" spans="4:6" x14ac:dyDescent="0.25">
      <c r="D1239">
        <v>9</v>
      </c>
      <c r="E1239">
        <v>51891458</v>
      </c>
      <c r="F1239" t="s">
        <v>1003</v>
      </c>
    </row>
    <row r="1240" spans="4:6" x14ac:dyDescent="0.25">
      <c r="D1240">
        <v>9</v>
      </c>
      <c r="E1240">
        <v>51895879</v>
      </c>
      <c r="F1240" t="s">
        <v>7671</v>
      </c>
    </row>
    <row r="1241" spans="4:6" x14ac:dyDescent="0.25">
      <c r="D1241">
        <v>9</v>
      </c>
      <c r="E1241">
        <v>51898177</v>
      </c>
      <c r="F1241" t="s">
        <v>7672</v>
      </c>
    </row>
    <row r="1242" spans="4:6" x14ac:dyDescent="0.25">
      <c r="D1242">
        <v>9</v>
      </c>
      <c r="E1242">
        <v>51899706</v>
      </c>
      <c r="F1242" t="s">
        <v>1949</v>
      </c>
    </row>
    <row r="1243" spans="4:6" x14ac:dyDescent="0.25">
      <c r="D1243">
        <v>9</v>
      </c>
      <c r="E1243">
        <v>51901857</v>
      </c>
      <c r="F1243" t="s">
        <v>1950</v>
      </c>
    </row>
    <row r="1244" spans="4:6" x14ac:dyDescent="0.25">
      <c r="D1244">
        <v>9</v>
      </c>
      <c r="E1244">
        <v>51903009</v>
      </c>
      <c r="F1244" t="s">
        <v>7673</v>
      </c>
    </row>
    <row r="1245" spans="4:6" x14ac:dyDescent="0.25">
      <c r="D1245">
        <v>9</v>
      </c>
      <c r="E1245">
        <v>51903772</v>
      </c>
      <c r="F1245" t="s">
        <v>948</v>
      </c>
    </row>
    <row r="1246" spans="4:6" x14ac:dyDescent="0.25">
      <c r="D1246">
        <v>9</v>
      </c>
      <c r="E1246">
        <v>51907536</v>
      </c>
      <c r="F1246" t="s">
        <v>1951</v>
      </c>
    </row>
    <row r="1247" spans="4:6" x14ac:dyDescent="0.25">
      <c r="D1247">
        <v>9</v>
      </c>
      <c r="E1247">
        <v>51908313</v>
      </c>
      <c r="F1247" t="s">
        <v>1952</v>
      </c>
    </row>
    <row r="1248" spans="4:6" x14ac:dyDescent="0.25">
      <c r="D1248">
        <v>9</v>
      </c>
      <c r="E1248">
        <v>51910406</v>
      </c>
      <c r="F1248" t="s">
        <v>7674</v>
      </c>
    </row>
    <row r="1249" spans="4:6" x14ac:dyDescent="0.25">
      <c r="D1249">
        <v>9</v>
      </c>
      <c r="E1249">
        <v>51912017</v>
      </c>
      <c r="F1249" t="s">
        <v>1953</v>
      </c>
    </row>
    <row r="1250" spans="4:6" x14ac:dyDescent="0.25">
      <c r="D1250">
        <v>9</v>
      </c>
      <c r="E1250">
        <v>51913151</v>
      </c>
      <c r="F1250" t="s">
        <v>320</v>
      </c>
    </row>
    <row r="1251" spans="4:6" x14ac:dyDescent="0.25">
      <c r="D1251">
        <v>9</v>
      </c>
      <c r="E1251">
        <v>51914751</v>
      </c>
      <c r="F1251" t="s">
        <v>1954</v>
      </c>
    </row>
    <row r="1252" spans="4:6" x14ac:dyDescent="0.25">
      <c r="D1252">
        <v>9</v>
      </c>
      <c r="E1252">
        <v>51915460</v>
      </c>
      <c r="F1252" t="s">
        <v>1955</v>
      </c>
    </row>
    <row r="1253" spans="4:6" x14ac:dyDescent="0.25">
      <c r="D1253">
        <v>9</v>
      </c>
      <c r="E1253">
        <v>51915574</v>
      </c>
      <c r="F1253" t="s">
        <v>1956</v>
      </c>
    </row>
    <row r="1254" spans="4:6" x14ac:dyDescent="0.25">
      <c r="D1254">
        <v>9</v>
      </c>
      <c r="E1254">
        <v>51917277</v>
      </c>
      <c r="F1254" t="s">
        <v>1957</v>
      </c>
    </row>
    <row r="1255" spans="4:6" x14ac:dyDescent="0.25">
      <c r="D1255">
        <v>9</v>
      </c>
      <c r="E1255">
        <v>51918769</v>
      </c>
      <c r="F1255" t="s">
        <v>7675</v>
      </c>
    </row>
    <row r="1256" spans="4:6" x14ac:dyDescent="0.25">
      <c r="D1256">
        <v>9</v>
      </c>
      <c r="E1256">
        <v>51919192</v>
      </c>
      <c r="F1256" t="s">
        <v>7676</v>
      </c>
    </row>
    <row r="1257" spans="4:6" x14ac:dyDescent="0.25">
      <c r="D1257">
        <v>9</v>
      </c>
      <c r="E1257">
        <v>51920607</v>
      </c>
      <c r="F1257" t="s">
        <v>1958</v>
      </c>
    </row>
    <row r="1258" spans="4:6" x14ac:dyDescent="0.25">
      <c r="D1258">
        <v>9</v>
      </c>
      <c r="E1258">
        <v>51921603</v>
      </c>
      <c r="F1258" t="s">
        <v>7677</v>
      </c>
    </row>
    <row r="1259" spans="4:6" x14ac:dyDescent="0.25">
      <c r="D1259">
        <v>9</v>
      </c>
      <c r="E1259">
        <v>51922115</v>
      </c>
      <c r="F1259" t="s">
        <v>7678</v>
      </c>
    </row>
    <row r="1260" spans="4:6" x14ac:dyDescent="0.25">
      <c r="D1260">
        <v>9</v>
      </c>
      <c r="E1260">
        <v>51922807</v>
      </c>
      <c r="F1260" t="s">
        <v>7679</v>
      </c>
    </row>
    <row r="1261" spans="4:6" x14ac:dyDescent="0.25">
      <c r="D1261">
        <v>9</v>
      </c>
      <c r="E1261">
        <v>51924201</v>
      </c>
      <c r="F1261" t="s">
        <v>640</v>
      </c>
    </row>
    <row r="1262" spans="4:6" x14ac:dyDescent="0.25">
      <c r="D1262">
        <v>9</v>
      </c>
      <c r="E1262">
        <v>51924771</v>
      </c>
      <c r="F1262" t="s">
        <v>1959</v>
      </c>
    </row>
    <row r="1263" spans="4:6" x14ac:dyDescent="0.25">
      <c r="D1263">
        <v>9</v>
      </c>
      <c r="E1263">
        <v>51924901</v>
      </c>
      <c r="F1263" t="s">
        <v>7680</v>
      </c>
    </row>
    <row r="1264" spans="4:6" x14ac:dyDescent="0.25">
      <c r="D1264">
        <v>9</v>
      </c>
      <c r="E1264">
        <v>51931422</v>
      </c>
      <c r="F1264" t="s">
        <v>1960</v>
      </c>
    </row>
    <row r="1265" spans="4:6" x14ac:dyDescent="0.25">
      <c r="D1265">
        <v>9</v>
      </c>
      <c r="E1265">
        <v>51931686</v>
      </c>
      <c r="F1265" t="s">
        <v>1961</v>
      </c>
    </row>
    <row r="1266" spans="4:6" x14ac:dyDescent="0.25">
      <c r="D1266">
        <v>9</v>
      </c>
      <c r="E1266">
        <v>51931777</v>
      </c>
      <c r="F1266" t="s">
        <v>7681</v>
      </c>
    </row>
    <row r="1267" spans="4:6" x14ac:dyDescent="0.25">
      <c r="D1267">
        <v>9</v>
      </c>
      <c r="E1267">
        <v>51932303</v>
      </c>
      <c r="F1267" t="s">
        <v>1962</v>
      </c>
    </row>
    <row r="1268" spans="4:6" x14ac:dyDescent="0.25">
      <c r="D1268">
        <v>9</v>
      </c>
      <c r="E1268">
        <v>51933177</v>
      </c>
      <c r="F1268" t="s">
        <v>744</v>
      </c>
    </row>
    <row r="1269" spans="4:6" x14ac:dyDescent="0.25">
      <c r="D1269">
        <v>9</v>
      </c>
      <c r="E1269">
        <v>51935669</v>
      </c>
      <c r="F1269" t="s">
        <v>7682</v>
      </c>
    </row>
    <row r="1270" spans="4:6" x14ac:dyDescent="0.25">
      <c r="D1270">
        <v>9</v>
      </c>
      <c r="E1270">
        <v>51937871</v>
      </c>
      <c r="F1270" t="s">
        <v>1963</v>
      </c>
    </row>
    <row r="1271" spans="4:6" x14ac:dyDescent="0.25">
      <c r="D1271">
        <v>9</v>
      </c>
      <c r="E1271">
        <v>51937981</v>
      </c>
      <c r="F1271" t="s">
        <v>1964</v>
      </c>
    </row>
    <row r="1272" spans="4:6" x14ac:dyDescent="0.25">
      <c r="D1272">
        <v>9</v>
      </c>
      <c r="E1272">
        <v>51939170</v>
      </c>
      <c r="F1272" t="s">
        <v>7683</v>
      </c>
    </row>
    <row r="1273" spans="4:6" x14ac:dyDescent="0.25">
      <c r="D1273">
        <v>9</v>
      </c>
      <c r="E1273">
        <v>51940511</v>
      </c>
      <c r="F1273" t="s">
        <v>7684</v>
      </c>
    </row>
    <row r="1274" spans="4:6" x14ac:dyDescent="0.25">
      <c r="D1274">
        <v>9</v>
      </c>
      <c r="E1274">
        <v>51940675</v>
      </c>
      <c r="F1274" t="s">
        <v>1965</v>
      </c>
    </row>
    <row r="1275" spans="4:6" x14ac:dyDescent="0.25">
      <c r="D1275">
        <v>9</v>
      </c>
      <c r="E1275">
        <v>51942371</v>
      </c>
      <c r="F1275" t="s">
        <v>7685</v>
      </c>
    </row>
    <row r="1276" spans="4:6" x14ac:dyDescent="0.25">
      <c r="D1276">
        <v>9</v>
      </c>
      <c r="E1276">
        <v>51946094</v>
      </c>
      <c r="F1276" t="s">
        <v>6948</v>
      </c>
    </row>
    <row r="1277" spans="4:6" x14ac:dyDescent="0.25">
      <c r="D1277">
        <v>9</v>
      </c>
      <c r="E1277">
        <v>51948083</v>
      </c>
      <c r="F1277" t="s">
        <v>1966</v>
      </c>
    </row>
    <row r="1278" spans="4:6" x14ac:dyDescent="0.25">
      <c r="D1278">
        <v>9</v>
      </c>
      <c r="E1278">
        <v>51948779</v>
      </c>
      <c r="F1278" t="s">
        <v>1967</v>
      </c>
    </row>
    <row r="1279" spans="4:6" x14ac:dyDescent="0.25">
      <c r="D1279">
        <v>9</v>
      </c>
      <c r="E1279">
        <v>51949741</v>
      </c>
      <c r="F1279" t="s">
        <v>7686</v>
      </c>
    </row>
    <row r="1280" spans="4:6" x14ac:dyDescent="0.25">
      <c r="D1280">
        <v>9</v>
      </c>
      <c r="E1280">
        <v>51950770</v>
      </c>
      <c r="F1280" t="s">
        <v>1968</v>
      </c>
    </row>
    <row r="1281" spans="4:6" x14ac:dyDescent="0.25">
      <c r="D1281">
        <v>9</v>
      </c>
      <c r="E1281">
        <v>51953551</v>
      </c>
      <c r="F1281" t="s">
        <v>1969</v>
      </c>
    </row>
    <row r="1282" spans="4:6" x14ac:dyDescent="0.25">
      <c r="D1282">
        <v>9</v>
      </c>
      <c r="E1282">
        <v>51953774</v>
      </c>
      <c r="F1282" t="s">
        <v>1970</v>
      </c>
    </row>
    <row r="1283" spans="4:6" x14ac:dyDescent="0.25">
      <c r="D1283">
        <v>9</v>
      </c>
      <c r="E1283">
        <v>51954875</v>
      </c>
      <c r="F1283" t="s">
        <v>762</v>
      </c>
    </row>
    <row r="1284" spans="4:6" x14ac:dyDescent="0.25">
      <c r="D1284">
        <v>9</v>
      </c>
      <c r="E1284">
        <v>51956958</v>
      </c>
      <c r="F1284" t="s">
        <v>1971</v>
      </c>
    </row>
    <row r="1285" spans="4:6" x14ac:dyDescent="0.25">
      <c r="D1285">
        <v>9</v>
      </c>
      <c r="E1285">
        <v>51958213</v>
      </c>
      <c r="F1285" t="s">
        <v>1972</v>
      </c>
    </row>
    <row r="1286" spans="4:6" x14ac:dyDescent="0.25">
      <c r="D1286">
        <v>9</v>
      </c>
      <c r="E1286">
        <v>51958966</v>
      </c>
      <c r="F1286" t="s">
        <v>10545</v>
      </c>
    </row>
    <row r="1287" spans="4:6" x14ac:dyDescent="0.25">
      <c r="D1287">
        <v>9</v>
      </c>
      <c r="E1287">
        <v>51958982</v>
      </c>
      <c r="F1287" t="s">
        <v>7687</v>
      </c>
    </row>
    <row r="1288" spans="4:6" x14ac:dyDescent="0.25">
      <c r="D1288">
        <v>9</v>
      </c>
      <c r="E1288">
        <v>51959233</v>
      </c>
      <c r="F1288" t="s">
        <v>7688</v>
      </c>
    </row>
    <row r="1289" spans="4:6" x14ac:dyDescent="0.25">
      <c r="D1289">
        <v>9</v>
      </c>
      <c r="E1289">
        <v>51960058</v>
      </c>
      <c r="F1289" t="s">
        <v>1973</v>
      </c>
    </row>
    <row r="1290" spans="4:6" x14ac:dyDescent="0.25">
      <c r="D1290">
        <v>9</v>
      </c>
      <c r="E1290">
        <v>51960335</v>
      </c>
      <c r="F1290" t="s">
        <v>7689</v>
      </c>
    </row>
    <row r="1291" spans="4:6" x14ac:dyDescent="0.25">
      <c r="D1291">
        <v>9</v>
      </c>
      <c r="E1291">
        <v>51961403</v>
      </c>
      <c r="F1291" t="s">
        <v>10546</v>
      </c>
    </row>
    <row r="1292" spans="4:6" x14ac:dyDescent="0.25">
      <c r="D1292">
        <v>9</v>
      </c>
      <c r="E1292">
        <v>51962571</v>
      </c>
      <c r="F1292" t="s">
        <v>7690</v>
      </c>
    </row>
    <row r="1293" spans="4:6" x14ac:dyDescent="0.25">
      <c r="D1293">
        <v>9</v>
      </c>
      <c r="E1293">
        <v>51962597</v>
      </c>
      <c r="F1293" t="s">
        <v>1974</v>
      </c>
    </row>
    <row r="1294" spans="4:6" x14ac:dyDescent="0.25">
      <c r="D1294">
        <v>9</v>
      </c>
      <c r="E1294">
        <v>51963646</v>
      </c>
      <c r="F1294" t="s">
        <v>1975</v>
      </c>
    </row>
    <row r="1295" spans="4:6" x14ac:dyDescent="0.25">
      <c r="D1295">
        <v>9</v>
      </c>
      <c r="E1295">
        <v>51964213</v>
      </c>
      <c r="F1295" t="s">
        <v>7691</v>
      </c>
    </row>
    <row r="1296" spans="4:6" x14ac:dyDescent="0.25">
      <c r="D1296">
        <v>9</v>
      </c>
      <c r="E1296">
        <v>51964393</v>
      </c>
      <c r="F1296" t="s">
        <v>1976</v>
      </c>
    </row>
    <row r="1297" spans="4:6" x14ac:dyDescent="0.25">
      <c r="D1297">
        <v>9</v>
      </c>
      <c r="E1297">
        <v>51964742</v>
      </c>
      <c r="F1297" t="s">
        <v>1977</v>
      </c>
    </row>
    <row r="1298" spans="4:6" x14ac:dyDescent="0.25">
      <c r="D1298">
        <v>9</v>
      </c>
      <c r="E1298">
        <v>51965051</v>
      </c>
      <c r="F1298" t="s">
        <v>10547</v>
      </c>
    </row>
    <row r="1299" spans="4:6" x14ac:dyDescent="0.25">
      <c r="D1299">
        <v>9</v>
      </c>
      <c r="E1299">
        <v>51966510</v>
      </c>
      <c r="F1299" t="s">
        <v>136</v>
      </c>
    </row>
    <row r="1300" spans="4:6" x14ac:dyDescent="0.25">
      <c r="D1300">
        <v>9</v>
      </c>
      <c r="E1300">
        <v>51966940</v>
      </c>
      <c r="F1300" t="s">
        <v>1978</v>
      </c>
    </row>
    <row r="1301" spans="4:6" x14ac:dyDescent="0.25">
      <c r="D1301">
        <v>9</v>
      </c>
      <c r="E1301">
        <v>51967807</v>
      </c>
      <c r="F1301" t="s">
        <v>7692</v>
      </c>
    </row>
    <row r="1302" spans="4:6" x14ac:dyDescent="0.25">
      <c r="D1302">
        <v>9</v>
      </c>
      <c r="E1302">
        <v>51968697</v>
      </c>
      <c r="F1302" t="s">
        <v>1979</v>
      </c>
    </row>
    <row r="1303" spans="4:6" x14ac:dyDescent="0.25">
      <c r="D1303">
        <v>9</v>
      </c>
      <c r="E1303">
        <v>51970113</v>
      </c>
      <c r="F1303" t="s">
        <v>7693</v>
      </c>
    </row>
    <row r="1304" spans="4:6" x14ac:dyDescent="0.25">
      <c r="D1304">
        <v>9</v>
      </c>
      <c r="E1304">
        <v>51971492</v>
      </c>
      <c r="F1304" t="s">
        <v>10548</v>
      </c>
    </row>
    <row r="1305" spans="4:6" x14ac:dyDescent="0.25">
      <c r="D1305">
        <v>9</v>
      </c>
      <c r="E1305">
        <v>51972371</v>
      </c>
      <c r="F1305" t="s">
        <v>7694</v>
      </c>
    </row>
    <row r="1306" spans="4:6" x14ac:dyDescent="0.25">
      <c r="D1306">
        <v>9</v>
      </c>
      <c r="E1306">
        <v>51972599</v>
      </c>
      <c r="F1306" t="s">
        <v>7695</v>
      </c>
    </row>
    <row r="1307" spans="4:6" x14ac:dyDescent="0.25">
      <c r="D1307">
        <v>9</v>
      </c>
      <c r="E1307">
        <v>51973059</v>
      </c>
      <c r="F1307" t="s">
        <v>1980</v>
      </c>
    </row>
    <row r="1308" spans="4:6" x14ac:dyDescent="0.25">
      <c r="D1308">
        <v>9</v>
      </c>
      <c r="E1308">
        <v>51974973</v>
      </c>
      <c r="F1308" t="s">
        <v>1981</v>
      </c>
    </row>
    <row r="1309" spans="4:6" x14ac:dyDescent="0.25">
      <c r="D1309">
        <v>9</v>
      </c>
      <c r="E1309">
        <v>51975952</v>
      </c>
      <c r="F1309" t="s">
        <v>1982</v>
      </c>
    </row>
    <row r="1310" spans="4:6" x14ac:dyDescent="0.25">
      <c r="D1310">
        <v>9</v>
      </c>
      <c r="E1310">
        <v>51976458</v>
      </c>
      <c r="F1310" t="s">
        <v>773</v>
      </c>
    </row>
    <row r="1311" spans="4:6" x14ac:dyDescent="0.25">
      <c r="D1311">
        <v>9</v>
      </c>
      <c r="E1311">
        <v>51977530</v>
      </c>
      <c r="F1311" t="s">
        <v>1983</v>
      </c>
    </row>
    <row r="1312" spans="4:6" x14ac:dyDescent="0.25">
      <c r="D1312">
        <v>9</v>
      </c>
      <c r="E1312">
        <v>51979208</v>
      </c>
      <c r="F1312" t="s">
        <v>7696</v>
      </c>
    </row>
    <row r="1313" spans="4:6" x14ac:dyDescent="0.25">
      <c r="D1313">
        <v>9</v>
      </c>
      <c r="E1313">
        <v>51979995</v>
      </c>
      <c r="F1313" t="s">
        <v>1984</v>
      </c>
    </row>
    <row r="1314" spans="4:6" x14ac:dyDescent="0.25">
      <c r="D1314">
        <v>9</v>
      </c>
      <c r="E1314">
        <v>51980492</v>
      </c>
      <c r="F1314" t="s">
        <v>7697</v>
      </c>
    </row>
    <row r="1315" spans="4:6" x14ac:dyDescent="0.25">
      <c r="D1315">
        <v>9</v>
      </c>
      <c r="E1315">
        <v>51981831</v>
      </c>
      <c r="F1315" t="s">
        <v>1985</v>
      </c>
    </row>
    <row r="1316" spans="4:6" x14ac:dyDescent="0.25">
      <c r="D1316">
        <v>9</v>
      </c>
      <c r="E1316">
        <v>51983212</v>
      </c>
      <c r="F1316" t="s">
        <v>1986</v>
      </c>
    </row>
    <row r="1317" spans="4:6" x14ac:dyDescent="0.25">
      <c r="D1317">
        <v>9</v>
      </c>
      <c r="E1317">
        <v>51984253</v>
      </c>
      <c r="F1317" t="s">
        <v>1987</v>
      </c>
    </row>
    <row r="1318" spans="4:6" x14ac:dyDescent="0.25">
      <c r="D1318">
        <v>9</v>
      </c>
      <c r="E1318">
        <v>51988791</v>
      </c>
      <c r="F1318" t="s">
        <v>1988</v>
      </c>
    </row>
    <row r="1319" spans="4:6" x14ac:dyDescent="0.25">
      <c r="D1319">
        <v>9</v>
      </c>
      <c r="E1319">
        <v>51990383</v>
      </c>
      <c r="F1319" t="s">
        <v>1989</v>
      </c>
    </row>
    <row r="1320" spans="4:6" x14ac:dyDescent="0.25">
      <c r="D1320">
        <v>9</v>
      </c>
      <c r="E1320">
        <v>51990864</v>
      </c>
      <c r="F1320" t="s">
        <v>7698</v>
      </c>
    </row>
    <row r="1321" spans="4:6" x14ac:dyDescent="0.25">
      <c r="D1321">
        <v>9</v>
      </c>
      <c r="E1321">
        <v>51994040</v>
      </c>
      <c r="F1321" t="s">
        <v>1990</v>
      </c>
    </row>
    <row r="1322" spans="4:6" x14ac:dyDescent="0.25">
      <c r="D1322">
        <v>9</v>
      </c>
      <c r="E1322">
        <v>51997746</v>
      </c>
      <c r="F1322" t="s">
        <v>7699</v>
      </c>
    </row>
    <row r="1323" spans="4:6" x14ac:dyDescent="0.25">
      <c r="D1323">
        <v>9</v>
      </c>
      <c r="E1323">
        <v>51999792</v>
      </c>
      <c r="F1323" t="s">
        <v>1991</v>
      </c>
    </row>
    <row r="1324" spans="4:6" x14ac:dyDescent="0.25">
      <c r="D1324">
        <v>9</v>
      </c>
      <c r="E1324">
        <v>52000039</v>
      </c>
      <c r="F1324" t="s">
        <v>7700</v>
      </c>
    </row>
    <row r="1325" spans="4:6" x14ac:dyDescent="0.25">
      <c r="D1325">
        <v>9</v>
      </c>
      <c r="E1325">
        <v>52008301</v>
      </c>
      <c r="F1325" t="s">
        <v>635</v>
      </c>
    </row>
    <row r="1326" spans="4:6" x14ac:dyDescent="0.25">
      <c r="D1326">
        <v>9</v>
      </c>
      <c r="E1326">
        <v>52009045</v>
      </c>
      <c r="F1326" t="s">
        <v>1992</v>
      </c>
    </row>
    <row r="1327" spans="4:6" x14ac:dyDescent="0.25">
      <c r="D1327">
        <v>9</v>
      </c>
      <c r="E1327">
        <v>52009545</v>
      </c>
      <c r="F1327" t="s">
        <v>1993</v>
      </c>
    </row>
    <row r="1328" spans="4:6" x14ac:dyDescent="0.25">
      <c r="D1328">
        <v>9</v>
      </c>
      <c r="E1328">
        <v>52010927</v>
      </c>
      <c r="F1328" t="s">
        <v>1994</v>
      </c>
    </row>
    <row r="1329" spans="4:6" x14ac:dyDescent="0.25">
      <c r="D1329">
        <v>9</v>
      </c>
      <c r="E1329">
        <v>52011073</v>
      </c>
      <c r="F1329" t="s">
        <v>1995</v>
      </c>
    </row>
    <row r="1330" spans="4:6" x14ac:dyDescent="0.25">
      <c r="D1330">
        <v>9</v>
      </c>
      <c r="E1330">
        <v>52011159</v>
      </c>
      <c r="F1330" t="s">
        <v>418</v>
      </c>
    </row>
    <row r="1331" spans="4:6" x14ac:dyDescent="0.25">
      <c r="D1331">
        <v>9</v>
      </c>
      <c r="E1331">
        <v>52011192</v>
      </c>
      <c r="F1331" t="s">
        <v>1996</v>
      </c>
    </row>
    <row r="1332" spans="4:6" x14ac:dyDescent="0.25">
      <c r="D1332">
        <v>9</v>
      </c>
      <c r="E1332">
        <v>52013284</v>
      </c>
      <c r="F1332" t="s">
        <v>1997</v>
      </c>
    </row>
    <row r="1333" spans="4:6" x14ac:dyDescent="0.25">
      <c r="D1333">
        <v>9</v>
      </c>
      <c r="E1333">
        <v>52014932</v>
      </c>
      <c r="F1333" t="s">
        <v>1998</v>
      </c>
    </row>
    <row r="1334" spans="4:6" x14ac:dyDescent="0.25">
      <c r="D1334">
        <v>9</v>
      </c>
      <c r="E1334">
        <v>52015276</v>
      </c>
      <c r="F1334" t="s">
        <v>1999</v>
      </c>
    </row>
    <row r="1335" spans="4:6" x14ac:dyDescent="0.25">
      <c r="D1335">
        <v>9</v>
      </c>
      <c r="E1335">
        <v>52018251</v>
      </c>
      <c r="F1335" t="s">
        <v>2000</v>
      </c>
    </row>
    <row r="1336" spans="4:6" x14ac:dyDescent="0.25">
      <c r="D1336">
        <v>9</v>
      </c>
      <c r="E1336">
        <v>52019133</v>
      </c>
      <c r="F1336" t="s">
        <v>7701</v>
      </c>
    </row>
    <row r="1337" spans="4:6" x14ac:dyDescent="0.25">
      <c r="D1337">
        <v>9</v>
      </c>
      <c r="E1337">
        <v>52019196</v>
      </c>
      <c r="F1337" t="s">
        <v>7702</v>
      </c>
    </row>
    <row r="1338" spans="4:6" x14ac:dyDescent="0.25">
      <c r="D1338">
        <v>9</v>
      </c>
      <c r="E1338">
        <v>52019408</v>
      </c>
      <c r="F1338" t="s">
        <v>852</v>
      </c>
    </row>
    <row r="1339" spans="4:6" x14ac:dyDescent="0.25">
      <c r="D1339">
        <v>9</v>
      </c>
      <c r="E1339">
        <v>52021745</v>
      </c>
      <c r="F1339" t="s">
        <v>225</v>
      </c>
    </row>
    <row r="1340" spans="4:6" x14ac:dyDescent="0.25">
      <c r="D1340">
        <v>9</v>
      </c>
      <c r="E1340">
        <v>52023274</v>
      </c>
      <c r="F1340" t="s">
        <v>2001</v>
      </c>
    </row>
    <row r="1341" spans="4:6" x14ac:dyDescent="0.25">
      <c r="D1341">
        <v>9</v>
      </c>
      <c r="E1341">
        <v>52023912</v>
      </c>
      <c r="F1341" t="s">
        <v>2002</v>
      </c>
    </row>
    <row r="1342" spans="4:6" x14ac:dyDescent="0.25">
      <c r="D1342">
        <v>9</v>
      </c>
      <c r="E1342">
        <v>52025495</v>
      </c>
      <c r="F1342" t="s">
        <v>769</v>
      </c>
    </row>
    <row r="1343" spans="4:6" x14ac:dyDescent="0.25">
      <c r="D1343">
        <v>9</v>
      </c>
      <c r="E1343">
        <v>52026851</v>
      </c>
      <c r="F1343" t="s">
        <v>2003</v>
      </c>
    </row>
    <row r="1344" spans="4:6" x14ac:dyDescent="0.25">
      <c r="D1344">
        <v>9</v>
      </c>
      <c r="E1344">
        <v>52027277</v>
      </c>
      <c r="F1344" t="s">
        <v>2004</v>
      </c>
    </row>
    <row r="1345" spans="4:6" x14ac:dyDescent="0.25">
      <c r="D1345">
        <v>9</v>
      </c>
      <c r="E1345">
        <v>52030436</v>
      </c>
      <c r="F1345" t="s">
        <v>2005</v>
      </c>
    </row>
    <row r="1346" spans="4:6" x14ac:dyDescent="0.25">
      <c r="D1346">
        <v>9</v>
      </c>
      <c r="E1346">
        <v>52031418</v>
      </c>
      <c r="F1346" t="s">
        <v>2006</v>
      </c>
    </row>
    <row r="1347" spans="4:6" x14ac:dyDescent="0.25">
      <c r="D1347">
        <v>9</v>
      </c>
      <c r="E1347">
        <v>52032895</v>
      </c>
      <c r="F1347" t="s">
        <v>2007</v>
      </c>
    </row>
    <row r="1348" spans="4:6" x14ac:dyDescent="0.25">
      <c r="D1348">
        <v>9</v>
      </c>
      <c r="E1348">
        <v>52034221</v>
      </c>
      <c r="F1348" t="s">
        <v>2008</v>
      </c>
    </row>
    <row r="1349" spans="4:6" x14ac:dyDescent="0.25">
      <c r="D1349">
        <v>9</v>
      </c>
      <c r="E1349">
        <v>52035562</v>
      </c>
      <c r="F1349" t="s">
        <v>2009</v>
      </c>
    </row>
    <row r="1350" spans="4:6" x14ac:dyDescent="0.25">
      <c r="D1350">
        <v>9</v>
      </c>
      <c r="E1350">
        <v>52035792</v>
      </c>
      <c r="F1350" t="s">
        <v>171</v>
      </c>
    </row>
    <row r="1351" spans="4:6" x14ac:dyDescent="0.25">
      <c r="D1351">
        <v>9</v>
      </c>
      <c r="E1351">
        <v>52038156</v>
      </c>
      <c r="F1351" t="s">
        <v>2010</v>
      </c>
    </row>
    <row r="1352" spans="4:6" x14ac:dyDescent="0.25">
      <c r="D1352">
        <v>9</v>
      </c>
      <c r="E1352">
        <v>52039924</v>
      </c>
      <c r="F1352" t="s">
        <v>2011</v>
      </c>
    </row>
    <row r="1353" spans="4:6" x14ac:dyDescent="0.25">
      <c r="D1353">
        <v>9</v>
      </c>
      <c r="E1353">
        <v>52040266</v>
      </c>
      <c r="F1353" t="s">
        <v>2012</v>
      </c>
    </row>
    <row r="1354" spans="4:6" x14ac:dyDescent="0.25">
      <c r="D1354">
        <v>9</v>
      </c>
      <c r="E1354">
        <v>52045401</v>
      </c>
      <c r="F1354" t="s">
        <v>7703</v>
      </c>
    </row>
    <row r="1355" spans="4:6" x14ac:dyDescent="0.25">
      <c r="D1355">
        <v>9</v>
      </c>
      <c r="E1355">
        <v>52045834</v>
      </c>
      <c r="F1355" t="s">
        <v>917</v>
      </c>
    </row>
    <row r="1356" spans="4:6" x14ac:dyDescent="0.25">
      <c r="D1356">
        <v>9</v>
      </c>
      <c r="E1356">
        <v>52046781</v>
      </c>
      <c r="F1356" t="s">
        <v>2013</v>
      </c>
    </row>
    <row r="1357" spans="4:6" x14ac:dyDescent="0.25">
      <c r="D1357">
        <v>9</v>
      </c>
      <c r="E1357">
        <v>52047229</v>
      </c>
      <c r="F1357" t="s">
        <v>789</v>
      </c>
    </row>
    <row r="1358" spans="4:6" x14ac:dyDescent="0.25">
      <c r="D1358">
        <v>9</v>
      </c>
      <c r="E1358">
        <v>52048570</v>
      </c>
      <c r="F1358" t="s">
        <v>7704</v>
      </c>
    </row>
    <row r="1359" spans="4:6" x14ac:dyDescent="0.25">
      <c r="D1359">
        <v>9</v>
      </c>
      <c r="E1359">
        <v>52049707</v>
      </c>
      <c r="F1359" t="s">
        <v>7705</v>
      </c>
    </row>
    <row r="1360" spans="4:6" x14ac:dyDescent="0.25">
      <c r="D1360">
        <v>9</v>
      </c>
      <c r="E1360" s="35">
        <v>52052978</v>
      </c>
      <c r="F1360" s="35" t="s">
        <v>11194</v>
      </c>
    </row>
    <row r="1361" spans="4:6" x14ac:dyDescent="0.25">
      <c r="D1361">
        <v>9</v>
      </c>
      <c r="E1361">
        <v>52056553</v>
      </c>
      <c r="F1361" t="s">
        <v>2014</v>
      </c>
    </row>
    <row r="1362" spans="4:6" x14ac:dyDescent="0.25">
      <c r="D1362">
        <v>9</v>
      </c>
      <c r="E1362">
        <v>52056968</v>
      </c>
      <c r="F1362" t="s">
        <v>7706</v>
      </c>
    </row>
    <row r="1363" spans="4:6" x14ac:dyDescent="0.25">
      <c r="D1363">
        <v>9</v>
      </c>
      <c r="E1363">
        <v>52057352</v>
      </c>
      <c r="F1363" t="s">
        <v>2015</v>
      </c>
    </row>
    <row r="1364" spans="4:6" x14ac:dyDescent="0.25">
      <c r="D1364">
        <v>9</v>
      </c>
      <c r="E1364">
        <v>52058426</v>
      </c>
      <c r="F1364" t="s">
        <v>6949</v>
      </c>
    </row>
    <row r="1365" spans="4:6" x14ac:dyDescent="0.25">
      <c r="D1365">
        <v>9</v>
      </c>
      <c r="E1365">
        <v>52058894</v>
      </c>
      <c r="F1365" t="s">
        <v>2016</v>
      </c>
    </row>
    <row r="1366" spans="4:6" x14ac:dyDescent="0.25">
      <c r="D1366">
        <v>9</v>
      </c>
      <c r="E1366">
        <v>52059942</v>
      </c>
      <c r="F1366" t="s">
        <v>7707</v>
      </c>
    </row>
    <row r="1367" spans="4:6" x14ac:dyDescent="0.25">
      <c r="D1367">
        <v>9</v>
      </c>
      <c r="E1367">
        <v>52060571</v>
      </c>
      <c r="F1367" t="s">
        <v>7708</v>
      </c>
    </row>
    <row r="1368" spans="4:6" x14ac:dyDescent="0.25">
      <c r="D1368">
        <v>9</v>
      </c>
      <c r="E1368">
        <v>52060589</v>
      </c>
      <c r="F1368" t="s">
        <v>7709</v>
      </c>
    </row>
    <row r="1369" spans="4:6" x14ac:dyDescent="0.25">
      <c r="D1369">
        <v>9</v>
      </c>
      <c r="E1369">
        <v>52060667</v>
      </c>
      <c r="F1369" t="s">
        <v>2017</v>
      </c>
    </row>
    <row r="1370" spans="4:6" x14ac:dyDescent="0.25">
      <c r="D1370">
        <v>9</v>
      </c>
      <c r="E1370" s="35">
        <v>52063075</v>
      </c>
      <c r="F1370" s="35" t="s">
        <v>11195</v>
      </c>
    </row>
    <row r="1371" spans="4:6" x14ac:dyDescent="0.25">
      <c r="D1371">
        <v>9</v>
      </c>
      <c r="E1371">
        <v>52063333</v>
      </c>
      <c r="F1371" t="s">
        <v>7710</v>
      </c>
    </row>
    <row r="1372" spans="4:6" x14ac:dyDescent="0.25">
      <c r="D1372">
        <v>9</v>
      </c>
      <c r="E1372">
        <v>52063432</v>
      </c>
      <c r="F1372" t="s">
        <v>2018</v>
      </c>
    </row>
    <row r="1373" spans="4:6" x14ac:dyDescent="0.25">
      <c r="D1373">
        <v>9</v>
      </c>
      <c r="E1373">
        <v>52063502</v>
      </c>
      <c r="F1373" t="s">
        <v>7711</v>
      </c>
    </row>
    <row r="1374" spans="4:6" x14ac:dyDescent="0.25">
      <c r="D1374">
        <v>9</v>
      </c>
      <c r="E1374">
        <v>52065282</v>
      </c>
      <c r="F1374" t="s">
        <v>7712</v>
      </c>
    </row>
    <row r="1375" spans="4:6" x14ac:dyDescent="0.25">
      <c r="D1375">
        <v>9</v>
      </c>
      <c r="E1375">
        <v>52068415</v>
      </c>
      <c r="F1375" t="s">
        <v>7713</v>
      </c>
    </row>
    <row r="1376" spans="4:6" x14ac:dyDescent="0.25">
      <c r="D1376">
        <v>9</v>
      </c>
      <c r="E1376">
        <v>52070450</v>
      </c>
      <c r="F1376" t="s">
        <v>2019</v>
      </c>
    </row>
    <row r="1377" spans="4:6" x14ac:dyDescent="0.25">
      <c r="D1377">
        <v>9</v>
      </c>
      <c r="E1377">
        <v>52071772</v>
      </c>
      <c r="F1377" t="s">
        <v>2020</v>
      </c>
    </row>
    <row r="1378" spans="4:6" x14ac:dyDescent="0.25">
      <c r="D1378">
        <v>9</v>
      </c>
      <c r="E1378">
        <v>52071884</v>
      </c>
      <c r="F1378" t="s">
        <v>7714</v>
      </c>
    </row>
    <row r="1379" spans="4:6" x14ac:dyDescent="0.25">
      <c r="D1379">
        <v>9</v>
      </c>
      <c r="E1379">
        <v>52072284</v>
      </c>
      <c r="F1379" t="s">
        <v>2021</v>
      </c>
    </row>
    <row r="1380" spans="4:6" x14ac:dyDescent="0.25">
      <c r="D1380">
        <v>9</v>
      </c>
      <c r="E1380">
        <v>52073277</v>
      </c>
      <c r="F1380" t="s">
        <v>2022</v>
      </c>
    </row>
    <row r="1381" spans="4:6" x14ac:dyDescent="0.25">
      <c r="D1381">
        <v>9</v>
      </c>
      <c r="E1381">
        <v>52073907</v>
      </c>
      <c r="F1381" t="s">
        <v>2023</v>
      </c>
    </row>
    <row r="1382" spans="4:6" x14ac:dyDescent="0.25">
      <c r="D1382">
        <v>9</v>
      </c>
      <c r="E1382">
        <v>52074361</v>
      </c>
      <c r="F1382" t="s">
        <v>261</v>
      </c>
    </row>
    <row r="1383" spans="4:6" x14ac:dyDescent="0.25">
      <c r="D1383">
        <v>9</v>
      </c>
      <c r="E1383">
        <v>52075715</v>
      </c>
      <c r="F1383" t="s">
        <v>7715</v>
      </c>
    </row>
    <row r="1384" spans="4:6" x14ac:dyDescent="0.25">
      <c r="D1384">
        <v>9</v>
      </c>
      <c r="E1384">
        <v>52076673</v>
      </c>
      <c r="F1384" t="s">
        <v>7716</v>
      </c>
    </row>
    <row r="1385" spans="4:6" x14ac:dyDescent="0.25">
      <c r="D1385">
        <v>9</v>
      </c>
      <c r="E1385">
        <v>52076996</v>
      </c>
      <c r="F1385" t="s">
        <v>2024</v>
      </c>
    </row>
    <row r="1386" spans="4:6" x14ac:dyDescent="0.25">
      <c r="D1386">
        <v>9</v>
      </c>
      <c r="E1386" s="35">
        <v>52077492</v>
      </c>
      <c r="F1386" s="35" t="s">
        <v>11196</v>
      </c>
    </row>
    <row r="1387" spans="4:6" x14ac:dyDescent="0.25">
      <c r="D1387">
        <v>9</v>
      </c>
      <c r="E1387">
        <v>52078105</v>
      </c>
      <c r="F1387" t="s">
        <v>2025</v>
      </c>
    </row>
    <row r="1388" spans="4:6" x14ac:dyDescent="0.25">
      <c r="D1388">
        <v>9</v>
      </c>
      <c r="E1388">
        <v>52078677</v>
      </c>
      <c r="F1388" t="s">
        <v>7717</v>
      </c>
    </row>
    <row r="1389" spans="4:6" x14ac:dyDescent="0.25">
      <c r="D1389">
        <v>9</v>
      </c>
      <c r="E1389">
        <v>52082108</v>
      </c>
      <c r="F1389" t="s">
        <v>7718</v>
      </c>
    </row>
    <row r="1390" spans="4:6" x14ac:dyDescent="0.25">
      <c r="D1390">
        <v>9</v>
      </c>
      <c r="E1390">
        <v>52083767</v>
      </c>
      <c r="F1390" t="s">
        <v>7719</v>
      </c>
    </row>
    <row r="1391" spans="4:6" x14ac:dyDescent="0.25">
      <c r="D1391">
        <v>9</v>
      </c>
      <c r="E1391">
        <v>52085298</v>
      </c>
      <c r="F1391" t="s">
        <v>2026</v>
      </c>
    </row>
    <row r="1392" spans="4:6" x14ac:dyDescent="0.25">
      <c r="D1392">
        <v>9</v>
      </c>
      <c r="E1392">
        <v>52086023</v>
      </c>
      <c r="F1392" t="s">
        <v>7720</v>
      </c>
    </row>
    <row r="1393" spans="4:6" x14ac:dyDescent="0.25">
      <c r="D1393">
        <v>9</v>
      </c>
      <c r="E1393">
        <v>52087456</v>
      </c>
      <c r="F1393" t="s">
        <v>2027</v>
      </c>
    </row>
    <row r="1394" spans="4:6" x14ac:dyDescent="0.25">
      <c r="D1394">
        <v>9</v>
      </c>
      <c r="E1394">
        <v>52089587</v>
      </c>
      <c r="F1394" t="s">
        <v>2028</v>
      </c>
    </row>
    <row r="1395" spans="4:6" x14ac:dyDescent="0.25">
      <c r="D1395">
        <v>9</v>
      </c>
      <c r="E1395">
        <v>52089975</v>
      </c>
      <c r="F1395" t="s">
        <v>7721</v>
      </c>
    </row>
    <row r="1396" spans="4:6" x14ac:dyDescent="0.25">
      <c r="D1396">
        <v>9</v>
      </c>
      <c r="E1396">
        <v>52090197</v>
      </c>
      <c r="F1396" t="s">
        <v>7722</v>
      </c>
    </row>
    <row r="1397" spans="4:6" x14ac:dyDescent="0.25">
      <c r="D1397">
        <v>9</v>
      </c>
      <c r="E1397">
        <v>52093179</v>
      </c>
      <c r="F1397" t="s">
        <v>7723</v>
      </c>
    </row>
    <row r="1398" spans="4:6" x14ac:dyDescent="0.25">
      <c r="D1398">
        <v>9</v>
      </c>
      <c r="E1398">
        <v>52094577</v>
      </c>
      <c r="F1398" t="s">
        <v>2029</v>
      </c>
    </row>
    <row r="1399" spans="4:6" x14ac:dyDescent="0.25">
      <c r="D1399">
        <v>9</v>
      </c>
      <c r="E1399">
        <v>52095086</v>
      </c>
      <c r="F1399" t="s">
        <v>2030</v>
      </c>
    </row>
    <row r="1400" spans="4:6" x14ac:dyDescent="0.25">
      <c r="D1400">
        <v>9</v>
      </c>
      <c r="E1400">
        <v>52096260</v>
      </c>
      <c r="F1400" t="s">
        <v>7724</v>
      </c>
    </row>
    <row r="1401" spans="4:6" x14ac:dyDescent="0.25">
      <c r="D1401">
        <v>9</v>
      </c>
      <c r="E1401">
        <v>52099210</v>
      </c>
      <c r="F1401" t="s">
        <v>7725</v>
      </c>
    </row>
    <row r="1402" spans="4:6" x14ac:dyDescent="0.25">
      <c r="D1402">
        <v>9</v>
      </c>
      <c r="E1402">
        <v>52100652</v>
      </c>
      <c r="F1402" t="s">
        <v>2031</v>
      </c>
    </row>
    <row r="1403" spans="4:6" x14ac:dyDescent="0.25">
      <c r="D1403">
        <v>9</v>
      </c>
      <c r="E1403">
        <v>52100842</v>
      </c>
      <c r="F1403" t="s">
        <v>2032</v>
      </c>
    </row>
    <row r="1404" spans="4:6" x14ac:dyDescent="0.25">
      <c r="D1404">
        <v>9</v>
      </c>
      <c r="E1404">
        <v>52100949</v>
      </c>
      <c r="F1404" t="s">
        <v>2033</v>
      </c>
    </row>
    <row r="1405" spans="4:6" x14ac:dyDescent="0.25">
      <c r="D1405">
        <v>9</v>
      </c>
      <c r="E1405">
        <v>52102687</v>
      </c>
      <c r="F1405" t="s">
        <v>2034</v>
      </c>
    </row>
    <row r="1406" spans="4:6" x14ac:dyDescent="0.25">
      <c r="D1406">
        <v>9</v>
      </c>
      <c r="E1406">
        <v>52103693</v>
      </c>
      <c r="F1406" t="s">
        <v>2035</v>
      </c>
    </row>
    <row r="1407" spans="4:6" x14ac:dyDescent="0.25">
      <c r="D1407">
        <v>9</v>
      </c>
      <c r="E1407">
        <v>52106203</v>
      </c>
      <c r="F1407" t="s">
        <v>2036</v>
      </c>
    </row>
    <row r="1408" spans="4:6" x14ac:dyDescent="0.25">
      <c r="D1408">
        <v>9</v>
      </c>
      <c r="E1408">
        <v>52107842</v>
      </c>
      <c r="F1408" t="s">
        <v>7726</v>
      </c>
    </row>
    <row r="1409" spans="4:6" x14ac:dyDescent="0.25">
      <c r="D1409">
        <v>9</v>
      </c>
      <c r="E1409">
        <v>52108025</v>
      </c>
      <c r="F1409" t="s">
        <v>2037</v>
      </c>
    </row>
    <row r="1410" spans="4:6" x14ac:dyDescent="0.25">
      <c r="D1410">
        <v>9</v>
      </c>
      <c r="E1410">
        <v>52108934</v>
      </c>
      <c r="F1410" t="s">
        <v>2038</v>
      </c>
    </row>
    <row r="1411" spans="4:6" x14ac:dyDescent="0.25">
      <c r="D1411">
        <v>9</v>
      </c>
      <c r="E1411">
        <v>52110765</v>
      </c>
      <c r="F1411" t="s">
        <v>2039</v>
      </c>
    </row>
    <row r="1412" spans="4:6" x14ac:dyDescent="0.25">
      <c r="D1412">
        <v>9</v>
      </c>
      <c r="E1412">
        <v>52110945</v>
      </c>
      <c r="F1412" t="s">
        <v>7727</v>
      </c>
    </row>
    <row r="1413" spans="4:6" x14ac:dyDescent="0.25">
      <c r="D1413">
        <v>9</v>
      </c>
      <c r="E1413">
        <v>52111223</v>
      </c>
      <c r="F1413" t="s">
        <v>2040</v>
      </c>
    </row>
    <row r="1414" spans="4:6" x14ac:dyDescent="0.25">
      <c r="D1414">
        <v>9</v>
      </c>
      <c r="E1414">
        <v>52111725</v>
      </c>
      <c r="F1414" t="s">
        <v>7728</v>
      </c>
    </row>
    <row r="1415" spans="4:6" x14ac:dyDescent="0.25">
      <c r="D1415">
        <v>9</v>
      </c>
      <c r="E1415">
        <v>52114709</v>
      </c>
      <c r="F1415" t="s">
        <v>2041</v>
      </c>
    </row>
    <row r="1416" spans="4:6" x14ac:dyDescent="0.25">
      <c r="D1416">
        <v>9</v>
      </c>
      <c r="E1416">
        <v>52116887</v>
      </c>
      <c r="F1416" t="s">
        <v>829</v>
      </c>
    </row>
    <row r="1417" spans="4:6" x14ac:dyDescent="0.25">
      <c r="D1417">
        <v>9</v>
      </c>
      <c r="E1417">
        <v>52117627</v>
      </c>
      <c r="F1417" t="s">
        <v>2042</v>
      </c>
    </row>
    <row r="1418" spans="4:6" x14ac:dyDescent="0.25">
      <c r="D1418">
        <v>9</v>
      </c>
      <c r="E1418">
        <v>52117689</v>
      </c>
      <c r="F1418" t="s">
        <v>199</v>
      </c>
    </row>
    <row r="1419" spans="4:6" x14ac:dyDescent="0.25">
      <c r="D1419">
        <v>9</v>
      </c>
      <c r="E1419">
        <v>52118985</v>
      </c>
      <c r="F1419" t="s">
        <v>7729</v>
      </c>
    </row>
    <row r="1420" spans="4:6" x14ac:dyDescent="0.25">
      <c r="D1420">
        <v>9</v>
      </c>
      <c r="E1420">
        <v>52119337</v>
      </c>
      <c r="F1420" t="s">
        <v>2043</v>
      </c>
    </row>
    <row r="1421" spans="4:6" x14ac:dyDescent="0.25">
      <c r="D1421">
        <v>9</v>
      </c>
      <c r="E1421">
        <v>52120354</v>
      </c>
      <c r="F1421" t="s">
        <v>7730</v>
      </c>
    </row>
    <row r="1422" spans="4:6" x14ac:dyDescent="0.25">
      <c r="D1422">
        <v>9</v>
      </c>
      <c r="E1422">
        <v>52121815</v>
      </c>
      <c r="F1422" t="s">
        <v>7731</v>
      </c>
    </row>
    <row r="1423" spans="4:6" x14ac:dyDescent="0.25">
      <c r="D1423">
        <v>9</v>
      </c>
      <c r="E1423">
        <v>52124245</v>
      </c>
      <c r="F1423" t="s">
        <v>2044</v>
      </c>
    </row>
    <row r="1424" spans="4:6" x14ac:dyDescent="0.25">
      <c r="D1424">
        <v>9</v>
      </c>
      <c r="E1424">
        <v>52124270</v>
      </c>
      <c r="F1424" t="s">
        <v>143</v>
      </c>
    </row>
    <row r="1425" spans="4:6" x14ac:dyDescent="0.25">
      <c r="D1425">
        <v>9</v>
      </c>
      <c r="E1425">
        <v>52124799</v>
      </c>
      <c r="F1425" t="s">
        <v>2045</v>
      </c>
    </row>
    <row r="1426" spans="4:6" x14ac:dyDescent="0.25">
      <c r="D1426">
        <v>9</v>
      </c>
      <c r="E1426">
        <v>52125244</v>
      </c>
      <c r="F1426" t="s">
        <v>2046</v>
      </c>
    </row>
    <row r="1427" spans="4:6" x14ac:dyDescent="0.25">
      <c r="D1427">
        <v>9</v>
      </c>
      <c r="E1427">
        <v>52126179</v>
      </c>
      <c r="F1427" t="s">
        <v>7732</v>
      </c>
    </row>
    <row r="1428" spans="4:6" x14ac:dyDescent="0.25">
      <c r="D1428">
        <v>9</v>
      </c>
      <c r="E1428">
        <v>52131186</v>
      </c>
      <c r="F1428" t="s">
        <v>2047</v>
      </c>
    </row>
    <row r="1429" spans="4:6" x14ac:dyDescent="0.25">
      <c r="D1429">
        <v>9</v>
      </c>
      <c r="E1429">
        <v>52131900</v>
      </c>
      <c r="F1429" t="s">
        <v>2048</v>
      </c>
    </row>
    <row r="1430" spans="4:6" x14ac:dyDescent="0.25">
      <c r="D1430">
        <v>9</v>
      </c>
      <c r="E1430">
        <v>52132266</v>
      </c>
      <c r="F1430" t="s">
        <v>7733</v>
      </c>
    </row>
    <row r="1431" spans="4:6" x14ac:dyDescent="0.25">
      <c r="D1431">
        <v>9</v>
      </c>
      <c r="E1431">
        <v>52132884</v>
      </c>
      <c r="F1431" t="s">
        <v>2049</v>
      </c>
    </row>
    <row r="1432" spans="4:6" x14ac:dyDescent="0.25">
      <c r="D1432">
        <v>9</v>
      </c>
      <c r="E1432">
        <v>52145207</v>
      </c>
      <c r="F1432" t="s">
        <v>7734</v>
      </c>
    </row>
    <row r="1433" spans="4:6" x14ac:dyDescent="0.25">
      <c r="D1433">
        <v>9</v>
      </c>
      <c r="E1433">
        <v>52148465</v>
      </c>
      <c r="F1433" t="s">
        <v>6950</v>
      </c>
    </row>
    <row r="1434" spans="4:6" x14ac:dyDescent="0.25">
      <c r="D1434">
        <v>9</v>
      </c>
      <c r="E1434">
        <v>52148707</v>
      </c>
      <c r="F1434" t="s">
        <v>2050</v>
      </c>
    </row>
    <row r="1435" spans="4:6" x14ac:dyDescent="0.25">
      <c r="D1435">
        <v>9</v>
      </c>
      <c r="E1435">
        <v>52148984</v>
      </c>
      <c r="F1435" t="s">
        <v>7735</v>
      </c>
    </row>
    <row r="1436" spans="4:6" x14ac:dyDescent="0.25">
      <c r="D1436">
        <v>9</v>
      </c>
      <c r="E1436">
        <v>52149245</v>
      </c>
      <c r="F1436" t="s">
        <v>517</v>
      </c>
    </row>
    <row r="1437" spans="4:6" x14ac:dyDescent="0.25">
      <c r="D1437">
        <v>9</v>
      </c>
      <c r="E1437">
        <v>52150810</v>
      </c>
      <c r="F1437" t="s">
        <v>2051</v>
      </c>
    </row>
    <row r="1438" spans="4:6" x14ac:dyDescent="0.25">
      <c r="D1438">
        <v>9</v>
      </c>
      <c r="E1438">
        <v>52150992</v>
      </c>
      <c r="F1438" t="s">
        <v>7736</v>
      </c>
    </row>
    <row r="1439" spans="4:6" x14ac:dyDescent="0.25">
      <c r="D1439">
        <v>9</v>
      </c>
      <c r="E1439">
        <v>52151335</v>
      </c>
      <c r="F1439" t="s">
        <v>2052</v>
      </c>
    </row>
    <row r="1440" spans="4:6" x14ac:dyDescent="0.25">
      <c r="D1440">
        <v>9</v>
      </c>
      <c r="E1440">
        <v>52151739</v>
      </c>
      <c r="F1440" t="s">
        <v>2053</v>
      </c>
    </row>
    <row r="1441" spans="4:6" x14ac:dyDescent="0.25">
      <c r="D1441">
        <v>9</v>
      </c>
      <c r="E1441">
        <v>52152211</v>
      </c>
      <c r="F1441" t="s">
        <v>2054</v>
      </c>
    </row>
    <row r="1442" spans="4:6" x14ac:dyDescent="0.25">
      <c r="D1442">
        <v>9</v>
      </c>
      <c r="E1442" s="35">
        <v>52153383</v>
      </c>
      <c r="F1442" s="35" t="s">
        <v>11197</v>
      </c>
    </row>
    <row r="1443" spans="4:6" x14ac:dyDescent="0.25">
      <c r="D1443">
        <v>9</v>
      </c>
      <c r="E1443">
        <v>52155138</v>
      </c>
      <c r="F1443" t="s">
        <v>2055</v>
      </c>
    </row>
    <row r="1444" spans="4:6" x14ac:dyDescent="0.25">
      <c r="D1444">
        <v>9</v>
      </c>
      <c r="E1444">
        <v>52155157</v>
      </c>
      <c r="F1444" t="s">
        <v>2056</v>
      </c>
    </row>
    <row r="1445" spans="4:6" x14ac:dyDescent="0.25">
      <c r="D1445">
        <v>9</v>
      </c>
      <c r="E1445">
        <v>52155573</v>
      </c>
      <c r="F1445" t="s">
        <v>2057</v>
      </c>
    </row>
    <row r="1446" spans="4:6" x14ac:dyDescent="0.25">
      <c r="D1446">
        <v>9</v>
      </c>
      <c r="E1446">
        <v>52155910</v>
      </c>
      <c r="F1446" t="s">
        <v>7737</v>
      </c>
    </row>
    <row r="1447" spans="4:6" x14ac:dyDescent="0.25">
      <c r="D1447">
        <v>9</v>
      </c>
      <c r="E1447">
        <v>52156046</v>
      </c>
      <c r="F1447" t="s">
        <v>775</v>
      </c>
    </row>
    <row r="1448" spans="4:6" x14ac:dyDescent="0.25">
      <c r="D1448">
        <v>9</v>
      </c>
      <c r="E1448">
        <v>52156058</v>
      </c>
      <c r="F1448" t="s">
        <v>7738</v>
      </c>
    </row>
    <row r="1449" spans="4:6" x14ac:dyDescent="0.25">
      <c r="D1449">
        <v>9</v>
      </c>
      <c r="E1449">
        <v>52156603</v>
      </c>
      <c r="F1449" t="s">
        <v>2058</v>
      </c>
    </row>
    <row r="1450" spans="4:6" x14ac:dyDescent="0.25">
      <c r="D1450">
        <v>9</v>
      </c>
      <c r="E1450">
        <v>52157289</v>
      </c>
      <c r="F1450" t="s">
        <v>2059</v>
      </c>
    </row>
    <row r="1451" spans="4:6" x14ac:dyDescent="0.25">
      <c r="D1451">
        <v>9</v>
      </c>
      <c r="E1451">
        <v>52157561</v>
      </c>
      <c r="F1451" t="s">
        <v>2060</v>
      </c>
    </row>
    <row r="1452" spans="4:6" x14ac:dyDescent="0.25">
      <c r="D1452">
        <v>9</v>
      </c>
      <c r="E1452">
        <v>52158238</v>
      </c>
      <c r="F1452" t="s">
        <v>2061</v>
      </c>
    </row>
    <row r="1453" spans="4:6" x14ac:dyDescent="0.25">
      <c r="D1453">
        <v>9</v>
      </c>
      <c r="E1453">
        <v>52158486</v>
      </c>
      <c r="F1453" t="s">
        <v>7739</v>
      </c>
    </row>
    <row r="1454" spans="4:6" x14ac:dyDescent="0.25">
      <c r="D1454">
        <v>9</v>
      </c>
      <c r="E1454">
        <v>52158639</v>
      </c>
      <c r="F1454" t="s">
        <v>6951</v>
      </c>
    </row>
    <row r="1455" spans="4:6" x14ac:dyDescent="0.25">
      <c r="D1455">
        <v>9</v>
      </c>
      <c r="E1455" s="35">
        <v>52159477</v>
      </c>
      <c r="F1455" s="35" t="s">
        <v>11198</v>
      </c>
    </row>
    <row r="1456" spans="4:6" x14ac:dyDescent="0.25">
      <c r="D1456">
        <v>9</v>
      </c>
      <c r="E1456">
        <v>52159593</v>
      </c>
      <c r="F1456" t="s">
        <v>862</v>
      </c>
    </row>
    <row r="1457" spans="4:6" x14ac:dyDescent="0.25">
      <c r="D1457">
        <v>9</v>
      </c>
      <c r="E1457">
        <v>52159952</v>
      </c>
      <c r="F1457" t="s">
        <v>10549</v>
      </c>
    </row>
    <row r="1458" spans="4:6" x14ac:dyDescent="0.25">
      <c r="D1458">
        <v>9</v>
      </c>
      <c r="E1458">
        <v>52160756</v>
      </c>
      <c r="F1458" t="s">
        <v>7740</v>
      </c>
    </row>
    <row r="1459" spans="4:6" x14ac:dyDescent="0.25">
      <c r="D1459">
        <v>9</v>
      </c>
      <c r="E1459">
        <v>52161441</v>
      </c>
      <c r="F1459" t="s">
        <v>1310</v>
      </c>
    </row>
    <row r="1460" spans="4:6" x14ac:dyDescent="0.25">
      <c r="D1460">
        <v>9</v>
      </c>
      <c r="E1460">
        <v>52161937</v>
      </c>
      <c r="F1460" t="s">
        <v>2062</v>
      </c>
    </row>
    <row r="1461" spans="4:6" x14ac:dyDescent="0.25">
      <c r="D1461">
        <v>9</v>
      </c>
      <c r="E1461">
        <v>52162542</v>
      </c>
      <c r="F1461" t="s">
        <v>2063</v>
      </c>
    </row>
    <row r="1462" spans="4:6" x14ac:dyDescent="0.25">
      <c r="D1462">
        <v>9</v>
      </c>
      <c r="E1462" s="35">
        <v>52163108</v>
      </c>
      <c r="F1462" s="35" t="s">
        <v>11199</v>
      </c>
    </row>
    <row r="1463" spans="4:6" x14ac:dyDescent="0.25">
      <c r="D1463">
        <v>9</v>
      </c>
      <c r="E1463">
        <v>52165734</v>
      </c>
      <c r="F1463" t="s">
        <v>2064</v>
      </c>
    </row>
    <row r="1464" spans="4:6" x14ac:dyDescent="0.25">
      <c r="D1464">
        <v>9</v>
      </c>
      <c r="E1464">
        <v>52166273</v>
      </c>
      <c r="F1464" t="s">
        <v>2065</v>
      </c>
    </row>
    <row r="1465" spans="4:6" x14ac:dyDescent="0.25">
      <c r="D1465">
        <v>9</v>
      </c>
      <c r="E1465">
        <v>52168745</v>
      </c>
      <c r="F1465" t="s">
        <v>7741</v>
      </c>
    </row>
    <row r="1466" spans="4:6" x14ac:dyDescent="0.25">
      <c r="D1466">
        <v>9</v>
      </c>
      <c r="E1466">
        <v>52172367</v>
      </c>
      <c r="F1466" t="s">
        <v>7742</v>
      </c>
    </row>
    <row r="1467" spans="4:6" x14ac:dyDescent="0.25">
      <c r="D1467">
        <v>9</v>
      </c>
      <c r="E1467">
        <v>52172685</v>
      </c>
      <c r="F1467" t="s">
        <v>2066</v>
      </c>
    </row>
    <row r="1468" spans="4:6" x14ac:dyDescent="0.25">
      <c r="D1468">
        <v>9</v>
      </c>
      <c r="E1468">
        <v>52173437</v>
      </c>
      <c r="F1468" t="s">
        <v>7743</v>
      </c>
    </row>
    <row r="1469" spans="4:6" x14ac:dyDescent="0.25">
      <c r="D1469">
        <v>9</v>
      </c>
      <c r="E1469">
        <v>52177304</v>
      </c>
      <c r="F1469" t="s">
        <v>7744</v>
      </c>
    </row>
    <row r="1470" spans="4:6" x14ac:dyDescent="0.25">
      <c r="D1470">
        <v>9</v>
      </c>
      <c r="E1470">
        <v>52177848</v>
      </c>
      <c r="F1470" t="s">
        <v>7745</v>
      </c>
    </row>
    <row r="1471" spans="4:6" x14ac:dyDescent="0.25">
      <c r="D1471">
        <v>9</v>
      </c>
      <c r="E1471">
        <v>52178846</v>
      </c>
      <c r="F1471" t="s">
        <v>7746</v>
      </c>
    </row>
    <row r="1472" spans="4:6" x14ac:dyDescent="0.25">
      <c r="D1472">
        <v>9</v>
      </c>
      <c r="E1472">
        <v>52179152</v>
      </c>
      <c r="F1472" t="s">
        <v>2067</v>
      </c>
    </row>
    <row r="1473" spans="4:6" x14ac:dyDescent="0.25">
      <c r="D1473">
        <v>9</v>
      </c>
      <c r="E1473">
        <v>52179565</v>
      </c>
      <c r="F1473" t="s">
        <v>2068</v>
      </c>
    </row>
    <row r="1474" spans="4:6" x14ac:dyDescent="0.25">
      <c r="D1474">
        <v>9</v>
      </c>
      <c r="E1474">
        <v>52181144</v>
      </c>
      <c r="F1474" t="s">
        <v>2069</v>
      </c>
    </row>
    <row r="1475" spans="4:6" x14ac:dyDescent="0.25">
      <c r="D1475">
        <v>9</v>
      </c>
      <c r="E1475">
        <v>52181195</v>
      </c>
      <c r="F1475" t="s">
        <v>2070</v>
      </c>
    </row>
    <row r="1476" spans="4:6" x14ac:dyDescent="0.25">
      <c r="D1476">
        <v>9</v>
      </c>
      <c r="E1476">
        <v>52182062</v>
      </c>
      <c r="F1476" t="s">
        <v>2071</v>
      </c>
    </row>
    <row r="1477" spans="4:6" x14ac:dyDescent="0.25">
      <c r="D1477">
        <v>9</v>
      </c>
      <c r="E1477">
        <v>52182562</v>
      </c>
      <c r="F1477" t="s">
        <v>2072</v>
      </c>
    </row>
    <row r="1478" spans="4:6" x14ac:dyDescent="0.25">
      <c r="D1478">
        <v>9</v>
      </c>
      <c r="E1478">
        <v>52184154</v>
      </c>
      <c r="F1478" t="s">
        <v>2073</v>
      </c>
    </row>
    <row r="1479" spans="4:6" x14ac:dyDescent="0.25">
      <c r="D1479">
        <v>9</v>
      </c>
      <c r="E1479">
        <v>52185103</v>
      </c>
      <c r="F1479" t="s">
        <v>2074</v>
      </c>
    </row>
    <row r="1480" spans="4:6" x14ac:dyDescent="0.25">
      <c r="D1480">
        <v>9</v>
      </c>
      <c r="E1480" s="35">
        <v>52187339</v>
      </c>
      <c r="F1480" s="35" t="s">
        <v>11200</v>
      </c>
    </row>
    <row r="1481" spans="4:6" x14ac:dyDescent="0.25">
      <c r="D1481">
        <v>9</v>
      </c>
      <c r="E1481">
        <v>52187386</v>
      </c>
      <c r="F1481" t="s">
        <v>2075</v>
      </c>
    </row>
    <row r="1482" spans="4:6" x14ac:dyDescent="0.25">
      <c r="D1482">
        <v>9</v>
      </c>
      <c r="E1482">
        <v>52188567</v>
      </c>
      <c r="F1482" t="s">
        <v>669</v>
      </c>
    </row>
    <row r="1483" spans="4:6" x14ac:dyDescent="0.25">
      <c r="D1483">
        <v>9</v>
      </c>
      <c r="E1483" s="35">
        <v>52190377</v>
      </c>
      <c r="F1483" s="35" t="s">
        <v>11201</v>
      </c>
    </row>
    <row r="1484" spans="4:6" x14ac:dyDescent="0.25">
      <c r="D1484">
        <v>9</v>
      </c>
      <c r="E1484">
        <v>52191279</v>
      </c>
      <c r="F1484" t="s">
        <v>2076</v>
      </c>
    </row>
    <row r="1485" spans="4:6" x14ac:dyDescent="0.25">
      <c r="D1485">
        <v>9</v>
      </c>
      <c r="E1485">
        <v>52193043</v>
      </c>
      <c r="F1485" t="s">
        <v>2077</v>
      </c>
    </row>
    <row r="1486" spans="4:6" x14ac:dyDescent="0.25">
      <c r="D1486">
        <v>9</v>
      </c>
      <c r="E1486">
        <v>52193779</v>
      </c>
      <c r="F1486" t="s">
        <v>7747</v>
      </c>
    </row>
    <row r="1487" spans="4:6" x14ac:dyDescent="0.25">
      <c r="D1487">
        <v>9</v>
      </c>
      <c r="E1487">
        <v>52194536</v>
      </c>
      <c r="F1487" t="s">
        <v>2078</v>
      </c>
    </row>
    <row r="1488" spans="4:6" x14ac:dyDescent="0.25">
      <c r="D1488">
        <v>9</v>
      </c>
      <c r="E1488">
        <v>52195269</v>
      </c>
      <c r="F1488" t="s">
        <v>1339</v>
      </c>
    </row>
    <row r="1489" spans="4:6" x14ac:dyDescent="0.25">
      <c r="D1489">
        <v>9</v>
      </c>
      <c r="E1489">
        <v>52195275</v>
      </c>
      <c r="F1489" t="s">
        <v>2079</v>
      </c>
    </row>
    <row r="1490" spans="4:6" x14ac:dyDescent="0.25">
      <c r="D1490">
        <v>9</v>
      </c>
      <c r="E1490">
        <v>52196889</v>
      </c>
      <c r="F1490" t="s">
        <v>774</v>
      </c>
    </row>
    <row r="1491" spans="4:6" x14ac:dyDescent="0.25">
      <c r="D1491">
        <v>9</v>
      </c>
      <c r="E1491">
        <v>52197010</v>
      </c>
      <c r="F1491" t="s">
        <v>7748</v>
      </c>
    </row>
    <row r="1492" spans="4:6" x14ac:dyDescent="0.25">
      <c r="D1492">
        <v>9</v>
      </c>
      <c r="E1492">
        <v>52198155</v>
      </c>
      <c r="F1492" t="s">
        <v>2080</v>
      </c>
    </row>
    <row r="1493" spans="4:6" x14ac:dyDescent="0.25">
      <c r="D1493">
        <v>9</v>
      </c>
      <c r="E1493">
        <v>52198468</v>
      </c>
      <c r="F1493" t="s">
        <v>7749</v>
      </c>
    </row>
    <row r="1494" spans="4:6" x14ac:dyDescent="0.25">
      <c r="D1494">
        <v>9</v>
      </c>
      <c r="E1494">
        <v>52198702</v>
      </c>
      <c r="F1494" t="s">
        <v>7750</v>
      </c>
    </row>
    <row r="1495" spans="4:6" x14ac:dyDescent="0.25">
      <c r="D1495">
        <v>9</v>
      </c>
      <c r="E1495">
        <v>52199191</v>
      </c>
      <c r="F1495" t="s">
        <v>7751</v>
      </c>
    </row>
    <row r="1496" spans="4:6" x14ac:dyDescent="0.25">
      <c r="D1496">
        <v>9</v>
      </c>
      <c r="E1496">
        <v>52200462</v>
      </c>
      <c r="F1496" t="s">
        <v>2081</v>
      </c>
    </row>
    <row r="1497" spans="4:6" x14ac:dyDescent="0.25">
      <c r="D1497">
        <v>9</v>
      </c>
      <c r="E1497">
        <v>52200812</v>
      </c>
      <c r="F1497" t="s">
        <v>2082</v>
      </c>
    </row>
    <row r="1498" spans="4:6" x14ac:dyDescent="0.25">
      <c r="D1498">
        <v>9</v>
      </c>
      <c r="E1498">
        <v>52201080</v>
      </c>
      <c r="F1498" t="s">
        <v>2083</v>
      </c>
    </row>
    <row r="1499" spans="4:6" x14ac:dyDescent="0.25">
      <c r="D1499">
        <v>9</v>
      </c>
      <c r="E1499">
        <v>52201579</v>
      </c>
      <c r="F1499" t="s">
        <v>2084</v>
      </c>
    </row>
    <row r="1500" spans="4:6" x14ac:dyDescent="0.25">
      <c r="D1500">
        <v>9</v>
      </c>
      <c r="E1500">
        <v>52201860</v>
      </c>
      <c r="F1500" t="s">
        <v>7752</v>
      </c>
    </row>
    <row r="1501" spans="4:6" x14ac:dyDescent="0.25">
      <c r="D1501">
        <v>9</v>
      </c>
      <c r="E1501">
        <v>52202602</v>
      </c>
      <c r="F1501" t="s">
        <v>7753</v>
      </c>
    </row>
    <row r="1502" spans="4:6" x14ac:dyDescent="0.25">
      <c r="D1502">
        <v>9</v>
      </c>
      <c r="E1502">
        <v>52202809</v>
      </c>
      <c r="F1502" t="s">
        <v>7754</v>
      </c>
    </row>
    <row r="1503" spans="4:6" x14ac:dyDescent="0.25">
      <c r="D1503">
        <v>9</v>
      </c>
      <c r="E1503">
        <v>52203594</v>
      </c>
      <c r="F1503" t="s">
        <v>7755</v>
      </c>
    </row>
    <row r="1504" spans="4:6" x14ac:dyDescent="0.25">
      <c r="D1504">
        <v>9</v>
      </c>
      <c r="E1504">
        <v>52205358</v>
      </c>
      <c r="F1504" t="s">
        <v>2085</v>
      </c>
    </row>
    <row r="1505" spans="4:6" x14ac:dyDescent="0.25">
      <c r="D1505">
        <v>9</v>
      </c>
      <c r="E1505">
        <v>52207882</v>
      </c>
      <c r="F1505" t="s">
        <v>327</v>
      </c>
    </row>
    <row r="1506" spans="4:6" x14ac:dyDescent="0.25">
      <c r="D1506">
        <v>9</v>
      </c>
      <c r="E1506">
        <v>52207991</v>
      </c>
      <c r="F1506" t="s">
        <v>289</v>
      </c>
    </row>
    <row r="1507" spans="4:6" x14ac:dyDescent="0.25">
      <c r="D1507">
        <v>9</v>
      </c>
      <c r="E1507">
        <v>52209473</v>
      </c>
      <c r="F1507" t="s">
        <v>2086</v>
      </c>
    </row>
    <row r="1508" spans="4:6" x14ac:dyDescent="0.25">
      <c r="D1508">
        <v>9</v>
      </c>
      <c r="E1508">
        <v>52210345</v>
      </c>
      <c r="F1508" t="s">
        <v>2087</v>
      </c>
    </row>
    <row r="1509" spans="4:6" x14ac:dyDescent="0.25">
      <c r="D1509">
        <v>9</v>
      </c>
      <c r="E1509" s="35">
        <v>52210799</v>
      </c>
      <c r="F1509" s="35" t="s">
        <v>11202</v>
      </c>
    </row>
    <row r="1510" spans="4:6" x14ac:dyDescent="0.25">
      <c r="D1510">
        <v>9</v>
      </c>
      <c r="E1510">
        <v>52211430</v>
      </c>
      <c r="F1510" t="s">
        <v>2088</v>
      </c>
    </row>
    <row r="1511" spans="4:6" x14ac:dyDescent="0.25">
      <c r="D1511">
        <v>9</v>
      </c>
      <c r="E1511">
        <v>52211643</v>
      </c>
      <c r="F1511" t="s">
        <v>7756</v>
      </c>
    </row>
    <row r="1512" spans="4:6" x14ac:dyDescent="0.25">
      <c r="D1512">
        <v>9</v>
      </c>
      <c r="E1512">
        <v>52214916</v>
      </c>
      <c r="F1512" t="s">
        <v>7757</v>
      </c>
    </row>
    <row r="1513" spans="4:6" x14ac:dyDescent="0.25">
      <c r="D1513">
        <v>9</v>
      </c>
      <c r="E1513">
        <v>52214989</v>
      </c>
      <c r="F1513" t="s">
        <v>2089</v>
      </c>
    </row>
    <row r="1514" spans="4:6" x14ac:dyDescent="0.25">
      <c r="D1514">
        <v>9</v>
      </c>
      <c r="E1514">
        <v>52215660</v>
      </c>
      <c r="F1514" t="s">
        <v>7758</v>
      </c>
    </row>
    <row r="1515" spans="4:6" x14ac:dyDescent="0.25">
      <c r="D1515">
        <v>9</v>
      </c>
      <c r="E1515">
        <v>52216823</v>
      </c>
      <c r="F1515" t="s">
        <v>2090</v>
      </c>
    </row>
    <row r="1516" spans="4:6" x14ac:dyDescent="0.25">
      <c r="D1516">
        <v>9</v>
      </c>
      <c r="E1516">
        <v>52219533</v>
      </c>
      <c r="F1516" t="s">
        <v>7759</v>
      </c>
    </row>
    <row r="1517" spans="4:6" x14ac:dyDescent="0.25">
      <c r="D1517">
        <v>9</v>
      </c>
      <c r="E1517">
        <v>52219649</v>
      </c>
      <c r="F1517" t="s">
        <v>2091</v>
      </c>
    </row>
    <row r="1518" spans="4:6" x14ac:dyDescent="0.25">
      <c r="D1518">
        <v>9</v>
      </c>
      <c r="E1518">
        <v>52219688</v>
      </c>
      <c r="F1518" t="s">
        <v>7760</v>
      </c>
    </row>
    <row r="1519" spans="4:6" x14ac:dyDescent="0.25">
      <c r="D1519">
        <v>9</v>
      </c>
      <c r="E1519">
        <v>52219696</v>
      </c>
      <c r="F1519" t="s">
        <v>2092</v>
      </c>
    </row>
    <row r="1520" spans="4:6" x14ac:dyDescent="0.25">
      <c r="D1520">
        <v>9</v>
      </c>
      <c r="E1520">
        <v>52219936</v>
      </c>
      <c r="F1520" t="s">
        <v>7761</v>
      </c>
    </row>
    <row r="1521" spans="4:6" x14ac:dyDescent="0.25">
      <c r="D1521">
        <v>9</v>
      </c>
      <c r="E1521">
        <v>52219978</v>
      </c>
      <c r="F1521" t="s">
        <v>2093</v>
      </c>
    </row>
    <row r="1522" spans="4:6" x14ac:dyDescent="0.25">
      <c r="D1522">
        <v>9</v>
      </c>
      <c r="E1522">
        <v>52220503</v>
      </c>
      <c r="F1522" t="s">
        <v>2094</v>
      </c>
    </row>
    <row r="1523" spans="4:6" x14ac:dyDescent="0.25">
      <c r="D1523">
        <v>9</v>
      </c>
      <c r="E1523">
        <v>52220781</v>
      </c>
      <c r="F1523" t="s">
        <v>10550</v>
      </c>
    </row>
    <row r="1524" spans="4:6" x14ac:dyDescent="0.25">
      <c r="D1524">
        <v>9</v>
      </c>
      <c r="E1524">
        <v>52221215</v>
      </c>
      <c r="F1524" t="s">
        <v>855</v>
      </c>
    </row>
    <row r="1525" spans="4:6" x14ac:dyDescent="0.25">
      <c r="D1525">
        <v>9</v>
      </c>
      <c r="E1525">
        <v>52223604</v>
      </c>
      <c r="F1525" t="s">
        <v>10551</v>
      </c>
    </row>
    <row r="1526" spans="4:6" x14ac:dyDescent="0.25">
      <c r="D1526">
        <v>9</v>
      </c>
      <c r="E1526">
        <v>52224485</v>
      </c>
      <c r="F1526" t="s">
        <v>2095</v>
      </c>
    </row>
    <row r="1527" spans="4:6" x14ac:dyDescent="0.25">
      <c r="D1527">
        <v>9</v>
      </c>
      <c r="E1527">
        <v>52225347</v>
      </c>
      <c r="F1527" t="s">
        <v>319</v>
      </c>
    </row>
    <row r="1528" spans="4:6" x14ac:dyDescent="0.25">
      <c r="D1528">
        <v>9</v>
      </c>
      <c r="E1528">
        <v>52225601</v>
      </c>
      <c r="F1528" t="s">
        <v>2096</v>
      </c>
    </row>
    <row r="1529" spans="4:6" x14ac:dyDescent="0.25">
      <c r="D1529">
        <v>9</v>
      </c>
      <c r="E1529">
        <v>52226110</v>
      </c>
      <c r="F1529" t="s">
        <v>10552</v>
      </c>
    </row>
    <row r="1530" spans="4:6" x14ac:dyDescent="0.25">
      <c r="D1530">
        <v>9</v>
      </c>
      <c r="E1530">
        <v>52226483</v>
      </c>
      <c r="F1530" t="s">
        <v>2097</v>
      </c>
    </row>
    <row r="1531" spans="4:6" x14ac:dyDescent="0.25">
      <c r="D1531">
        <v>9</v>
      </c>
      <c r="E1531">
        <v>52227302</v>
      </c>
      <c r="F1531" t="s">
        <v>2098</v>
      </c>
    </row>
    <row r="1532" spans="4:6" x14ac:dyDescent="0.25">
      <c r="D1532">
        <v>9</v>
      </c>
      <c r="E1532">
        <v>52228310</v>
      </c>
      <c r="F1532" t="s">
        <v>2099</v>
      </c>
    </row>
    <row r="1533" spans="4:6" x14ac:dyDescent="0.25">
      <c r="D1533">
        <v>9</v>
      </c>
      <c r="E1533">
        <v>52228423</v>
      </c>
      <c r="F1533" t="s">
        <v>7762</v>
      </c>
    </row>
    <row r="1534" spans="4:6" x14ac:dyDescent="0.25">
      <c r="D1534">
        <v>9</v>
      </c>
      <c r="E1534">
        <v>52228440</v>
      </c>
      <c r="F1534" t="s">
        <v>10553</v>
      </c>
    </row>
    <row r="1535" spans="4:6" x14ac:dyDescent="0.25">
      <c r="D1535">
        <v>9</v>
      </c>
      <c r="E1535">
        <v>52231157</v>
      </c>
      <c r="F1535" t="s">
        <v>2100</v>
      </c>
    </row>
    <row r="1536" spans="4:6" x14ac:dyDescent="0.25">
      <c r="D1536">
        <v>9</v>
      </c>
      <c r="E1536">
        <v>52231511</v>
      </c>
      <c r="F1536" t="s">
        <v>658</v>
      </c>
    </row>
    <row r="1537" spans="4:6" x14ac:dyDescent="0.25">
      <c r="D1537">
        <v>9</v>
      </c>
      <c r="E1537">
        <v>52231922</v>
      </c>
      <c r="F1537" t="s">
        <v>7763</v>
      </c>
    </row>
    <row r="1538" spans="4:6" x14ac:dyDescent="0.25">
      <c r="D1538">
        <v>9</v>
      </c>
      <c r="E1538">
        <v>52233711</v>
      </c>
      <c r="F1538" t="s">
        <v>10554</v>
      </c>
    </row>
    <row r="1539" spans="4:6" x14ac:dyDescent="0.25">
      <c r="D1539">
        <v>9</v>
      </c>
      <c r="E1539">
        <v>52233907</v>
      </c>
      <c r="F1539" t="s">
        <v>1030</v>
      </c>
    </row>
    <row r="1540" spans="4:6" x14ac:dyDescent="0.25">
      <c r="D1540">
        <v>9</v>
      </c>
      <c r="E1540">
        <v>52235022</v>
      </c>
      <c r="F1540" t="s">
        <v>7764</v>
      </c>
    </row>
    <row r="1541" spans="4:6" x14ac:dyDescent="0.25">
      <c r="D1541">
        <v>9</v>
      </c>
      <c r="E1541">
        <v>52235302</v>
      </c>
      <c r="F1541" t="s">
        <v>2101</v>
      </c>
    </row>
    <row r="1542" spans="4:6" x14ac:dyDescent="0.25">
      <c r="D1542">
        <v>9</v>
      </c>
      <c r="E1542">
        <v>52236506</v>
      </c>
      <c r="F1542" t="s">
        <v>7765</v>
      </c>
    </row>
    <row r="1543" spans="4:6" x14ac:dyDescent="0.25">
      <c r="D1543">
        <v>9</v>
      </c>
      <c r="E1543">
        <v>52236929</v>
      </c>
      <c r="F1543" t="s">
        <v>1005</v>
      </c>
    </row>
    <row r="1544" spans="4:6" x14ac:dyDescent="0.25">
      <c r="D1544">
        <v>9</v>
      </c>
      <c r="E1544">
        <v>52237872</v>
      </c>
      <c r="F1544" t="s">
        <v>2102</v>
      </c>
    </row>
    <row r="1545" spans="4:6" x14ac:dyDescent="0.25">
      <c r="D1545">
        <v>9</v>
      </c>
      <c r="E1545">
        <v>52240923</v>
      </c>
      <c r="F1545" t="s">
        <v>10555</v>
      </c>
    </row>
    <row r="1546" spans="4:6" x14ac:dyDescent="0.25">
      <c r="D1546">
        <v>9</v>
      </c>
      <c r="E1546">
        <v>52243371</v>
      </c>
      <c r="F1546" t="s">
        <v>7766</v>
      </c>
    </row>
    <row r="1547" spans="4:6" x14ac:dyDescent="0.25">
      <c r="D1547">
        <v>9</v>
      </c>
      <c r="E1547">
        <v>52243406</v>
      </c>
      <c r="F1547" t="s">
        <v>2103</v>
      </c>
    </row>
    <row r="1548" spans="4:6" x14ac:dyDescent="0.25">
      <c r="D1548">
        <v>9</v>
      </c>
      <c r="E1548">
        <v>52243558</v>
      </c>
      <c r="F1548" t="s">
        <v>7767</v>
      </c>
    </row>
    <row r="1549" spans="4:6" x14ac:dyDescent="0.25">
      <c r="D1549">
        <v>9</v>
      </c>
      <c r="E1549">
        <v>52243716</v>
      </c>
      <c r="F1549" t="s">
        <v>2104</v>
      </c>
    </row>
    <row r="1550" spans="4:6" x14ac:dyDescent="0.25">
      <c r="D1550">
        <v>9</v>
      </c>
      <c r="E1550">
        <v>52249114</v>
      </c>
      <c r="F1550" t="s">
        <v>7768</v>
      </c>
    </row>
    <row r="1551" spans="4:6" x14ac:dyDescent="0.25">
      <c r="D1551">
        <v>9</v>
      </c>
      <c r="E1551">
        <v>52249122</v>
      </c>
      <c r="F1551" t="s">
        <v>2105</v>
      </c>
    </row>
    <row r="1552" spans="4:6" x14ac:dyDescent="0.25">
      <c r="D1552">
        <v>9</v>
      </c>
      <c r="E1552">
        <v>52249124</v>
      </c>
      <c r="F1552" t="s">
        <v>6952</v>
      </c>
    </row>
    <row r="1553" spans="4:6" x14ac:dyDescent="0.25">
      <c r="D1553">
        <v>9</v>
      </c>
      <c r="E1553">
        <v>52249847</v>
      </c>
      <c r="F1553" t="s">
        <v>7769</v>
      </c>
    </row>
    <row r="1554" spans="4:6" x14ac:dyDescent="0.25">
      <c r="D1554">
        <v>9</v>
      </c>
      <c r="E1554">
        <v>52252049</v>
      </c>
      <c r="F1554" t="s">
        <v>2106</v>
      </c>
    </row>
    <row r="1555" spans="4:6" x14ac:dyDescent="0.25">
      <c r="D1555">
        <v>9</v>
      </c>
      <c r="E1555">
        <v>52252195</v>
      </c>
      <c r="F1555" t="s">
        <v>2107</v>
      </c>
    </row>
    <row r="1556" spans="4:6" x14ac:dyDescent="0.25">
      <c r="D1556">
        <v>9</v>
      </c>
      <c r="E1556">
        <v>52253361</v>
      </c>
      <c r="F1556" t="s">
        <v>2108</v>
      </c>
    </row>
    <row r="1557" spans="4:6" x14ac:dyDescent="0.25">
      <c r="D1557">
        <v>9</v>
      </c>
      <c r="E1557">
        <v>52257458</v>
      </c>
      <c r="F1557" t="s">
        <v>10556</v>
      </c>
    </row>
    <row r="1558" spans="4:6" x14ac:dyDescent="0.25">
      <c r="D1558">
        <v>9</v>
      </c>
      <c r="E1558">
        <v>52259651</v>
      </c>
      <c r="F1558" t="s">
        <v>2109</v>
      </c>
    </row>
    <row r="1559" spans="4:6" x14ac:dyDescent="0.25">
      <c r="D1559">
        <v>9</v>
      </c>
      <c r="E1559">
        <v>52260662</v>
      </c>
      <c r="F1559" t="s">
        <v>7770</v>
      </c>
    </row>
    <row r="1560" spans="4:6" x14ac:dyDescent="0.25">
      <c r="D1560">
        <v>9</v>
      </c>
      <c r="E1560">
        <v>52261144</v>
      </c>
      <c r="F1560" t="s">
        <v>2110</v>
      </c>
    </row>
    <row r="1561" spans="4:6" x14ac:dyDescent="0.25">
      <c r="D1561">
        <v>9</v>
      </c>
      <c r="E1561">
        <v>52262554</v>
      </c>
      <c r="F1561" t="s">
        <v>7771</v>
      </c>
    </row>
    <row r="1562" spans="4:6" x14ac:dyDescent="0.25">
      <c r="D1562">
        <v>9</v>
      </c>
      <c r="E1562">
        <v>52263411</v>
      </c>
      <c r="F1562" t="s">
        <v>10557</v>
      </c>
    </row>
    <row r="1563" spans="4:6" x14ac:dyDescent="0.25">
      <c r="D1563">
        <v>9</v>
      </c>
      <c r="E1563">
        <v>52265349</v>
      </c>
      <c r="F1563" t="s">
        <v>7772</v>
      </c>
    </row>
    <row r="1564" spans="4:6" x14ac:dyDescent="0.25">
      <c r="D1564">
        <v>9</v>
      </c>
      <c r="E1564">
        <v>52266204</v>
      </c>
      <c r="F1564" t="s">
        <v>7773</v>
      </c>
    </row>
    <row r="1565" spans="4:6" x14ac:dyDescent="0.25">
      <c r="D1565">
        <v>9</v>
      </c>
      <c r="E1565">
        <v>52267019</v>
      </c>
      <c r="F1565" t="s">
        <v>7774</v>
      </c>
    </row>
    <row r="1566" spans="4:6" x14ac:dyDescent="0.25">
      <c r="D1566">
        <v>9</v>
      </c>
      <c r="E1566">
        <v>52268409</v>
      </c>
      <c r="F1566" t="s">
        <v>2111</v>
      </c>
    </row>
    <row r="1567" spans="4:6" x14ac:dyDescent="0.25">
      <c r="D1567">
        <v>9</v>
      </c>
      <c r="E1567">
        <v>52269754</v>
      </c>
      <c r="F1567" t="s">
        <v>2112</v>
      </c>
    </row>
    <row r="1568" spans="4:6" x14ac:dyDescent="0.25">
      <c r="D1568">
        <v>9</v>
      </c>
      <c r="E1568">
        <v>52271112</v>
      </c>
      <c r="F1568" t="s">
        <v>7775</v>
      </c>
    </row>
    <row r="1569" spans="4:6" x14ac:dyDescent="0.25">
      <c r="D1569">
        <v>9</v>
      </c>
      <c r="E1569">
        <v>52271479</v>
      </c>
      <c r="F1569" t="s">
        <v>2113</v>
      </c>
    </row>
    <row r="1570" spans="4:6" x14ac:dyDescent="0.25">
      <c r="D1570">
        <v>9</v>
      </c>
      <c r="E1570">
        <v>52271827</v>
      </c>
      <c r="F1570" t="s">
        <v>2114</v>
      </c>
    </row>
    <row r="1571" spans="4:6" x14ac:dyDescent="0.25">
      <c r="D1571">
        <v>9</v>
      </c>
      <c r="E1571">
        <v>52271959</v>
      </c>
      <c r="F1571" t="s">
        <v>832</v>
      </c>
    </row>
    <row r="1572" spans="4:6" x14ac:dyDescent="0.25">
      <c r="D1572">
        <v>9</v>
      </c>
      <c r="E1572">
        <v>52272520</v>
      </c>
      <c r="F1572" t="s">
        <v>2115</v>
      </c>
    </row>
    <row r="1573" spans="4:6" x14ac:dyDescent="0.25">
      <c r="D1573">
        <v>9</v>
      </c>
      <c r="E1573">
        <v>52272548</v>
      </c>
      <c r="F1573" t="s">
        <v>2116</v>
      </c>
    </row>
    <row r="1574" spans="4:6" x14ac:dyDescent="0.25">
      <c r="D1574">
        <v>9</v>
      </c>
      <c r="E1574">
        <v>52272912</v>
      </c>
      <c r="F1574" t="s">
        <v>2117</v>
      </c>
    </row>
    <row r="1575" spans="4:6" x14ac:dyDescent="0.25">
      <c r="D1575">
        <v>9</v>
      </c>
      <c r="E1575">
        <v>52273149</v>
      </c>
      <c r="F1575" t="s">
        <v>2118</v>
      </c>
    </row>
    <row r="1576" spans="4:6" x14ac:dyDescent="0.25">
      <c r="D1576">
        <v>9</v>
      </c>
      <c r="E1576">
        <v>52273387</v>
      </c>
      <c r="F1576" t="s">
        <v>7776</v>
      </c>
    </row>
    <row r="1577" spans="4:6" x14ac:dyDescent="0.25">
      <c r="D1577">
        <v>9</v>
      </c>
      <c r="E1577">
        <v>52273634</v>
      </c>
      <c r="F1577" t="s">
        <v>2119</v>
      </c>
    </row>
    <row r="1578" spans="4:6" x14ac:dyDescent="0.25">
      <c r="D1578">
        <v>9</v>
      </c>
      <c r="E1578">
        <v>52273667</v>
      </c>
      <c r="F1578" t="s">
        <v>2120</v>
      </c>
    </row>
    <row r="1579" spans="4:6" x14ac:dyDescent="0.25">
      <c r="D1579">
        <v>9</v>
      </c>
      <c r="E1579">
        <v>52276434</v>
      </c>
      <c r="F1579" t="s">
        <v>7777</v>
      </c>
    </row>
    <row r="1580" spans="4:6" x14ac:dyDescent="0.25">
      <c r="D1580">
        <v>9</v>
      </c>
      <c r="E1580">
        <v>52276920</v>
      </c>
      <c r="F1580" t="s">
        <v>1084</v>
      </c>
    </row>
    <row r="1581" spans="4:6" x14ac:dyDescent="0.25">
      <c r="D1581">
        <v>9</v>
      </c>
      <c r="E1581">
        <v>52277077</v>
      </c>
      <c r="F1581" t="s">
        <v>2121</v>
      </c>
    </row>
    <row r="1582" spans="4:6" x14ac:dyDescent="0.25">
      <c r="D1582">
        <v>9</v>
      </c>
      <c r="E1582">
        <v>52277165</v>
      </c>
      <c r="F1582" t="s">
        <v>7778</v>
      </c>
    </row>
    <row r="1583" spans="4:6" x14ac:dyDescent="0.25">
      <c r="D1583">
        <v>9</v>
      </c>
      <c r="E1583">
        <v>52277730</v>
      </c>
      <c r="F1583" t="s">
        <v>2122</v>
      </c>
    </row>
    <row r="1584" spans="4:6" x14ac:dyDescent="0.25">
      <c r="D1584">
        <v>9</v>
      </c>
      <c r="E1584">
        <v>52278102</v>
      </c>
      <c r="F1584" t="s">
        <v>2123</v>
      </c>
    </row>
    <row r="1585" spans="4:6" x14ac:dyDescent="0.25">
      <c r="D1585">
        <v>9</v>
      </c>
      <c r="E1585">
        <v>52279227</v>
      </c>
      <c r="F1585" t="s">
        <v>7779</v>
      </c>
    </row>
    <row r="1586" spans="4:6" x14ac:dyDescent="0.25">
      <c r="D1586">
        <v>9</v>
      </c>
      <c r="E1586">
        <v>52281254</v>
      </c>
      <c r="F1586" t="s">
        <v>2124</v>
      </c>
    </row>
    <row r="1587" spans="4:6" x14ac:dyDescent="0.25">
      <c r="D1587">
        <v>9</v>
      </c>
      <c r="E1587">
        <v>52281487</v>
      </c>
      <c r="F1587" t="s">
        <v>2125</v>
      </c>
    </row>
    <row r="1588" spans="4:6" x14ac:dyDescent="0.25">
      <c r="D1588">
        <v>9</v>
      </c>
      <c r="E1588">
        <v>52282648</v>
      </c>
      <c r="F1588" t="s">
        <v>7780</v>
      </c>
    </row>
    <row r="1589" spans="4:6" x14ac:dyDescent="0.25">
      <c r="D1589">
        <v>9</v>
      </c>
      <c r="E1589">
        <v>52282714</v>
      </c>
      <c r="F1589" t="s">
        <v>7781</v>
      </c>
    </row>
    <row r="1590" spans="4:6" x14ac:dyDescent="0.25">
      <c r="D1590">
        <v>9</v>
      </c>
      <c r="E1590">
        <v>52284251</v>
      </c>
      <c r="F1590" t="s">
        <v>2126</v>
      </c>
    </row>
    <row r="1591" spans="4:6" x14ac:dyDescent="0.25">
      <c r="D1591">
        <v>9</v>
      </c>
      <c r="E1591">
        <v>52284772</v>
      </c>
      <c r="F1591" t="s">
        <v>2127</v>
      </c>
    </row>
    <row r="1592" spans="4:6" x14ac:dyDescent="0.25">
      <c r="D1592">
        <v>9</v>
      </c>
      <c r="E1592">
        <v>52286326</v>
      </c>
      <c r="F1592" t="s">
        <v>1346</v>
      </c>
    </row>
    <row r="1593" spans="4:6" x14ac:dyDescent="0.25">
      <c r="D1593">
        <v>9</v>
      </c>
      <c r="E1593">
        <v>52286749</v>
      </c>
      <c r="F1593" t="s">
        <v>2128</v>
      </c>
    </row>
    <row r="1594" spans="4:6" x14ac:dyDescent="0.25">
      <c r="D1594">
        <v>9</v>
      </c>
      <c r="E1594">
        <v>52286962</v>
      </c>
      <c r="F1594" t="s">
        <v>1164</v>
      </c>
    </row>
    <row r="1595" spans="4:6" x14ac:dyDescent="0.25">
      <c r="D1595">
        <v>9</v>
      </c>
      <c r="E1595">
        <v>52288047</v>
      </c>
      <c r="F1595" t="s">
        <v>2129</v>
      </c>
    </row>
    <row r="1596" spans="4:6" x14ac:dyDescent="0.25">
      <c r="D1596">
        <v>9</v>
      </c>
      <c r="E1596">
        <v>52288279</v>
      </c>
      <c r="F1596" t="s">
        <v>7782</v>
      </c>
    </row>
    <row r="1597" spans="4:6" x14ac:dyDescent="0.25">
      <c r="D1597">
        <v>9</v>
      </c>
      <c r="E1597">
        <v>52288993</v>
      </c>
      <c r="F1597" t="s">
        <v>7783</v>
      </c>
    </row>
    <row r="1598" spans="4:6" x14ac:dyDescent="0.25">
      <c r="D1598">
        <v>9</v>
      </c>
      <c r="E1598">
        <v>52289235</v>
      </c>
      <c r="F1598" t="s">
        <v>2130</v>
      </c>
    </row>
    <row r="1599" spans="4:6" x14ac:dyDescent="0.25">
      <c r="D1599">
        <v>9</v>
      </c>
      <c r="E1599">
        <v>52289797</v>
      </c>
      <c r="F1599" t="s">
        <v>7784</v>
      </c>
    </row>
    <row r="1600" spans="4:6" x14ac:dyDescent="0.25">
      <c r="D1600">
        <v>9</v>
      </c>
      <c r="E1600">
        <v>52290463</v>
      </c>
      <c r="F1600" t="s">
        <v>7785</v>
      </c>
    </row>
    <row r="1601" spans="4:6" x14ac:dyDescent="0.25">
      <c r="D1601">
        <v>9</v>
      </c>
      <c r="E1601">
        <v>52290895</v>
      </c>
      <c r="F1601" t="s">
        <v>2131</v>
      </c>
    </row>
    <row r="1602" spans="4:6" x14ac:dyDescent="0.25">
      <c r="D1602">
        <v>9</v>
      </c>
      <c r="E1602" s="35">
        <v>52293445</v>
      </c>
      <c r="F1602" s="35" t="s">
        <v>11203</v>
      </c>
    </row>
    <row r="1603" spans="4:6" x14ac:dyDescent="0.25">
      <c r="D1603">
        <v>9</v>
      </c>
      <c r="E1603">
        <v>52295052</v>
      </c>
      <c r="F1603" t="s">
        <v>7786</v>
      </c>
    </row>
    <row r="1604" spans="4:6" x14ac:dyDescent="0.25">
      <c r="D1604">
        <v>9</v>
      </c>
      <c r="E1604">
        <v>52295717</v>
      </c>
      <c r="F1604" t="s">
        <v>7787</v>
      </c>
    </row>
    <row r="1605" spans="4:6" x14ac:dyDescent="0.25">
      <c r="D1605">
        <v>9</v>
      </c>
      <c r="E1605">
        <v>52295747</v>
      </c>
      <c r="F1605" t="s">
        <v>2132</v>
      </c>
    </row>
    <row r="1606" spans="4:6" x14ac:dyDescent="0.25">
      <c r="D1606">
        <v>9</v>
      </c>
      <c r="E1606">
        <v>52297337</v>
      </c>
      <c r="F1606" t="s">
        <v>2133</v>
      </c>
    </row>
    <row r="1607" spans="4:6" x14ac:dyDescent="0.25">
      <c r="D1607">
        <v>9</v>
      </c>
      <c r="E1607">
        <v>52301972</v>
      </c>
      <c r="F1607" t="s">
        <v>2134</v>
      </c>
    </row>
    <row r="1608" spans="4:6" x14ac:dyDescent="0.25">
      <c r="D1608">
        <v>9</v>
      </c>
      <c r="E1608">
        <v>52303112</v>
      </c>
      <c r="F1608" t="s">
        <v>2135</v>
      </c>
    </row>
    <row r="1609" spans="4:6" x14ac:dyDescent="0.25">
      <c r="D1609">
        <v>9</v>
      </c>
      <c r="E1609">
        <v>52303406</v>
      </c>
      <c r="F1609" t="s">
        <v>2136</v>
      </c>
    </row>
    <row r="1610" spans="4:6" x14ac:dyDescent="0.25">
      <c r="D1610">
        <v>9</v>
      </c>
      <c r="E1610">
        <v>52305182</v>
      </c>
      <c r="F1610" t="s">
        <v>2137</v>
      </c>
    </row>
    <row r="1611" spans="4:6" x14ac:dyDescent="0.25">
      <c r="D1611">
        <v>9</v>
      </c>
      <c r="E1611">
        <v>52305372</v>
      </c>
      <c r="F1611" t="s">
        <v>2138</v>
      </c>
    </row>
    <row r="1612" spans="4:6" x14ac:dyDescent="0.25">
      <c r="D1612">
        <v>9</v>
      </c>
      <c r="E1612" s="35">
        <v>52305417</v>
      </c>
      <c r="F1612" s="35" t="s">
        <v>11204</v>
      </c>
    </row>
    <row r="1613" spans="4:6" x14ac:dyDescent="0.25">
      <c r="D1613">
        <v>9</v>
      </c>
      <c r="E1613">
        <v>52306697</v>
      </c>
      <c r="F1613" t="s">
        <v>2139</v>
      </c>
    </row>
    <row r="1614" spans="4:6" x14ac:dyDescent="0.25">
      <c r="D1614">
        <v>9</v>
      </c>
      <c r="E1614">
        <v>52306769</v>
      </c>
      <c r="F1614" t="s">
        <v>2140</v>
      </c>
    </row>
    <row r="1615" spans="4:6" x14ac:dyDescent="0.25">
      <c r="D1615">
        <v>9</v>
      </c>
      <c r="E1615" s="35">
        <v>52307596</v>
      </c>
      <c r="F1615" s="35" t="s">
        <v>11205</v>
      </c>
    </row>
    <row r="1616" spans="4:6" x14ac:dyDescent="0.25">
      <c r="D1616">
        <v>9</v>
      </c>
      <c r="E1616">
        <v>52307691</v>
      </c>
      <c r="F1616" t="s">
        <v>7788</v>
      </c>
    </row>
    <row r="1617" spans="4:6" x14ac:dyDescent="0.25">
      <c r="D1617">
        <v>9</v>
      </c>
      <c r="E1617">
        <v>52308262</v>
      </c>
      <c r="F1617" t="s">
        <v>2141</v>
      </c>
    </row>
    <row r="1618" spans="4:6" x14ac:dyDescent="0.25">
      <c r="D1618">
        <v>9</v>
      </c>
      <c r="E1618">
        <v>52312072</v>
      </c>
      <c r="F1618" t="s">
        <v>7789</v>
      </c>
    </row>
    <row r="1619" spans="4:6" x14ac:dyDescent="0.25">
      <c r="D1619">
        <v>9</v>
      </c>
      <c r="E1619">
        <v>52312223</v>
      </c>
      <c r="F1619" t="s">
        <v>7790</v>
      </c>
    </row>
    <row r="1620" spans="4:6" x14ac:dyDescent="0.25">
      <c r="D1620">
        <v>9</v>
      </c>
      <c r="E1620">
        <v>52312234</v>
      </c>
      <c r="F1620" t="s">
        <v>1131</v>
      </c>
    </row>
    <row r="1621" spans="4:6" x14ac:dyDescent="0.25">
      <c r="D1621">
        <v>9</v>
      </c>
      <c r="E1621">
        <v>52312549</v>
      </c>
      <c r="F1621" t="s">
        <v>2142</v>
      </c>
    </row>
    <row r="1622" spans="4:6" x14ac:dyDescent="0.25">
      <c r="D1622">
        <v>9</v>
      </c>
      <c r="E1622">
        <v>52312773</v>
      </c>
      <c r="F1622" t="s">
        <v>2143</v>
      </c>
    </row>
    <row r="1623" spans="4:6" x14ac:dyDescent="0.25">
      <c r="D1623">
        <v>9</v>
      </c>
      <c r="E1623">
        <v>52314199</v>
      </c>
      <c r="F1623" t="s">
        <v>2144</v>
      </c>
    </row>
    <row r="1624" spans="4:6" x14ac:dyDescent="0.25">
      <c r="D1624">
        <v>9</v>
      </c>
      <c r="E1624">
        <v>52314352</v>
      </c>
      <c r="F1624" t="s">
        <v>1000</v>
      </c>
    </row>
    <row r="1625" spans="4:6" x14ac:dyDescent="0.25">
      <c r="D1625">
        <v>9</v>
      </c>
      <c r="E1625">
        <v>52314373</v>
      </c>
      <c r="F1625" t="s">
        <v>2145</v>
      </c>
    </row>
    <row r="1626" spans="4:6" x14ac:dyDescent="0.25">
      <c r="D1626">
        <v>9</v>
      </c>
      <c r="E1626">
        <v>52315306</v>
      </c>
      <c r="F1626" t="s">
        <v>7791</v>
      </c>
    </row>
    <row r="1627" spans="4:6" x14ac:dyDescent="0.25">
      <c r="D1627">
        <v>9</v>
      </c>
      <c r="E1627">
        <v>52315815</v>
      </c>
      <c r="F1627" t="s">
        <v>2146</v>
      </c>
    </row>
    <row r="1628" spans="4:6" x14ac:dyDescent="0.25">
      <c r="D1628">
        <v>9</v>
      </c>
      <c r="E1628">
        <v>52315900</v>
      </c>
      <c r="F1628" t="s">
        <v>2147</v>
      </c>
    </row>
    <row r="1629" spans="4:6" x14ac:dyDescent="0.25">
      <c r="D1629">
        <v>9</v>
      </c>
      <c r="E1629">
        <v>52316051</v>
      </c>
      <c r="F1629" t="s">
        <v>2148</v>
      </c>
    </row>
    <row r="1630" spans="4:6" x14ac:dyDescent="0.25">
      <c r="D1630">
        <v>9</v>
      </c>
      <c r="E1630">
        <v>52316266</v>
      </c>
      <c r="F1630" t="s">
        <v>7792</v>
      </c>
    </row>
    <row r="1631" spans="4:6" x14ac:dyDescent="0.25">
      <c r="D1631">
        <v>9</v>
      </c>
      <c r="E1631">
        <v>52316637</v>
      </c>
      <c r="F1631" t="s">
        <v>2149</v>
      </c>
    </row>
    <row r="1632" spans="4:6" x14ac:dyDescent="0.25">
      <c r="D1632">
        <v>9</v>
      </c>
      <c r="E1632">
        <v>52319984</v>
      </c>
      <c r="F1632" t="s">
        <v>10558</v>
      </c>
    </row>
    <row r="1633" spans="4:6" x14ac:dyDescent="0.25">
      <c r="D1633">
        <v>9</v>
      </c>
      <c r="E1633">
        <v>52321203</v>
      </c>
      <c r="F1633" t="s">
        <v>7793</v>
      </c>
    </row>
    <row r="1634" spans="4:6" x14ac:dyDescent="0.25">
      <c r="D1634">
        <v>9</v>
      </c>
      <c r="E1634">
        <v>52321265</v>
      </c>
      <c r="F1634" t="s">
        <v>185</v>
      </c>
    </row>
    <row r="1635" spans="4:6" x14ac:dyDescent="0.25">
      <c r="D1635">
        <v>9</v>
      </c>
      <c r="E1635">
        <v>52321863</v>
      </c>
      <c r="F1635" t="s">
        <v>2150</v>
      </c>
    </row>
    <row r="1636" spans="4:6" x14ac:dyDescent="0.25">
      <c r="D1636">
        <v>9</v>
      </c>
      <c r="E1636">
        <v>52323137</v>
      </c>
      <c r="F1636" t="s">
        <v>7794</v>
      </c>
    </row>
    <row r="1637" spans="4:6" x14ac:dyDescent="0.25">
      <c r="D1637">
        <v>9</v>
      </c>
      <c r="E1637">
        <v>52323247</v>
      </c>
      <c r="F1637" t="s">
        <v>2151</v>
      </c>
    </row>
    <row r="1638" spans="4:6" x14ac:dyDescent="0.25">
      <c r="D1638">
        <v>9</v>
      </c>
      <c r="E1638">
        <v>52323379</v>
      </c>
      <c r="F1638" t="s">
        <v>7795</v>
      </c>
    </row>
    <row r="1639" spans="4:6" x14ac:dyDescent="0.25">
      <c r="D1639">
        <v>9</v>
      </c>
      <c r="E1639">
        <v>52324143</v>
      </c>
      <c r="F1639" t="s">
        <v>2152</v>
      </c>
    </row>
    <row r="1640" spans="4:6" x14ac:dyDescent="0.25">
      <c r="D1640">
        <v>9</v>
      </c>
      <c r="E1640">
        <v>52324766</v>
      </c>
      <c r="F1640" t="s">
        <v>2153</v>
      </c>
    </row>
    <row r="1641" spans="4:6" x14ac:dyDescent="0.25">
      <c r="D1641">
        <v>9</v>
      </c>
      <c r="E1641">
        <v>52328157</v>
      </c>
      <c r="F1641" t="s">
        <v>2154</v>
      </c>
    </row>
    <row r="1642" spans="4:6" x14ac:dyDescent="0.25">
      <c r="D1642">
        <v>9</v>
      </c>
      <c r="E1642">
        <v>52328514</v>
      </c>
      <c r="F1642" t="s">
        <v>2155</v>
      </c>
    </row>
    <row r="1643" spans="4:6" x14ac:dyDescent="0.25">
      <c r="D1643">
        <v>9</v>
      </c>
      <c r="E1643" s="35">
        <v>52329865</v>
      </c>
      <c r="F1643" s="35" t="s">
        <v>11206</v>
      </c>
    </row>
    <row r="1644" spans="4:6" x14ac:dyDescent="0.25">
      <c r="D1644">
        <v>9</v>
      </c>
      <c r="E1644">
        <v>52330045</v>
      </c>
      <c r="F1644" t="s">
        <v>2156</v>
      </c>
    </row>
    <row r="1645" spans="4:6" x14ac:dyDescent="0.25">
      <c r="D1645">
        <v>9</v>
      </c>
      <c r="E1645">
        <v>52330099</v>
      </c>
      <c r="F1645" t="s">
        <v>2157</v>
      </c>
    </row>
    <row r="1646" spans="4:6" x14ac:dyDescent="0.25">
      <c r="D1646">
        <v>9</v>
      </c>
      <c r="E1646" s="35">
        <v>52331565</v>
      </c>
      <c r="F1646" s="35" t="s">
        <v>11207</v>
      </c>
    </row>
    <row r="1647" spans="4:6" x14ac:dyDescent="0.25">
      <c r="D1647">
        <v>9</v>
      </c>
      <c r="E1647">
        <v>52331883</v>
      </c>
      <c r="F1647" t="s">
        <v>2158</v>
      </c>
    </row>
    <row r="1648" spans="4:6" x14ac:dyDescent="0.25">
      <c r="D1648">
        <v>9</v>
      </c>
      <c r="E1648">
        <v>52332616</v>
      </c>
      <c r="F1648" t="s">
        <v>2159</v>
      </c>
    </row>
    <row r="1649" spans="4:6" x14ac:dyDescent="0.25">
      <c r="D1649">
        <v>9</v>
      </c>
      <c r="E1649">
        <v>52332622</v>
      </c>
      <c r="F1649" t="s">
        <v>7796</v>
      </c>
    </row>
    <row r="1650" spans="4:6" x14ac:dyDescent="0.25">
      <c r="D1650">
        <v>9</v>
      </c>
      <c r="E1650" s="35">
        <v>52332673</v>
      </c>
      <c r="F1650" s="35" t="s">
        <v>11208</v>
      </c>
    </row>
    <row r="1651" spans="4:6" x14ac:dyDescent="0.25">
      <c r="D1651">
        <v>9</v>
      </c>
      <c r="E1651">
        <v>52333950</v>
      </c>
      <c r="F1651" t="s">
        <v>2160</v>
      </c>
    </row>
    <row r="1652" spans="4:6" x14ac:dyDescent="0.25">
      <c r="D1652">
        <v>9</v>
      </c>
      <c r="E1652">
        <v>52335594</v>
      </c>
      <c r="F1652" t="s">
        <v>2161</v>
      </c>
    </row>
    <row r="1653" spans="4:6" x14ac:dyDescent="0.25">
      <c r="D1653">
        <v>9</v>
      </c>
      <c r="E1653">
        <v>52336246</v>
      </c>
      <c r="F1653" t="s">
        <v>2162</v>
      </c>
    </row>
    <row r="1654" spans="4:6" x14ac:dyDescent="0.25">
      <c r="D1654">
        <v>9</v>
      </c>
      <c r="E1654">
        <v>52336841</v>
      </c>
      <c r="F1654" t="s">
        <v>2163</v>
      </c>
    </row>
    <row r="1655" spans="4:6" x14ac:dyDescent="0.25">
      <c r="D1655">
        <v>9</v>
      </c>
      <c r="E1655">
        <v>52337641</v>
      </c>
      <c r="F1655" t="s">
        <v>2164</v>
      </c>
    </row>
    <row r="1656" spans="4:6" x14ac:dyDescent="0.25">
      <c r="D1656">
        <v>9</v>
      </c>
      <c r="E1656">
        <v>52338102</v>
      </c>
      <c r="F1656" t="s">
        <v>2165</v>
      </c>
    </row>
    <row r="1657" spans="4:6" x14ac:dyDescent="0.25">
      <c r="D1657">
        <v>9</v>
      </c>
      <c r="E1657">
        <v>52338364</v>
      </c>
      <c r="F1657" t="s">
        <v>10559</v>
      </c>
    </row>
    <row r="1658" spans="4:6" x14ac:dyDescent="0.25">
      <c r="D1658">
        <v>9</v>
      </c>
      <c r="E1658">
        <v>52340008</v>
      </c>
      <c r="F1658" t="s">
        <v>7797</v>
      </c>
    </row>
    <row r="1659" spans="4:6" x14ac:dyDescent="0.25">
      <c r="D1659">
        <v>9</v>
      </c>
      <c r="E1659">
        <v>52340553</v>
      </c>
      <c r="F1659" t="s">
        <v>10560</v>
      </c>
    </row>
    <row r="1660" spans="4:6" x14ac:dyDescent="0.25">
      <c r="D1660">
        <v>9</v>
      </c>
      <c r="E1660">
        <v>52341752</v>
      </c>
      <c r="F1660" t="s">
        <v>2166</v>
      </c>
    </row>
    <row r="1661" spans="4:6" x14ac:dyDescent="0.25">
      <c r="D1661">
        <v>9</v>
      </c>
      <c r="E1661">
        <v>52342891</v>
      </c>
      <c r="F1661" t="s">
        <v>2167</v>
      </c>
    </row>
    <row r="1662" spans="4:6" x14ac:dyDescent="0.25">
      <c r="D1662">
        <v>9</v>
      </c>
      <c r="E1662">
        <v>52343035</v>
      </c>
      <c r="F1662" t="s">
        <v>2168</v>
      </c>
    </row>
    <row r="1663" spans="4:6" x14ac:dyDescent="0.25">
      <c r="D1663">
        <v>9</v>
      </c>
      <c r="E1663">
        <v>52343298</v>
      </c>
      <c r="F1663" t="s">
        <v>7798</v>
      </c>
    </row>
    <row r="1664" spans="4:6" x14ac:dyDescent="0.25">
      <c r="D1664">
        <v>9</v>
      </c>
      <c r="E1664" s="35">
        <v>52344309</v>
      </c>
      <c r="F1664" s="35" t="s">
        <v>11209</v>
      </c>
    </row>
    <row r="1665" spans="4:6" x14ac:dyDescent="0.25">
      <c r="D1665">
        <v>9</v>
      </c>
      <c r="E1665">
        <v>52344678</v>
      </c>
      <c r="F1665" t="s">
        <v>10561</v>
      </c>
    </row>
    <row r="1666" spans="4:6" x14ac:dyDescent="0.25">
      <c r="D1666">
        <v>9</v>
      </c>
      <c r="E1666">
        <v>52345761</v>
      </c>
      <c r="F1666" t="s">
        <v>2169</v>
      </c>
    </row>
    <row r="1667" spans="4:6" x14ac:dyDescent="0.25">
      <c r="D1667">
        <v>9</v>
      </c>
      <c r="E1667">
        <v>52345831</v>
      </c>
      <c r="F1667" t="s">
        <v>2170</v>
      </c>
    </row>
    <row r="1668" spans="4:6" x14ac:dyDescent="0.25">
      <c r="D1668">
        <v>9</v>
      </c>
      <c r="E1668">
        <v>52346615</v>
      </c>
      <c r="F1668" t="s">
        <v>10562</v>
      </c>
    </row>
    <row r="1669" spans="4:6" x14ac:dyDescent="0.25">
      <c r="D1669">
        <v>9</v>
      </c>
      <c r="E1669">
        <v>52346897</v>
      </c>
      <c r="F1669" t="s">
        <v>801</v>
      </c>
    </row>
    <row r="1670" spans="4:6" x14ac:dyDescent="0.25">
      <c r="D1670">
        <v>9</v>
      </c>
      <c r="E1670">
        <v>52347772</v>
      </c>
      <c r="F1670" t="s">
        <v>750</v>
      </c>
    </row>
    <row r="1671" spans="4:6" x14ac:dyDescent="0.25">
      <c r="D1671">
        <v>9</v>
      </c>
      <c r="E1671">
        <v>52348149</v>
      </c>
      <c r="F1671" t="s">
        <v>2171</v>
      </c>
    </row>
    <row r="1672" spans="4:6" x14ac:dyDescent="0.25">
      <c r="D1672">
        <v>9</v>
      </c>
      <c r="E1672">
        <v>52348469</v>
      </c>
      <c r="F1672" t="s">
        <v>7799</v>
      </c>
    </row>
    <row r="1673" spans="4:6" x14ac:dyDescent="0.25">
      <c r="D1673">
        <v>9</v>
      </c>
      <c r="E1673">
        <v>52350012</v>
      </c>
      <c r="F1673" t="s">
        <v>2172</v>
      </c>
    </row>
    <row r="1674" spans="4:6" x14ac:dyDescent="0.25">
      <c r="D1674">
        <v>9</v>
      </c>
      <c r="E1674">
        <v>52351073</v>
      </c>
      <c r="F1674" t="s">
        <v>1300</v>
      </c>
    </row>
    <row r="1675" spans="4:6" x14ac:dyDescent="0.25">
      <c r="D1675">
        <v>9</v>
      </c>
      <c r="E1675">
        <v>52351352</v>
      </c>
      <c r="F1675" t="s">
        <v>2173</v>
      </c>
    </row>
    <row r="1676" spans="4:6" x14ac:dyDescent="0.25">
      <c r="D1676">
        <v>9</v>
      </c>
      <c r="E1676">
        <v>52351485</v>
      </c>
      <c r="F1676" t="s">
        <v>734</v>
      </c>
    </row>
    <row r="1677" spans="4:6" x14ac:dyDescent="0.25">
      <c r="D1677">
        <v>9</v>
      </c>
      <c r="E1677">
        <v>52352104</v>
      </c>
      <c r="F1677" t="s">
        <v>2174</v>
      </c>
    </row>
    <row r="1678" spans="4:6" x14ac:dyDescent="0.25">
      <c r="D1678">
        <v>9</v>
      </c>
      <c r="E1678">
        <v>52352116</v>
      </c>
      <c r="F1678" t="s">
        <v>2175</v>
      </c>
    </row>
    <row r="1679" spans="4:6" x14ac:dyDescent="0.25">
      <c r="D1679">
        <v>9</v>
      </c>
      <c r="E1679">
        <v>52352454</v>
      </c>
      <c r="F1679" t="s">
        <v>2176</v>
      </c>
    </row>
    <row r="1680" spans="4:6" x14ac:dyDescent="0.25">
      <c r="D1680">
        <v>9</v>
      </c>
      <c r="E1680">
        <v>52352857</v>
      </c>
      <c r="F1680" t="s">
        <v>2177</v>
      </c>
    </row>
    <row r="1681" spans="4:6" x14ac:dyDescent="0.25">
      <c r="D1681">
        <v>9</v>
      </c>
      <c r="E1681">
        <v>52354140</v>
      </c>
      <c r="F1681" t="s">
        <v>232</v>
      </c>
    </row>
    <row r="1682" spans="4:6" x14ac:dyDescent="0.25">
      <c r="D1682">
        <v>9</v>
      </c>
      <c r="E1682">
        <v>52354964</v>
      </c>
      <c r="F1682" t="s">
        <v>697</v>
      </c>
    </row>
    <row r="1683" spans="4:6" x14ac:dyDescent="0.25">
      <c r="D1683">
        <v>9</v>
      </c>
      <c r="E1683">
        <v>52355686</v>
      </c>
      <c r="F1683" t="s">
        <v>2178</v>
      </c>
    </row>
    <row r="1684" spans="4:6" x14ac:dyDescent="0.25">
      <c r="D1684">
        <v>9</v>
      </c>
      <c r="E1684" s="35">
        <v>52356743</v>
      </c>
      <c r="F1684" s="35" t="s">
        <v>11210</v>
      </c>
    </row>
    <row r="1685" spans="4:6" x14ac:dyDescent="0.25">
      <c r="D1685">
        <v>9</v>
      </c>
      <c r="E1685">
        <v>52357442</v>
      </c>
      <c r="F1685" t="s">
        <v>2179</v>
      </c>
    </row>
    <row r="1686" spans="4:6" x14ac:dyDescent="0.25">
      <c r="D1686">
        <v>9</v>
      </c>
      <c r="E1686">
        <v>52358174</v>
      </c>
      <c r="F1686" t="s">
        <v>2180</v>
      </c>
    </row>
    <row r="1687" spans="4:6" x14ac:dyDescent="0.25">
      <c r="D1687">
        <v>9</v>
      </c>
      <c r="E1687">
        <v>52358473</v>
      </c>
      <c r="F1687" t="s">
        <v>2181</v>
      </c>
    </row>
    <row r="1688" spans="4:6" x14ac:dyDescent="0.25">
      <c r="D1688">
        <v>9</v>
      </c>
      <c r="E1688">
        <v>52358575</v>
      </c>
      <c r="F1688" t="s">
        <v>2182</v>
      </c>
    </row>
    <row r="1689" spans="4:6" x14ac:dyDescent="0.25">
      <c r="D1689">
        <v>9</v>
      </c>
      <c r="E1689">
        <v>52359710</v>
      </c>
      <c r="F1689" t="s">
        <v>7800</v>
      </c>
    </row>
    <row r="1690" spans="4:6" x14ac:dyDescent="0.25">
      <c r="D1690">
        <v>9</v>
      </c>
      <c r="E1690">
        <v>52360754</v>
      </c>
      <c r="F1690" t="s">
        <v>7801</v>
      </c>
    </row>
    <row r="1691" spans="4:6" x14ac:dyDescent="0.25">
      <c r="D1691">
        <v>9</v>
      </c>
      <c r="E1691">
        <v>52361158</v>
      </c>
      <c r="F1691" t="s">
        <v>10563</v>
      </c>
    </row>
    <row r="1692" spans="4:6" x14ac:dyDescent="0.25">
      <c r="D1692">
        <v>9</v>
      </c>
      <c r="E1692">
        <v>52362065</v>
      </c>
      <c r="F1692" t="s">
        <v>7802</v>
      </c>
    </row>
    <row r="1693" spans="4:6" x14ac:dyDescent="0.25">
      <c r="D1693">
        <v>9</v>
      </c>
      <c r="E1693">
        <v>52362160</v>
      </c>
      <c r="F1693" t="s">
        <v>7803</v>
      </c>
    </row>
    <row r="1694" spans="4:6" x14ac:dyDescent="0.25">
      <c r="D1694">
        <v>9</v>
      </c>
      <c r="E1694">
        <v>52362256</v>
      </c>
      <c r="F1694" t="s">
        <v>2183</v>
      </c>
    </row>
    <row r="1695" spans="4:6" x14ac:dyDescent="0.25">
      <c r="D1695">
        <v>9</v>
      </c>
      <c r="E1695">
        <v>52362453</v>
      </c>
      <c r="F1695" t="s">
        <v>7804</v>
      </c>
    </row>
    <row r="1696" spans="4:6" x14ac:dyDescent="0.25">
      <c r="D1696">
        <v>9</v>
      </c>
      <c r="E1696">
        <v>52363835</v>
      </c>
      <c r="F1696" t="s">
        <v>2184</v>
      </c>
    </row>
    <row r="1697" spans="4:6" x14ac:dyDescent="0.25">
      <c r="D1697">
        <v>9</v>
      </c>
      <c r="E1697">
        <v>52365731</v>
      </c>
      <c r="F1697" t="s">
        <v>2185</v>
      </c>
    </row>
    <row r="1698" spans="4:6" x14ac:dyDescent="0.25">
      <c r="D1698">
        <v>9</v>
      </c>
      <c r="E1698">
        <v>52366329</v>
      </c>
      <c r="F1698" t="s">
        <v>10564</v>
      </c>
    </row>
    <row r="1699" spans="4:6" x14ac:dyDescent="0.25">
      <c r="D1699">
        <v>9</v>
      </c>
      <c r="E1699">
        <v>52368582</v>
      </c>
      <c r="F1699" t="s">
        <v>212</v>
      </c>
    </row>
    <row r="1700" spans="4:6" x14ac:dyDescent="0.25">
      <c r="D1700">
        <v>9</v>
      </c>
      <c r="E1700">
        <v>52368856</v>
      </c>
      <c r="F1700" t="s">
        <v>10565</v>
      </c>
    </row>
    <row r="1701" spans="4:6" x14ac:dyDescent="0.25">
      <c r="D1701">
        <v>9</v>
      </c>
      <c r="E1701">
        <v>52369311</v>
      </c>
      <c r="F1701" t="s">
        <v>2186</v>
      </c>
    </row>
    <row r="1702" spans="4:6" x14ac:dyDescent="0.25">
      <c r="D1702">
        <v>9</v>
      </c>
      <c r="E1702">
        <v>52369320</v>
      </c>
      <c r="F1702" t="s">
        <v>2187</v>
      </c>
    </row>
    <row r="1703" spans="4:6" x14ac:dyDescent="0.25">
      <c r="D1703">
        <v>9</v>
      </c>
      <c r="E1703">
        <v>52369923</v>
      </c>
      <c r="F1703" t="s">
        <v>7805</v>
      </c>
    </row>
    <row r="1704" spans="4:6" x14ac:dyDescent="0.25">
      <c r="D1704">
        <v>9</v>
      </c>
      <c r="E1704">
        <v>52371623</v>
      </c>
      <c r="F1704" t="s">
        <v>2188</v>
      </c>
    </row>
    <row r="1705" spans="4:6" x14ac:dyDescent="0.25">
      <c r="D1705">
        <v>9</v>
      </c>
      <c r="E1705">
        <v>52372021</v>
      </c>
      <c r="F1705" t="s">
        <v>2189</v>
      </c>
    </row>
    <row r="1706" spans="4:6" x14ac:dyDescent="0.25">
      <c r="D1706">
        <v>9</v>
      </c>
      <c r="E1706">
        <v>52373257</v>
      </c>
      <c r="F1706" t="s">
        <v>7806</v>
      </c>
    </row>
    <row r="1707" spans="4:6" x14ac:dyDescent="0.25">
      <c r="D1707">
        <v>9</v>
      </c>
      <c r="E1707">
        <v>52374634</v>
      </c>
      <c r="F1707" t="s">
        <v>7807</v>
      </c>
    </row>
    <row r="1708" spans="4:6" x14ac:dyDescent="0.25">
      <c r="D1708">
        <v>9</v>
      </c>
      <c r="E1708">
        <v>52374822</v>
      </c>
      <c r="F1708" t="s">
        <v>2190</v>
      </c>
    </row>
    <row r="1709" spans="4:6" x14ac:dyDescent="0.25">
      <c r="D1709">
        <v>9</v>
      </c>
      <c r="E1709">
        <v>52375781</v>
      </c>
      <c r="F1709" t="s">
        <v>890</v>
      </c>
    </row>
    <row r="1710" spans="4:6" x14ac:dyDescent="0.25">
      <c r="D1710">
        <v>9</v>
      </c>
      <c r="E1710">
        <v>52375848</v>
      </c>
      <c r="F1710" t="s">
        <v>7808</v>
      </c>
    </row>
    <row r="1711" spans="4:6" x14ac:dyDescent="0.25">
      <c r="D1711">
        <v>9</v>
      </c>
      <c r="E1711">
        <v>52377747</v>
      </c>
      <c r="F1711" t="s">
        <v>2191</v>
      </c>
    </row>
    <row r="1712" spans="4:6" x14ac:dyDescent="0.25">
      <c r="D1712">
        <v>9</v>
      </c>
      <c r="E1712">
        <v>52379858</v>
      </c>
      <c r="F1712" t="s">
        <v>2192</v>
      </c>
    </row>
    <row r="1713" spans="4:6" x14ac:dyDescent="0.25">
      <c r="D1713">
        <v>9</v>
      </c>
      <c r="E1713">
        <v>52380146</v>
      </c>
      <c r="F1713" t="s">
        <v>2193</v>
      </c>
    </row>
    <row r="1714" spans="4:6" x14ac:dyDescent="0.25">
      <c r="D1714">
        <v>9</v>
      </c>
      <c r="E1714">
        <v>52380326</v>
      </c>
      <c r="F1714" t="s">
        <v>7809</v>
      </c>
    </row>
    <row r="1715" spans="4:6" x14ac:dyDescent="0.25">
      <c r="D1715">
        <v>9</v>
      </c>
      <c r="E1715">
        <v>52381414</v>
      </c>
      <c r="F1715" t="s">
        <v>2194</v>
      </c>
    </row>
    <row r="1716" spans="4:6" x14ac:dyDescent="0.25">
      <c r="D1716">
        <v>9</v>
      </c>
      <c r="E1716" s="35">
        <v>52381922</v>
      </c>
      <c r="F1716" s="35" t="s">
        <v>11211</v>
      </c>
    </row>
    <row r="1717" spans="4:6" x14ac:dyDescent="0.25">
      <c r="D1717">
        <v>9</v>
      </c>
      <c r="E1717">
        <v>52382245</v>
      </c>
      <c r="F1717" t="s">
        <v>10566</v>
      </c>
    </row>
    <row r="1718" spans="4:6" x14ac:dyDescent="0.25">
      <c r="D1718">
        <v>9</v>
      </c>
      <c r="E1718">
        <v>52384481</v>
      </c>
      <c r="F1718" t="s">
        <v>2195</v>
      </c>
    </row>
    <row r="1719" spans="4:6" x14ac:dyDescent="0.25">
      <c r="D1719">
        <v>9</v>
      </c>
      <c r="E1719">
        <v>52386463</v>
      </c>
      <c r="F1719" t="s">
        <v>7810</v>
      </c>
    </row>
    <row r="1720" spans="4:6" x14ac:dyDescent="0.25">
      <c r="D1720">
        <v>9</v>
      </c>
      <c r="E1720">
        <v>52388518</v>
      </c>
      <c r="F1720" t="s">
        <v>10567</v>
      </c>
    </row>
    <row r="1721" spans="4:6" x14ac:dyDescent="0.25">
      <c r="D1721">
        <v>9</v>
      </c>
      <c r="E1721">
        <v>52392024</v>
      </c>
      <c r="F1721" t="s">
        <v>7811</v>
      </c>
    </row>
    <row r="1722" spans="4:6" x14ac:dyDescent="0.25">
      <c r="D1722">
        <v>9</v>
      </c>
      <c r="E1722">
        <v>52392065</v>
      </c>
      <c r="F1722" t="s">
        <v>1151</v>
      </c>
    </row>
    <row r="1723" spans="4:6" x14ac:dyDescent="0.25">
      <c r="D1723">
        <v>9</v>
      </c>
      <c r="E1723">
        <v>52394173</v>
      </c>
      <c r="F1723" t="s">
        <v>7812</v>
      </c>
    </row>
    <row r="1724" spans="4:6" x14ac:dyDescent="0.25">
      <c r="D1724">
        <v>9</v>
      </c>
      <c r="E1724">
        <v>52395443</v>
      </c>
      <c r="F1724" t="s">
        <v>920</v>
      </c>
    </row>
    <row r="1725" spans="4:6" x14ac:dyDescent="0.25">
      <c r="D1725">
        <v>9</v>
      </c>
      <c r="E1725">
        <v>52395999</v>
      </c>
      <c r="F1725" t="s">
        <v>10568</v>
      </c>
    </row>
    <row r="1726" spans="4:6" x14ac:dyDescent="0.25">
      <c r="D1726">
        <v>9</v>
      </c>
      <c r="E1726">
        <v>52397055</v>
      </c>
      <c r="F1726" t="s">
        <v>10569</v>
      </c>
    </row>
    <row r="1727" spans="4:6" x14ac:dyDescent="0.25">
      <c r="D1727">
        <v>9</v>
      </c>
      <c r="E1727">
        <v>52397949</v>
      </c>
      <c r="F1727" t="s">
        <v>2196</v>
      </c>
    </row>
    <row r="1728" spans="4:6" x14ac:dyDescent="0.25">
      <c r="D1728">
        <v>9</v>
      </c>
      <c r="E1728">
        <v>52409679</v>
      </c>
      <c r="F1728" t="s">
        <v>1291</v>
      </c>
    </row>
    <row r="1729" spans="4:6" x14ac:dyDescent="0.25">
      <c r="D1729">
        <v>9</v>
      </c>
      <c r="E1729">
        <v>52410335</v>
      </c>
      <c r="F1729" t="s">
        <v>552</v>
      </c>
    </row>
    <row r="1730" spans="4:6" x14ac:dyDescent="0.25">
      <c r="D1730">
        <v>9</v>
      </c>
      <c r="E1730">
        <v>52410396</v>
      </c>
      <c r="F1730" t="s">
        <v>10570</v>
      </c>
    </row>
    <row r="1731" spans="4:6" x14ac:dyDescent="0.25">
      <c r="D1731">
        <v>9</v>
      </c>
      <c r="E1731">
        <v>52412780</v>
      </c>
      <c r="F1731" t="s">
        <v>10571</v>
      </c>
    </row>
    <row r="1732" spans="4:6" x14ac:dyDescent="0.25">
      <c r="D1732">
        <v>9</v>
      </c>
      <c r="E1732">
        <v>52412962</v>
      </c>
      <c r="F1732" t="s">
        <v>2197</v>
      </c>
    </row>
    <row r="1733" spans="4:6" x14ac:dyDescent="0.25">
      <c r="D1733">
        <v>9</v>
      </c>
      <c r="E1733">
        <v>52413751</v>
      </c>
      <c r="F1733" t="s">
        <v>2198</v>
      </c>
    </row>
    <row r="1734" spans="4:6" x14ac:dyDescent="0.25">
      <c r="D1734">
        <v>9</v>
      </c>
      <c r="E1734">
        <v>52415797</v>
      </c>
      <c r="F1734" t="s">
        <v>2199</v>
      </c>
    </row>
    <row r="1735" spans="4:6" x14ac:dyDescent="0.25">
      <c r="D1735">
        <v>9</v>
      </c>
      <c r="E1735">
        <v>52416576</v>
      </c>
      <c r="F1735" t="s">
        <v>2200</v>
      </c>
    </row>
    <row r="1736" spans="4:6" x14ac:dyDescent="0.25">
      <c r="D1736">
        <v>9</v>
      </c>
      <c r="E1736">
        <v>52421045</v>
      </c>
      <c r="F1736" t="s">
        <v>7813</v>
      </c>
    </row>
    <row r="1737" spans="4:6" x14ac:dyDescent="0.25">
      <c r="D1737">
        <v>9</v>
      </c>
      <c r="E1737">
        <v>52421810</v>
      </c>
      <c r="F1737" t="s">
        <v>2201</v>
      </c>
    </row>
    <row r="1738" spans="4:6" x14ac:dyDescent="0.25">
      <c r="D1738">
        <v>9</v>
      </c>
      <c r="E1738">
        <v>52422505</v>
      </c>
      <c r="F1738" t="s">
        <v>2202</v>
      </c>
    </row>
    <row r="1739" spans="4:6" x14ac:dyDescent="0.25">
      <c r="D1739">
        <v>9</v>
      </c>
      <c r="E1739">
        <v>52422875</v>
      </c>
      <c r="F1739" t="s">
        <v>7814</v>
      </c>
    </row>
    <row r="1740" spans="4:6" x14ac:dyDescent="0.25">
      <c r="D1740">
        <v>9</v>
      </c>
      <c r="E1740">
        <v>52423406</v>
      </c>
      <c r="F1740" t="s">
        <v>2203</v>
      </c>
    </row>
    <row r="1741" spans="4:6" x14ac:dyDescent="0.25">
      <c r="D1741">
        <v>9</v>
      </c>
      <c r="E1741">
        <v>52423626</v>
      </c>
      <c r="F1741" t="s">
        <v>2204</v>
      </c>
    </row>
    <row r="1742" spans="4:6" x14ac:dyDescent="0.25">
      <c r="D1742">
        <v>9</v>
      </c>
      <c r="E1742">
        <v>52424617</v>
      </c>
      <c r="F1742" t="s">
        <v>10572</v>
      </c>
    </row>
    <row r="1743" spans="4:6" x14ac:dyDescent="0.25">
      <c r="D1743">
        <v>9</v>
      </c>
      <c r="E1743">
        <v>52424756</v>
      </c>
      <c r="F1743" t="s">
        <v>2205</v>
      </c>
    </row>
    <row r="1744" spans="4:6" x14ac:dyDescent="0.25">
      <c r="D1744">
        <v>9</v>
      </c>
      <c r="E1744">
        <v>52424780</v>
      </c>
      <c r="F1744" t="s">
        <v>2206</v>
      </c>
    </row>
    <row r="1745" spans="4:6" x14ac:dyDescent="0.25">
      <c r="D1745">
        <v>9</v>
      </c>
      <c r="E1745">
        <v>52425165</v>
      </c>
      <c r="F1745" t="s">
        <v>2207</v>
      </c>
    </row>
    <row r="1746" spans="4:6" x14ac:dyDescent="0.25">
      <c r="D1746">
        <v>9</v>
      </c>
      <c r="E1746">
        <v>52425499</v>
      </c>
      <c r="F1746" t="s">
        <v>464</v>
      </c>
    </row>
    <row r="1747" spans="4:6" x14ac:dyDescent="0.25">
      <c r="D1747">
        <v>9</v>
      </c>
      <c r="E1747">
        <v>52425987</v>
      </c>
      <c r="F1747" t="s">
        <v>10573</v>
      </c>
    </row>
    <row r="1748" spans="4:6" x14ac:dyDescent="0.25">
      <c r="D1748">
        <v>9</v>
      </c>
      <c r="E1748" s="35">
        <v>52426656</v>
      </c>
      <c r="F1748" s="35" t="s">
        <v>11212</v>
      </c>
    </row>
    <row r="1749" spans="4:6" x14ac:dyDescent="0.25">
      <c r="D1749">
        <v>9</v>
      </c>
      <c r="E1749">
        <v>52426849</v>
      </c>
      <c r="F1749" t="s">
        <v>2208</v>
      </c>
    </row>
    <row r="1750" spans="4:6" x14ac:dyDescent="0.25">
      <c r="D1750">
        <v>9</v>
      </c>
      <c r="E1750">
        <v>52427355</v>
      </c>
      <c r="F1750" t="s">
        <v>7815</v>
      </c>
    </row>
    <row r="1751" spans="4:6" x14ac:dyDescent="0.25">
      <c r="D1751">
        <v>9</v>
      </c>
      <c r="E1751">
        <v>52427758</v>
      </c>
      <c r="F1751" t="s">
        <v>6953</v>
      </c>
    </row>
    <row r="1752" spans="4:6" x14ac:dyDescent="0.25">
      <c r="D1752">
        <v>9</v>
      </c>
      <c r="E1752">
        <v>52428475</v>
      </c>
      <c r="F1752" t="s">
        <v>7816</v>
      </c>
    </row>
    <row r="1753" spans="4:6" x14ac:dyDescent="0.25">
      <c r="D1753">
        <v>9</v>
      </c>
      <c r="E1753">
        <v>52428551</v>
      </c>
      <c r="F1753" t="s">
        <v>7817</v>
      </c>
    </row>
    <row r="1754" spans="4:6" x14ac:dyDescent="0.25">
      <c r="D1754">
        <v>9</v>
      </c>
      <c r="E1754">
        <v>52428639</v>
      </c>
      <c r="F1754" t="s">
        <v>7818</v>
      </c>
    </row>
    <row r="1755" spans="4:6" x14ac:dyDescent="0.25">
      <c r="D1755">
        <v>9</v>
      </c>
      <c r="E1755">
        <v>52429376</v>
      </c>
      <c r="F1755" t="s">
        <v>2209</v>
      </c>
    </row>
    <row r="1756" spans="4:6" x14ac:dyDescent="0.25">
      <c r="D1756">
        <v>9</v>
      </c>
      <c r="E1756">
        <v>52429565</v>
      </c>
      <c r="F1756" t="s">
        <v>2210</v>
      </c>
    </row>
    <row r="1757" spans="4:6" x14ac:dyDescent="0.25">
      <c r="D1757">
        <v>9</v>
      </c>
      <c r="E1757">
        <v>52429762</v>
      </c>
      <c r="F1757" t="s">
        <v>2211</v>
      </c>
    </row>
    <row r="1758" spans="4:6" x14ac:dyDescent="0.25">
      <c r="D1758">
        <v>9</v>
      </c>
      <c r="E1758">
        <v>52429884</v>
      </c>
      <c r="F1758" t="s">
        <v>7819</v>
      </c>
    </row>
    <row r="1759" spans="4:6" x14ac:dyDescent="0.25">
      <c r="D1759">
        <v>9</v>
      </c>
      <c r="E1759">
        <v>52430142</v>
      </c>
      <c r="F1759" t="s">
        <v>2212</v>
      </c>
    </row>
    <row r="1760" spans="4:6" x14ac:dyDescent="0.25">
      <c r="D1760">
        <v>9</v>
      </c>
      <c r="E1760">
        <v>52430291</v>
      </c>
      <c r="F1760" t="s">
        <v>7820</v>
      </c>
    </row>
    <row r="1761" spans="4:6" x14ac:dyDescent="0.25">
      <c r="D1761">
        <v>9</v>
      </c>
      <c r="E1761">
        <v>52431075</v>
      </c>
      <c r="F1761" t="s">
        <v>7821</v>
      </c>
    </row>
    <row r="1762" spans="4:6" x14ac:dyDescent="0.25">
      <c r="D1762">
        <v>9</v>
      </c>
      <c r="E1762">
        <v>52432042</v>
      </c>
      <c r="F1762" t="s">
        <v>7822</v>
      </c>
    </row>
    <row r="1763" spans="4:6" x14ac:dyDescent="0.25">
      <c r="D1763">
        <v>9</v>
      </c>
      <c r="E1763">
        <v>52432694</v>
      </c>
      <c r="F1763" t="s">
        <v>2213</v>
      </c>
    </row>
    <row r="1764" spans="4:6" x14ac:dyDescent="0.25">
      <c r="D1764">
        <v>9</v>
      </c>
      <c r="E1764">
        <v>52433127</v>
      </c>
      <c r="F1764" t="s">
        <v>7823</v>
      </c>
    </row>
    <row r="1765" spans="4:6" x14ac:dyDescent="0.25">
      <c r="D1765">
        <v>9</v>
      </c>
      <c r="E1765">
        <v>52433219</v>
      </c>
      <c r="F1765" t="s">
        <v>2214</v>
      </c>
    </row>
    <row r="1766" spans="4:6" x14ac:dyDescent="0.25">
      <c r="D1766">
        <v>9</v>
      </c>
      <c r="E1766">
        <v>52433242</v>
      </c>
      <c r="F1766" t="s">
        <v>2215</v>
      </c>
    </row>
    <row r="1767" spans="4:6" x14ac:dyDescent="0.25">
      <c r="D1767">
        <v>9</v>
      </c>
      <c r="E1767">
        <v>52434116</v>
      </c>
      <c r="F1767" t="s">
        <v>2216</v>
      </c>
    </row>
    <row r="1768" spans="4:6" x14ac:dyDescent="0.25">
      <c r="D1768">
        <v>9</v>
      </c>
      <c r="E1768">
        <v>52434187</v>
      </c>
      <c r="F1768" t="s">
        <v>2217</v>
      </c>
    </row>
    <row r="1769" spans="4:6" x14ac:dyDescent="0.25">
      <c r="D1769">
        <v>9</v>
      </c>
      <c r="E1769">
        <v>52434625</v>
      </c>
      <c r="F1769" t="s">
        <v>1116</v>
      </c>
    </row>
    <row r="1770" spans="4:6" x14ac:dyDescent="0.25">
      <c r="D1770">
        <v>9</v>
      </c>
      <c r="E1770" s="35">
        <v>52435768</v>
      </c>
      <c r="F1770" s="35" t="s">
        <v>11213</v>
      </c>
    </row>
    <row r="1771" spans="4:6" x14ac:dyDescent="0.25">
      <c r="D1771">
        <v>9</v>
      </c>
      <c r="E1771">
        <v>52436360</v>
      </c>
      <c r="F1771" t="s">
        <v>7824</v>
      </c>
    </row>
    <row r="1772" spans="4:6" x14ac:dyDescent="0.25">
      <c r="D1772">
        <v>9</v>
      </c>
      <c r="E1772">
        <v>52437503</v>
      </c>
      <c r="F1772" t="s">
        <v>7825</v>
      </c>
    </row>
    <row r="1773" spans="4:6" x14ac:dyDescent="0.25">
      <c r="D1773">
        <v>9</v>
      </c>
      <c r="E1773">
        <v>52438410</v>
      </c>
      <c r="F1773" t="s">
        <v>2218</v>
      </c>
    </row>
    <row r="1774" spans="4:6" x14ac:dyDescent="0.25">
      <c r="D1774">
        <v>9</v>
      </c>
      <c r="E1774">
        <v>52438556</v>
      </c>
      <c r="F1774" t="s">
        <v>6954</v>
      </c>
    </row>
    <row r="1775" spans="4:6" x14ac:dyDescent="0.25">
      <c r="D1775">
        <v>9</v>
      </c>
      <c r="E1775">
        <v>52439440</v>
      </c>
      <c r="F1775" t="s">
        <v>7826</v>
      </c>
    </row>
    <row r="1776" spans="4:6" x14ac:dyDescent="0.25">
      <c r="D1776">
        <v>9</v>
      </c>
      <c r="E1776">
        <v>52440079</v>
      </c>
      <c r="F1776" t="s">
        <v>344</v>
      </c>
    </row>
    <row r="1777" spans="4:6" x14ac:dyDescent="0.25">
      <c r="D1777">
        <v>9</v>
      </c>
      <c r="E1777">
        <v>52440208</v>
      </c>
      <c r="F1777" t="s">
        <v>7827</v>
      </c>
    </row>
    <row r="1778" spans="4:6" x14ac:dyDescent="0.25">
      <c r="D1778">
        <v>9</v>
      </c>
      <c r="E1778">
        <v>52440496</v>
      </c>
      <c r="F1778" t="s">
        <v>2219</v>
      </c>
    </row>
    <row r="1779" spans="4:6" x14ac:dyDescent="0.25">
      <c r="D1779">
        <v>9</v>
      </c>
      <c r="E1779">
        <v>52442869</v>
      </c>
      <c r="F1779" t="s">
        <v>1100</v>
      </c>
    </row>
    <row r="1780" spans="4:6" x14ac:dyDescent="0.25">
      <c r="D1780">
        <v>9</v>
      </c>
      <c r="E1780">
        <v>52443839</v>
      </c>
      <c r="F1780" t="s">
        <v>2220</v>
      </c>
    </row>
    <row r="1781" spans="4:6" x14ac:dyDescent="0.25">
      <c r="D1781">
        <v>9</v>
      </c>
      <c r="E1781">
        <v>52444244</v>
      </c>
      <c r="F1781" t="s">
        <v>2221</v>
      </c>
    </row>
    <row r="1782" spans="4:6" x14ac:dyDescent="0.25">
      <c r="D1782">
        <v>9</v>
      </c>
      <c r="E1782">
        <v>52445223</v>
      </c>
      <c r="F1782" t="s">
        <v>2222</v>
      </c>
    </row>
    <row r="1783" spans="4:6" x14ac:dyDescent="0.25">
      <c r="D1783">
        <v>9</v>
      </c>
      <c r="E1783">
        <v>52445630</v>
      </c>
      <c r="F1783" t="s">
        <v>10574</v>
      </c>
    </row>
    <row r="1784" spans="4:6" x14ac:dyDescent="0.25">
      <c r="D1784">
        <v>9</v>
      </c>
      <c r="E1784">
        <v>52445767</v>
      </c>
      <c r="F1784" t="s">
        <v>7828</v>
      </c>
    </row>
    <row r="1785" spans="4:6" x14ac:dyDescent="0.25">
      <c r="D1785">
        <v>9</v>
      </c>
      <c r="E1785">
        <v>52445877</v>
      </c>
      <c r="F1785" t="s">
        <v>2223</v>
      </c>
    </row>
    <row r="1786" spans="4:6" x14ac:dyDescent="0.25">
      <c r="D1786">
        <v>9</v>
      </c>
      <c r="E1786">
        <v>52445977</v>
      </c>
      <c r="F1786" t="s">
        <v>2224</v>
      </c>
    </row>
    <row r="1787" spans="4:6" x14ac:dyDescent="0.25">
      <c r="D1787">
        <v>9</v>
      </c>
      <c r="E1787">
        <v>52446455</v>
      </c>
      <c r="F1787" t="s">
        <v>7829</v>
      </c>
    </row>
    <row r="1788" spans="4:6" x14ac:dyDescent="0.25">
      <c r="D1788">
        <v>9</v>
      </c>
      <c r="E1788">
        <v>52447515</v>
      </c>
      <c r="F1788" t="s">
        <v>2225</v>
      </c>
    </row>
    <row r="1789" spans="4:6" x14ac:dyDescent="0.25">
      <c r="D1789">
        <v>9</v>
      </c>
      <c r="E1789">
        <v>52447526</v>
      </c>
      <c r="F1789" t="s">
        <v>7830</v>
      </c>
    </row>
    <row r="1790" spans="4:6" x14ac:dyDescent="0.25">
      <c r="D1790">
        <v>9</v>
      </c>
      <c r="E1790">
        <v>52448847</v>
      </c>
      <c r="F1790" t="s">
        <v>7831</v>
      </c>
    </row>
    <row r="1791" spans="4:6" x14ac:dyDescent="0.25">
      <c r="D1791">
        <v>9</v>
      </c>
      <c r="E1791">
        <v>52449287</v>
      </c>
      <c r="F1791" t="s">
        <v>10575</v>
      </c>
    </row>
    <row r="1792" spans="4:6" x14ac:dyDescent="0.25">
      <c r="D1792">
        <v>9</v>
      </c>
      <c r="E1792">
        <v>52451276</v>
      </c>
      <c r="F1792" t="s">
        <v>2226</v>
      </c>
    </row>
    <row r="1793" spans="4:6" x14ac:dyDescent="0.25">
      <c r="D1793">
        <v>9</v>
      </c>
      <c r="E1793">
        <v>52451521</v>
      </c>
      <c r="F1793" t="s">
        <v>2227</v>
      </c>
    </row>
    <row r="1794" spans="4:6" x14ac:dyDescent="0.25">
      <c r="D1794">
        <v>9</v>
      </c>
      <c r="E1794">
        <v>52451825</v>
      </c>
      <c r="F1794" t="s">
        <v>7832</v>
      </c>
    </row>
    <row r="1795" spans="4:6" x14ac:dyDescent="0.25">
      <c r="D1795">
        <v>9</v>
      </c>
      <c r="E1795">
        <v>52453351</v>
      </c>
      <c r="F1795" t="s">
        <v>2228</v>
      </c>
    </row>
    <row r="1796" spans="4:6" x14ac:dyDescent="0.25">
      <c r="D1796">
        <v>9</v>
      </c>
      <c r="E1796">
        <v>52453676</v>
      </c>
      <c r="F1796" t="s">
        <v>7833</v>
      </c>
    </row>
    <row r="1797" spans="4:6" x14ac:dyDescent="0.25">
      <c r="D1797">
        <v>9</v>
      </c>
      <c r="E1797">
        <v>52454854</v>
      </c>
      <c r="F1797" t="s">
        <v>7834</v>
      </c>
    </row>
    <row r="1798" spans="4:6" x14ac:dyDescent="0.25">
      <c r="D1798">
        <v>9</v>
      </c>
      <c r="E1798">
        <v>52455180</v>
      </c>
      <c r="F1798" t="s">
        <v>7835</v>
      </c>
    </row>
    <row r="1799" spans="4:6" x14ac:dyDescent="0.25">
      <c r="D1799">
        <v>9</v>
      </c>
      <c r="E1799">
        <v>52455502</v>
      </c>
      <c r="F1799" t="s">
        <v>2229</v>
      </c>
    </row>
    <row r="1800" spans="4:6" x14ac:dyDescent="0.25">
      <c r="D1800">
        <v>9</v>
      </c>
      <c r="E1800">
        <v>52455835</v>
      </c>
      <c r="F1800" t="s">
        <v>10576</v>
      </c>
    </row>
    <row r="1801" spans="4:6" x14ac:dyDescent="0.25">
      <c r="D1801">
        <v>9</v>
      </c>
      <c r="E1801" s="35">
        <v>52455871</v>
      </c>
      <c r="F1801" s="35" t="s">
        <v>11214</v>
      </c>
    </row>
    <row r="1802" spans="4:6" x14ac:dyDescent="0.25">
      <c r="D1802">
        <v>9</v>
      </c>
      <c r="E1802">
        <v>52457037</v>
      </c>
      <c r="F1802" t="s">
        <v>2230</v>
      </c>
    </row>
    <row r="1803" spans="4:6" x14ac:dyDescent="0.25">
      <c r="D1803">
        <v>9</v>
      </c>
      <c r="E1803">
        <v>52458154</v>
      </c>
      <c r="F1803" t="s">
        <v>2231</v>
      </c>
    </row>
    <row r="1804" spans="4:6" x14ac:dyDescent="0.25">
      <c r="D1804">
        <v>9</v>
      </c>
      <c r="E1804">
        <v>52458212</v>
      </c>
      <c r="F1804" t="s">
        <v>2232</v>
      </c>
    </row>
    <row r="1805" spans="4:6" x14ac:dyDescent="0.25">
      <c r="D1805">
        <v>9</v>
      </c>
      <c r="E1805">
        <v>52458706</v>
      </c>
      <c r="F1805" t="s">
        <v>2233</v>
      </c>
    </row>
    <row r="1806" spans="4:6" x14ac:dyDescent="0.25">
      <c r="D1806">
        <v>9</v>
      </c>
      <c r="E1806">
        <v>52459534</v>
      </c>
      <c r="F1806" t="s">
        <v>275</v>
      </c>
    </row>
    <row r="1807" spans="4:6" x14ac:dyDescent="0.25">
      <c r="D1807">
        <v>9</v>
      </c>
      <c r="E1807">
        <v>52460032</v>
      </c>
      <c r="F1807" t="s">
        <v>7836</v>
      </c>
    </row>
    <row r="1808" spans="4:6" x14ac:dyDescent="0.25">
      <c r="D1808">
        <v>9</v>
      </c>
      <c r="E1808">
        <v>52460218</v>
      </c>
      <c r="F1808" t="s">
        <v>2234</v>
      </c>
    </row>
    <row r="1809" spans="4:6" x14ac:dyDescent="0.25">
      <c r="D1809">
        <v>9</v>
      </c>
      <c r="E1809" s="35">
        <v>52460570</v>
      </c>
      <c r="F1809" s="35" t="s">
        <v>11215</v>
      </c>
    </row>
    <row r="1810" spans="4:6" x14ac:dyDescent="0.25">
      <c r="D1810">
        <v>9</v>
      </c>
      <c r="E1810">
        <v>52461665</v>
      </c>
      <c r="F1810" t="s">
        <v>10577</v>
      </c>
    </row>
    <row r="1811" spans="4:6" x14ac:dyDescent="0.25">
      <c r="D1811">
        <v>9</v>
      </c>
      <c r="E1811" s="35">
        <v>52463097</v>
      </c>
      <c r="F1811" s="35" t="s">
        <v>11216</v>
      </c>
    </row>
    <row r="1812" spans="4:6" x14ac:dyDescent="0.25">
      <c r="D1812">
        <v>9</v>
      </c>
      <c r="E1812">
        <v>52464368</v>
      </c>
      <c r="F1812" t="s">
        <v>7837</v>
      </c>
    </row>
    <row r="1813" spans="4:6" x14ac:dyDescent="0.25">
      <c r="D1813">
        <v>9</v>
      </c>
      <c r="E1813">
        <v>52464718</v>
      </c>
      <c r="F1813" t="s">
        <v>2235</v>
      </c>
    </row>
    <row r="1814" spans="4:6" x14ac:dyDescent="0.25">
      <c r="D1814">
        <v>9</v>
      </c>
      <c r="E1814">
        <v>52466517</v>
      </c>
      <c r="F1814" t="s">
        <v>7838</v>
      </c>
    </row>
    <row r="1815" spans="4:6" x14ac:dyDescent="0.25">
      <c r="D1815">
        <v>9</v>
      </c>
      <c r="E1815">
        <v>52466772</v>
      </c>
      <c r="F1815" t="s">
        <v>2236</v>
      </c>
    </row>
    <row r="1816" spans="4:6" x14ac:dyDescent="0.25">
      <c r="D1816">
        <v>9</v>
      </c>
      <c r="E1816">
        <v>52466879</v>
      </c>
      <c r="F1816" t="s">
        <v>7839</v>
      </c>
    </row>
    <row r="1817" spans="4:6" x14ac:dyDescent="0.25">
      <c r="D1817">
        <v>9</v>
      </c>
      <c r="E1817">
        <v>52467872</v>
      </c>
      <c r="F1817" t="s">
        <v>7840</v>
      </c>
    </row>
    <row r="1818" spans="4:6" x14ac:dyDescent="0.25">
      <c r="D1818">
        <v>9</v>
      </c>
      <c r="E1818">
        <v>52468301</v>
      </c>
      <c r="F1818" t="s">
        <v>2237</v>
      </c>
    </row>
    <row r="1819" spans="4:6" x14ac:dyDescent="0.25">
      <c r="D1819">
        <v>9</v>
      </c>
      <c r="E1819">
        <v>52469057</v>
      </c>
      <c r="F1819" t="s">
        <v>7841</v>
      </c>
    </row>
    <row r="1820" spans="4:6" x14ac:dyDescent="0.25">
      <c r="D1820">
        <v>9</v>
      </c>
      <c r="E1820">
        <v>52470597</v>
      </c>
      <c r="F1820" t="s">
        <v>2238</v>
      </c>
    </row>
    <row r="1821" spans="4:6" x14ac:dyDescent="0.25">
      <c r="D1821">
        <v>9</v>
      </c>
      <c r="E1821" s="35">
        <v>52470934</v>
      </c>
      <c r="F1821" s="35" t="s">
        <v>11217</v>
      </c>
    </row>
    <row r="1822" spans="4:6" x14ac:dyDescent="0.25">
      <c r="D1822">
        <v>9</v>
      </c>
      <c r="E1822">
        <v>52470944</v>
      </c>
      <c r="F1822" t="s">
        <v>7842</v>
      </c>
    </row>
    <row r="1823" spans="4:6" x14ac:dyDescent="0.25">
      <c r="D1823">
        <v>9</v>
      </c>
      <c r="E1823">
        <v>52472048</v>
      </c>
      <c r="F1823" t="s">
        <v>1011</v>
      </c>
    </row>
    <row r="1824" spans="4:6" x14ac:dyDescent="0.25">
      <c r="D1824">
        <v>9</v>
      </c>
      <c r="E1824">
        <v>52472386</v>
      </c>
      <c r="F1824" t="s">
        <v>7843</v>
      </c>
    </row>
    <row r="1825" spans="4:6" x14ac:dyDescent="0.25">
      <c r="D1825">
        <v>9</v>
      </c>
      <c r="E1825">
        <v>52473538</v>
      </c>
      <c r="F1825" t="s">
        <v>2239</v>
      </c>
    </row>
    <row r="1826" spans="4:6" x14ac:dyDescent="0.25">
      <c r="D1826">
        <v>9</v>
      </c>
      <c r="E1826">
        <v>52474385</v>
      </c>
      <c r="F1826" t="s">
        <v>7844</v>
      </c>
    </row>
    <row r="1827" spans="4:6" x14ac:dyDescent="0.25">
      <c r="D1827">
        <v>9</v>
      </c>
      <c r="E1827">
        <v>52475976</v>
      </c>
      <c r="F1827" t="s">
        <v>793</v>
      </c>
    </row>
    <row r="1828" spans="4:6" x14ac:dyDescent="0.25">
      <c r="D1828">
        <v>9</v>
      </c>
      <c r="E1828">
        <v>52477034</v>
      </c>
      <c r="F1828" t="s">
        <v>2240</v>
      </c>
    </row>
    <row r="1829" spans="4:6" x14ac:dyDescent="0.25">
      <c r="D1829">
        <v>9</v>
      </c>
      <c r="E1829">
        <v>52477508</v>
      </c>
      <c r="F1829" t="s">
        <v>2241</v>
      </c>
    </row>
    <row r="1830" spans="4:6" x14ac:dyDescent="0.25">
      <c r="D1830">
        <v>9</v>
      </c>
      <c r="E1830">
        <v>52477629</v>
      </c>
      <c r="F1830" t="s">
        <v>7845</v>
      </c>
    </row>
    <row r="1831" spans="4:6" x14ac:dyDescent="0.25">
      <c r="D1831">
        <v>9</v>
      </c>
      <c r="E1831">
        <v>52477711</v>
      </c>
      <c r="F1831" t="s">
        <v>2242</v>
      </c>
    </row>
    <row r="1832" spans="4:6" x14ac:dyDescent="0.25">
      <c r="D1832">
        <v>9</v>
      </c>
      <c r="E1832">
        <v>52478575</v>
      </c>
      <c r="F1832" t="s">
        <v>7846</v>
      </c>
    </row>
    <row r="1833" spans="4:6" x14ac:dyDescent="0.25">
      <c r="D1833">
        <v>9</v>
      </c>
      <c r="E1833">
        <v>52478869</v>
      </c>
      <c r="F1833" t="s">
        <v>7847</v>
      </c>
    </row>
    <row r="1834" spans="4:6" x14ac:dyDescent="0.25">
      <c r="D1834">
        <v>9</v>
      </c>
      <c r="E1834">
        <v>52479364</v>
      </c>
      <c r="F1834" t="s">
        <v>2243</v>
      </c>
    </row>
    <row r="1835" spans="4:6" x14ac:dyDescent="0.25">
      <c r="D1835">
        <v>9</v>
      </c>
      <c r="E1835">
        <v>52479862</v>
      </c>
      <c r="F1835" t="s">
        <v>899</v>
      </c>
    </row>
    <row r="1836" spans="4:6" x14ac:dyDescent="0.25">
      <c r="D1836">
        <v>9</v>
      </c>
      <c r="E1836">
        <v>52481412</v>
      </c>
      <c r="F1836" t="s">
        <v>2244</v>
      </c>
    </row>
    <row r="1837" spans="4:6" x14ac:dyDescent="0.25">
      <c r="D1837">
        <v>9</v>
      </c>
      <c r="E1837" s="35">
        <v>52481834</v>
      </c>
      <c r="F1837" s="35" t="s">
        <v>11218</v>
      </c>
    </row>
    <row r="1838" spans="4:6" x14ac:dyDescent="0.25">
      <c r="D1838">
        <v>9</v>
      </c>
      <c r="E1838">
        <v>52482153</v>
      </c>
      <c r="F1838" t="s">
        <v>2245</v>
      </c>
    </row>
    <row r="1839" spans="4:6" x14ac:dyDescent="0.25">
      <c r="D1839">
        <v>9</v>
      </c>
      <c r="E1839">
        <v>52483298</v>
      </c>
      <c r="F1839" t="s">
        <v>380</v>
      </c>
    </row>
    <row r="1840" spans="4:6" x14ac:dyDescent="0.25">
      <c r="D1840">
        <v>9</v>
      </c>
      <c r="E1840" s="35">
        <v>52483844</v>
      </c>
      <c r="F1840" s="35" t="s">
        <v>11219</v>
      </c>
    </row>
    <row r="1841" spans="4:6" x14ac:dyDescent="0.25">
      <c r="D1841">
        <v>9</v>
      </c>
      <c r="E1841">
        <v>52484426</v>
      </c>
      <c r="F1841" t="s">
        <v>620</v>
      </c>
    </row>
    <row r="1842" spans="4:6" x14ac:dyDescent="0.25">
      <c r="D1842">
        <v>9</v>
      </c>
      <c r="E1842">
        <v>52484809</v>
      </c>
      <c r="F1842" t="s">
        <v>2246</v>
      </c>
    </row>
    <row r="1843" spans="4:6" x14ac:dyDescent="0.25">
      <c r="D1843">
        <v>9</v>
      </c>
      <c r="E1843">
        <v>52485106</v>
      </c>
      <c r="F1843" t="s">
        <v>764</v>
      </c>
    </row>
    <row r="1844" spans="4:6" x14ac:dyDescent="0.25">
      <c r="D1844">
        <v>9</v>
      </c>
      <c r="E1844">
        <v>52489542</v>
      </c>
      <c r="F1844" t="s">
        <v>127</v>
      </c>
    </row>
    <row r="1845" spans="4:6" x14ac:dyDescent="0.25">
      <c r="D1845">
        <v>9</v>
      </c>
      <c r="E1845">
        <v>52489642</v>
      </c>
      <c r="F1845" t="s">
        <v>1077</v>
      </c>
    </row>
    <row r="1846" spans="4:6" x14ac:dyDescent="0.25">
      <c r="D1846">
        <v>9</v>
      </c>
      <c r="E1846">
        <v>52489713</v>
      </c>
      <c r="F1846" t="s">
        <v>7848</v>
      </c>
    </row>
    <row r="1847" spans="4:6" x14ac:dyDescent="0.25">
      <c r="D1847">
        <v>9</v>
      </c>
      <c r="E1847" s="35">
        <v>52490057</v>
      </c>
      <c r="F1847" s="35" t="s">
        <v>11220</v>
      </c>
    </row>
    <row r="1848" spans="4:6" x14ac:dyDescent="0.25">
      <c r="D1848">
        <v>9</v>
      </c>
      <c r="E1848">
        <v>52490301</v>
      </c>
      <c r="F1848" t="s">
        <v>2247</v>
      </c>
    </row>
    <row r="1849" spans="4:6" x14ac:dyDescent="0.25">
      <c r="D1849">
        <v>9</v>
      </c>
      <c r="E1849">
        <v>52490992</v>
      </c>
      <c r="F1849" t="s">
        <v>2248</v>
      </c>
    </row>
    <row r="1850" spans="4:6" x14ac:dyDescent="0.25">
      <c r="D1850">
        <v>9</v>
      </c>
      <c r="E1850">
        <v>52492492</v>
      </c>
      <c r="F1850" t="s">
        <v>10578</v>
      </c>
    </row>
    <row r="1851" spans="4:6" x14ac:dyDescent="0.25">
      <c r="D1851">
        <v>9</v>
      </c>
      <c r="E1851">
        <v>52493388</v>
      </c>
      <c r="F1851" t="s">
        <v>2249</v>
      </c>
    </row>
    <row r="1852" spans="4:6" x14ac:dyDescent="0.25">
      <c r="D1852">
        <v>9</v>
      </c>
      <c r="E1852">
        <v>52495704</v>
      </c>
      <c r="F1852" t="s">
        <v>1254</v>
      </c>
    </row>
    <row r="1853" spans="4:6" x14ac:dyDescent="0.25">
      <c r="D1853">
        <v>9</v>
      </c>
      <c r="E1853">
        <v>52496420</v>
      </c>
      <c r="F1853" t="s">
        <v>7849</v>
      </c>
    </row>
    <row r="1854" spans="4:6" x14ac:dyDescent="0.25">
      <c r="D1854">
        <v>9</v>
      </c>
      <c r="E1854">
        <v>52496566</v>
      </c>
      <c r="F1854" t="s">
        <v>2250</v>
      </c>
    </row>
    <row r="1855" spans="4:6" x14ac:dyDescent="0.25">
      <c r="D1855">
        <v>9</v>
      </c>
      <c r="E1855">
        <v>52499050</v>
      </c>
      <c r="F1855" t="s">
        <v>2251</v>
      </c>
    </row>
    <row r="1856" spans="4:6" x14ac:dyDescent="0.25">
      <c r="D1856">
        <v>9</v>
      </c>
      <c r="E1856">
        <v>52499315</v>
      </c>
      <c r="F1856" t="s">
        <v>2252</v>
      </c>
    </row>
    <row r="1857" spans="4:6" x14ac:dyDescent="0.25">
      <c r="D1857">
        <v>9</v>
      </c>
      <c r="E1857">
        <v>52499398</v>
      </c>
      <c r="F1857" t="s">
        <v>7850</v>
      </c>
    </row>
    <row r="1858" spans="4:6" x14ac:dyDescent="0.25">
      <c r="D1858">
        <v>9</v>
      </c>
      <c r="E1858">
        <v>52499565</v>
      </c>
      <c r="F1858" t="s">
        <v>2253</v>
      </c>
    </row>
    <row r="1859" spans="4:6" x14ac:dyDescent="0.25">
      <c r="D1859">
        <v>9</v>
      </c>
      <c r="E1859">
        <v>52501495</v>
      </c>
      <c r="F1859" t="s">
        <v>7851</v>
      </c>
    </row>
    <row r="1860" spans="4:6" x14ac:dyDescent="0.25">
      <c r="D1860">
        <v>9</v>
      </c>
      <c r="E1860">
        <v>52501843</v>
      </c>
      <c r="F1860" t="s">
        <v>1101</v>
      </c>
    </row>
    <row r="1861" spans="4:6" x14ac:dyDescent="0.25">
      <c r="D1861">
        <v>9</v>
      </c>
      <c r="E1861">
        <v>52501883</v>
      </c>
      <c r="F1861" t="s">
        <v>1322</v>
      </c>
    </row>
    <row r="1862" spans="4:6" x14ac:dyDescent="0.25">
      <c r="D1862">
        <v>9</v>
      </c>
      <c r="E1862">
        <v>52502836</v>
      </c>
      <c r="F1862" t="s">
        <v>2254</v>
      </c>
    </row>
    <row r="1863" spans="4:6" x14ac:dyDescent="0.25">
      <c r="D1863">
        <v>9</v>
      </c>
      <c r="E1863">
        <v>52503022</v>
      </c>
      <c r="F1863" t="s">
        <v>2255</v>
      </c>
    </row>
    <row r="1864" spans="4:6" x14ac:dyDescent="0.25">
      <c r="D1864">
        <v>9</v>
      </c>
      <c r="E1864">
        <v>52504466</v>
      </c>
      <c r="F1864" t="s">
        <v>536</v>
      </c>
    </row>
    <row r="1865" spans="4:6" x14ac:dyDescent="0.25">
      <c r="D1865">
        <v>9</v>
      </c>
      <c r="E1865">
        <v>52504802</v>
      </c>
      <c r="F1865" t="s">
        <v>1179</v>
      </c>
    </row>
    <row r="1866" spans="4:6" x14ac:dyDescent="0.25">
      <c r="D1866">
        <v>9</v>
      </c>
      <c r="E1866">
        <v>52505917</v>
      </c>
      <c r="F1866" t="s">
        <v>7852</v>
      </c>
    </row>
    <row r="1867" spans="4:6" x14ac:dyDescent="0.25">
      <c r="D1867">
        <v>9</v>
      </c>
      <c r="E1867">
        <v>52507859</v>
      </c>
      <c r="F1867" t="s">
        <v>2256</v>
      </c>
    </row>
    <row r="1868" spans="4:6" x14ac:dyDescent="0.25">
      <c r="D1868">
        <v>9</v>
      </c>
      <c r="E1868">
        <v>52508093</v>
      </c>
      <c r="F1868" t="s">
        <v>10579</v>
      </c>
    </row>
    <row r="1869" spans="4:6" x14ac:dyDescent="0.25">
      <c r="D1869">
        <v>9</v>
      </c>
      <c r="E1869">
        <v>52508285</v>
      </c>
      <c r="F1869" t="s">
        <v>884</v>
      </c>
    </row>
    <row r="1870" spans="4:6" x14ac:dyDescent="0.25">
      <c r="D1870">
        <v>9</v>
      </c>
      <c r="E1870">
        <v>52514816</v>
      </c>
      <c r="F1870" t="s">
        <v>2257</v>
      </c>
    </row>
    <row r="1871" spans="4:6" x14ac:dyDescent="0.25">
      <c r="D1871">
        <v>9</v>
      </c>
      <c r="E1871">
        <v>52515123</v>
      </c>
      <c r="F1871" t="s">
        <v>10580</v>
      </c>
    </row>
    <row r="1872" spans="4:6" x14ac:dyDescent="0.25">
      <c r="D1872">
        <v>9</v>
      </c>
      <c r="E1872">
        <v>52515132</v>
      </c>
      <c r="F1872" t="s">
        <v>583</v>
      </c>
    </row>
    <row r="1873" spans="4:6" x14ac:dyDescent="0.25">
      <c r="D1873">
        <v>9</v>
      </c>
      <c r="E1873">
        <v>52515689</v>
      </c>
      <c r="F1873" t="s">
        <v>2258</v>
      </c>
    </row>
    <row r="1874" spans="4:6" x14ac:dyDescent="0.25">
      <c r="D1874">
        <v>9</v>
      </c>
      <c r="E1874" s="35">
        <v>52516803</v>
      </c>
      <c r="F1874" s="35" t="s">
        <v>11221</v>
      </c>
    </row>
    <row r="1875" spans="4:6" x14ac:dyDescent="0.25">
      <c r="D1875">
        <v>9</v>
      </c>
      <c r="E1875">
        <v>52516888</v>
      </c>
      <c r="F1875" t="s">
        <v>2259</v>
      </c>
    </row>
    <row r="1876" spans="4:6" x14ac:dyDescent="0.25">
      <c r="D1876">
        <v>9</v>
      </c>
      <c r="E1876">
        <v>52516975</v>
      </c>
      <c r="F1876" t="s">
        <v>7853</v>
      </c>
    </row>
    <row r="1877" spans="4:6" x14ac:dyDescent="0.25">
      <c r="D1877">
        <v>9</v>
      </c>
      <c r="E1877">
        <v>52517444</v>
      </c>
      <c r="F1877" t="s">
        <v>10581</v>
      </c>
    </row>
    <row r="1878" spans="4:6" x14ac:dyDescent="0.25">
      <c r="D1878">
        <v>9</v>
      </c>
      <c r="E1878">
        <v>52517812</v>
      </c>
      <c r="F1878" t="s">
        <v>7854</v>
      </c>
    </row>
    <row r="1879" spans="4:6" x14ac:dyDescent="0.25">
      <c r="D1879">
        <v>9</v>
      </c>
      <c r="E1879">
        <v>52517906</v>
      </c>
      <c r="F1879" t="s">
        <v>2260</v>
      </c>
    </row>
    <row r="1880" spans="4:6" x14ac:dyDescent="0.25">
      <c r="D1880">
        <v>9</v>
      </c>
      <c r="E1880">
        <v>52517945</v>
      </c>
      <c r="F1880" t="s">
        <v>1278</v>
      </c>
    </row>
    <row r="1881" spans="4:6" x14ac:dyDescent="0.25">
      <c r="D1881">
        <v>9</v>
      </c>
      <c r="E1881">
        <v>52518114</v>
      </c>
      <c r="F1881" t="s">
        <v>10582</v>
      </c>
    </row>
    <row r="1882" spans="4:6" x14ac:dyDescent="0.25">
      <c r="D1882">
        <v>9</v>
      </c>
      <c r="E1882">
        <v>52518207</v>
      </c>
      <c r="F1882" t="s">
        <v>10583</v>
      </c>
    </row>
    <row r="1883" spans="4:6" x14ac:dyDescent="0.25">
      <c r="D1883">
        <v>9</v>
      </c>
      <c r="E1883">
        <v>52518896</v>
      </c>
      <c r="F1883" t="s">
        <v>2261</v>
      </c>
    </row>
    <row r="1884" spans="4:6" x14ac:dyDescent="0.25">
      <c r="D1884">
        <v>9</v>
      </c>
      <c r="E1884">
        <v>52519743</v>
      </c>
      <c r="F1884" t="s">
        <v>2262</v>
      </c>
    </row>
    <row r="1885" spans="4:6" x14ac:dyDescent="0.25">
      <c r="D1885">
        <v>9</v>
      </c>
      <c r="E1885">
        <v>52520044</v>
      </c>
      <c r="F1885" t="s">
        <v>2263</v>
      </c>
    </row>
    <row r="1886" spans="4:6" x14ac:dyDescent="0.25">
      <c r="D1886">
        <v>9</v>
      </c>
      <c r="E1886">
        <v>52520392</v>
      </c>
      <c r="F1886" t="s">
        <v>2264</v>
      </c>
    </row>
    <row r="1887" spans="4:6" x14ac:dyDescent="0.25">
      <c r="D1887">
        <v>9</v>
      </c>
      <c r="E1887">
        <v>52522134</v>
      </c>
      <c r="F1887" t="s">
        <v>2265</v>
      </c>
    </row>
    <row r="1888" spans="4:6" x14ac:dyDescent="0.25">
      <c r="D1888">
        <v>9</v>
      </c>
      <c r="E1888">
        <v>52523390</v>
      </c>
      <c r="F1888" t="s">
        <v>2266</v>
      </c>
    </row>
    <row r="1889" spans="4:6" x14ac:dyDescent="0.25">
      <c r="D1889">
        <v>9</v>
      </c>
      <c r="E1889">
        <v>52523548</v>
      </c>
      <c r="F1889" t="s">
        <v>751</v>
      </c>
    </row>
    <row r="1890" spans="4:6" x14ac:dyDescent="0.25">
      <c r="D1890">
        <v>9</v>
      </c>
      <c r="E1890">
        <v>52523902</v>
      </c>
      <c r="F1890" t="s">
        <v>7855</v>
      </c>
    </row>
    <row r="1891" spans="4:6" x14ac:dyDescent="0.25">
      <c r="D1891">
        <v>9</v>
      </c>
      <c r="E1891">
        <v>52524344</v>
      </c>
      <c r="F1891" t="s">
        <v>2267</v>
      </c>
    </row>
    <row r="1892" spans="4:6" x14ac:dyDescent="0.25">
      <c r="D1892">
        <v>9</v>
      </c>
      <c r="E1892">
        <v>52524470</v>
      </c>
      <c r="F1892" t="s">
        <v>2268</v>
      </c>
    </row>
    <row r="1893" spans="4:6" x14ac:dyDescent="0.25">
      <c r="D1893">
        <v>9</v>
      </c>
      <c r="E1893">
        <v>52524503</v>
      </c>
      <c r="F1893" t="s">
        <v>2269</v>
      </c>
    </row>
    <row r="1894" spans="4:6" x14ac:dyDescent="0.25">
      <c r="D1894">
        <v>9</v>
      </c>
      <c r="E1894">
        <v>52524843</v>
      </c>
      <c r="F1894" t="s">
        <v>2270</v>
      </c>
    </row>
    <row r="1895" spans="4:6" x14ac:dyDescent="0.25">
      <c r="D1895">
        <v>9</v>
      </c>
      <c r="E1895">
        <v>52524867</v>
      </c>
      <c r="F1895" t="s">
        <v>7856</v>
      </c>
    </row>
    <row r="1896" spans="4:6" x14ac:dyDescent="0.25">
      <c r="D1896">
        <v>9</v>
      </c>
      <c r="E1896">
        <v>52525222</v>
      </c>
      <c r="F1896" t="s">
        <v>2271</v>
      </c>
    </row>
    <row r="1897" spans="4:6" x14ac:dyDescent="0.25">
      <c r="D1897">
        <v>9</v>
      </c>
      <c r="E1897">
        <v>52525245</v>
      </c>
      <c r="F1897" t="s">
        <v>2272</v>
      </c>
    </row>
    <row r="1898" spans="4:6" x14ac:dyDescent="0.25">
      <c r="D1898">
        <v>9</v>
      </c>
      <c r="E1898">
        <v>52525366</v>
      </c>
      <c r="F1898" t="s">
        <v>2273</v>
      </c>
    </row>
    <row r="1899" spans="4:6" x14ac:dyDescent="0.25">
      <c r="D1899">
        <v>9</v>
      </c>
      <c r="E1899">
        <v>52525793</v>
      </c>
      <c r="F1899" t="s">
        <v>2274</v>
      </c>
    </row>
    <row r="1900" spans="4:6" x14ac:dyDescent="0.25">
      <c r="D1900">
        <v>9</v>
      </c>
      <c r="E1900">
        <v>52526148</v>
      </c>
      <c r="F1900" t="s">
        <v>2275</v>
      </c>
    </row>
    <row r="1901" spans="4:6" x14ac:dyDescent="0.25">
      <c r="D1901">
        <v>9</v>
      </c>
      <c r="E1901">
        <v>52526364</v>
      </c>
      <c r="F1901" t="s">
        <v>2276</v>
      </c>
    </row>
    <row r="1902" spans="4:6" x14ac:dyDescent="0.25">
      <c r="D1902">
        <v>9</v>
      </c>
      <c r="E1902">
        <v>52526629</v>
      </c>
      <c r="F1902" t="s">
        <v>252</v>
      </c>
    </row>
    <row r="1903" spans="4:6" x14ac:dyDescent="0.25">
      <c r="D1903">
        <v>9</v>
      </c>
      <c r="E1903">
        <v>52527997</v>
      </c>
      <c r="F1903" t="s">
        <v>7857</v>
      </c>
    </row>
    <row r="1904" spans="4:6" x14ac:dyDescent="0.25">
      <c r="D1904">
        <v>9</v>
      </c>
      <c r="E1904">
        <v>52529553</v>
      </c>
      <c r="F1904" t="s">
        <v>2277</v>
      </c>
    </row>
    <row r="1905" spans="4:6" x14ac:dyDescent="0.25">
      <c r="D1905">
        <v>9</v>
      </c>
      <c r="E1905">
        <v>52533394</v>
      </c>
      <c r="F1905" t="s">
        <v>2278</v>
      </c>
    </row>
    <row r="1906" spans="4:6" x14ac:dyDescent="0.25">
      <c r="D1906">
        <v>9</v>
      </c>
      <c r="E1906">
        <v>52534072</v>
      </c>
      <c r="F1906" t="s">
        <v>7858</v>
      </c>
    </row>
    <row r="1907" spans="4:6" x14ac:dyDescent="0.25">
      <c r="D1907">
        <v>9</v>
      </c>
      <c r="E1907">
        <v>52534496</v>
      </c>
      <c r="F1907" t="s">
        <v>7859</v>
      </c>
    </row>
    <row r="1908" spans="4:6" x14ac:dyDescent="0.25">
      <c r="D1908">
        <v>9</v>
      </c>
      <c r="E1908">
        <v>52534899</v>
      </c>
      <c r="F1908" t="s">
        <v>2279</v>
      </c>
    </row>
    <row r="1909" spans="4:6" x14ac:dyDescent="0.25">
      <c r="D1909">
        <v>9</v>
      </c>
      <c r="E1909">
        <v>52535501</v>
      </c>
      <c r="F1909" t="s">
        <v>7860</v>
      </c>
    </row>
    <row r="1910" spans="4:6" x14ac:dyDescent="0.25">
      <c r="D1910">
        <v>9</v>
      </c>
      <c r="E1910">
        <v>52535863</v>
      </c>
      <c r="F1910" t="s">
        <v>2280</v>
      </c>
    </row>
    <row r="1911" spans="4:6" x14ac:dyDescent="0.25">
      <c r="D1911">
        <v>9</v>
      </c>
      <c r="E1911">
        <v>52536094</v>
      </c>
      <c r="F1911" t="s">
        <v>2281</v>
      </c>
    </row>
    <row r="1912" spans="4:6" x14ac:dyDescent="0.25">
      <c r="D1912">
        <v>9</v>
      </c>
      <c r="E1912">
        <v>52536170</v>
      </c>
      <c r="F1912" t="s">
        <v>2282</v>
      </c>
    </row>
    <row r="1913" spans="4:6" x14ac:dyDescent="0.25">
      <c r="D1913">
        <v>9</v>
      </c>
      <c r="E1913">
        <v>52536354</v>
      </c>
      <c r="F1913" t="s">
        <v>6955</v>
      </c>
    </row>
    <row r="1914" spans="4:6" x14ac:dyDescent="0.25">
      <c r="D1914">
        <v>9</v>
      </c>
      <c r="E1914" s="35">
        <v>52536966</v>
      </c>
      <c r="F1914" s="35" t="s">
        <v>11222</v>
      </c>
    </row>
    <row r="1915" spans="4:6" x14ac:dyDescent="0.25">
      <c r="D1915">
        <v>9</v>
      </c>
      <c r="E1915">
        <v>52537370</v>
      </c>
      <c r="F1915" t="s">
        <v>2283</v>
      </c>
    </row>
    <row r="1916" spans="4:6" x14ac:dyDescent="0.25">
      <c r="D1916">
        <v>9</v>
      </c>
      <c r="E1916">
        <v>52537998</v>
      </c>
      <c r="F1916" t="s">
        <v>1176</v>
      </c>
    </row>
    <row r="1917" spans="4:6" x14ac:dyDescent="0.25">
      <c r="D1917">
        <v>9</v>
      </c>
      <c r="E1917">
        <v>52538269</v>
      </c>
      <c r="F1917" t="s">
        <v>941</v>
      </c>
    </row>
    <row r="1918" spans="4:6" x14ac:dyDescent="0.25">
      <c r="D1918">
        <v>9</v>
      </c>
      <c r="E1918">
        <v>52538287</v>
      </c>
      <c r="F1918" t="s">
        <v>2284</v>
      </c>
    </row>
    <row r="1919" spans="4:6" x14ac:dyDescent="0.25">
      <c r="D1919">
        <v>9</v>
      </c>
      <c r="E1919">
        <v>52538400</v>
      </c>
      <c r="F1919" t="s">
        <v>2285</v>
      </c>
    </row>
    <row r="1920" spans="4:6" x14ac:dyDescent="0.25">
      <c r="D1920">
        <v>9</v>
      </c>
      <c r="E1920">
        <v>52538791</v>
      </c>
      <c r="F1920" t="s">
        <v>2286</v>
      </c>
    </row>
    <row r="1921" spans="4:6" x14ac:dyDescent="0.25">
      <c r="D1921">
        <v>9</v>
      </c>
      <c r="E1921">
        <v>52539001</v>
      </c>
      <c r="F1921" t="s">
        <v>7861</v>
      </c>
    </row>
    <row r="1922" spans="4:6" x14ac:dyDescent="0.25">
      <c r="D1922">
        <v>9</v>
      </c>
      <c r="E1922">
        <v>52539945</v>
      </c>
      <c r="F1922" t="s">
        <v>2287</v>
      </c>
    </row>
    <row r="1923" spans="4:6" x14ac:dyDescent="0.25">
      <c r="D1923">
        <v>9</v>
      </c>
      <c r="E1923">
        <v>52540324</v>
      </c>
      <c r="F1923" t="s">
        <v>7862</v>
      </c>
    </row>
    <row r="1924" spans="4:6" x14ac:dyDescent="0.25">
      <c r="D1924">
        <v>9</v>
      </c>
      <c r="E1924">
        <v>52540454</v>
      </c>
      <c r="F1924" t="s">
        <v>2288</v>
      </c>
    </row>
    <row r="1925" spans="4:6" x14ac:dyDescent="0.25">
      <c r="D1925">
        <v>9</v>
      </c>
      <c r="E1925">
        <v>52540489</v>
      </c>
      <c r="F1925" t="s">
        <v>7863</v>
      </c>
    </row>
    <row r="1926" spans="4:6" x14ac:dyDescent="0.25">
      <c r="D1926">
        <v>9</v>
      </c>
      <c r="E1926">
        <v>52540545</v>
      </c>
      <c r="F1926" t="s">
        <v>2289</v>
      </c>
    </row>
    <row r="1927" spans="4:6" x14ac:dyDescent="0.25">
      <c r="D1927">
        <v>9</v>
      </c>
      <c r="E1927">
        <v>52541225</v>
      </c>
      <c r="F1927" t="s">
        <v>2290</v>
      </c>
    </row>
    <row r="1928" spans="4:6" x14ac:dyDescent="0.25">
      <c r="D1928">
        <v>9</v>
      </c>
      <c r="E1928">
        <v>52542462</v>
      </c>
      <c r="F1928" t="s">
        <v>2291</v>
      </c>
    </row>
    <row r="1929" spans="4:6" x14ac:dyDescent="0.25">
      <c r="D1929">
        <v>9</v>
      </c>
      <c r="E1929">
        <v>52543513</v>
      </c>
      <c r="F1929" t="s">
        <v>7864</v>
      </c>
    </row>
    <row r="1930" spans="4:6" x14ac:dyDescent="0.25">
      <c r="D1930">
        <v>9</v>
      </c>
      <c r="E1930">
        <v>52543562</v>
      </c>
      <c r="F1930" t="s">
        <v>7865</v>
      </c>
    </row>
    <row r="1931" spans="4:6" x14ac:dyDescent="0.25">
      <c r="D1931">
        <v>9</v>
      </c>
      <c r="E1931">
        <v>52544046</v>
      </c>
      <c r="F1931" t="s">
        <v>2292</v>
      </c>
    </row>
    <row r="1932" spans="4:6" x14ac:dyDescent="0.25">
      <c r="D1932">
        <v>9</v>
      </c>
      <c r="E1932">
        <v>52544177</v>
      </c>
      <c r="F1932" t="s">
        <v>2293</v>
      </c>
    </row>
    <row r="1933" spans="4:6" x14ac:dyDescent="0.25">
      <c r="D1933">
        <v>9</v>
      </c>
      <c r="E1933">
        <v>52544480</v>
      </c>
      <c r="F1933" t="s">
        <v>2294</v>
      </c>
    </row>
    <row r="1934" spans="4:6" x14ac:dyDescent="0.25">
      <c r="D1934">
        <v>9</v>
      </c>
      <c r="E1934">
        <v>52545134</v>
      </c>
      <c r="F1934" t="s">
        <v>7866</v>
      </c>
    </row>
    <row r="1935" spans="4:6" x14ac:dyDescent="0.25">
      <c r="D1935">
        <v>9</v>
      </c>
      <c r="E1935">
        <v>52546382</v>
      </c>
      <c r="F1935" t="s">
        <v>2295</v>
      </c>
    </row>
    <row r="1936" spans="4:6" x14ac:dyDescent="0.25">
      <c r="D1936">
        <v>9</v>
      </c>
      <c r="E1936">
        <v>52547292</v>
      </c>
      <c r="F1936" t="s">
        <v>2296</v>
      </c>
    </row>
    <row r="1937" spans="4:6" x14ac:dyDescent="0.25">
      <c r="D1937">
        <v>9</v>
      </c>
      <c r="E1937">
        <v>52548043</v>
      </c>
      <c r="F1937" t="s">
        <v>7867</v>
      </c>
    </row>
    <row r="1938" spans="4:6" x14ac:dyDescent="0.25">
      <c r="D1938">
        <v>9</v>
      </c>
      <c r="E1938">
        <v>52550641</v>
      </c>
      <c r="F1938" t="s">
        <v>6956</v>
      </c>
    </row>
    <row r="1939" spans="4:6" x14ac:dyDescent="0.25">
      <c r="D1939">
        <v>9</v>
      </c>
      <c r="E1939">
        <v>52554269</v>
      </c>
      <c r="F1939" t="s">
        <v>7868</v>
      </c>
    </row>
    <row r="1940" spans="4:6" x14ac:dyDescent="0.25">
      <c r="D1940">
        <v>9</v>
      </c>
      <c r="E1940">
        <v>52554321</v>
      </c>
      <c r="F1940" t="s">
        <v>2297</v>
      </c>
    </row>
    <row r="1941" spans="4:6" x14ac:dyDescent="0.25">
      <c r="D1941">
        <v>9</v>
      </c>
      <c r="E1941">
        <v>52558577</v>
      </c>
      <c r="F1941" t="s">
        <v>2298</v>
      </c>
    </row>
    <row r="1942" spans="4:6" x14ac:dyDescent="0.25">
      <c r="D1942">
        <v>9</v>
      </c>
      <c r="E1942">
        <v>52559231</v>
      </c>
      <c r="F1942" t="s">
        <v>10584</v>
      </c>
    </row>
    <row r="1943" spans="4:6" x14ac:dyDescent="0.25">
      <c r="D1943">
        <v>9</v>
      </c>
      <c r="E1943">
        <v>52559313</v>
      </c>
      <c r="F1943" t="s">
        <v>2299</v>
      </c>
    </row>
    <row r="1944" spans="4:6" x14ac:dyDescent="0.25">
      <c r="D1944">
        <v>9</v>
      </c>
      <c r="E1944">
        <v>52559883</v>
      </c>
      <c r="F1944" t="s">
        <v>1230</v>
      </c>
    </row>
    <row r="1945" spans="4:6" x14ac:dyDescent="0.25">
      <c r="D1945">
        <v>9</v>
      </c>
      <c r="E1945">
        <v>52562348</v>
      </c>
      <c r="F1945" t="s">
        <v>2300</v>
      </c>
    </row>
    <row r="1946" spans="4:6" x14ac:dyDescent="0.25">
      <c r="D1946">
        <v>9</v>
      </c>
      <c r="E1946">
        <v>52581062</v>
      </c>
      <c r="F1946" t="s">
        <v>7869</v>
      </c>
    </row>
    <row r="1947" spans="4:6" x14ac:dyDescent="0.25">
      <c r="D1947">
        <v>9</v>
      </c>
      <c r="E1947">
        <v>52581670</v>
      </c>
      <c r="F1947" t="s">
        <v>986</v>
      </c>
    </row>
    <row r="1948" spans="4:6" x14ac:dyDescent="0.25">
      <c r="D1948">
        <v>9</v>
      </c>
      <c r="E1948">
        <v>52582158</v>
      </c>
      <c r="F1948" t="s">
        <v>367</v>
      </c>
    </row>
    <row r="1949" spans="4:6" x14ac:dyDescent="0.25">
      <c r="D1949">
        <v>9</v>
      </c>
      <c r="E1949">
        <v>52582380</v>
      </c>
      <c r="F1949" t="s">
        <v>7870</v>
      </c>
    </row>
    <row r="1950" spans="4:6" x14ac:dyDescent="0.25">
      <c r="D1950">
        <v>9</v>
      </c>
      <c r="E1950">
        <v>52583418</v>
      </c>
      <c r="F1950" t="s">
        <v>2301</v>
      </c>
    </row>
    <row r="1951" spans="4:6" x14ac:dyDescent="0.25">
      <c r="D1951">
        <v>9</v>
      </c>
      <c r="E1951">
        <v>52584430</v>
      </c>
      <c r="F1951" t="s">
        <v>7871</v>
      </c>
    </row>
    <row r="1952" spans="4:6" x14ac:dyDescent="0.25">
      <c r="D1952">
        <v>9</v>
      </c>
      <c r="E1952">
        <v>52585237</v>
      </c>
      <c r="F1952" t="s">
        <v>7872</v>
      </c>
    </row>
    <row r="1953" spans="4:6" x14ac:dyDescent="0.25">
      <c r="D1953">
        <v>9</v>
      </c>
      <c r="E1953">
        <v>52585520</v>
      </c>
      <c r="F1953" t="s">
        <v>1113</v>
      </c>
    </row>
    <row r="1954" spans="4:6" x14ac:dyDescent="0.25">
      <c r="D1954">
        <v>9</v>
      </c>
      <c r="E1954">
        <v>52586528</v>
      </c>
      <c r="F1954" t="s">
        <v>2302</v>
      </c>
    </row>
    <row r="1955" spans="4:6" x14ac:dyDescent="0.25">
      <c r="D1955">
        <v>9</v>
      </c>
      <c r="E1955" s="35">
        <v>52588403</v>
      </c>
      <c r="F1955" s="35" t="s">
        <v>11223</v>
      </c>
    </row>
    <row r="1956" spans="4:6" x14ac:dyDescent="0.25">
      <c r="D1956">
        <v>9</v>
      </c>
      <c r="E1956">
        <v>52588770</v>
      </c>
      <c r="F1956" t="s">
        <v>2303</v>
      </c>
    </row>
    <row r="1957" spans="4:6" x14ac:dyDescent="0.25">
      <c r="D1957">
        <v>9</v>
      </c>
      <c r="E1957">
        <v>52589323</v>
      </c>
      <c r="F1957" t="s">
        <v>6957</v>
      </c>
    </row>
    <row r="1958" spans="4:6" x14ac:dyDescent="0.25">
      <c r="D1958">
        <v>9</v>
      </c>
      <c r="E1958">
        <v>52589475</v>
      </c>
      <c r="F1958" t="s">
        <v>2304</v>
      </c>
    </row>
    <row r="1959" spans="4:6" x14ac:dyDescent="0.25">
      <c r="D1959">
        <v>9</v>
      </c>
      <c r="E1959">
        <v>52603721</v>
      </c>
      <c r="F1959" t="s">
        <v>2305</v>
      </c>
    </row>
    <row r="1960" spans="4:6" x14ac:dyDescent="0.25">
      <c r="D1960">
        <v>9</v>
      </c>
      <c r="E1960">
        <v>52603775</v>
      </c>
      <c r="F1960" t="s">
        <v>7873</v>
      </c>
    </row>
    <row r="1961" spans="4:6" x14ac:dyDescent="0.25">
      <c r="D1961">
        <v>9</v>
      </c>
      <c r="E1961">
        <v>52619262</v>
      </c>
      <c r="F1961" t="s">
        <v>7874</v>
      </c>
    </row>
    <row r="1962" spans="4:6" x14ac:dyDescent="0.25">
      <c r="D1962">
        <v>9</v>
      </c>
      <c r="E1962">
        <v>52622131</v>
      </c>
      <c r="F1962" t="s">
        <v>2306</v>
      </c>
    </row>
    <row r="1963" spans="4:6" x14ac:dyDescent="0.25">
      <c r="D1963">
        <v>9</v>
      </c>
      <c r="E1963" s="35">
        <v>52634377</v>
      </c>
      <c r="F1963" s="35" t="s">
        <v>11224</v>
      </c>
    </row>
    <row r="1964" spans="4:6" x14ac:dyDescent="0.25">
      <c r="D1964">
        <v>9</v>
      </c>
      <c r="E1964">
        <v>52634654</v>
      </c>
      <c r="F1964" t="s">
        <v>2307</v>
      </c>
    </row>
    <row r="1965" spans="4:6" x14ac:dyDescent="0.25">
      <c r="D1965">
        <v>9</v>
      </c>
      <c r="E1965">
        <v>52635263</v>
      </c>
      <c r="F1965" t="s">
        <v>2308</v>
      </c>
    </row>
    <row r="1966" spans="4:6" x14ac:dyDescent="0.25">
      <c r="D1966">
        <v>9</v>
      </c>
      <c r="E1966">
        <v>52636237</v>
      </c>
      <c r="F1966" t="s">
        <v>6958</v>
      </c>
    </row>
    <row r="1967" spans="4:6" x14ac:dyDescent="0.25">
      <c r="D1967">
        <v>9</v>
      </c>
      <c r="E1967">
        <v>52646996</v>
      </c>
      <c r="F1967" t="s">
        <v>391</v>
      </c>
    </row>
    <row r="1968" spans="4:6" x14ac:dyDescent="0.25">
      <c r="D1968">
        <v>9</v>
      </c>
      <c r="E1968">
        <v>52656747</v>
      </c>
      <c r="F1968" t="s">
        <v>2309</v>
      </c>
    </row>
    <row r="1969" spans="4:6" x14ac:dyDescent="0.25">
      <c r="D1969">
        <v>9</v>
      </c>
      <c r="E1969">
        <v>52657542</v>
      </c>
      <c r="F1969" t="s">
        <v>10585</v>
      </c>
    </row>
    <row r="1970" spans="4:6" x14ac:dyDescent="0.25">
      <c r="D1970">
        <v>9</v>
      </c>
      <c r="E1970">
        <v>52664776</v>
      </c>
      <c r="F1970" t="s">
        <v>2310</v>
      </c>
    </row>
    <row r="1971" spans="4:6" x14ac:dyDescent="0.25">
      <c r="D1971">
        <v>9</v>
      </c>
      <c r="E1971">
        <v>52691154</v>
      </c>
      <c r="F1971" t="s">
        <v>2311</v>
      </c>
    </row>
    <row r="1972" spans="4:6" x14ac:dyDescent="0.25">
      <c r="D1972">
        <v>9</v>
      </c>
      <c r="E1972">
        <v>52691346</v>
      </c>
      <c r="F1972" t="s">
        <v>2312</v>
      </c>
    </row>
    <row r="1973" spans="4:6" x14ac:dyDescent="0.25">
      <c r="D1973">
        <v>9</v>
      </c>
      <c r="E1973">
        <v>52691796</v>
      </c>
      <c r="F1973" t="s">
        <v>2313</v>
      </c>
    </row>
    <row r="1974" spans="4:6" x14ac:dyDescent="0.25">
      <c r="D1974">
        <v>9</v>
      </c>
      <c r="E1974">
        <v>52695632</v>
      </c>
      <c r="F1974" t="s">
        <v>7875</v>
      </c>
    </row>
    <row r="1975" spans="4:6" x14ac:dyDescent="0.25">
      <c r="D1975">
        <v>9</v>
      </c>
      <c r="E1975">
        <v>52695804</v>
      </c>
      <c r="F1975" t="s">
        <v>10586</v>
      </c>
    </row>
    <row r="1976" spans="4:6" x14ac:dyDescent="0.25">
      <c r="D1976">
        <v>9</v>
      </c>
      <c r="E1976">
        <v>52697415</v>
      </c>
      <c r="F1976" t="s">
        <v>2314</v>
      </c>
    </row>
    <row r="1977" spans="4:6" x14ac:dyDescent="0.25">
      <c r="D1977">
        <v>9</v>
      </c>
      <c r="E1977">
        <v>52698128</v>
      </c>
      <c r="F1977" t="s">
        <v>7876</v>
      </c>
    </row>
    <row r="1978" spans="4:6" x14ac:dyDescent="0.25">
      <c r="D1978">
        <v>9</v>
      </c>
      <c r="E1978">
        <v>52700412</v>
      </c>
      <c r="F1978" t="s">
        <v>2315</v>
      </c>
    </row>
    <row r="1979" spans="4:6" x14ac:dyDescent="0.25">
      <c r="D1979">
        <v>9</v>
      </c>
      <c r="E1979">
        <v>52700773</v>
      </c>
      <c r="F1979" t="s">
        <v>2316</v>
      </c>
    </row>
    <row r="1980" spans="4:6" x14ac:dyDescent="0.25">
      <c r="D1980">
        <v>9</v>
      </c>
      <c r="E1980">
        <v>52702473</v>
      </c>
      <c r="F1980" t="s">
        <v>2317</v>
      </c>
    </row>
    <row r="1981" spans="4:6" x14ac:dyDescent="0.25">
      <c r="D1981">
        <v>9</v>
      </c>
      <c r="E1981">
        <v>52703023</v>
      </c>
      <c r="F1981" t="s">
        <v>7877</v>
      </c>
    </row>
    <row r="1982" spans="4:6" x14ac:dyDescent="0.25">
      <c r="D1982">
        <v>9</v>
      </c>
      <c r="E1982">
        <v>52703097</v>
      </c>
      <c r="F1982" t="s">
        <v>2318</v>
      </c>
    </row>
    <row r="1983" spans="4:6" x14ac:dyDescent="0.25">
      <c r="D1983">
        <v>9</v>
      </c>
      <c r="E1983">
        <v>52705034</v>
      </c>
      <c r="F1983" t="s">
        <v>2319</v>
      </c>
    </row>
    <row r="1984" spans="4:6" x14ac:dyDescent="0.25">
      <c r="D1984">
        <v>9</v>
      </c>
      <c r="E1984">
        <v>52705855</v>
      </c>
      <c r="F1984" t="s">
        <v>270</v>
      </c>
    </row>
    <row r="1985" spans="4:6" x14ac:dyDescent="0.25">
      <c r="D1985">
        <v>9</v>
      </c>
      <c r="E1985">
        <v>52707598</v>
      </c>
      <c r="F1985" t="s">
        <v>2320</v>
      </c>
    </row>
    <row r="1986" spans="4:6" x14ac:dyDescent="0.25">
      <c r="D1986">
        <v>9</v>
      </c>
      <c r="E1986">
        <v>52709184</v>
      </c>
      <c r="F1986" t="s">
        <v>2321</v>
      </c>
    </row>
    <row r="1987" spans="4:6" x14ac:dyDescent="0.25">
      <c r="D1987">
        <v>9</v>
      </c>
      <c r="E1987">
        <v>52709307</v>
      </c>
      <c r="F1987" t="s">
        <v>2322</v>
      </c>
    </row>
    <row r="1988" spans="4:6" x14ac:dyDescent="0.25">
      <c r="D1988">
        <v>9</v>
      </c>
      <c r="E1988">
        <v>52709886</v>
      </c>
      <c r="F1988" t="s">
        <v>7878</v>
      </c>
    </row>
    <row r="1989" spans="4:6" x14ac:dyDescent="0.25">
      <c r="D1989">
        <v>9</v>
      </c>
      <c r="E1989">
        <v>52710638</v>
      </c>
      <c r="F1989" t="s">
        <v>2323</v>
      </c>
    </row>
    <row r="1990" spans="4:6" x14ac:dyDescent="0.25">
      <c r="D1990">
        <v>9</v>
      </c>
      <c r="E1990">
        <v>52711536</v>
      </c>
      <c r="F1990" t="s">
        <v>2324</v>
      </c>
    </row>
    <row r="1991" spans="4:6" x14ac:dyDescent="0.25">
      <c r="D1991">
        <v>9</v>
      </c>
      <c r="E1991">
        <v>52711997</v>
      </c>
      <c r="F1991" t="s">
        <v>10587</v>
      </c>
    </row>
    <row r="1992" spans="4:6" x14ac:dyDescent="0.25">
      <c r="D1992">
        <v>9</v>
      </c>
      <c r="E1992">
        <v>52712843</v>
      </c>
      <c r="F1992" t="s">
        <v>7879</v>
      </c>
    </row>
    <row r="1993" spans="4:6" x14ac:dyDescent="0.25">
      <c r="D1993">
        <v>9</v>
      </c>
      <c r="E1993">
        <v>52713046</v>
      </c>
      <c r="F1993" t="s">
        <v>7880</v>
      </c>
    </row>
    <row r="1994" spans="4:6" x14ac:dyDescent="0.25">
      <c r="D1994">
        <v>9</v>
      </c>
      <c r="E1994">
        <v>52713215</v>
      </c>
      <c r="F1994" t="s">
        <v>2325</v>
      </c>
    </row>
    <row r="1995" spans="4:6" x14ac:dyDescent="0.25">
      <c r="D1995">
        <v>9</v>
      </c>
      <c r="E1995">
        <v>52714155</v>
      </c>
      <c r="F1995" t="s">
        <v>2326</v>
      </c>
    </row>
    <row r="1996" spans="4:6" x14ac:dyDescent="0.25">
      <c r="D1996">
        <v>9</v>
      </c>
      <c r="E1996">
        <v>52714649</v>
      </c>
      <c r="F1996" t="s">
        <v>6959</v>
      </c>
    </row>
    <row r="1997" spans="4:6" x14ac:dyDescent="0.25">
      <c r="D1997">
        <v>9</v>
      </c>
      <c r="E1997">
        <v>52714992</v>
      </c>
      <c r="F1997" t="s">
        <v>6960</v>
      </c>
    </row>
    <row r="1998" spans="4:6" x14ac:dyDescent="0.25">
      <c r="D1998">
        <v>9</v>
      </c>
      <c r="E1998">
        <v>52715002</v>
      </c>
      <c r="F1998" t="s">
        <v>2327</v>
      </c>
    </row>
    <row r="1999" spans="4:6" x14ac:dyDescent="0.25">
      <c r="D1999">
        <v>9</v>
      </c>
      <c r="E1999">
        <v>52717987</v>
      </c>
      <c r="F1999" t="s">
        <v>7881</v>
      </c>
    </row>
    <row r="2000" spans="4:6" x14ac:dyDescent="0.25">
      <c r="D2000">
        <v>9</v>
      </c>
      <c r="E2000">
        <v>52718256</v>
      </c>
      <c r="F2000" t="s">
        <v>414</v>
      </c>
    </row>
    <row r="2001" spans="4:6" x14ac:dyDescent="0.25">
      <c r="D2001">
        <v>9</v>
      </c>
      <c r="E2001">
        <v>52718410</v>
      </c>
      <c r="F2001" t="s">
        <v>2328</v>
      </c>
    </row>
    <row r="2002" spans="4:6" x14ac:dyDescent="0.25">
      <c r="D2002">
        <v>9</v>
      </c>
      <c r="E2002">
        <v>52718491</v>
      </c>
      <c r="F2002" t="s">
        <v>2329</v>
      </c>
    </row>
    <row r="2003" spans="4:6" x14ac:dyDescent="0.25">
      <c r="D2003">
        <v>9</v>
      </c>
      <c r="E2003">
        <v>52718955</v>
      </c>
      <c r="F2003" t="s">
        <v>7882</v>
      </c>
    </row>
    <row r="2004" spans="4:6" x14ac:dyDescent="0.25">
      <c r="D2004">
        <v>9</v>
      </c>
      <c r="E2004">
        <v>52725824</v>
      </c>
      <c r="F2004" t="s">
        <v>7883</v>
      </c>
    </row>
    <row r="2005" spans="4:6" x14ac:dyDescent="0.25">
      <c r="D2005">
        <v>9</v>
      </c>
      <c r="E2005">
        <v>52725909</v>
      </c>
      <c r="F2005" t="s">
        <v>10588</v>
      </c>
    </row>
    <row r="2006" spans="4:6" x14ac:dyDescent="0.25">
      <c r="D2006">
        <v>9</v>
      </c>
      <c r="E2006">
        <v>52726734</v>
      </c>
      <c r="F2006" t="s">
        <v>2330</v>
      </c>
    </row>
    <row r="2007" spans="4:6" x14ac:dyDescent="0.25">
      <c r="D2007">
        <v>9</v>
      </c>
      <c r="E2007">
        <v>52727771</v>
      </c>
      <c r="F2007" t="s">
        <v>2331</v>
      </c>
    </row>
    <row r="2008" spans="4:6" x14ac:dyDescent="0.25">
      <c r="D2008">
        <v>9</v>
      </c>
      <c r="E2008">
        <v>52727791</v>
      </c>
      <c r="F2008" t="s">
        <v>293</v>
      </c>
    </row>
    <row r="2009" spans="4:6" x14ac:dyDescent="0.25">
      <c r="D2009">
        <v>9</v>
      </c>
      <c r="E2009">
        <v>52727810</v>
      </c>
      <c r="F2009" t="s">
        <v>2332</v>
      </c>
    </row>
    <row r="2010" spans="4:6" x14ac:dyDescent="0.25">
      <c r="D2010">
        <v>9</v>
      </c>
      <c r="E2010">
        <v>52727823</v>
      </c>
      <c r="F2010" t="s">
        <v>1071</v>
      </c>
    </row>
    <row r="2011" spans="4:6" x14ac:dyDescent="0.25">
      <c r="D2011">
        <v>9</v>
      </c>
      <c r="E2011">
        <v>52729285</v>
      </c>
      <c r="F2011" t="s">
        <v>10589</v>
      </c>
    </row>
    <row r="2012" spans="4:6" x14ac:dyDescent="0.25">
      <c r="D2012">
        <v>9</v>
      </c>
      <c r="E2012">
        <v>52729476</v>
      </c>
      <c r="F2012" t="s">
        <v>723</v>
      </c>
    </row>
    <row r="2013" spans="4:6" x14ac:dyDescent="0.25">
      <c r="D2013">
        <v>9</v>
      </c>
      <c r="E2013">
        <v>52730238</v>
      </c>
      <c r="F2013" t="s">
        <v>2333</v>
      </c>
    </row>
    <row r="2014" spans="4:6" x14ac:dyDescent="0.25">
      <c r="D2014">
        <v>9</v>
      </c>
      <c r="E2014">
        <v>52730763</v>
      </c>
      <c r="F2014" t="s">
        <v>2334</v>
      </c>
    </row>
    <row r="2015" spans="4:6" x14ac:dyDescent="0.25">
      <c r="D2015">
        <v>9</v>
      </c>
      <c r="E2015">
        <v>52731133</v>
      </c>
      <c r="F2015" t="s">
        <v>7884</v>
      </c>
    </row>
    <row r="2016" spans="4:6" x14ac:dyDescent="0.25">
      <c r="D2016">
        <v>9</v>
      </c>
      <c r="E2016">
        <v>52731958</v>
      </c>
      <c r="F2016" t="s">
        <v>2335</v>
      </c>
    </row>
    <row r="2017" spans="4:6" x14ac:dyDescent="0.25">
      <c r="D2017">
        <v>9</v>
      </c>
      <c r="E2017">
        <v>52732012</v>
      </c>
      <c r="F2017" t="s">
        <v>2336</v>
      </c>
    </row>
    <row r="2018" spans="4:6" x14ac:dyDescent="0.25">
      <c r="D2018">
        <v>9</v>
      </c>
      <c r="E2018">
        <v>52733867</v>
      </c>
      <c r="F2018" t="s">
        <v>2337</v>
      </c>
    </row>
    <row r="2019" spans="4:6" x14ac:dyDescent="0.25">
      <c r="D2019">
        <v>9</v>
      </c>
      <c r="E2019">
        <v>52733935</v>
      </c>
      <c r="F2019" t="s">
        <v>2338</v>
      </c>
    </row>
    <row r="2020" spans="4:6" x14ac:dyDescent="0.25">
      <c r="D2020">
        <v>9</v>
      </c>
      <c r="E2020">
        <v>52734387</v>
      </c>
      <c r="F2020" t="s">
        <v>6961</v>
      </c>
    </row>
    <row r="2021" spans="4:6" x14ac:dyDescent="0.25">
      <c r="D2021">
        <v>9</v>
      </c>
      <c r="E2021">
        <v>52734434</v>
      </c>
      <c r="F2021" t="s">
        <v>2339</v>
      </c>
    </row>
    <row r="2022" spans="4:6" x14ac:dyDescent="0.25">
      <c r="D2022">
        <v>9</v>
      </c>
      <c r="E2022">
        <v>52735473</v>
      </c>
      <c r="F2022" t="s">
        <v>7885</v>
      </c>
    </row>
    <row r="2023" spans="4:6" x14ac:dyDescent="0.25">
      <c r="D2023">
        <v>9</v>
      </c>
      <c r="E2023">
        <v>52735984</v>
      </c>
      <c r="F2023" t="s">
        <v>7886</v>
      </c>
    </row>
    <row r="2024" spans="4:6" x14ac:dyDescent="0.25">
      <c r="D2024">
        <v>9</v>
      </c>
      <c r="E2024">
        <v>52737408</v>
      </c>
      <c r="F2024" t="s">
        <v>7887</v>
      </c>
    </row>
    <row r="2025" spans="4:6" x14ac:dyDescent="0.25">
      <c r="D2025">
        <v>9</v>
      </c>
      <c r="E2025">
        <v>52737810</v>
      </c>
      <c r="F2025" t="s">
        <v>2340</v>
      </c>
    </row>
    <row r="2026" spans="4:6" x14ac:dyDescent="0.25">
      <c r="D2026">
        <v>9</v>
      </c>
      <c r="E2026">
        <v>52737842</v>
      </c>
      <c r="F2026" t="s">
        <v>2341</v>
      </c>
    </row>
    <row r="2027" spans="4:6" x14ac:dyDescent="0.25">
      <c r="D2027">
        <v>9</v>
      </c>
      <c r="E2027">
        <v>52738496</v>
      </c>
      <c r="F2027" t="s">
        <v>7888</v>
      </c>
    </row>
    <row r="2028" spans="4:6" x14ac:dyDescent="0.25">
      <c r="D2028">
        <v>9</v>
      </c>
      <c r="E2028">
        <v>52739127</v>
      </c>
      <c r="F2028" t="s">
        <v>10590</v>
      </c>
    </row>
    <row r="2029" spans="4:6" x14ac:dyDescent="0.25">
      <c r="D2029">
        <v>9</v>
      </c>
      <c r="E2029">
        <v>52739925</v>
      </c>
      <c r="F2029" t="s">
        <v>2342</v>
      </c>
    </row>
    <row r="2030" spans="4:6" x14ac:dyDescent="0.25">
      <c r="D2030">
        <v>9</v>
      </c>
      <c r="E2030">
        <v>52740713</v>
      </c>
      <c r="F2030" t="s">
        <v>7889</v>
      </c>
    </row>
    <row r="2031" spans="4:6" x14ac:dyDescent="0.25">
      <c r="D2031">
        <v>9</v>
      </c>
      <c r="E2031">
        <v>52740749</v>
      </c>
      <c r="F2031" t="s">
        <v>2343</v>
      </c>
    </row>
    <row r="2032" spans="4:6" x14ac:dyDescent="0.25">
      <c r="D2032">
        <v>9</v>
      </c>
      <c r="E2032">
        <v>52743152</v>
      </c>
      <c r="F2032" t="s">
        <v>2344</v>
      </c>
    </row>
    <row r="2033" spans="4:6" x14ac:dyDescent="0.25">
      <c r="D2033">
        <v>9</v>
      </c>
      <c r="E2033">
        <v>52744473</v>
      </c>
      <c r="F2033" t="s">
        <v>2345</v>
      </c>
    </row>
    <row r="2034" spans="4:6" x14ac:dyDescent="0.25">
      <c r="D2034">
        <v>9</v>
      </c>
      <c r="E2034">
        <v>52745577</v>
      </c>
      <c r="F2034" t="s">
        <v>2346</v>
      </c>
    </row>
    <row r="2035" spans="4:6" x14ac:dyDescent="0.25">
      <c r="D2035">
        <v>9</v>
      </c>
      <c r="E2035">
        <v>52746024</v>
      </c>
      <c r="F2035" t="s">
        <v>2347</v>
      </c>
    </row>
    <row r="2036" spans="4:6" x14ac:dyDescent="0.25">
      <c r="D2036">
        <v>9</v>
      </c>
      <c r="E2036" s="35">
        <v>52746298</v>
      </c>
      <c r="F2036" s="35" t="s">
        <v>11225</v>
      </c>
    </row>
    <row r="2037" spans="4:6" x14ac:dyDescent="0.25">
      <c r="D2037">
        <v>9</v>
      </c>
      <c r="E2037">
        <v>52746806</v>
      </c>
      <c r="F2037" t="s">
        <v>2348</v>
      </c>
    </row>
    <row r="2038" spans="4:6" x14ac:dyDescent="0.25">
      <c r="D2038">
        <v>9</v>
      </c>
      <c r="E2038">
        <v>52746874</v>
      </c>
      <c r="F2038" t="s">
        <v>2349</v>
      </c>
    </row>
    <row r="2039" spans="4:6" x14ac:dyDescent="0.25">
      <c r="D2039">
        <v>9</v>
      </c>
      <c r="E2039">
        <v>52747046</v>
      </c>
      <c r="F2039" t="s">
        <v>7890</v>
      </c>
    </row>
    <row r="2040" spans="4:6" x14ac:dyDescent="0.25">
      <c r="D2040">
        <v>9</v>
      </c>
      <c r="E2040" s="35">
        <v>52747334</v>
      </c>
      <c r="F2040" s="35" t="s">
        <v>11226</v>
      </c>
    </row>
    <row r="2041" spans="4:6" x14ac:dyDescent="0.25">
      <c r="D2041">
        <v>9</v>
      </c>
      <c r="E2041" s="35">
        <v>52747952</v>
      </c>
      <c r="F2041" s="35" t="s">
        <v>11227</v>
      </c>
    </row>
    <row r="2042" spans="4:6" x14ac:dyDescent="0.25">
      <c r="D2042">
        <v>9</v>
      </c>
      <c r="E2042">
        <v>52748569</v>
      </c>
      <c r="F2042" t="s">
        <v>6962</v>
      </c>
    </row>
    <row r="2043" spans="4:6" x14ac:dyDescent="0.25">
      <c r="D2043">
        <v>9</v>
      </c>
      <c r="E2043">
        <v>52748681</v>
      </c>
      <c r="F2043" t="s">
        <v>2350</v>
      </c>
    </row>
    <row r="2044" spans="4:6" x14ac:dyDescent="0.25">
      <c r="D2044">
        <v>9</v>
      </c>
      <c r="E2044">
        <v>52750520</v>
      </c>
      <c r="F2044" t="s">
        <v>2351</v>
      </c>
    </row>
    <row r="2045" spans="4:6" x14ac:dyDescent="0.25">
      <c r="D2045">
        <v>9</v>
      </c>
      <c r="E2045">
        <v>52750932</v>
      </c>
      <c r="F2045" t="s">
        <v>2352</v>
      </c>
    </row>
    <row r="2046" spans="4:6" x14ac:dyDescent="0.25">
      <c r="D2046">
        <v>9</v>
      </c>
      <c r="E2046">
        <v>52752297</v>
      </c>
      <c r="F2046" t="s">
        <v>1260</v>
      </c>
    </row>
    <row r="2047" spans="4:6" x14ac:dyDescent="0.25">
      <c r="D2047">
        <v>9</v>
      </c>
      <c r="E2047">
        <v>52753342</v>
      </c>
      <c r="F2047" t="s">
        <v>2353</v>
      </c>
    </row>
    <row r="2048" spans="4:6" x14ac:dyDescent="0.25">
      <c r="D2048">
        <v>9</v>
      </c>
      <c r="E2048">
        <v>52753926</v>
      </c>
      <c r="F2048" t="s">
        <v>10591</v>
      </c>
    </row>
    <row r="2049" spans="4:6" x14ac:dyDescent="0.25">
      <c r="D2049">
        <v>9</v>
      </c>
      <c r="E2049">
        <v>52756258</v>
      </c>
      <c r="F2049" t="s">
        <v>2354</v>
      </c>
    </row>
    <row r="2050" spans="4:6" x14ac:dyDescent="0.25">
      <c r="D2050">
        <v>9</v>
      </c>
      <c r="E2050">
        <v>52756686</v>
      </c>
      <c r="F2050" t="s">
        <v>2355</v>
      </c>
    </row>
    <row r="2051" spans="4:6" x14ac:dyDescent="0.25">
      <c r="D2051">
        <v>9</v>
      </c>
      <c r="E2051">
        <v>52759795</v>
      </c>
      <c r="F2051" t="s">
        <v>7891</v>
      </c>
    </row>
    <row r="2052" spans="4:6" x14ac:dyDescent="0.25">
      <c r="D2052">
        <v>9</v>
      </c>
      <c r="E2052" s="35">
        <v>52759859</v>
      </c>
      <c r="F2052" s="35" t="s">
        <v>11228</v>
      </c>
    </row>
    <row r="2053" spans="4:6" x14ac:dyDescent="0.25">
      <c r="D2053">
        <v>9</v>
      </c>
      <c r="E2053" s="35">
        <v>52759929</v>
      </c>
      <c r="F2053" s="35" t="s">
        <v>11229</v>
      </c>
    </row>
    <row r="2054" spans="4:6" x14ac:dyDescent="0.25">
      <c r="D2054">
        <v>9</v>
      </c>
      <c r="E2054">
        <v>52759991</v>
      </c>
      <c r="F2054" t="s">
        <v>303</v>
      </c>
    </row>
    <row r="2055" spans="4:6" x14ac:dyDescent="0.25">
      <c r="D2055">
        <v>9</v>
      </c>
      <c r="E2055" s="35">
        <v>52760598</v>
      </c>
      <c r="F2055" s="35" t="s">
        <v>11230</v>
      </c>
    </row>
    <row r="2056" spans="4:6" x14ac:dyDescent="0.25">
      <c r="D2056">
        <v>9</v>
      </c>
      <c r="E2056">
        <v>52761247</v>
      </c>
      <c r="F2056" t="s">
        <v>2356</v>
      </c>
    </row>
    <row r="2057" spans="4:6" x14ac:dyDescent="0.25">
      <c r="D2057">
        <v>9</v>
      </c>
      <c r="E2057">
        <v>52762152</v>
      </c>
      <c r="F2057" t="s">
        <v>2357</v>
      </c>
    </row>
    <row r="2058" spans="4:6" x14ac:dyDescent="0.25">
      <c r="D2058">
        <v>9</v>
      </c>
      <c r="E2058">
        <v>52763057</v>
      </c>
      <c r="F2058" t="s">
        <v>2358</v>
      </c>
    </row>
    <row r="2059" spans="4:6" x14ac:dyDescent="0.25">
      <c r="D2059">
        <v>9</v>
      </c>
      <c r="E2059">
        <v>52763280</v>
      </c>
      <c r="F2059" t="s">
        <v>787</v>
      </c>
    </row>
    <row r="2060" spans="4:6" x14ac:dyDescent="0.25">
      <c r="D2060">
        <v>9</v>
      </c>
      <c r="E2060">
        <v>52763364</v>
      </c>
      <c r="F2060" t="s">
        <v>2359</v>
      </c>
    </row>
    <row r="2061" spans="4:6" x14ac:dyDescent="0.25">
      <c r="D2061">
        <v>9</v>
      </c>
      <c r="E2061">
        <v>52765698</v>
      </c>
      <c r="F2061" t="s">
        <v>2360</v>
      </c>
    </row>
    <row r="2062" spans="4:6" x14ac:dyDescent="0.25">
      <c r="D2062">
        <v>9</v>
      </c>
      <c r="E2062">
        <v>52766014</v>
      </c>
      <c r="F2062" t="s">
        <v>2361</v>
      </c>
    </row>
    <row r="2063" spans="4:6" x14ac:dyDescent="0.25">
      <c r="D2063">
        <v>9</v>
      </c>
      <c r="E2063">
        <v>52767159</v>
      </c>
      <c r="F2063" t="s">
        <v>7892</v>
      </c>
    </row>
    <row r="2064" spans="4:6" x14ac:dyDescent="0.25">
      <c r="D2064">
        <v>9</v>
      </c>
      <c r="E2064">
        <v>52767285</v>
      </c>
      <c r="F2064" t="s">
        <v>7893</v>
      </c>
    </row>
    <row r="2065" spans="4:6" x14ac:dyDescent="0.25">
      <c r="D2065">
        <v>9</v>
      </c>
      <c r="E2065">
        <v>52767900</v>
      </c>
      <c r="F2065" t="s">
        <v>2362</v>
      </c>
    </row>
    <row r="2066" spans="4:6" x14ac:dyDescent="0.25">
      <c r="D2066">
        <v>9</v>
      </c>
      <c r="E2066">
        <v>52768263</v>
      </c>
      <c r="F2066" t="s">
        <v>2363</v>
      </c>
    </row>
    <row r="2067" spans="4:6" x14ac:dyDescent="0.25">
      <c r="D2067">
        <v>9</v>
      </c>
      <c r="E2067">
        <v>52769330</v>
      </c>
      <c r="F2067" t="s">
        <v>2364</v>
      </c>
    </row>
    <row r="2068" spans="4:6" x14ac:dyDescent="0.25">
      <c r="D2068">
        <v>9</v>
      </c>
      <c r="E2068">
        <v>52769381</v>
      </c>
      <c r="F2068" t="s">
        <v>7894</v>
      </c>
    </row>
    <row r="2069" spans="4:6" x14ac:dyDescent="0.25">
      <c r="D2069">
        <v>9</v>
      </c>
      <c r="E2069">
        <v>52770087</v>
      </c>
      <c r="F2069" t="s">
        <v>2365</v>
      </c>
    </row>
    <row r="2070" spans="4:6" x14ac:dyDescent="0.25">
      <c r="D2070">
        <v>9</v>
      </c>
      <c r="E2070" s="35">
        <v>52771081</v>
      </c>
      <c r="F2070" s="35" t="s">
        <v>11231</v>
      </c>
    </row>
    <row r="2071" spans="4:6" x14ac:dyDescent="0.25">
      <c r="D2071">
        <v>9</v>
      </c>
      <c r="E2071">
        <v>52771657</v>
      </c>
      <c r="F2071" t="s">
        <v>2366</v>
      </c>
    </row>
    <row r="2072" spans="4:6" x14ac:dyDescent="0.25">
      <c r="D2072">
        <v>9</v>
      </c>
      <c r="E2072">
        <v>52772018</v>
      </c>
      <c r="F2072" t="s">
        <v>2367</v>
      </c>
    </row>
    <row r="2073" spans="4:6" x14ac:dyDescent="0.25">
      <c r="D2073">
        <v>9</v>
      </c>
      <c r="E2073">
        <v>52772448</v>
      </c>
      <c r="F2073" t="s">
        <v>10592</v>
      </c>
    </row>
    <row r="2074" spans="4:6" x14ac:dyDescent="0.25">
      <c r="D2074">
        <v>9</v>
      </c>
      <c r="E2074">
        <v>52773336</v>
      </c>
      <c r="F2074" t="s">
        <v>6963</v>
      </c>
    </row>
    <row r="2075" spans="4:6" x14ac:dyDescent="0.25">
      <c r="D2075">
        <v>9</v>
      </c>
      <c r="E2075">
        <v>52773565</v>
      </c>
      <c r="F2075" t="s">
        <v>2368</v>
      </c>
    </row>
    <row r="2076" spans="4:6" x14ac:dyDescent="0.25">
      <c r="D2076">
        <v>9</v>
      </c>
      <c r="E2076">
        <v>52774158</v>
      </c>
      <c r="F2076" t="s">
        <v>7895</v>
      </c>
    </row>
    <row r="2077" spans="4:6" x14ac:dyDescent="0.25">
      <c r="D2077">
        <v>9</v>
      </c>
      <c r="E2077">
        <v>52774562</v>
      </c>
      <c r="F2077" t="s">
        <v>7896</v>
      </c>
    </row>
    <row r="2078" spans="4:6" x14ac:dyDescent="0.25">
      <c r="D2078">
        <v>9</v>
      </c>
      <c r="E2078">
        <v>52774931</v>
      </c>
      <c r="F2078" t="s">
        <v>7897</v>
      </c>
    </row>
    <row r="2079" spans="4:6" x14ac:dyDescent="0.25">
      <c r="D2079">
        <v>9</v>
      </c>
      <c r="E2079">
        <v>52776073</v>
      </c>
      <c r="F2079" t="s">
        <v>2369</v>
      </c>
    </row>
    <row r="2080" spans="4:6" x14ac:dyDescent="0.25">
      <c r="D2080">
        <v>9</v>
      </c>
      <c r="E2080">
        <v>52776339</v>
      </c>
      <c r="F2080" t="s">
        <v>2370</v>
      </c>
    </row>
    <row r="2081" spans="4:6" x14ac:dyDescent="0.25">
      <c r="D2081">
        <v>9</v>
      </c>
      <c r="E2081">
        <v>52776833</v>
      </c>
      <c r="F2081" t="s">
        <v>7898</v>
      </c>
    </row>
    <row r="2082" spans="4:6" x14ac:dyDescent="0.25">
      <c r="D2082">
        <v>9</v>
      </c>
      <c r="E2082">
        <v>52777050</v>
      </c>
      <c r="F2082" t="s">
        <v>2371</v>
      </c>
    </row>
    <row r="2083" spans="4:6" x14ac:dyDescent="0.25">
      <c r="D2083">
        <v>9</v>
      </c>
      <c r="E2083">
        <v>52777821</v>
      </c>
      <c r="F2083" t="s">
        <v>2372</v>
      </c>
    </row>
    <row r="2084" spans="4:6" x14ac:dyDescent="0.25">
      <c r="D2084">
        <v>9</v>
      </c>
      <c r="E2084">
        <v>52778178</v>
      </c>
      <c r="F2084" t="s">
        <v>2373</v>
      </c>
    </row>
    <row r="2085" spans="4:6" x14ac:dyDescent="0.25">
      <c r="D2085">
        <v>9</v>
      </c>
      <c r="E2085">
        <v>52778206</v>
      </c>
      <c r="F2085" t="s">
        <v>7899</v>
      </c>
    </row>
    <row r="2086" spans="4:6" x14ac:dyDescent="0.25">
      <c r="D2086">
        <v>9</v>
      </c>
      <c r="E2086">
        <v>52779890</v>
      </c>
      <c r="F2086" t="s">
        <v>7900</v>
      </c>
    </row>
    <row r="2087" spans="4:6" x14ac:dyDescent="0.25">
      <c r="D2087">
        <v>9</v>
      </c>
      <c r="E2087">
        <v>52779922</v>
      </c>
      <c r="F2087" t="s">
        <v>2374</v>
      </c>
    </row>
    <row r="2088" spans="4:6" x14ac:dyDescent="0.25">
      <c r="D2088">
        <v>9</v>
      </c>
      <c r="E2088">
        <v>52782734</v>
      </c>
      <c r="F2088" t="s">
        <v>2375</v>
      </c>
    </row>
    <row r="2089" spans="4:6" x14ac:dyDescent="0.25">
      <c r="D2089">
        <v>9</v>
      </c>
      <c r="E2089">
        <v>52783244</v>
      </c>
      <c r="F2089" t="s">
        <v>939</v>
      </c>
    </row>
    <row r="2090" spans="4:6" x14ac:dyDescent="0.25">
      <c r="D2090">
        <v>9</v>
      </c>
      <c r="E2090">
        <v>52783302</v>
      </c>
      <c r="F2090" t="s">
        <v>7901</v>
      </c>
    </row>
    <row r="2091" spans="4:6" x14ac:dyDescent="0.25">
      <c r="D2091">
        <v>9</v>
      </c>
      <c r="E2091">
        <v>52784364</v>
      </c>
      <c r="F2091" t="s">
        <v>2376</v>
      </c>
    </row>
    <row r="2092" spans="4:6" x14ac:dyDescent="0.25">
      <c r="D2092">
        <v>9</v>
      </c>
      <c r="E2092">
        <v>52785500</v>
      </c>
      <c r="F2092" t="s">
        <v>298</v>
      </c>
    </row>
    <row r="2093" spans="4:6" x14ac:dyDescent="0.25">
      <c r="D2093">
        <v>9</v>
      </c>
      <c r="E2093">
        <v>52785810</v>
      </c>
      <c r="F2093" t="s">
        <v>2377</v>
      </c>
    </row>
    <row r="2094" spans="4:6" x14ac:dyDescent="0.25">
      <c r="D2094">
        <v>9</v>
      </c>
      <c r="E2094">
        <v>52786007</v>
      </c>
      <c r="F2094" t="s">
        <v>2378</v>
      </c>
    </row>
    <row r="2095" spans="4:6" x14ac:dyDescent="0.25">
      <c r="D2095">
        <v>9</v>
      </c>
      <c r="E2095">
        <v>52786083</v>
      </c>
      <c r="F2095" t="s">
        <v>7902</v>
      </c>
    </row>
    <row r="2096" spans="4:6" x14ac:dyDescent="0.25">
      <c r="D2096">
        <v>9</v>
      </c>
      <c r="E2096">
        <v>52786358</v>
      </c>
      <c r="F2096" t="s">
        <v>2379</v>
      </c>
    </row>
    <row r="2097" spans="4:6" x14ac:dyDescent="0.25">
      <c r="D2097">
        <v>9</v>
      </c>
      <c r="E2097">
        <v>52786482</v>
      </c>
      <c r="F2097" t="s">
        <v>7903</v>
      </c>
    </row>
    <row r="2098" spans="4:6" x14ac:dyDescent="0.25">
      <c r="D2098">
        <v>9</v>
      </c>
      <c r="E2098">
        <v>52787056</v>
      </c>
      <c r="F2098" t="s">
        <v>10593</v>
      </c>
    </row>
    <row r="2099" spans="4:6" x14ac:dyDescent="0.25">
      <c r="D2099">
        <v>9</v>
      </c>
      <c r="E2099">
        <v>52787345</v>
      </c>
      <c r="F2099" t="s">
        <v>7904</v>
      </c>
    </row>
    <row r="2100" spans="4:6" x14ac:dyDescent="0.25">
      <c r="D2100">
        <v>9</v>
      </c>
      <c r="E2100">
        <v>52788470</v>
      </c>
      <c r="F2100" t="s">
        <v>2380</v>
      </c>
    </row>
    <row r="2101" spans="4:6" x14ac:dyDescent="0.25">
      <c r="D2101">
        <v>9</v>
      </c>
      <c r="E2101">
        <v>52789519</v>
      </c>
      <c r="F2101" t="s">
        <v>7905</v>
      </c>
    </row>
    <row r="2102" spans="4:6" x14ac:dyDescent="0.25">
      <c r="D2102">
        <v>9</v>
      </c>
      <c r="E2102">
        <v>52790099</v>
      </c>
      <c r="F2102" t="s">
        <v>10594</v>
      </c>
    </row>
    <row r="2103" spans="4:6" x14ac:dyDescent="0.25">
      <c r="D2103">
        <v>9</v>
      </c>
      <c r="E2103">
        <v>52790286</v>
      </c>
      <c r="F2103" t="s">
        <v>545</v>
      </c>
    </row>
    <row r="2104" spans="4:6" x14ac:dyDescent="0.25">
      <c r="D2104">
        <v>9</v>
      </c>
      <c r="E2104">
        <v>52790337</v>
      </c>
      <c r="F2104" t="s">
        <v>2381</v>
      </c>
    </row>
    <row r="2105" spans="4:6" x14ac:dyDescent="0.25">
      <c r="D2105">
        <v>9</v>
      </c>
      <c r="E2105" s="35">
        <v>52790790</v>
      </c>
      <c r="F2105" s="35" t="s">
        <v>11232</v>
      </c>
    </row>
    <row r="2106" spans="4:6" x14ac:dyDescent="0.25">
      <c r="D2106">
        <v>9</v>
      </c>
      <c r="E2106">
        <v>52790801</v>
      </c>
      <c r="F2106" t="s">
        <v>2382</v>
      </c>
    </row>
    <row r="2107" spans="4:6" x14ac:dyDescent="0.25">
      <c r="D2107">
        <v>9</v>
      </c>
      <c r="E2107">
        <v>52790989</v>
      </c>
      <c r="F2107" t="s">
        <v>705</v>
      </c>
    </row>
    <row r="2108" spans="4:6" x14ac:dyDescent="0.25">
      <c r="D2108">
        <v>9</v>
      </c>
      <c r="E2108">
        <v>52791259</v>
      </c>
      <c r="F2108" t="s">
        <v>1079</v>
      </c>
    </row>
    <row r="2109" spans="4:6" x14ac:dyDescent="0.25">
      <c r="D2109">
        <v>9</v>
      </c>
      <c r="E2109">
        <v>52791717</v>
      </c>
      <c r="F2109" t="s">
        <v>7906</v>
      </c>
    </row>
    <row r="2110" spans="4:6" x14ac:dyDescent="0.25">
      <c r="D2110">
        <v>9</v>
      </c>
      <c r="E2110" s="35">
        <v>52792172</v>
      </c>
      <c r="F2110" s="35" t="s">
        <v>11233</v>
      </c>
    </row>
    <row r="2111" spans="4:6" x14ac:dyDescent="0.25">
      <c r="D2111">
        <v>9</v>
      </c>
      <c r="E2111">
        <v>52793358</v>
      </c>
      <c r="F2111" t="s">
        <v>2383</v>
      </c>
    </row>
    <row r="2112" spans="4:6" x14ac:dyDescent="0.25">
      <c r="D2112">
        <v>9</v>
      </c>
      <c r="E2112">
        <v>52793679</v>
      </c>
      <c r="F2112" t="s">
        <v>2384</v>
      </c>
    </row>
    <row r="2113" spans="4:6" x14ac:dyDescent="0.25">
      <c r="D2113">
        <v>9</v>
      </c>
      <c r="E2113">
        <v>52794134</v>
      </c>
      <c r="F2113" t="s">
        <v>2385</v>
      </c>
    </row>
    <row r="2114" spans="4:6" x14ac:dyDescent="0.25">
      <c r="D2114">
        <v>9</v>
      </c>
      <c r="E2114">
        <v>52794505</v>
      </c>
      <c r="F2114" t="s">
        <v>2386</v>
      </c>
    </row>
    <row r="2115" spans="4:6" x14ac:dyDescent="0.25">
      <c r="D2115">
        <v>9</v>
      </c>
      <c r="E2115">
        <v>52795145</v>
      </c>
      <c r="F2115" t="s">
        <v>6964</v>
      </c>
    </row>
    <row r="2116" spans="4:6" x14ac:dyDescent="0.25">
      <c r="D2116">
        <v>9</v>
      </c>
      <c r="E2116" s="35">
        <v>52795177</v>
      </c>
      <c r="F2116" s="35" t="s">
        <v>11234</v>
      </c>
    </row>
    <row r="2117" spans="4:6" x14ac:dyDescent="0.25">
      <c r="D2117">
        <v>9</v>
      </c>
      <c r="E2117">
        <v>52795397</v>
      </c>
      <c r="F2117" t="s">
        <v>10595</v>
      </c>
    </row>
    <row r="2118" spans="4:6" x14ac:dyDescent="0.25">
      <c r="D2118">
        <v>9</v>
      </c>
      <c r="E2118">
        <v>52796030</v>
      </c>
      <c r="F2118" t="s">
        <v>7907</v>
      </c>
    </row>
    <row r="2119" spans="4:6" x14ac:dyDescent="0.25">
      <c r="D2119">
        <v>9</v>
      </c>
      <c r="E2119">
        <v>52796138</v>
      </c>
      <c r="F2119" t="s">
        <v>7908</v>
      </c>
    </row>
    <row r="2120" spans="4:6" x14ac:dyDescent="0.25">
      <c r="D2120">
        <v>9</v>
      </c>
      <c r="E2120">
        <v>52796223</v>
      </c>
      <c r="F2120" t="s">
        <v>2387</v>
      </c>
    </row>
    <row r="2121" spans="4:6" x14ac:dyDescent="0.25">
      <c r="D2121">
        <v>9</v>
      </c>
      <c r="E2121">
        <v>52796567</v>
      </c>
      <c r="F2121" t="s">
        <v>7909</v>
      </c>
    </row>
    <row r="2122" spans="4:6" x14ac:dyDescent="0.25">
      <c r="D2122">
        <v>9</v>
      </c>
      <c r="E2122">
        <v>52798485</v>
      </c>
      <c r="F2122" t="s">
        <v>7910</v>
      </c>
    </row>
    <row r="2123" spans="4:6" x14ac:dyDescent="0.25">
      <c r="D2123">
        <v>9</v>
      </c>
      <c r="E2123">
        <v>52801110</v>
      </c>
      <c r="F2123" t="s">
        <v>2388</v>
      </c>
    </row>
    <row r="2124" spans="4:6" x14ac:dyDescent="0.25">
      <c r="D2124">
        <v>9</v>
      </c>
      <c r="E2124" s="35">
        <v>52802454</v>
      </c>
      <c r="F2124" s="35" t="s">
        <v>11235</v>
      </c>
    </row>
    <row r="2125" spans="4:6" x14ac:dyDescent="0.25">
      <c r="D2125">
        <v>9</v>
      </c>
      <c r="E2125">
        <v>52806192</v>
      </c>
      <c r="F2125" t="s">
        <v>7911</v>
      </c>
    </row>
    <row r="2126" spans="4:6" x14ac:dyDescent="0.25">
      <c r="D2126">
        <v>9</v>
      </c>
      <c r="E2126">
        <v>52806783</v>
      </c>
      <c r="F2126" t="s">
        <v>2389</v>
      </c>
    </row>
    <row r="2127" spans="4:6" x14ac:dyDescent="0.25">
      <c r="D2127">
        <v>9</v>
      </c>
      <c r="E2127">
        <v>52807317</v>
      </c>
      <c r="F2127" t="s">
        <v>2390</v>
      </c>
    </row>
    <row r="2128" spans="4:6" x14ac:dyDescent="0.25">
      <c r="D2128">
        <v>9</v>
      </c>
      <c r="E2128">
        <v>52807630</v>
      </c>
      <c r="F2128" t="s">
        <v>1312</v>
      </c>
    </row>
    <row r="2129" spans="4:6" x14ac:dyDescent="0.25">
      <c r="D2129">
        <v>9</v>
      </c>
      <c r="E2129">
        <v>52808814</v>
      </c>
      <c r="F2129" t="s">
        <v>2391</v>
      </c>
    </row>
    <row r="2130" spans="4:6" x14ac:dyDescent="0.25">
      <c r="D2130">
        <v>9</v>
      </c>
      <c r="E2130">
        <v>52808825</v>
      </c>
      <c r="F2130" t="s">
        <v>7912</v>
      </c>
    </row>
    <row r="2131" spans="4:6" x14ac:dyDescent="0.25">
      <c r="D2131">
        <v>9</v>
      </c>
      <c r="E2131">
        <v>52808976</v>
      </c>
      <c r="F2131" t="s">
        <v>10596</v>
      </c>
    </row>
    <row r="2132" spans="4:6" x14ac:dyDescent="0.25">
      <c r="D2132">
        <v>9</v>
      </c>
      <c r="E2132">
        <v>52809596</v>
      </c>
      <c r="F2132" t="s">
        <v>2392</v>
      </c>
    </row>
    <row r="2133" spans="4:6" x14ac:dyDescent="0.25">
      <c r="D2133">
        <v>9</v>
      </c>
      <c r="E2133">
        <v>52809867</v>
      </c>
      <c r="F2133" t="s">
        <v>2393</v>
      </c>
    </row>
    <row r="2134" spans="4:6" x14ac:dyDescent="0.25">
      <c r="D2134">
        <v>9</v>
      </c>
      <c r="E2134">
        <v>52809906</v>
      </c>
      <c r="F2134" t="s">
        <v>639</v>
      </c>
    </row>
    <row r="2135" spans="4:6" x14ac:dyDescent="0.25">
      <c r="D2135">
        <v>9</v>
      </c>
      <c r="E2135">
        <v>52809965</v>
      </c>
      <c r="F2135" t="s">
        <v>1065</v>
      </c>
    </row>
    <row r="2136" spans="4:6" x14ac:dyDescent="0.25">
      <c r="D2136">
        <v>9</v>
      </c>
      <c r="E2136">
        <v>52811389</v>
      </c>
      <c r="F2136" t="s">
        <v>2394</v>
      </c>
    </row>
    <row r="2137" spans="4:6" x14ac:dyDescent="0.25">
      <c r="D2137">
        <v>9</v>
      </c>
      <c r="E2137">
        <v>52811514</v>
      </c>
      <c r="F2137" t="s">
        <v>2395</v>
      </c>
    </row>
    <row r="2138" spans="4:6" x14ac:dyDescent="0.25">
      <c r="D2138">
        <v>9</v>
      </c>
      <c r="E2138">
        <v>52812114</v>
      </c>
      <c r="F2138" t="s">
        <v>2396</v>
      </c>
    </row>
    <row r="2139" spans="4:6" x14ac:dyDescent="0.25">
      <c r="D2139">
        <v>9</v>
      </c>
      <c r="E2139">
        <v>52813244</v>
      </c>
      <c r="F2139" t="s">
        <v>1167</v>
      </c>
    </row>
    <row r="2140" spans="4:6" x14ac:dyDescent="0.25">
      <c r="D2140">
        <v>9</v>
      </c>
      <c r="E2140">
        <v>52813297</v>
      </c>
      <c r="F2140" t="s">
        <v>10597</v>
      </c>
    </row>
    <row r="2141" spans="4:6" x14ac:dyDescent="0.25">
      <c r="D2141">
        <v>9</v>
      </c>
      <c r="E2141">
        <v>52813516</v>
      </c>
      <c r="F2141" t="s">
        <v>7913</v>
      </c>
    </row>
    <row r="2142" spans="4:6" x14ac:dyDescent="0.25">
      <c r="D2142">
        <v>9</v>
      </c>
      <c r="E2142">
        <v>52813945</v>
      </c>
      <c r="F2142" t="s">
        <v>963</v>
      </c>
    </row>
    <row r="2143" spans="4:6" x14ac:dyDescent="0.25">
      <c r="D2143">
        <v>9</v>
      </c>
      <c r="E2143">
        <v>52814325</v>
      </c>
      <c r="F2143" t="s">
        <v>7914</v>
      </c>
    </row>
    <row r="2144" spans="4:6" x14ac:dyDescent="0.25">
      <c r="D2144">
        <v>9</v>
      </c>
      <c r="E2144">
        <v>52815946</v>
      </c>
      <c r="F2144" t="s">
        <v>7915</v>
      </c>
    </row>
    <row r="2145" spans="4:6" x14ac:dyDescent="0.25">
      <c r="D2145">
        <v>9</v>
      </c>
      <c r="E2145">
        <v>52816765</v>
      </c>
      <c r="F2145" t="s">
        <v>2397</v>
      </c>
    </row>
    <row r="2146" spans="4:6" x14ac:dyDescent="0.25">
      <c r="D2146">
        <v>9</v>
      </c>
      <c r="E2146">
        <v>52817486</v>
      </c>
      <c r="F2146" t="s">
        <v>7916</v>
      </c>
    </row>
    <row r="2147" spans="4:6" x14ac:dyDescent="0.25">
      <c r="D2147">
        <v>9</v>
      </c>
      <c r="E2147">
        <v>52817961</v>
      </c>
      <c r="F2147" t="s">
        <v>2398</v>
      </c>
    </row>
    <row r="2148" spans="4:6" x14ac:dyDescent="0.25">
      <c r="D2148">
        <v>9</v>
      </c>
      <c r="E2148">
        <v>52818057</v>
      </c>
      <c r="F2148" t="s">
        <v>2399</v>
      </c>
    </row>
    <row r="2149" spans="4:6" x14ac:dyDescent="0.25">
      <c r="D2149">
        <v>9</v>
      </c>
      <c r="E2149">
        <v>52818471</v>
      </c>
      <c r="F2149" t="s">
        <v>7917</v>
      </c>
    </row>
    <row r="2150" spans="4:6" x14ac:dyDescent="0.25">
      <c r="D2150">
        <v>9</v>
      </c>
      <c r="E2150">
        <v>52818746</v>
      </c>
      <c r="F2150" t="s">
        <v>7918</v>
      </c>
    </row>
    <row r="2151" spans="4:6" x14ac:dyDescent="0.25">
      <c r="D2151">
        <v>9</v>
      </c>
      <c r="E2151">
        <v>52818880</v>
      </c>
      <c r="F2151" t="s">
        <v>2400</v>
      </c>
    </row>
    <row r="2152" spans="4:6" x14ac:dyDescent="0.25">
      <c r="D2152">
        <v>9</v>
      </c>
      <c r="E2152">
        <v>52820634</v>
      </c>
      <c r="F2152" t="s">
        <v>7919</v>
      </c>
    </row>
    <row r="2153" spans="4:6" x14ac:dyDescent="0.25">
      <c r="D2153">
        <v>9</v>
      </c>
      <c r="E2153">
        <v>52820987</v>
      </c>
      <c r="F2153" t="s">
        <v>7920</v>
      </c>
    </row>
    <row r="2154" spans="4:6" x14ac:dyDescent="0.25">
      <c r="D2154">
        <v>9</v>
      </c>
      <c r="E2154">
        <v>52821061</v>
      </c>
      <c r="F2154" t="s">
        <v>7921</v>
      </c>
    </row>
    <row r="2155" spans="4:6" x14ac:dyDescent="0.25">
      <c r="D2155">
        <v>9</v>
      </c>
      <c r="E2155">
        <v>52821163</v>
      </c>
      <c r="F2155" t="s">
        <v>238</v>
      </c>
    </row>
    <row r="2156" spans="4:6" x14ac:dyDescent="0.25">
      <c r="D2156">
        <v>9</v>
      </c>
      <c r="E2156" s="35">
        <v>52821190</v>
      </c>
      <c r="F2156" s="35" t="s">
        <v>11236</v>
      </c>
    </row>
    <row r="2157" spans="4:6" x14ac:dyDescent="0.25">
      <c r="D2157">
        <v>9</v>
      </c>
      <c r="E2157">
        <v>52821866</v>
      </c>
      <c r="F2157" t="s">
        <v>2401</v>
      </c>
    </row>
    <row r="2158" spans="4:6" x14ac:dyDescent="0.25">
      <c r="D2158">
        <v>9</v>
      </c>
      <c r="E2158">
        <v>52822103</v>
      </c>
      <c r="F2158" t="s">
        <v>2402</v>
      </c>
    </row>
    <row r="2159" spans="4:6" x14ac:dyDescent="0.25">
      <c r="D2159">
        <v>9</v>
      </c>
      <c r="E2159">
        <v>52822727</v>
      </c>
      <c r="F2159" t="s">
        <v>7922</v>
      </c>
    </row>
    <row r="2160" spans="4:6" x14ac:dyDescent="0.25">
      <c r="D2160">
        <v>9</v>
      </c>
      <c r="E2160">
        <v>52824441</v>
      </c>
      <c r="F2160" t="s">
        <v>7923</v>
      </c>
    </row>
    <row r="2161" spans="4:6" x14ac:dyDescent="0.25">
      <c r="D2161">
        <v>9</v>
      </c>
      <c r="E2161" s="35">
        <v>52824921</v>
      </c>
      <c r="F2161" s="35" t="s">
        <v>11237</v>
      </c>
    </row>
    <row r="2162" spans="4:6" x14ac:dyDescent="0.25">
      <c r="D2162">
        <v>9</v>
      </c>
      <c r="E2162">
        <v>52825254</v>
      </c>
      <c r="F2162" t="s">
        <v>661</v>
      </c>
    </row>
    <row r="2163" spans="4:6" x14ac:dyDescent="0.25">
      <c r="D2163">
        <v>9</v>
      </c>
      <c r="E2163">
        <v>52826087</v>
      </c>
      <c r="F2163" t="s">
        <v>833</v>
      </c>
    </row>
    <row r="2164" spans="4:6" x14ac:dyDescent="0.25">
      <c r="D2164">
        <v>9</v>
      </c>
      <c r="E2164">
        <v>52826790</v>
      </c>
      <c r="F2164" t="s">
        <v>2403</v>
      </c>
    </row>
    <row r="2165" spans="4:6" x14ac:dyDescent="0.25">
      <c r="D2165">
        <v>9</v>
      </c>
      <c r="E2165">
        <v>52827104</v>
      </c>
      <c r="F2165" t="s">
        <v>7924</v>
      </c>
    </row>
    <row r="2166" spans="4:6" x14ac:dyDescent="0.25">
      <c r="D2166">
        <v>9</v>
      </c>
      <c r="E2166">
        <v>52828055</v>
      </c>
      <c r="F2166" t="s">
        <v>2404</v>
      </c>
    </row>
    <row r="2167" spans="4:6" x14ac:dyDescent="0.25">
      <c r="D2167">
        <v>9</v>
      </c>
      <c r="E2167">
        <v>52828741</v>
      </c>
      <c r="F2167" t="s">
        <v>2405</v>
      </c>
    </row>
    <row r="2168" spans="4:6" x14ac:dyDescent="0.25">
      <c r="D2168">
        <v>9</v>
      </c>
      <c r="E2168">
        <v>52829059</v>
      </c>
      <c r="F2168" t="s">
        <v>7925</v>
      </c>
    </row>
    <row r="2169" spans="4:6" x14ac:dyDescent="0.25">
      <c r="D2169">
        <v>9</v>
      </c>
      <c r="E2169">
        <v>52829099</v>
      </c>
      <c r="F2169" t="s">
        <v>1348</v>
      </c>
    </row>
    <row r="2170" spans="4:6" x14ac:dyDescent="0.25">
      <c r="D2170">
        <v>9</v>
      </c>
      <c r="E2170">
        <v>52829105</v>
      </c>
      <c r="F2170" t="s">
        <v>2406</v>
      </c>
    </row>
    <row r="2171" spans="4:6" x14ac:dyDescent="0.25">
      <c r="D2171">
        <v>9</v>
      </c>
      <c r="E2171">
        <v>52829394</v>
      </c>
      <c r="F2171" t="s">
        <v>2407</v>
      </c>
    </row>
    <row r="2172" spans="4:6" x14ac:dyDescent="0.25">
      <c r="D2172">
        <v>9</v>
      </c>
      <c r="E2172">
        <v>52829470</v>
      </c>
      <c r="F2172" t="s">
        <v>2408</v>
      </c>
    </row>
    <row r="2173" spans="4:6" x14ac:dyDescent="0.25">
      <c r="D2173">
        <v>9</v>
      </c>
      <c r="E2173">
        <v>52831107</v>
      </c>
      <c r="F2173" t="s">
        <v>10598</v>
      </c>
    </row>
    <row r="2174" spans="4:6" x14ac:dyDescent="0.25">
      <c r="D2174">
        <v>9</v>
      </c>
      <c r="E2174">
        <v>52831370</v>
      </c>
      <c r="F2174" t="s">
        <v>363</v>
      </c>
    </row>
    <row r="2175" spans="4:6" x14ac:dyDescent="0.25">
      <c r="D2175">
        <v>9</v>
      </c>
      <c r="E2175">
        <v>52832043</v>
      </c>
      <c r="F2175" t="s">
        <v>957</v>
      </c>
    </row>
    <row r="2176" spans="4:6" x14ac:dyDescent="0.25">
      <c r="D2176">
        <v>9</v>
      </c>
      <c r="E2176">
        <v>52832520</v>
      </c>
      <c r="F2176" t="s">
        <v>2409</v>
      </c>
    </row>
    <row r="2177" spans="4:6" x14ac:dyDescent="0.25">
      <c r="D2177">
        <v>9</v>
      </c>
      <c r="E2177" s="35">
        <v>52832696</v>
      </c>
      <c r="F2177" s="35" t="s">
        <v>11238</v>
      </c>
    </row>
    <row r="2178" spans="4:6" x14ac:dyDescent="0.25">
      <c r="D2178">
        <v>9</v>
      </c>
      <c r="E2178">
        <v>52833324</v>
      </c>
      <c r="F2178" t="s">
        <v>7926</v>
      </c>
    </row>
    <row r="2179" spans="4:6" x14ac:dyDescent="0.25">
      <c r="D2179">
        <v>9</v>
      </c>
      <c r="E2179">
        <v>52833699</v>
      </c>
      <c r="F2179" t="s">
        <v>2410</v>
      </c>
    </row>
    <row r="2180" spans="4:6" x14ac:dyDescent="0.25">
      <c r="D2180">
        <v>9</v>
      </c>
      <c r="E2180">
        <v>52834631</v>
      </c>
      <c r="F2180" t="s">
        <v>2411</v>
      </c>
    </row>
    <row r="2181" spans="4:6" x14ac:dyDescent="0.25">
      <c r="D2181">
        <v>9</v>
      </c>
      <c r="E2181">
        <v>52834869</v>
      </c>
      <c r="F2181" t="s">
        <v>2412</v>
      </c>
    </row>
    <row r="2182" spans="4:6" x14ac:dyDescent="0.25">
      <c r="D2182">
        <v>9</v>
      </c>
      <c r="E2182">
        <v>52835039</v>
      </c>
      <c r="F2182" t="s">
        <v>2413</v>
      </c>
    </row>
    <row r="2183" spans="4:6" x14ac:dyDescent="0.25">
      <c r="D2183">
        <v>9</v>
      </c>
      <c r="E2183">
        <v>52835719</v>
      </c>
      <c r="F2183" t="s">
        <v>2414</v>
      </c>
    </row>
    <row r="2184" spans="4:6" x14ac:dyDescent="0.25">
      <c r="D2184">
        <v>9</v>
      </c>
      <c r="E2184">
        <v>52836244</v>
      </c>
      <c r="F2184" t="s">
        <v>2415</v>
      </c>
    </row>
    <row r="2185" spans="4:6" x14ac:dyDescent="0.25">
      <c r="D2185">
        <v>9</v>
      </c>
      <c r="E2185">
        <v>52837530</v>
      </c>
      <c r="F2185" t="s">
        <v>2416</v>
      </c>
    </row>
    <row r="2186" spans="4:6" x14ac:dyDescent="0.25">
      <c r="D2186">
        <v>9</v>
      </c>
      <c r="E2186">
        <v>52838318</v>
      </c>
      <c r="F2186" t="s">
        <v>2417</v>
      </c>
    </row>
    <row r="2187" spans="4:6" x14ac:dyDescent="0.25">
      <c r="D2187">
        <v>9</v>
      </c>
      <c r="E2187">
        <v>52839246</v>
      </c>
      <c r="F2187" t="s">
        <v>7927</v>
      </c>
    </row>
    <row r="2188" spans="4:6" x14ac:dyDescent="0.25">
      <c r="D2188">
        <v>9</v>
      </c>
      <c r="E2188">
        <v>52839377</v>
      </c>
      <c r="F2188" t="s">
        <v>7928</v>
      </c>
    </row>
    <row r="2189" spans="4:6" x14ac:dyDescent="0.25">
      <c r="D2189">
        <v>9</v>
      </c>
      <c r="E2189">
        <v>52839550</v>
      </c>
      <c r="F2189" t="s">
        <v>781</v>
      </c>
    </row>
    <row r="2190" spans="4:6" x14ac:dyDescent="0.25">
      <c r="D2190">
        <v>9</v>
      </c>
      <c r="E2190">
        <v>52839994</v>
      </c>
      <c r="F2190" t="s">
        <v>7929</v>
      </c>
    </row>
    <row r="2191" spans="4:6" x14ac:dyDescent="0.25">
      <c r="D2191">
        <v>9</v>
      </c>
      <c r="E2191">
        <v>52841174</v>
      </c>
      <c r="F2191" t="s">
        <v>7930</v>
      </c>
    </row>
    <row r="2192" spans="4:6" x14ac:dyDescent="0.25">
      <c r="D2192">
        <v>9</v>
      </c>
      <c r="E2192">
        <v>52841998</v>
      </c>
      <c r="F2192" t="s">
        <v>193</v>
      </c>
    </row>
    <row r="2193" spans="4:6" x14ac:dyDescent="0.25">
      <c r="D2193">
        <v>9</v>
      </c>
      <c r="E2193">
        <v>52842671</v>
      </c>
      <c r="F2193" t="s">
        <v>7931</v>
      </c>
    </row>
    <row r="2194" spans="4:6" x14ac:dyDescent="0.25">
      <c r="D2194">
        <v>9</v>
      </c>
      <c r="E2194">
        <v>52844049</v>
      </c>
      <c r="F2194" t="s">
        <v>7932</v>
      </c>
    </row>
    <row r="2195" spans="4:6" x14ac:dyDescent="0.25">
      <c r="D2195">
        <v>9</v>
      </c>
      <c r="E2195">
        <v>52844341</v>
      </c>
      <c r="F2195" t="s">
        <v>7933</v>
      </c>
    </row>
    <row r="2196" spans="4:6" x14ac:dyDescent="0.25">
      <c r="D2196">
        <v>9</v>
      </c>
      <c r="E2196">
        <v>52844570</v>
      </c>
      <c r="F2196" t="s">
        <v>7934</v>
      </c>
    </row>
    <row r="2197" spans="4:6" x14ac:dyDescent="0.25">
      <c r="D2197">
        <v>9</v>
      </c>
      <c r="E2197">
        <v>52844744</v>
      </c>
      <c r="F2197" t="s">
        <v>2418</v>
      </c>
    </row>
    <row r="2198" spans="4:6" x14ac:dyDescent="0.25">
      <c r="D2198">
        <v>9</v>
      </c>
      <c r="E2198">
        <v>52845870</v>
      </c>
      <c r="F2198" t="s">
        <v>2419</v>
      </c>
    </row>
    <row r="2199" spans="4:6" x14ac:dyDescent="0.25">
      <c r="D2199">
        <v>9</v>
      </c>
      <c r="E2199">
        <v>52847676</v>
      </c>
      <c r="F2199" t="s">
        <v>2420</v>
      </c>
    </row>
    <row r="2200" spans="4:6" x14ac:dyDescent="0.25">
      <c r="D2200">
        <v>9</v>
      </c>
      <c r="E2200">
        <v>52848590</v>
      </c>
      <c r="F2200" t="s">
        <v>2421</v>
      </c>
    </row>
    <row r="2201" spans="4:6" x14ac:dyDescent="0.25">
      <c r="D2201">
        <v>9</v>
      </c>
      <c r="E2201">
        <v>52848684</v>
      </c>
      <c r="F2201" t="s">
        <v>2422</v>
      </c>
    </row>
    <row r="2202" spans="4:6" x14ac:dyDescent="0.25">
      <c r="D2202">
        <v>9</v>
      </c>
      <c r="E2202">
        <v>52848705</v>
      </c>
      <c r="F2202" t="s">
        <v>2423</v>
      </c>
    </row>
    <row r="2203" spans="4:6" x14ac:dyDescent="0.25">
      <c r="D2203">
        <v>9</v>
      </c>
      <c r="E2203">
        <v>52849165</v>
      </c>
      <c r="F2203" t="s">
        <v>7935</v>
      </c>
    </row>
    <row r="2204" spans="4:6" x14ac:dyDescent="0.25">
      <c r="D2204">
        <v>9</v>
      </c>
      <c r="E2204">
        <v>52849298</v>
      </c>
      <c r="F2204" t="s">
        <v>2424</v>
      </c>
    </row>
    <row r="2205" spans="4:6" x14ac:dyDescent="0.25">
      <c r="D2205">
        <v>9</v>
      </c>
      <c r="E2205">
        <v>52849452</v>
      </c>
      <c r="F2205" t="s">
        <v>2425</v>
      </c>
    </row>
    <row r="2206" spans="4:6" x14ac:dyDescent="0.25">
      <c r="D2206">
        <v>9</v>
      </c>
      <c r="E2206">
        <v>52849760</v>
      </c>
      <c r="F2206" t="s">
        <v>2426</v>
      </c>
    </row>
    <row r="2207" spans="4:6" x14ac:dyDescent="0.25">
      <c r="D2207">
        <v>9</v>
      </c>
      <c r="E2207">
        <v>52849930</v>
      </c>
      <c r="F2207" t="s">
        <v>2427</v>
      </c>
    </row>
    <row r="2208" spans="4:6" x14ac:dyDescent="0.25">
      <c r="D2208">
        <v>9</v>
      </c>
      <c r="E2208">
        <v>52850454</v>
      </c>
      <c r="F2208" t="s">
        <v>7936</v>
      </c>
    </row>
    <row r="2209" spans="4:6" x14ac:dyDescent="0.25">
      <c r="D2209">
        <v>9</v>
      </c>
      <c r="E2209">
        <v>52850630</v>
      </c>
      <c r="F2209" t="s">
        <v>7937</v>
      </c>
    </row>
    <row r="2210" spans="4:6" x14ac:dyDescent="0.25">
      <c r="D2210">
        <v>9</v>
      </c>
      <c r="E2210">
        <v>52851657</v>
      </c>
      <c r="F2210" t="s">
        <v>2428</v>
      </c>
    </row>
    <row r="2211" spans="4:6" x14ac:dyDescent="0.25">
      <c r="D2211">
        <v>9</v>
      </c>
      <c r="E2211">
        <v>52852486</v>
      </c>
      <c r="F2211" t="s">
        <v>2429</v>
      </c>
    </row>
    <row r="2212" spans="4:6" x14ac:dyDescent="0.25">
      <c r="D2212">
        <v>9</v>
      </c>
      <c r="E2212">
        <v>52852849</v>
      </c>
      <c r="F2212" t="s">
        <v>6965</v>
      </c>
    </row>
    <row r="2213" spans="4:6" x14ac:dyDescent="0.25">
      <c r="D2213">
        <v>9</v>
      </c>
      <c r="E2213">
        <v>52853675</v>
      </c>
      <c r="F2213" t="s">
        <v>7938</v>
      </c>
    </row>
    <row r="2214" spans="4:6" x14ac:dyDescent="0.25">
      <c r="D2214">
        <v>9</v>
      </c>
      <c r="E2214">
        <v>52854525</v>
      </c>
      <c r="F2214" t="s">
        <v>2430</v>
      </c>
    </row>
    <row r="2215" spans="4:6" x14ac:dyDescent="0.25">
      <c r="D2215">
        <v>9</v>
      </c>
      <c r="E2215">
        <v>52854610</v>
      </c>
      <c r="F2215" t="s">
        <v>2431</v>
      </c>
    </row>
    <row r="2216" spans="4:6" x14ac:dyDescent="0.25">
      <c r="D2216">
        <v>9</v>
      </c>
      <c r="E2216">
        <v>52855005</v>
      </c>
      <c r="F2216" t="s">
        <v>7939</v>
      </c>
    </row>
    <row r="2217" spans="4:6" x14ac:dyDescent="0.25">
      <c r="D2217">
        <v>9</v>
      </c>
      <c r="E2217">
        <v>52855391</v>
      </c>
      <c r="F2217" t="s">
        <v>7940</v>
      </c>
    </row>
    <row r="2218" spans="4:6" x14ac:dyDescent="0.25">
      <c r="D2218">
        <v>9</v>
      </c>
      <c r="E2218">
        <v>52855628</v>
      </c>
      <c r="F2218" t="s">
        <v>2432</v>
      </c>
    </row>
    <row r="2219" spans="4:6" x14ac:dyDescent="0.25">
      <c r="D2219">
        <v>9</v>
      </c>
      <c r="E2219">
        <v>52856517</v>
      </c>
      <c r="F2219" t="s">
        <v>421</v>
      </c>
    </row>
    <row r="2220" spans="4:6" x14ac:dyDescent="0.25">
      <c r="D2220">
        <v>9</v>
      </c>
      <c r="E2220">
        <v>52856574</v>
      </c>
      <c r="F2220" t="s">
        <v>7941</v>
      </c>
    </row>
    <row r="2221" spans="4:6" x14ac:dyDescent="0.25">
      <c r="D2221">
        <v>9</v>
      </c>
      <c r="E2221">
        <v>52856929</v>
      </c>
      <c r="F2221" t="s">
        <v>7942</v>
      </c>
    </row>
    <row r="2222" spans="4:6" x14ac:dyDescent="0.25">
      <c r="D2222">
        <v>9</v>
      </c>
      <c r="E2222">
        <v>52856969</v>
      </c>
      <c r="F2222" t="s">
        <v>2433</v>
      </c>
    </row>
    <row r="2223" spans="4:6" x14ac:dyDescent="0.25">
      <c r="D2223">
        <v>9</v>
      </c>
      <c r="E2223">
        <v>52857075</v>
      </c>
      <c r="F2223" t="s">
        <v>2434</v>
      </c>
    </row>
    <row r="2224" spans="4:6" x14ac:dyDescent="0.25">
      <c r="D2224">
        <v>9</v>
      </c>
      <c r="E2224">
        <v>52857243</v>
      </c>
      <c r="F2224" t="s">
        <v>2435</v>
      </c>
    </row>
    <row r="2225" spans="4:6" x14ac:dyDescent="0.25">
      <c r="D2225">
        <v>9</v>
      </c>
      <c r="E2225">
        <v>52857478</v>
      </c>
      <c r="F2225" t="s">
        <v>1004</v>
      </c>
    </row>
    <row r="2226" spans="4:6" x14ac:dyDescent="0.25">
      <c r="D2226">
        <v>9</v>
      </c>
      <c r="E2226">
        <v>52857895</v>
      </c>
      <c r="F2226" t="s">
        <v>2436</v>
      </c>
    </row>
    <row r="2227" spans="4:6" x14ac:dyDescent="0.25">
      <c r="D2227">
        <v>9</v>
      </c>
      <c r="E2227" s="35">
        <v>52858446</v>
      </c>
      <c r="F2227" s="35" t="s">
        <v>11239</v>
      </c>
    </row>
    <row r="2228" spans="4:6" x14ac:dyDescent="0.25">
      <c r="D2228">
        <v>9</v>
      </c>
      <c r="E2228">
        <v>52858969</v>
      </c>
      <c r="F2228" t="s">
        <v>2437</v>
      </c>
    </row>
    <row r="2229" spans="4:6" x14ac:dyDescent="0.25">
      <c r="D2229">
        <v>9</v>
      </c>
      <c r="E2229">
        <v>52859033</v>
      </c>
      <c r="F2229" t="s">
        <v>2438</v>
      </c>
    </row>
    <row r="2230" spans="4:6" x14ac:dyDescent="0.25">
      <c r="D2230">
        <v>9</v>
      </c>
      <c r="E2230">
        <v>52859225</v>
      </c>
      <c r="F2230" t="s">
        <v>2439</v>
      </c>
    </row>
    <row r="2231" spans="4:6" x14ac:dyDescent="0.25">
      <c r="D2231">
        <v>9</v>
      </c>
      <c r="E2231">
        <v>52859278</v>
      </c>
      <c r="F2231" t="s">
        <v>324</v>
      </c>
    </row>
    <row r="2232" spans="4:6" x14ac:dyDescent="0.25">
      <c r="D2232">
        <v>9</v>
      </c>
      <c r="E2232">
        <v>52860410</v>
      </c>
      <c r="F2232" t="s">
        <v>2440</v>
      </c>
    </row>
    <row r="2233" spans="4:6" x14ac:dyDescent="0.25">
      <c r="D2233">
        <v>9</v>
      </c>
      <c r="E2233">
        <v>52860493</v>
      </c>
      <c r="F2233" t="s">
        <v>2441</v>
      </c>
    </row>
    <row r="2234" spans="4:6" x14ac:dyDescent="0.25">
      <c r="D2234">
        <v>9</v>
      </c>
      <c r="E2234">
        <v>52861044</v>
      </c>
      <c r="F2234" t="s">
        <v>2442</v>
      </c>
    </row>
    <row r="2235" spans="4:6" x14ac:dyDescent="0.25">
      <c r="D2235">
        <v>9</v>
      </c>
      <c r="E2235">
        <v>52861057</v>
      </c>
      <c r="F2235" t="s">
        <v>1255</v>
      </c>
    </row>
    <row r="2236" spans="4:6" x14ac:dyDescent="0.25">
      <c r="D2236">
        <v>9</v>
      </c>
      <c r="E2236">
        <v>52861778</v>
      </c>
      <c r="F2236" t="s">
        <v>2443</v>
      </c>
    </row>
    <row r="2237" spans="4:6" x14ac:dyDescent="0.25">
      <c r="D2237">
        <v>9</v>
      </c>
      <c r="E2237">
        <v>52861828</v>
      </c>
      <c r="F2237" t="s">
        <v>2444</v>
      </c>
    </row>
    <row r="2238" spans="4:6" x14ac:dyDescent="0.25">
      <c r="D2238">
        <v>9</v>
      </c>
      <c r="E2238">
        <v>52861921</v>
      </c>
      <c r="F2238" t="s">
        <v>7943</v>
      </c>
    </row>
    <row r="2239" spans="4:6" x14ac:dyDescent="0.25">
      <c r="D2239">
        <v>9</v>
      </c>
      <c r="E2239">
        <v>52862391</v>
      </c>
      <c r="F2239" t="s">
        <v>7944</v>
      </c>
    </row>
    <row r="2240" spans="4:6" x14ac:dyDescent="0.25">
      <c r="D2240">
        <v>9</v>
      </c>
      <c r="E2240" s="35">
        <v>52864240</v>
      </c>
      <c r="F2240" s="35" t="s">
        <v>11240</v>
      </c>
    </row>
    <row r="2241" spans="4:6" x14ac:dyDescent="0.25">
      <c r="D2241">
        <v>9</v>
      </c>
      <c r="E2241" s="35">
        <v>52865335</v>
      </c>
      <c r="F2241" s="35" t="s">
        <v>11241</v>
      </c>
    </row>
    <row r="2242" spans="4:6" x14ac:dyDescent="0.25">
      <c r="D2242">
        <v>9</v>
      </c>
      <c r="E2242">
        <v>52865785</v>
      </c>
      <c r="F2242" t="s">
        <v>1147</v>
      </c>
    </row>
    <row r="2243" spans="4:6" x14ac:dyDescent="0.25">
      <c r="D2243">
        <v>9</v>
      </c>
      <c r="E2243">
        <v>52867297</v>
      </c>
      <c r="F2243" t="s">
        <v>186</v>
      </c>
    </row>
    <row r="2244" spans="4:6" x14ac:dyDescent="0.25">
      <c r="D2244">
        <v>9</v>
      </c>
      <c r="E2244">
        <v>52867935</v>
      </c>
      <c r="F2244" t="s">
        <v>209</v>
      </c>
    </row>
    <row r="2245" spans="4:6" x14ac:dyDescent="0.25">
      <c r="D2245">
        <v>9</v>
      </c>
      <c r="E2245">
        <v>52869160</v>
      </c>
      <c r="F2245" t="s">
        <v>1026</v>
      </c>
    </row>
    <row r="2246" spans="4:6" x14ac:dyDescent="0.25">
      <c r="D2246">
        <v>9</v>
      </c>
      <c r="E2246">
        <v>52869352</v>
      </c>
      <c r="F2246" t="s">
        <v>2445</v>
      </c>
    </row>
    <row r="2247" spans="4:6" x14ac:dyDescent="0.25">
      <c r="D2247">
        <v>9</v>
      </c>
      <c r="E2247">
        <v>52870411</v>
      </c>
      <c r="F2247" t="s">
        <v>7945</v>
      </c>
    </row>
    <row r="2248" spans="4:6" x14ac:dyDescent="0.25">
      <c r="D2248">
        <v>9</v>
      </c>
      <c r="E2248">
        <v>52870578</v>
      </c>
      <c r="F2248" t="s">
        <v>2446</v>
      </c>
    </row>
    <row r="2249" spans="4:6" x14ac:dyDescent="0.25">
      <c r="D2249">
        <v>9</v>
      </c>
      <c r="E2249">
        <v>52870781</v>
      </c>
      <c r="F2249" t="s">
        <v>719</v>
      </c>
    </row>
    <row r="2250" spans="4:6" x14ac:dyDescent="0.25">
      <c r="D2250">
        <v>9</v>
      </c>
      <c r="E2250">
        <v>52872238</v>
      </c>
      <c r="F2250" t="s">
        <v>7946</v>
      </c>
    </row>
    <row r="2251" spans="4:6" x14ac:dyDescent="0.25">
      <c r="D2251">
        <v>9</v>
      </c>
      <c r="E2251">
        <v>52872370</v>
      </c>
      <c r="F2251" t="s">
        <v>2447</v>
      </c>
    </row>
    <row r="2252" spans="4:6" x14ac:dyDescent="0.25">
      <c r="D2252">
        <v>9</v>
      </c>
      <c r="E2252">
        <v>52872434</v>
      </c>
      <c r="F2252" t="s">
        <v>7947</v>
      </c>
    </row>
    <row r="2253" spans="4:6" x14ac:dyDescent="0.25">
      <c r="D2253">
        <v>9</v>
      </c>
      <c r="E2253">
        <v>52872670</v>
      </c>
      <c r="F2253" t="s">
        <v>208</v>
      </c>
    </row>
    <row r="2254" spans="4:6" x14ac:dyDescent="0.25">
      <c r="D2254">
        <v>9</v>
      </c>
      <c r="E2254">
        <v>52872977</v>
      </c>
      <c r="F2254" t="s">
        <v>1202</v>
      </c>
    </row>
    <row r="2255" spans="4:6" x14ac:dyDescent="0.25">
      <c r="D2255">
        <v>9</v>
      </c>
      <c r="E2255">
        <v>52873196</v>
      </c>
      <c r="F2255" t="s">
        <v>7948</v>
      </c>
    </row>
    <row r="2256" spans="4:6" x14ac:dyDescent="0.25">
      <c r="D2256">
        <v>9</v>
      </c>
      <c r="E2256">
        <v>52874586</v>
      </c>
      <c r="F2256" t="s">
        <v>2448</v>
      </c>
    </row>
    <row r="2257" spans="4:6" x14ac:dyDescent="0.25">
      <c r="D2257">
        <v>9</v>
      </c>
      <c r="E2257">
        <v>52875499</v>
      </c>
      <c r="F2257" t="s">
        <v>2449</v>
      </c>
    </row>
    <row r="2258" spans="4:6" x14ac:dyDescent="0.25">
      <c r="D2258">
        <v>9</v>
      </c>
      <c r="E2258">
        <v>52875835</v>
      </c>
      <c r="F2258" t="s">
        <v>2450</v>
      </c>
    </row>
    <row r="2259" spans="4:6" x14ac:dyDescent="0.25">
      <c r="D2259">
        <v>9</v>
      </c>
      <c r="E2259">
        <v>52878973</v>
      </c>
      <c r="F2259" t="s">
        <v>7949</v>
      </c>
    </row>
    <row r="2260" spans="4:6" x14ac:dyDescent="0.25">
      <c r="D2260">
        <v>9</v>
      </c>
      <c r="E2260">
        <v>52879555</v>
      </c>
      <c r="F2260" t="s">
        <v>2451</v>
      </c>
    </row>
    <row r="2261" spans="4:6" x14ac:dyDescent="0.25">
      <c r="D2261">
        <v>9</v>
      </c>
      <c r="E2261">
        <v>52879758</v>
      </c>
      <c r="F2261" t="s">
        <v>2452</v>
      </c>
    </row>
    <row r="2262" spans="4:6" x14ac:dyDescent="0.25">
      <c r="D2262">
        <v>9</v>
      </c>
      <c r="E2262">
        <v>52879857</v>
      </c>
      <c r="F2262" t="s">
        <v>2453</v>
      </c>
    </row>
    <row r="2263" spans="4:6" x14ac:dyDescent="0.25">
      <c r="D2263">
        <v>9</v>
      </c>
      <c r="E2263">
        <v>52879986</v>
      </c>
      <c r="F2263" t="s">
        <v>7950</v>
      </c>
    </row>
    <row r="2264" spans="4:6" x14ac:dyDescent="0.25">
      <c r="D2264">
        <v>9</v>
      </c>
      <c r="E2264">
        <v>52882084</v>
      </c>
      <c r="F2264" t="s">
        <v>7951</v>
      </c>
    </row>
    <row r="2265" spans="4:6" x14ac:dyDescent="0.25">
      <c r="D2265">
        <v>9</v>
      </c>
      <c r="E2265">
        <v>52882124</v>
      </c>
      <c r="F2265" t="s">
        <v>6966</v>
      </c>
    </row>
    <row r="2266" spans="4:6" x14ac:dyDescent="0.25">
      <c r="D2266">
        <v>9</v>
      </c>
      <c r="E2266">
        <v>52882580</v>
      </c>
      <c r="F2266" t="s">
        <v>7952</v>
      </c>
    </row>
    <row r="2267" spans="4:6" x14ac:dyDescent="0.25">
      <c r="D2267">
        <v>9</v>
      </c>
      <c r="E2267">
        <v>52882751</v>
      </c>
      <c r="F2267" t="s">
        <v>6967</v>
      </c>
    </row>
    <row r="2268" spans="4:6" x14ac:dyDescent="0.25">
      <c r="D2268">
        <v>9</v>
      </c>
      <c r="E2268">
        <v>52883153</v>
      </c>
      <c r="F2268" t="s">
        <v>2454</v>
      </c>
    </row>
    <row r="2269" spans="4:6" x14ac:dyDescent="0.25">
      <c r="D2269">
        <v>9</v>
      </c>
      <c r="E2269">
        <v>52883374</v>
      </c>
      <c r="F2269" t="s">
        <v>7953</v>
      </c>
    </row>
    <row r="2270" spans="4:6" x14ac:dyDescent="0.25">
      <c r="D2270">
        <v>9</v>
      </c>
      <c r="E2270">
        <v>52886138</v>
      </c>
      <c r="F2270" t="s">
        <v>556</v>
      </c>
    </row>
    <row r="2271" spans="4:6" x14ac:dyDescent="0.25">
      <c r="D2271">
        <v>9</v>
      </c>
      <c r="E2271">
        <v>52886186</v>
      </c>
      <c r="F2271" t="s">
        <v>7954</v>
      </c>
    </row>
    <row r="2272" spans="4:6" x14ac:dyDescent="0.25">
      <c r="D2272">
        <v>9</v>
      </c>
      <c r="E2272">
        <v>52888092</v>
      </c>
      <c r="F2272" t="s">
        <v>1241</v>
      </c>
    </row>
    <row r="2273" spans="4:6" x14ac:dyDescent="0.25">
      <c r="D2273">
        <v>9</v>
      </c>
      <c r="E2273">
        <v>52888998</v>
      </c>
      <c r="F2273" t="s">
        <v>1062</v>
      </c>
    </row>
    <row r="2274" spans="4:6" x14ac:dyDescent="0.25">
      <c r="D2274">
        <v>9</v>
      </c>
      <c r="E2274">
        <v>52889889</v>
      </c>
      <c r="F2274" t="s">
        <v>2455</v>
      </c>
    </row>
    <row r="2275" spans="4:6" x14ac:dyDescent="0.25">
      <c r="D2275">
        <v>9</v>
      </c>
      <c r="E2275">
        <v>52890907</v>
      </c>
      <c r="F2275" t="s">
        <v>2456</v>
      </c>
    </row>
    <row r="2276" spans="4:6" x14ac:dyDescent="0.25">
      <c r="D2276">
        <v>9</v>
      </c>
      <c r="E2276">
        <v>52896949</v>
      </c>
      <c r="F2276" t="s">
        <v>2457</v>
      </c>
    </row>
    <row r="2277" spans="4:6" x14ac:dyDescent="0.25">
      <c r="D2277">
        <v>9</v>
      </c>
      <c r="E2277">
        <v>52897368</v>
      </c>
      <c r="F2277" t="s">
        <v>141</v>
      </c>
    </row>
    <row r="2278" spans="4:6" x14ac:dyDescent="0.25">
      <c r="D2278">
        <v>9</v>
      </c>
      <c r="E2278">
        <v>52897882</v>
      </c>
      <c r="F2278" t="s">
        <v>2458</v>
      </c>
    </row>
    <row r="2279" spans="4:6" x14ac:dyDescent="0.25">
      <c r="D2279">
        <v>9</v>
      </c>
      <c r="E2279">
        <v>52898790</v>
      </c>
      <c r="F2279" t="s">
        <v>2459</v>
      </c>
    </row>
    <row r="2280" spans="4:6" x14ac:dyDescent="0.25">
      <c r="D2280">
        <v>9</v>
      </c>
      <c r="E2280">
        <v>52900762</v>
      </c>
      <c r="F2280" t="s">
        <v>2460</v>
      </c>
    </row>
    <row r="2281" spans="4:6" x14ac:dyDescent="0.25">
      <c r="D2281">
        <v>9</v>
      </c>
      <c r="E2281">
        <v>52901561</v>
      </c>
      <c r="F2281" t="s">
        <v>2461</v>
      </c>
    </row>
    <row r="2282" spans="4:6" x14ac:dyDescent="0.25">
      <c r="D2282">
        <v>9</v>
      </c>
      <c r="E2282">
        <v>52902003</v>
      </c>
      <c r="F2282" t="s">
        <v>7955</v>
      </c>
    </row>
    <row r="2283" spans="4:6" x14ac:dyDescent="0.25">
      <c r="D2283">
        <v>9</v>
      </c>
      <c r="E2283">
        <v>52902102</v>
      </c>
      <c r="F2283" t="s">
        <v>2462</v>
      </c>
    </row>
    <row r="2284" spans="4:6" x14ac:dyDescent="0.25">
      <c r="D2284">
        <v>9</v>
      </c>
      <c r="E2284">
        <v>52902744</v>
      </c>
      <c r="F2284" t="s">
        <v>2463</v>
      </c>
    </row>
    <row r="2285" spans="4:6" x14ac:dyDescent="0.25">
      <c r="D2285">
        <v>9</v>
      </c>
      <c r="E2285">
        <v>52903759</v>
      </c>
      <c r="F2285" t="s">
        <v>2464</v>
      </c>
    </row>
    <row r="2286" spans="4:6" x14ac:dyDescent="0.25">
      <c r="D2286">
        <v>9</v>
      </c>
      <c r="E2286">
        <v>52903975</v>
      </c>
      <c r="F2286" t="s">
        <v>903</v>
      </c>
    </row>
    <row r="2287" spans="4:6" x14ac:dyDescent="0.25">
      <c r="D2287">
        <v>9</v>
      </c>
      <c r="E2287">
        <v>52904267</v>
      </c>
      <c r="F2287" t="s">
        <v>7956</v>
      </c>
    </row>
    <row r="2288" spans="4:6" x14ac:dyDescent="0.25">
      <c r="D2288">
        <v>9</v>
      </c>
      <c r="E2288">
        <v>52904331</v>
      </c>
      <c r="F2288" t="s">
        <v>2465</v>
      </c>
    </row>
    <row r="2289" spans="4:6" x14ac:dyDescent="0.25">
      <c r="D2289">
        <v>9</v>
      </c>
      <c r="E2289">
        <v>52904494</v>
      </c>
      <c r="F2289" t="s">
        <v>2466</v>
      </c>
    </row>
    <row r="2290" spans="4:6" x14ac:dyDescent="0.25">
      <c r="D2290">
        <v>9</v>
      </c>
      <c r="E2290">
        <v>52904641</v>
      </c>
      <c r="F2290" t="s">
        <v>7957</v>
      </c>
    </row>
    <row r="2291" spans="4:6" x14ac:dyDescent="0.25">
      <c r="D2291">
        <v>9</v>
      </c>
      <c r="E2291">
        <v>52904967</v>
      </c>
      <c r="F2291" t="s">
        <v>2467</v>
      </c>
    </row>
    <row r="2292" spans="4:6" x14ac:dyDescent="0.25">
      <c r="D2292">
        <v>9</v>
      </c>
      <c r="E2292">
        <v>52905569</v>
      </c>
      <c r="F2292" t="s">
        <v>2468</v>
      </c>
    </row>
    <row r="2293" spans="4:6" x14ac:dyDescent="0.25">
      <c r="D2293">
        <v>9</v>
      </c>
      <c r="E2293">
        <v>52906471</v>
      </c>
      <c r="F2293" t="s">
        <v>2469</v>
      </c>
    </row>
    <row r="2294" spans="4:6" x14ac:dyDescent="0.25">
      <c r="D2294">
        <v>9</v>
      </c>
      <c r="E2294">
        <v>52907528</v>
      </c>
      <c r="F2294" t="s">
        <v>6968</v>
      </c>
    </row>
    <row r="2295" spans="4:6" x14ac:dyDescent="0.25">
      <c r="D2295">
        <v>9</v>
      </c>
      <c r="E2295">
        <v>52907767</v>
      </c>
      <c r="F2295" t="s">
        <v>7958</v>
      </c>
    </row>
    <row r="2296" spans="4:6" x14ac:dyDescent="0.25">
      <c r="D2296">
        <v>9</v>
      </c>
      <c r="E2296">
        <v>52907964</v>
      </c>
      <c r="F2296" t="s">
        <v>7959</v>
      </c>
    </row>
    <row r="2297" spans="4:6" x14ac:dyDescent="0.25">
      <c r="D2297">
        <v>9</v>
      </c>
      <c r="E2297">
        <v>52908308</v>
      </c>
      <c r="F2297" t="s">
        <v>2470</v>
      </c>
    </row>
    <row r="2298" spans="4:6" x14ac:dyDescent="0.25">
      <c r="D2298">
        <v>9</v>
      </c>
      <c r="E2298">
        <v>52908455</v>
      </c>
      <c r="F2298" t="s">
        <v>1326</v>
      </c>
    </row>
    <row r="2299" spans="4:6" x14ac:dyDescent="0.25">
      <c r="D2299">
        <v>9</v>
      </c>
      <c r="E2299">
        <v>52909059</v>
      </c>
      <c r="F2299" t="s">
        <v>10599</v>
      </c>
    </row>
    <row r="2300" spans="4:6" x14ac:dyDescent="0.25">
      <c r="D2300">
        <v>9</v>
      </c>
      <c r="E2300">
        <v>52909131</v>
      </c>
      <c r="F2300" t="s">
        <v>7960</v>
      </c>
    </row>
    <row r="2301" spans="4:6" x14ac:dyDescent="0.25">
      <c r="D2301">
        <v>9</v>
      </c>
      <c r="E2301">
        <v>52912218</v>
      </c>
      <c r="F2301" t="s">
        <v>10600</v>
      </c>
    </row>
    <row r="2302" spans="4:6" x14ac:dyDescent="0.25">
      <c r="D2302">
        <v>9</v>
      </c>
      <c r="E2302">
        <v>52914116</v>
      </c>
      <c r="F2302" t="s">
        <v>2471</v>
      </c>
    </row>
    <row r="2303" spans="4:6" x14ac:dyDescent="0.25">
      <c r="D2303">
        <v>9</v>
      </c>
      <c r="E2303">
        <v>52914672</v>
      </c>
      <c r="F2303" t="s">
        <v>7961</v>
      </c>
    </row>
    <row r="2304" spans="4:6" x14ac:dyDescent="0.25">
      <c r="D2304">
        <v>9</v>
      </c>
      <c r="E2304">
        <v>52914735</v>
      </c>
      <c r="F2304" t="s">
        <v>385</v>
      </c>
    </row>
    <row r="2305" spans="4:6" x14ac:dyDescent="0.25">
      <c r="D2305">
        <v>9</v>
      </c>
      <c r="E2305">
        <v>52916237</v>
      </c>
      <c r="F2305" t="s">
        <v>1120</v>
      </c>
    </row>
    <row r="2306" spans="4:6" x14ac:dyDescent="0.25">
      <c r="D2306">
        <v>9</v>
      </c>
      <c r="E2306">
        <v>52916779</v>
      </c>
      <c r="F2306" t="s">
        <v>2472</v>
      </c>
    </row>
    <row r="2307" spans="4:6" x14ac:dyDescent="0.25">
      <c r="D2307">
        <v>9</v>
      </c>
      <c r="E2307">
        <v>52916964</v>
      </c>
      <c r="F2307" t="s">
        <v>7962</v>
      </c>
    </row>
    <row r="2308" spans="4:6" x14ac:dyDescent="0.25">
      <c r="D2308">
        <v>9</v>
      </c>
      <c r="E2308">
        <v>52918062</v>
      </c>
      <c r="F2308" t="s">
        <v>2473</v>
      </c>
    </row>
    <row r="2309" spans="4:6" x14ac:dyDescent="0.25">
      <c r="D2309">
        <v>9</v>
      </c>
      <c r="E2309">
        <v>52918481</v>
      </c>
      <c r="F2309" t="s">
        <v>2474</v>
      </c>
    </row>
    <row r="2310" spans="4:6" x14ac:dyDescent="0.25">
      <c r="D2310">
        <v>9</v>
      </c>
      <c r="E2310">
        <v>52927262</v>
      </c>
      <c r="F2310" t="s">
        <v>1092</v>
      </c>
    </row>
    <row r="2311" spans="4:6" x14ac:dyDescent="0.25">
      <c r="D2311">
        <v>9</v>
      </c>
      <c r="E2311">
        <v>52931689</v>
      </c>
      <c r="F2311" t="s">
        <v>7963</v>
      </c>
    </row>
    <row r="2312" spans="4:6" x14ac:dyDescent="0.25">
      <c r="D2312">
        <v>9</v>
      </c>
      <c r="E2312">
        <v>52932043</v>
      </c>
      <c r="F2312" t="s">
        <v>7964</v>
      </c>
    </row>
    <row r="2313" spans="4:6" x14ac:dyDescent="0.25">
      <c r="D2313">
        <v>9</v>
      </c>
      <c r="E2313">
        <v>52932417</v>
      </c>
      <c r="F2313" t="s">
        <v>2475</v>
      </c>
    </row>
    <row r="2314" spans="4:6" x14ac:dyDescent="0.25">
      <c r="D2314">
        <v>9</v>
      </c>
      <c r="E2314">
        <v>52932428</v>
      </c>
      <c r="F2314" t="s">
        <v>2476</v>
      </c>
    </row>
    <row r="2315" spans="4:6" x14ac:dyDescent="0.25">
      <c r="D2315">
        <v>9</v>
      </c>
      <c r="E2315">
        <v>52932560</v>
      </c>
      <c r="F2315" t="s">
        <v>965</v>
      </c>
    </row>
    <row r="2316" spans="4:6" x14ac:dyDescent="0.25">
      <c r="D2316">
        <v>9</v>
      </c>
      <c r="E2316">
        <v>52933917</v>
      </c>
      <c r="F2316" t="s">
        <v>2477</v>
      </c>
    </row>
    <row r="2317" spans="4:6" x14ac:dyDescent="0.25">
      <c r="D2317">
        <v>9</v>
      </c>
      <c r="E2317">
        <v>52934078</v>
      </c>
      <c r="F2317" t="s">
        <v>782</v>
      </c>
    </row>
    <row r="2318" spans="4:6" x14ac:dyDescent="0.25">
      <c r="D2318">
        <v>9</v>
      </c>
      <c r="E2318">
        <v>52934211</v>
      </c>
      <c r="F2318" t="s">
        <v>7965</v>
      </c>
    </row>
    <row r="2319" spans="4:6" x14ac:dyDescent="0.25">
      <c r="D2319">
        <v>9</v>
      </c>
      <c r="E2319">
        <v>52934811</v>
      </c>
      <c r="F2319" t="s">
        <v>2478</v>
      </c>
    </row>
    <row r="2320" spans="4:6" x14ac:dyDescent="0.25">
      <c r="D2320">
        <v>9</v>
      </c>
      <c r="E2320">
        <v>52934936</v>
      </c>
      <c r="F2320" t="s">
        <v>7966</v>
      </c>
    </row>
    <row r="2321" spans="4:6" x14ac:dyDescent="0.25">
      <c r="D2321">
        <v>9</v>
      </c>
      <c r="E2321">
        <v>52935032</v>
      </c>
      <c r="F2321" t="s">
        <v>2479</v>
      </c>
    </row>
    <row r="2322" spans="4:6" x14ac:dyDescent="0.25">
      <c r="D2322">
        <v>9</v>
      </c>
      <c r="E2322">
        <v>52935083</v>
      </c>
      <c r="F2322" t="s">
        <v>7967</v>
      </c>
    </row>
    <row r="2323" spans="4:6" x14ac:dyDescent="0.25">
      <c r="D2323">
        <v>9</v>
      </c>
      <c r="E2323">
        <v>52935209</v>
      </c>
      <c r="F2323" t="s">
        <v>2480</v>
      </c>
    </row>
    <row r="2324" spans="4:6" x14ac:dyDescent="0.25">
      <c r="D2324">
        <v>9</v>
      </c>
      <c r="E2324">
        <v>52935897</v>
      </c>
      <c r="F2324" t="s">
        <v>2481</v>
      </c>
    </row>
    <row r="2325" spans="4:6" x14ac:dyDescent="0.25">
      <c r="D2325">
        <v>9</v>
      </c>
      <c r="E2325">
        <v>52936225</v>
      </c>
      <c r="F2325" t="s">
        <v>2482</v>
      </c>
    </row>
    <row r="2326" spans="4:6" x14ac:dyDescent="0.25">
      <c r="D2326">
        <v>9</v>
      </c>
      <c r="E2326">
        <v>52937653</v>
      </c>
      <c r="F2326" t="s">
        <v>2483</v>
      </c>
    </row>
    <row r="2327" spans="4:6" x14ac:dyDescent="0.25">
      <c r="D2327">
        <v>9</v>
      </c>
      <c r="E2327">
        <v>52938311</v>
      </c>
      <c r="F2327" t="s">
        <v>7968</v>
      </c>
    </row>
    <row r="2328" spans="4:6" x14ac:dyDescent="0.25">
      <c r="D2328">
        <v>9</v>
      </c>
      <c r="E2328">
        <v>52951410</v>
      </c>
      <c r="F2328" t="s">
        <v>7969</v>
      </c>
    </row>
    <row r="2329" spans="4:6" x14ac:dyDescent="0.25">
      <c r="D2329">
        <v>9</v>
      </c>
      <c r="E2329">
        <v>52951502</v>
      </c>
      <c r="F2329" t="s">
        <v>6969</v>
      </c>
    </row>
    <row r="2330" spans="4:6" x14ac:dyDescent="0.25">
      <c r="D2330">
        <v>9</v>
      </c>
      <c r="E2330">
        <v>52951640</v>
      </c>
      <c r="F2330" t="s">
        <v>2484</v>
      </c>
    </row>
    <row r="2331" spans="4:6" x14ac:dyDescent="0.25">
      <c r="D2331">
        <v>9</v>
      </c>
      <c r="E2331">
        <v>52951852</v>
      </c>
      <c r="F2331" t="s">
        <v>2485</v>
      </c>
    </row>
    <row r="2332" spans="4:6" x14ac:dyDescent="0.25">
      <c r="D2332">
        <v>9</v>
      </c>
      <c r="E2332">
        <v>52952256</v>
      </c>
      <c r="F2332" t="s">
        <v>7970</v>
      </c>
    </row>
    <row r="2333" spans="4:6" x14ac:dyDescent="0.25">
      <c r="D2333">
        <v>9</v>
      </c>
      <c r="E2333">
        <v>52952525</v>
      </c>
      <c r="F2333" t="s">
        <v>2486</v>
      </c>
    </row>
    <row r="2334" spans="4:6" x14ac:dyDescent="0.25">
      <c r="D2334">
        <v>9</v>
      </c>
      <c r="E2334">
        <v>52952806</v>
      </c>
      <c r="F2334" t="s">
        <v>592</v>
      </c>
    </row>
    <row r="2335" spans="4:6" x14ac:dyDescent="0.25">
      <c r="D2335">
        <v>9</v>
      </c>
      <c r="E2335">
        <v>52953158</v>
      </c>
      <c r="F2335" t="s">
        <v>2487</v>
      </c>
    </row>
    <row r="2336" spans="4:6" x14ac:dyDescent="0.25">
      <c r="D2336">
        <v>9</v>
      </c>
      <c r="E2336">
        <v>52953594</v>
      </c>
      <c r="F2336" t="s">
        <v>2488</v>
      </c>
    </row>
    <row r="2337" spans="4:6" x14ac:dyDescent="0.25">
      <c r="D2337">
        <v>9</v>
      </c>
      <c r="E2337">
        <v>52954204</v>
      </c>
      <c r="F2337" t="s">
        <v>7971</v>
      </c>
    </row>
    <row r="2338" spans="4:6" x14ac:dyDescent="0.25">
      <c r="D2338">
        <v>9</v>
      </c>
      <c r="E2338">
        <v>52954640</v>
      </c>
      <c r="F2338" t="s">
        <v>7972</v>
      </c>
    </row>
    <row r="2339" spans="4:6" x14ac:dyDescent="0.25">
      <c r="D2339">
        <v>9</v>
      </c>
      <c r="E2339">
        <v>52954878</v>
      </c>
      <c r="F2339" t="s">
        <v>541</v>
      </c>
    </row>
    <row r="2340" spans="4:6" x14ac:dyDescent="0.25">
      <c r="D2340">
        <v>9</v>
      </c>
      <c r="E2340">
        <v>52955747</v>
      </c>
      <c r="F2340" t="s">
        <v>6970</v>
      </c>
    </row>
    <row r="2341" spans="4:6" x14ac:dyDescent="0.25">
      <c r="D2341">
        <v>9</v>
      </c>
      <c r="E2341">
        <v>52955748</v>
      </c>
      <c r="F2341" t="s">
        <v>7973</v>
      </c>
    </row>
    <row r="2342" spans="4:6" x14ac:dyDescent="0.25">
      <c r="D2342">
        <v>9</v>
      </c>
      <c r="E2342">
        <v>52956394</v>
      </c>
      <c r="F2342" t="s">
        <v>2489</v>
      </c>
    </row>
    <row r="2343" spans="4:6" x14ac:dyDescent="0.25">
      <c r="D2343">
        <v>9</v>
      </c>
      <c r="E2343">
        <v>52956793</v>
      </c>
      <c r="F2343" t="s">
        <v>2490</v>
      </c>
    </row>
    <row r="2344" spans="4:6" x14ac:dyDescent="0.25">
      <c r="D2344">
        <v>9</v>
      </c>
      <c r="E2344">
        <v>52957250</v>
      </c>
      <c r="F2344" t="s">
        <v>175</v>
      </c>
    </row>
    <row r="2345" spans="4:6" x14ac:dyDescent="0.25">
      <c r="D2345">
        <v>9</v>
      </c>
      <c r="E2345">
        <v>52958310</v>
      </c>
      <c r="F2345" t="s">
        <v>7974</v>
      </c>
    </row>
    <row r="2346" spans="4:6" x14ac:dyDescent="0.25">
      <c r="D2346">
        <v>9</v>
      </c>
      <c r="E2346">
        <v>52958432</v>
      </c>
      <c r="F2346" t="s">
        <v>731</v>
      </c>
    </row>
    <row r="2347" spans="4:6" x14ac:dyDescent="0.25">
      <c r="D2347">
        <v>9</v>
      </c>
      <c r="E2347">
        <v>52958750</v>
      </c>
      <c r="F2347" t="s">
        <v>1192</v>
      </c>
    </row>
    <row r="2348" spans="4:6" x14ac:dyDescent="0.25">
      <c r="D2348">
        <v>9</v>
      </c>
      <c r="E2348">
        <v>52959280</v>
      </c>
      <c r="F2348" t="s">
        <v>10601</v>
      </c>
    </row>
    <row r="2349" spans="4:6" x14ac:dyDescent="0.25">
      <c r="D2349">
        <v>9</v>
      </c>
      <c r="E2349">
        <v>52959448</v>
      </c>
      <c r="F2349" t="s">
        <v>649</v>
      </c>
    </row>
    <row r="2350" spans="4:6" x14ac:dyDescent="0.25">
      <c r="D2350">
        <v>9</v>
      </c>
      <c r="E2350">
        <v>52959547</v>
      </c>
      <c r="F2350" t="s">
        <v>7975</v>
      </c>
    </row>
    <row r="2351" spans="4:6" x14ac:dyDescent="0.25">
      <c r="D2351">
        <v>9</v>
      </c>
      <c r="E2351">
        <v>52959797</v>
      </c>
      <c r="F2351" t="s">
        <v>2491</v>
      </c>
    </row>
    <row r="2352" spans="4:6" x14ac:dyDescent="0.25">
      <c r="D2352">
        <v>9</v>
      </c>
      <c r="E2352">
        <v>52959946</v>
      </c>
      <c r="F2352" t="s">
        <v>2492</v>
      </c>
    </row>
    <row r="2353" spans="4:6" x14ac:dyDescent="0.25">
      <c r="D2353">
        <v>9</v>
      </c>
      <c r="E2353">
        <v>52960241</v>
      </c>
      <c r="F2353" t="s">
        <v>7976</v>
      </c>
    </row>
    <row r="2354" spans="4:6" x14ac:dyDescent="0.25">
      <c r="D2354">
        <v>9</v>
      </c>
      <c r="E2354">
        <v>52960508</v>
      </c>
      <c r="F2354" t="s">
        <v>7977</v>
      </c>
    </row>
    <row r="2355" spans="4:6" x14ac:dyDescent="0.25">
      <c r="D2355">
        <v>9</v>
      </c>
      <c r="E2355">
        <v>52961246</v>
      </c>
      <c r="F2355" t="s">
        <v>7978</v>
      </c>
    </row>
    <row r="2356" spans="4:6" x14ac:dyDescent="0.25">
      <c r="D2356">
        <v>9</v>
      </c>
      <c r="E2356">
        <v>52962042</v>
      </c>
      <c r="F2356" t="s">
        <v>7979</v>
      </c>
    </row>
    <row r="2357" spans="4:6" x14ac:dyDescent="0.25">
      <c r="D2357">
        <v>9</v>
      </c>
      <c r="E2357">
        <v>52962137</v>
      </c>
      <c r="F2357" t="s">
        <v>7980</v>
      </c>
    </row>
    <row r="2358" spans="4:6" x14ac:dyDescent="0.25">
      <c r="D2358">
        <v>9</v>
      </c>
      <c r="E2358">
        <v>52962863</v>
      </c>
      <c r="F2358" t="s">
        <v>7981</v>
      </c>
    </row>
    <row r="2359" spans="4:6" x14ac:dyDescent="0.25">
      <c r="D2359">
        <v>9</v>
      </c>
      <c r="E2359">
        <v>52963263</v>
      </c>
      <c r="F2359" t="s">
        <v>6971</v>
      </c>
    </row>
    <row r="2360" spans="4:6" x14ac:dyDescent="0.25">
      <c r="D2360">
        <v>9</v>
      </c>
      <c r="E2360" s="35">
        <v>52963290</v>
      </c>
      <c r="F2360" s="35" t="s">
        <v>11242</v>
      </c>
    </row>
    <row r="2361" spans="4:6" x14ac:dyDescent="0.25">
      <c r="D2361">
        <v>9</v>
      </c>
      <c r="E2361">
        <v>52965668</v>
      </c>
      <c r="F2361" t="s">
        <v>2493</v>
      </c>
    </row>
    <row r="2362" spans="4:6" x14ac:dyDescent="0.25">
      <c r="D2362">
        <v>9</v>
      </c>
      <c r="E2362">
        <v>52967366</v>
      </c>
      <c r="F2362" t="s">
        <v>659</v>
      </c>
    </row>
    <row r="2363" spans="4:6" x14ac:dyDescent="0.25">
      <c r="D2363">
        <v>9</v>
      </c>
      <c r="E2363">
        <v>52967877</v>
      </c>
      <c r="F2363" t="s">
        <v>10602</v>
      </c>
    </row>
    <row r="2364" spans="4:6" x14ac:dyDescent="0.25">
      <c r="D2364">
        <v>9</v>
      </c>
      <c r="E2364">
        <v>52968152</v>
      </c>
      <c r="F2364" t="s">
        <v>2494</v>
      </c>
    </row>
    <row r="2365" spans="4:6" x14ac:dyDescent="0.25">
      <c r="D2365">
        <v>9</v>
      </c>
      <c r="E2365">
        <v>52970928</v>
      </c>
      <c r="F2365" t="s">
        <v>1018</v>
      </c>
    </row>
    <row r="2366" spans="4:6" x14ac:dyDescent="0.25">
      <c r="D2366">
        <v>9</v>
      </c>
      <c r="E2366">
        <v>52972345</v>
      </c>
      <c r="F2366" t="s">
        <v>1046</v>
      </c>
    </row>
    <row r="2367" spans="4:6" x14ac:dyDescent="0.25">
      <c r="D2367">
        <v>9</v>
      </c>
      <c r="E2367">
        <v>52972593</v>
      </c>
      <c r="F2367" t="s">
        <v>6972</v>
      </c>
    </row>
    <row r="2368" spans="4:6" x14ac:dyDescent="0.25">
      <c r="D2368">
        <v>9</v>
      </c>
      <c r="E2368">
        <v>52973494</v>
      </c>
      <c r="F2368" t="s">
        <v>7982</v>
      </c>
    </row>
    <row r="2369" spans="4:6" x14ac:dyDescent="0.25">
      <c r="D2369">
        <v>9</v>
      </c>
      <c r="E2369">
        <v>52973759</v>
      </c>
      <c r="F2369" t="s">
        <v>2495</v>
      </c>
    </row>
    <row r="2370" spans="4:6" x14ac:dyDescent="0.25">
      <c r="D2370">
        <v>9</v>
      </c>
      <c r="E2370">
        <v>52974047</v>
      </c>
      <c r="F2370" t="s">
        <v>2496</v>
      </c>
    </row>
    <row r="2371" spans="4:6" x14ac:dyDescent="0.25">
      <c r="D2371">
        <v>9</v>
      </c>
      <c r="E2371">
        <v>52974516</v>
      </c>
      <c r="F2371" t="s">
        <v>6973</v>
      </c>
    </row>
    <row r="2372" spans="4:6" x14ac:dyDescent="0.25">
      <c r="D2372">
        <v>9</v>
      </c>
      <c r="E2372">
        <v>52974854</v>
      </c>
      <c r="F2372" t="s">
        <v>2497</v>
      </c>
    </row>
    <row r="2373" spans="4:6" x14ac:dyDescent="0.25">
      <c r="D2373">
        <v>9</v>
      </c>
      <c r="E2373">
        <v>52976535</v>
      </c>
      <c r="F2373" t="s">
        <v>2498</v>
      </c>
    </row>
    <row r="2374" spans="4:6" x14ac:dyDescent="0.25">
      <c r="D2374">
        <v>9</v>
      </c>
      <c r="E2374">
        <v>52976728</v>
      </c>
      <c r="F2374" t="s">
        <v>2499</v>
      </c>
    </row>
    <row r="2375" spans="4:6" x14ac:dyDescent="0.25">
      <c r="D2375">
        <v>9</v>
      </c>
      <c r="E2375">
        <v>52977356</v>
      </c>
      <c r="F2375" t="s">
        <v>334</v>
      </c>
    </row>
    <row r="2376" spans="4:6" x14ac:dyDescent="0.25">
      <c r="D2376">
        <v>9</v>
      </c>
      <c r="E2376">
        <v>52977635</v>
      </c>
      <c r="F2376" t="s">
        <v>10603</v>
      </c>
    </row>
    <row r="2377" spans="4:6" x14ac:dyDescent="0.25">
      <c r="D2377">
        <v>9</v>
      </c>
      <c r="E2377">
        <v>52978298</v>
      </c>
      <c r="F2377" t="s">
        <v>2500</v>
      </c>
    </row>
    <row r="2378" spans="4:6" x14ac:dyDescent="0.25">
      <c r="D2378">
        <v>9</v>
      </c>
      <c r="E2378">
        <v>52979097</v>
      </c>
      <c r="F2378" t="s">
        <v>2501</v>
      </c>
    </row>
    <row r="2379" spans="4:6" x14ac:dyDescent="0.25">
      <c r="D2379">
        <v>9</v>
      </c>
      <c r="E2379">
        <v>52980117</v>
      </c>
      <c r="F2379" t="s">
        <v>2502</v>
      </c>
    </row>
    <row r="2380" spans="4:6" x14ac:dyDescent="0.25">
      <c r="D2380">
        <v>9</v>
      </c>
      <c r="E2380">
        <v>52980433</v>
      </c>
      <c r="F2380" t="s">
        <v>7983</v>
      </c>
    </row>
    <row r="2381" spans="4:6" x14ac:dyDescent="0.25">
      <c r="D2381">
        <v>9</v>
      </c>
      <c r="E2381" s="35">
        <v>52980744</v>
      </c>
      <c r="F2381" s="35" t="s">
        <v>11243</v>
      </c>
    </row>
    <row r="2382" spans="4:6" x14ac:dyDescent="0.25">
      <c r="D2382">
        <v>9</v>
      </c>
      <c r="E2382">
        <v>52981037</v>
      </c>
      <c r="F2382" t="s">
        <v>2503</v>
      </c>
    </row>
    <row r="2383" spans="4:6" x14ac:dyDescent="0.25">
      <c r="D2383">
        <v>9</v>
      </c>
      <c r="E2383" s="35">
        <v>52981471</v>
      </c>
      <c r="F2383" s="35" t="s">
        <v>11244</v>
      </c>
    </row>
    <row r="2384" spans="4:6" x14ac:dyDescent="0.25">
      <c r="D2384">
        <v>9</v>
      </c>
      <c r="E2384">
        <v>52981528</v>
      </c>
      <c r="F2384" t="s">
        <v>7984</v>
      </c>
    </row>
    <row r="2385" spans="4:6" x14ac:dyDescent="0.25">
      <c r="D2385">
        <v>9</v>
      </c>
      <c r="E2385">
        <v>52981540</v>
      </c>
      <c r="F2385" t="s">
        <v>2504</v>
      </c>
    </row>
    <row r="2386" spans="4:6" x14ac:dyDescent="0.25">
      <c r="D2386">
        <v>9</v>
      </c>
      <c r="E2386">
        <v>52982078</v>
      </c>
      <c r="F2386" t="s">
        <v>2505</v>
      </c>
    </row>
    <row r="2387" spans="4:6" x14ac:dyDescent="0.25">
      <c r="D2387">
        <v>9</v>
      </c>
      <c r="E2387">
        <v>52982174</v>
      </c>
      <c r="F2387" t="s">
        <v>2506</v>
      </c>
    </row>
    <row r="2388" spans="4:6" x14ac:dyDescent="0.25">
      <c r="D2388">
        <v>9</v>
      </c>
      <c r="E2388" s="35">
        <v>52984672</v>
      </c>
      <c r="F2388" s="35" t="s">
        <v>11245</v>
      </c>
    </row>
    <row r="2389" spans="4:6" x14ac:dyDescent="0.25">
      <c r="D2389">
        <v>9</v>
      </c>
      <c r="E2389">
        <v>52985421</v>
      </c>
      <c r="F2389" t="s">
        <v>2507</v>
      </c>
    </row>
    <row r="2390" spans="4:6" x14ac:dyDescent="0.25">
      <c r="D2390">
        <v>9</v>
      </c>
      <c r="E2390">
        <v>52987224</v>
      </c>
      <c r="F2390" t="s">
        <v>7985</v>
      </c>
    </row>
    <row r="2391" spans="4:6" x14ac:dyDescent="0.25">
      <c r="D2391">
        <v>9</v>
      </c>
      <c r="E2391">
        <v>52988415</v>
      </c>
      <c r="F2391" t="s">
        <v>835</v>
      </c>
    </row>
    <row r="2392" spans="4:6" x14ac:dyDescent="0.25">
      <c r="D2392">
        <v>9</v>
      </c>
      <c r="E2392">
        <v>52988711</v>
      </c>
      <c r="F2392" t="s">
        <v>2508</v>
      </c>
    </row>
    <row r="2393" spans="4:6" x14ac:dyDescent="0.25">
      <c r="D2393">
        <v>9</v>
      </c>
      <c r="E2393">
        <v>52990899</v>
      </c>
      <c r="F2393" t="s">
        <v>7986</v>
      </c>
    </row>
    <row r="2394" spans="4:6" x14ac:dyDescent="0.25">
      <c r="D2394">
        <v>9</v>
      </c>
      <c r="E2394">
        <v>52992039</v>
      </c>
      <c r="F2394" t="s">
        <v>1103</v>
      </c>
    </row>
    <row r="2395" spans="4:6" x14ac:dyDescent="0.25">
      <c r="D2395">
        <v>9</v>
      </c>
      <c r="E2395">
        <v>52992517</v>
      </c>
      <c r="F2395" t="s">
        <v>2509</v>
      </c>
    </row>
    <row r="2396" spans="4:6" x14ac:dyDescent="0.25">
      <c r="D2396">
        <v>9</v>
      </c>
      <c r="E2396">
        <v>52993109</v>
      </c>
      <c r="F2396" t="s">
        <v>2510</v>
      </c>
    </row>
    <row r="2397" spans="4:6" x14ac:dyDescent="0.25">
      <c r="D2397">
        <v>9</v>
      </c>
      <c r="E2397">
        <v>52993826</v>
      </c>
      <c r="F2397" t="s">
        <v>6974</v>
      </c>
    </row>
    <row r="2398" spans="4:6" x14ac:dyDescent="0.25">
      <c r="D2398">
        <v>9</v>
      </c>
      <c r="E2398">
        <v>52996030</v>
      </c>
      <c r="F2398" t="s">
        <v>7987</v>
      </c>
    </row>
    <row r="2399" spans="4:6" x14ac:dyDescent="0.25">
      <c r="D2399">
        <v>9</v>
      </c>
      <c r="E2399">
        <v>52996536</v>
      </c>
      <c r="F2399" t="s">
        <v>2511</v>
      </c>
    </row>
    <row r="2400" spans="4:6" x14ac:dyDescent="0.25">
      <c r="D2400">
        <v>9</v>
      </c>
      <c r="E2400" s="35">
        <v>52997065</v>
      </c>
      <c r="F2400" s="35" t="s">
        <v>11246</v>
      </c>
    </row>
    <row r="2401" spans="4:6" x14ac:dyDescent="0.25">
      <c r="D2401">
        <v>9</v>
      </c>
      <c r="E2401">
        <v>52997722</v>
      </c>
      <c r="F2401" t="s">
        <v>2512</v>
      </c>
    </row>
    <row r="2402" spans="4:6" x14ac:dyDescent="0.25">
      <c r="D2402">
        <v>9</v>
      </c>
      <c r="E2402">
        <v>53000759</v>
      </c>
      <c r="F2402" t="s">
        <v>2513</v>
      </c>
    </row>
    <row r="2403" spans="4:6" x14ac:dyDescent="0.25">
      <c r="D2403">
        <v>9</v>
      </c>
      <c r="E2403">
        <v>53000762</v>
      </c>
      <c r="F2403" t="s">
        <v>10604</v>
      </c>
    </row>
    <row r="2404" spans="4:6" x14ac:dyDescent="0.25">
      <c r="D2404">
        <v>9</v>
      </c>
      <c r="E2404">
        <v>53001226</v>
      </c>
      <c r="F2404" t="s">
        <v>2514</v>
      </c>
    </row>
    <row r="2405" spans="4:6" x14ac:dyDescent="0.25">
      <c r="D2405">
        <v>9</v>
      </c>
      <c r="E2405">
        <v>53001386</v>
      </c>
      <c r="F2405" t="s">
        <v>2515</v>
      </c>
    </row>
    <row r="2406" spans="4:6" x14ac:dyDescent="0.25">
      <c r="D2406">
        <v>9</v>
      </c>
      <c r="E2406">
        <v>53002013</v>
      </c>
      <c r="F2406" t="s">
        <v>7988</v>
      </c>
    </row>
    <row r="2407" spans="4:6" x14ac:dyDescent="0.25">
      <c r="D2407">
        <v>9</v>
      </c>
      <c r="E2407">
        <v>53002331</v>
      </c>
      <c r="F2407" t="s">
        <v>704</v>
      </c>
    </row>
    <row r="2408" spans="4:6" x14ac:dyDescent="0.25">
      <c r="D2408">
        <v>9</v>
      </c>
      <c r="E2408" s="35">
        <v>53002554</v>
      </c>
      <c r="F2408" s="35" t="s">
        <v>11247</v>
      </c>
    </row>
    <row r="2409" spans="4:6" x14ac:dyDescent="0.25">
      <c r="D2409">
        <v>9</v>
      </c>
      <c r="E2409">
        <v>53003118</v>
      </c>
      <c r="F2409" t="s">
        <v>2516</v>
      </c>
    </row>
    <row r="2410" spans="4:6" x14ac:dyDescent="0.25">
      <c r="D2410">
        <v>9</v>
      </c>
      <c r="E2410">
        <v>53003634</v>
      </c>
      <c r="F2410" t="s">
        <v>2517</v>
      </c>
    </row>
    <row r="2411" spans="4:6" x14ac:dyDescent="0.25">
      <c r="D2411">
        <v>9</v>
      </c>
      <c r="E2411">
        <v>53005021</v>
      </c>
      <c r="F2411" t="s">
        <v>2518</v>
      </c>
    </row>
    <row r="2412" spans="4:6" x14ac:dyDescent="0.25">
      <c r="D2412">
        <v>9</v>
      </c>
      <c r="E2412">
        <v>53005037</v>
      </c>
      <c r="F2412" t="s">
        <v>2519</v>
      </c>
    </row>
    <row r="2413" spans="4:6" x14ac:dyDescent="0.25">
      <c r="D2413">
        <v>9</v>
      </c>
      <c r="E2413">
        <v>53005125</v>
      </c>
      <c r="F2413" t="s">
        <v>7989</v>
      </c>
    </row>
    <row r="2414" spans="4:6" x14ac:dyDescent="0.25">
      <c r="D2414">
        <v>9</v>
      </c>
      <c r="E2414">
        <v>53005809</v>
      </c>
      <c r="F2414" t="s">
        <v>2520</v>
      </c>
    </row>
    <row r="2415" spans="4:6" x14ac:dyDescent="0.25">
      <c r="D2415">
        <v>9</v>
      </c>
      <c r="E2415">
        <v>53005867</v>
      </c>
      <c r="F2415" t="s">
        <v>7990</v>
      </c>
    </row>
    <row r="2416" spans="4:6" x14ac:dyDescent="0.25">
      <c r="D2416">
        <v>9</v>
      </c>
      <c r="E2416">
        <v>53006002</v>
      </c>
      <c r="F2416" t="s">
        <v>2521</v>
      </c>
    </row>
    <row r="2417" spans="4:6" x14ac:dyDescent="0.25">
      <c r="D2417">
        <v>9</v>
      </c>
      <c r="E2417">
        <v>53006011</v>
      </c>
      <c r="F2417" t="s">
        <v>2522</v>
      </c>
    </row>
    <row r="2418" spans="4:6" x14ac:dyDescent="0.25">
      <c r="D2418">
        <v>9</v>
      </c>
      <c r="E2418">
        <v>53006037</v>
      </c>
      <c r="F2418" t="s">
        <v>2523</v>
      </c>
    </row>
    <row r="2419" spans="4:6" x14ac:dyDescent="0.25">
      <c r="D2419">
        <v>9</v>
      </c>
      <c r="E2419">
        <v>53006044</v>
      </c>
      <c r="F2419" t="s">
        <v>7991</v>
      </c>
    </row>
    <row r="2420" spans="4:6" x14ac:dyDescent="0.25">
      <c r="D2420">
        <v>9</v>
      </c>
      <c r="E2420">
        <v>53006948</v>
      </c>
      <c r="F2420" t="s">
        <v>2524</v>
      </c>
    </row>
    <row r="2421" spans="4:6" x14ac:dyDescent="0.25">
      <c r="D2421">
        <v>9</v>
      </c>
      <c r="E2421">
        <v>53008814</v>
      </c>
      <c r="F2421" t="s">
        <v>273</v>
      </c>
    </row>
    <row r="2422" spans="4:6" x14ac:dyDescent="0.25">
      <c r="D2422">
        <v>9</v>
      </c>
      <c r="E2422">
        <v>53009527</v>
      </c>
      <c r="F2422" t="s">
        <v>2525</v>
      </c>
    </row>
    <row r="2423" spans="4:6" x14ac:dyDescent="0.25">
      <c r="D2423">
        <v>9</v>
      </c>
      <c r="E2423">
        <v>53009898</v>
      </c>
      <c r="F2423" t="s">
        <v>7992</v>
      </c>
    </row>
    <row r="2424" spans="4:6" x14ac:dyDescent="0.25">
      <c r="D2424">
        <v>9</v>
      </c>
      <c r="E2424">
        <v>53011401</v>
      </c>
      <c r="F2424" t="s">
        <v>10605</v>
      </c>
    </row>
    <row r="2425" spans="4:6" x14ac:dyDescent="0.25">
      <c r="D2425">
        <v>9</v>
      </c>
      <c r="E2425" s="35">
        <v>53011633</v>
      </c>
      <c r="F2425" s="35" t="s">
        <v>11248</v>
      </c>
    </row>
    <row r="2426" spans="4:6" x14ac:dyDescent="0.25">
      <c r="D2426">
        <v>9</v>
      </c>
      <c r="E2426">
        <v>53011862</v>
      </c>
      <c r="F2426" t="s">
        <v>10606</v>
      </c>
    </row>
    <row r="2427" spans="4:6" x14ac:dyDescent="0.25">
      <c r="D2427">
        <v>9</v>
      </c>
      <c r="E2427">
        <v>53011884</v>
      </c>
      <c r="F2427" t="s">
        <v>2526</v>
      </c>
    </row>
    <row r="2428" spans="4:6" x14ac:dyDescent="0.25">
      <c r="D2428">
        <v>9</v>
      </c>
      <c r="E2428">
        <v>53012643</v>
      </c>
      <c r="F2428" t="s">
        <v>2527</v>
      </c>
    </row>
    <row r="2429" spans="4:6" x14ac:dyDescent="0.25">
      <c r="D2429">
        <v>9</v>
      </c>
      <c r="E2429">
        <v>53012692</v>
      </c>
      <c r="F2429" t="s">
        <v>2528</v>
      </c>
    </row>
    <row r="2430" spans="4:6" x14ac:dyDescent="0.25">
      <c r="D2430">
        <v>9</v>
      </c>
      <c r="E2430">
        <v>53014078</v>
      </c>
      <c r="F2430" t="s">
        <v>10607</v>
      </c>
    </row>
    <row r="2431" spans="4:6" x14ac:dyDescent="0.25">
      <c r="D2431">
        <v>9</v>
      </c>
      <c r="E2431">
        <v>53014871</v>
      </c>
      <c r="F2431" t="s">
        <v>2529</v>
      </c>
    </row>
    <row r="2432" spans="4:6" x14ac:dyDescent="0.25">
      <c r="D2432">
        <v>9</v>
      </c>
      <c r="E2432" s="35">
        <v>53015735</v>
      </c>
      <c r="F2432" s="35" t="s">
        <v>11249</v>
      </c>
    </row>
    <row r="2433" spans="4:6" x14ac:dyDescent="0.25">
      <c r="D2433">
        <v>9</v>
      </c>
      <c r="E2433">
        <v>53015801</v>
      </c>
      <c r="F2433" t="s">
        <v>2530</v>
      </c>
    </row>
    <row r="2434" spans="4:6" x14ac:dyDescent="0.25">
      <c r="D2434">
        <v>9</v>
      </c>
      <c r="E2434">
        <v>53015901</v>
      </c>
      <c r="F2434" t="s">
        <v>7993</v>
      </c>
    </row>
    <row r="2435" spans="4:6" x14ac:dyDescent="0.25">
      <c r="D2435">
        <v>9</v>
      </c>
      <c r="E2435">
        <v>53016167</v>
      </c>
      <c r="F2435" t="s">
        <v>7994</v>
      </c>
    </row>
    <row r="2436" spans="4:6" x14ac:dyDescent="0.25">
      <c r="D2436">
        <v>9</v>
      </c>
      <c r="E2436">
        <v>53017119</v>
      </c>
      <c r="F2436" t="s">
        <v>10608</v>
      </c>
    </row>
    <row r="2437" spans="4:6" x14ac:dyDescent="0.25">
      <c r="D2437">
        <v>9</v>
      </c>
      <c r="E2437">
        <v>53017281</v>
      </c>
      <c r="F2437" t="s">
        <v>842</v>
      </c>
    </row>
    <row r="2438" spans="4:6" x14ac:dyDescent="0.25">
      <c r="D2438">
        <v>9</v>
      </c>
      <c r="E2438">
        <v>53017307</v>
      </c>
      <c r="F2438" t="s">
        <v>7995</v>
      </c>
    </row>
    <row r="2439" spans="4:6" x14ac:dyDescent="0.25">
      <c r="D2439">
        <v>9</v>
      </c>
      <c r="E2439">
        <v>53020892</v>
      </c>
      <c r="F2439" t="s">
        <v>154</v>
      </c>
    </row>
    <row r="2440" spans="4:6" x14ac:dyDescent="0.25">
      <c r="D2440">
        <v>9</v>
      </c>
      <c r="E2440">
        <v>53020896</v>
      </c>
      <c r="F2440" t="s">
        <v>487</v>
      </c>
    </row>
    <row r="2441" spans="4:6" x14ac:dyDescent="0.25">
      <c r="D2441">
        <v>9</v>
      </c>
      <c r="E2441">
        <v>53028763</v>
      </c>
      <c r="F2441" t="s">
        <v>7996</v>
      </c>
    </row>
    <row r="2442" spans="4:6" x14ac:dyDescent="0.25">
      <c r="D2442">
        <v>9</v>
      </c>
      <c r="E2442">
        <v>53029106</v>
      </c>
      <c r="F2442" t="s">
        <v>6975</v>
      </c>
    </row>
    <row r="2443" spans="4:6" x14ac:dyDescent="0.25">
      <c r="D2443">
        <v>9</v>
      </c>
      <c r="E2443">
        <v>53029627</v>
      </c>
      <c r="F2443" t="s">
        <v>1247</v>
      </c>
    </row>
    <row r="2444" spans="4:6" x14ac:dyDescent="0.25">
      <c r="D2444">
        <v>9</v>
      </c>
      <c r="E2444">
        <v>53030141</v>
      </c>
      <c r="F2444" t="s">
        <v>7997</v>
      </c>
    </row>
    <row r="2445" spans="4:6" x14ac:dyDescent="0.25">
      <c r="D2445">
        <v>9</v>
      </c>
      <c r="E2445">
        <v>53030997</v>
      </c>
      <c r="F2445" t="s">
        <v>2531</v>
      </c>
    </row>
    <row r="2446" spans="4:6" x14ac:dyDescent="0.25">
      <c r="D2446">
        <v>9</v>
      </c>
      <c r="E2446">
        <v>53031115</v>
      </c>
      <c r="F2446" t="s">
        <v>2532</v>
      </c>
    </row>
    <row r="2447" spans="4:6" x14ac:dyDescent="0.25">
      <c r="D2447">
        <v>9</v>
      </c>
      <c r="E2447">
        <v>53031238</v>
      </c>
      <c r="F2447" t="s">
        <v>2533</v>
      </c>
    </row>
    <row r="2448" spans="4:6" x14ac:dyDescent="0.25">
      <c r="D2448">
        <v>9</v>
      </c>
      <c r="E2448">
        <v>53032345</v>
      </c>
      <c r="F2448" t="s">
        <v>2534</v>
      </c>
    </row>
    <row r="2449" spans="4:6" x14ac:dyDescent="0.25">
      <c r="D2449">
        <v>9</v>
      </c>
      <c r="E2449">
        <v>53032699</v>
      </c>
      <c r="F2449" t="s">
        <v>7998</v>
      </c>
    </row>
    <row r="2450" spans="4:6" x14ac:dyDescent="0.25">
      <c r="D2450">
        <v>9</v>
      </c>
      <c r="E2450">
        <v>53036543</v>
      </c>
      <c r="F2450" t="s">
        <v>10609</v>
      </c>
    </row>
    <row r="2451" spans="4:6" x14ac:dyDescent="0.25">
      <c r="D2451">
        <v>9</v>
      </c>
      <c r="E2451">
        <v>53037834</v>
      </c>
      <c r="F2451" t="s">
        <v>2535</v>
      </c>
    </row>
    <row r="2452" spans="4:6" x14ac:dyDescent="0.25">
      <c r="D2452">
        <v>9</v>
      </c>
      <c r="E2452">
        <v>53037864</v>
      </c>
      <c r="F2452" t="s">
        <v>585</v>
      </c>
    </row>
    <row r="2453" spans="4:6" x14ac:dyDescent="0.25">
      <c r="D2453">
        <v>9</v>
      </c>
      <c r="E2453">
        <v>53038646</v>
      </c>
      <c r="F2453" t="s">
        <v>2536</v>
      </c>
    </row>
    <row r="2454" spans="4:6" x14ac:dyDescent="0.25">
      <c r="D2454">
        <v>9</v>
      </c>
      <c r="E2454">
        <v>53038656</v>
      </c>
      <c r="F2454" t="s">
        <v>148</v>
      </c>
    </row>
    <row r="2455" spans="4:6" x14ac:dyDescent="0.25">
      <c r="D2455">
        <v>9</v>
      </c>
      <c r="E2455">
        <v>53038737</v>
      </c>
      <c r="F2455" t="s">
        <v>2537</v>
      </c>
    </row>
    <row r="2456" spans="4:6" x14ac:dyDescent="0.25">
      <c r="D2456">
        <v>9</v>
      </c>
      <c r="E2456">
        <v>53039333</v>
      </c>
      <c r="F2456" t="s">
        <v>7999</v>
      </c>
    </row>
    <row r="2457" spans="4:6" x14ac:dyDescent="0.25">
      <c r="D2457">
        <v>9</v>
      </c>
      <c r="E2457">
        <v>53039533</v>
      </c>
      <c r="F2457" t="s">
        <v>8000</v>
      </c>
    </row>
    <row r="2458" spans="4:6" x14ac:dyDescent="0.25">
      <c r="D2458">
        <v>9</v>
      </c>
      <c r="E2458">
        <v>53040256</v>
      </c>
      <c r="F2458" t="s">
        <v>507</v>
      </c>
    </row>
    <row r="2459" spans="4:6" x14ac:dyDescent="0.25">
      <c r="D2459">
        <v>9</v>
      </c>
      <c r="E2459">
        <v>53041055</v>
      </c>
      <c r="F2459" t="s">
        <v>2538</v>
      </c>
    </row>
    <row r="2460" spans="4:6" x14ac:dyDescent="0.25">
      <c r="D2460">
        <v>9</v>
      </c>
      <c r="E2460">
        <v>53041318</v>
      </c>
      <c r="F2460" t="s">
        <v>2539</v>
      </c>
    </row>
    <row r="2461" spans="4:6" x14ac:dyDescent="0.25">
      <c r="D2461">
        <v>9</v>
      </c>
      <c r="E2461">
        <v>53042369</v>
      </c>
      <c r="F2461" t="s">
        <v>2540</v>
      </c>
    </row>
    <row r="2462" spans="4:6" x14ac:dyDescent="0.25">
      <c r="D2462">
        <v>9</v>
      </c>
      <c r="E2462">
        <v>53043856</v>
      </c>
      <c r="F2462" t="s">
        <v>2541</v>
      </c>
    </row>
    <row r="2463" spans="4:6" x14ac:dyDescent="0.25">
      <c r="D2463">
        <v>9</v>
      </c>
      <c r="E2463">
        <v>53043900</v>
      </c>
      <c r="F2463" t="s">
        <v>2542</v>
      </c>
    </row>
    <row r="2464" spans="4:6" x14ac:dyDescent="0.25">
      <c r="D2464">
        <v>9</v>
      </c>
      <c r="E2464">
        <v>53044310</v>
      </c>
      <c r="F2464" t="s">
        <v>1075</v>
      </c>
    </row>
    <row r="2465" spans="4:6" x14ac:dyDescent="0.25">
      <c r="D2465">
        <v>9</v>
      </c>
      <c r="E2465">
        <v>53045067</v>
      </c>
      <c r="F2465" t="s">
        <v>8001</v>
      </c>
    </row>
    <row r="2466" spans="4:6" x14ac:dyDescent="0.25">
      <c r="D2466">
        <v>9</v>
      </c>
      <c r="E2466">
        <v>53045595</v>
      </c>
      <c r="F2466" t="s">
        <v>2543</v>
      </c>
    </row>
    <row r="2467" spans="4:6" x14ac:dyDescent="0.25">
      <c r="D2467">
        <v>9</v>
      </c>
      <c r="E2467">
        <v>53045803</v>
      </c>
      <c r="F2467" t="s">
        <v>913</v>
      </c>
    </row>
    <row r="2468" spans="4:6" x14ac:dyDescent="0.25">
      <c r="D2468">
        <v>9</v>
      </c>
      <c r="E2468">
        <v>53046563</v>
      </c>
      <c r="F2468" t="s">
        <v>2544</v>
      </c>
    </row>
    <row r="2469" spans="4:6" x14ac:dyDescent="0.25">
      <c r="D2469">
        <v>9</v>
      </c>
      <c r="E2469">
        <v>53046666</v>
      </c>
      <c r="F2469" t="s">
        <v>2545</v>
      </c>
    </row>
    <row r="2470" spans="4:6" x14ac:dyDescent="0.25">
      <c r="D2470">
        <v>9</v>
      </c>
      <c r="E2470">
        <v>53046668</v>
      </c>
      <c r="F2470" t="s">
        <v>10610</v>
      </c>
    </row>
    <row r="2471" spans="4:6" x14ac:dyDescent="0.25">
      <c r="D2471">
        <v>9</v>
      </c>
      <c r="E2471">
        <v>53049287</v>
      </c>
      <c r="F2471" t="s">
        <v>2546</v>
      </c>
    </row>
    <row r="2472" spans="4:6" x14ac:dyDescent="0.25">
      <c r="D2472">
        <v>9</v>
      </c>
      <c r="E2472">
        <v>53049635</v>
      </c>
      <c r="F2472" t="s">
        <v>1320</v>
      </c>
    </row>
    <row r="2473" spans="4:6" x14ac:dyDescent="0.25">
      <c r="D2473">
        <v>9</v>
      </c>
      <c r="E2473">
        <v>53049728</v>
      </c>
      <c r="F2473" t="s">
        <v>6976</v>
      </c>
    </row>
    <row r="2474" spans="4:6" x14ac:dyDescent="0.25">
      <c r="D2474">
        <v>9</v>
      </c>
      <c r="E2474">
        <v>53050590</v>
      </c>
      <c r="F2474" t="s">
        <v>2547</v>
      </c>
    </row>
    <row r="2475" spans="4:6" x14ac:dyDescent="0.25">
      <c r="D2475">
        <v>9</v>
      </c>
      <c r="E2475">
        <v>53051057</v>
      </c>
      <c r="F2475" t="s">
        <v>8002</v>
      </c>
    </row>
    <row r="2476" spans="4:6" x14ac:dyDescent="0.25">
      <c r="D2476">
        <v>9</v>
      </c>
      <c r="E2476">
        <v>53051061</v>
      </c>
      <c r="F2476" t="s">
        <v>8003</v>
      </c>
    </row>
    <row r="2477" spans="4:6" x14ac:dyDescent="0.25">
      <c r="D2477">
        <v>9</v>
      </c>
      <c r="E2477">
        <v>53051444</v>
      </c>
      <c r="F2477" t="s">
        <v>2548</v>
      </c>
    </row>
    <row r="2478" spans="4:6" x14ac:dyDescent="0.25">
      <c r="D2478">
        <v>9</v>
      </c>
      <c r="E2478">
        <v>53051848</v>
      </c>
      <c r="F2478" t="s">
        <v>8004</v>
      </c>
    </row>
    <row r="2479" spans="4:6" x14ac:dyDescent="0.25">
      <c r="D2479">
        <v>9</v>
      </c>
      <c r="E2479">
        <v>53052565</v>
      </c>
      <c r="F2479" t="s">
        <v>755</v>
      </c>
    </row>
    <row r="2480" spans="4:6" x14ac:dyDescent="0.25">
      <c r="D2480">
        <v>9</v>
      </c>
      <c r="E2480">
        <v>53054010</v>
      </c>
      <c r="F2480" t="s">
        <v>8005</v>
      </c>
    </row>
    <row r="2481" spans="4:6" x14ac:dyDescent="0.25">
      <c r="D2481">
        <v>9</v>
      </c>
      <c r="E2481">
        <v>53054241</v>
      </c>
      <c r="F2481" t="s">
        <v>2549</v>
      </c>
    </row>
    <row r="2482" spans="4:6" x14ac:dyDescent="0.25">
      <c r="D2482">
        <v>9</v>
      </c>
      <c r="E2482">
        <v>53058810</v>
      </c>
      <c r="F2482" t="s">
        <v>6977</v>
      </c>
    </row>
    <row r="2483" spans="4:6" x14ac:dyDescent="0.25">
      <c r="D2483">
        <v>9</v>
      </c>
      <c r="E2483">
        <v>53060948</v>
      </c>
      <c r="F2483" t="s">
        <v>2550</v>
      </c>
    </row>
    <row r="2484" spans="4:6" x14ac:dyDescent="0.25">
      <c r="D2484">
        <v>9</v>
      </c>
      <c r="E2484">
        <v>53061580</v>
      </c>
      <c r="F2484" t="s">
        <v>2551</v>
      </c>
    </row>
    <row r="2485" spans="4:6" x14ac:dyDescent="0.25">
      <c r="D2485">
        <v>9</v>
      </c>
      <c r="E2485">
        <v>53061588</v>
      </c>
      <c r="F2485" t="s">
        <v>8006</v>
      </c>
    </row>
    <row r="2486" spans="4:6" x14ac:dyDescent="0.25">
      <c r="D2486">
        <v>9</v>
      </c>
      <c r="E2486">
        <v>53061654</v>
      </c>
      <c r="F2486" t="s">
        <v>8007</v>
      </c>
    </row>
    <row r="2487" spans="4:6" x14ac:dyDescent="0.25">
      <c r="D2487">
        <v>9</v>
      </c>
      <c r="E2487">
        <v>53062610</v>
      </c>
      <c r="F2487" t="s">
        <v>8008</v>
      </c>
    </row>
    <row r="2488" spans="4:6" x14ac:dyDescent="0.25">
      <c r="D2488">
        <v>9</v>
      </c>
      <c r="E2488">
        <v>53062837</v>
      </c>
      <c r="F2488" t="s">
        <v>2552</v>
      </c>
    </row>
    <row r="2489" spans="4:6" x14ac:dyDescent="0.25">
      <c r="D2489">
        <v>9</v>
      </c>
      <c r="E2489">
        <v>53062985</v>
      </c>
      <c r="F2489" t="s">
        <v>8009</v>
      </c>
    </row>
    <row r="2490" spans="4:6" x14ac:dyDescent="0.25">
      <c r="D2490">
        <v>9</v>
      </c>
      <c r="E2490">
        <v>53063351</v>
      </c>
      <c r="F2490" t="s">
        <v>8010</v>
      </c>
    </row>
    <row r="2491" spans="4:6" x14ac:dyDescent="0.25">
      <c r="D2491">
        <v>9</v>
      </c>
      <c r="E2491">
        <v>53063499</v>
      </c>
      <c r="F2491" t="s">
        <v>2553</v>
      </c>
    </row>
    <row r="2492" spans="4:6" x14ac:dyDescent="0.25">
      <c r="D2492">
        <v>9</v>
      </c>
      <c r="E2492">
        <v>53064274</v>
      </c>
      <c r="F2492" t="s">
        <v>8011</v>
      </c>
    </row>
    <row r="2493" spans="4:6" x14ac:dyDescent="0.25">
      <c r="D2493">
        <v>9</v>
      </c>
      <c r="E2493">
        <v>53064347</v>
      </c>
      <c r="F2493" t="s">
        <v>2554</v>
      </c>
    </row>
    <row r="2494" spans="4:6" x14ac:dyDescent="0.25">
      <c r="D2494">
        <v>9</v>
      </c>
      <c r="E2494">
        <v>53064832</v>
      </c>
      <c r="F2494" t="s">
        <v>8012</v>
      </c>
    </row>
    <row r="2495" spans="4:6" x14ac:dyDescent="0.25">
      <c r="D2495">
        <v>9</v>
      </c>
      <c r="E2495" s="35">
        <v>53065525</v>
      </c>
      <c r="F2495" s="35" t="s">
        <v>11250</v>
      </c>
    </row>
    <row r="2496" spans="4:6" x14ac:dyDescent="0.25">
      <c r="D2496">
        <v>9</v>
      </c>
      <c r="E2496">
        <v>53066456</v>
      </c>
      <c r="F2496" t="s">
        <v>2555</v>
      </c>
    </row>
    <row r="2497" spans="4:6" x14ac:dyDescent="0.25">
      <c r="D2497">
        <v>9</v>
      </c>
      <c r="E2497">
        <v>53067931</v>
      </c>
      <c r="F2497" t="s">
        <v>331</v>
      </c>
    </row>
    <row r="2498" spans="4:6" x14ac:dyDescent="0.25">
      <c r="D2498">
        <v>9</v>
      </c>
      <c r="E2498">
        <v>53067984</v>
      </c>
      <c r="F2498" t="s">
        <v>1150</v>
      </c>
    </row>
    <row r="2499" spans="4:6" x14ac:dyDescent="0.25">
      <c r="D2499">
        <v>9</v>
      </c>
      <c r="E2499">
        <v>53069160</v>
      </c>
      <c r="F2499" t="s">
        <v>8013</v>
      </c>
    </row>
    <row r="2500" spans="4:6" x14ac:dyDescent="0.25">
      <c r="D2500">
        <v>9</v>
      </c>
      <c r="E2500">
        <v>53069456</v>
      </c>
      <c r="F2500" t="s">
        <v>2556</v>
      </c>
    </row>
    <row r="2501" spans="4:6" x14ac:dyDescent="0.25">
      <c r="D2501">
        <v>9</v>
      </c>
      <c r="E2501">
        <v>53073388</v>
      </c>
      <c r="F2501" t="s">
        <v>2557</v>
      </c>
    </row>
    <row r="2502" spans="4:6" x14ac:dyDescent="0.25">
      <c r="D2502">
        <v>9</v>
      </c>
      <c r="E2502">
        <v>53073524</v>
      </c>
      <c r="F2502" t="s">
        <v>8014</v>
      </c>
    </row>
    <row r="2503" spans="4:6" x14ac:dyDescent="0.25">
      <c r="D2503">
        <v>9</v>
      </c>
      <c r="E2503">
        <v>53073877</v>
      </c>
      <c r="F2503" t="s">
        <v>2558</v>
      </c>
    </row>
    <row r="2504" spans="4:6" x14ac:dyDescent="0.25">
      <c r="D2504">
        <v>9</v>
      </c>
      <c r="E2504">
        <v>53074677</v>
      </c>
      <c r="F2504" t="s">
        <v>8015</v>
      </c>
    </row>
    <row r="2505" spans="4:6" x14ac:dyDescent="0.25">
      <c r="D2505">
        <v>9</v>
      </c>
      <c r="E2505">
        <v>53074893</v>
      </c>
      <c r="F2505" t="s">
        <v>2559</v>
      </c>
    </row>
    <row r="2506" spans="4:6" x14ac:dyDescent="0.25">
      <c r="D2506">
        <v>9</v>
      </c>
      <c r="E2506">
        <v>53074920</v>
      </c>
      <c r="F2506" t="s">
        <v>2560</v>
      </c>
    </row>
    <row r="2507" spans="4:6" x14ac:dyDescent="0.25">
      <c r="D2507">
        <v>9</v>
      </c>
      <c r="E2507">
        <v>53074962</v>
      </c>
      <c r="F2507" t="s">
        <v>8016</v>
      </c>
    </row>
    <row r="2508" spans="4:6" x14ac:dyDescent="0.25">
      <c r="D2508">
        <v>9</v>
      </c>
      <c r="E2508">
        <v>53075373</v>
      </c>
      <c r="F2508" t="s">
        <v>1050</v>
      </c>
    </row>
    <row r="2509" spans="4:6" x14ac:dyDescent="0.25">
      <c r="D2509">
        <v>9</v>
      </c>
      <c r="E2509">
        <v>53075416</v>
      </c>
      <c r="F2509" t="s">
        <v>10611</v>
      </c>
    </row>
    <row r="2510" spans="4:6" x14ac:dyDescent="0.25">
      <c r="D2510">
        <v>9</v>
      </c>
      <c r="E2510">
        <v>53075730</v>
      </c>
      <c r="F2510" t="s">
        <v>2561</v>
      </c>
    </row>
    <row r="2511" spans="4:6" x14ac:dyDescent="0.25">
      <c r="D2511">
        <v>9</v>
      </c>
      <c r="E2511">
        <v>53075831</v>
      </c>
      <c r="F2511" t="s">
        <v>2562</v>
      </c>
    </row>
    <row r="2512" spans="4:6" x14ac:dyDescent="0.25">
      <c r="D2512">
        <v>9</v>
      </c>
      <c r="E2512">
        <v>53076697</v>
      </c>
      <c r="F2512" t="s">
        <v>2563</v>
      </c>
    </row>
    <row r="2513" spans="4:6" x14ac:dyDescent="0.25">
      <c r="D2513">
        <v>9</v>
      </c>
      <c r="E2513" s="35">
        <v>53076878</v>
      </c>
      <c r="F2513" s="35" t="s">
        <v>11251</v>
      </c>
    </row>
    <row r="2514" spans="4:6" x14ac:dyDescent="0.25">
      <c r="D2514">
        <v>9</v>
      </c>
      <c r="E2514">
        <v>53076898</v>
      </c>
      <c r="F2514" t="s">
        <v>2564</v>
      </c>
    </row>
    <row r="2515" spans="4:6" x14ac:dyDescent="0.25">
      <c r="D2515">
        <v>9</v>
      </c>
      <c r="E2515">
        <v>53076953</v>
      </c>
      <c r="F2515" t="s">
        <v>8017</v>
      </c>
    </row>
    <row r="2516" spans="4:6" x14ac:dyDescent="0.25">
      <c r="D2516">
        <v>9</v>
      </c>
      <c r="E2516">
        <v>53077157</v>
      </c>
      <c r="F2516" t="s">
        <v>1335</v>
      </c>
    </row>
    <row r="2517" spans="4:6" x14ac:dyDescent="0.25">
      <c r="D2517">
        <v>9</v>
      </c>
      <c r="E2517">
        <v>53077776</v>
      </c>
      <c r="F2517" t="s">
        <v>601</v>
      </c>
    </row>
    <row r="2518" spans="4:6" x14ac:dyDescent="0.25">
      <c r="D2518">
        <v>9</v>
      </c>
      <c r="E2518">
        <v>53077856</v>
      </c>
      <c r="F2518" t="s">
        <v>2565</v>
      </c>
    </row>
    <row r="2519" spans="4:6" x14ac:dyDescent="0.25">
      <c r="D2519">
        <v>9</v>
      </c>
      <c r="E2519">
        <v>53079823</v>
      </c>
      <c r="F2519" t="s">
        <v>8018</v>
      </c>
    </row>
    <row r="2520" spans="4:6" x14ac:dyDescent="0.25">
      <c r="D2520">
        <v>9</v>
      </c>
      <c r="E2520">
        <v>53080759</v>
      </c>
      <c r="F2520" t="s">
        <v>2566</v>
      </c>
    </row>
    <row r="2521" spans="4:6" x14ac:dyDescent="0.25">
      <c r="D2521">
        <v>9</v>
      </c>
      <c r="E2521" s="35">
        <v>53081357</v>
      </c>
      <c r="F2521" s="35" t="s">
        <v>11252</v>
      </c>
    </row>
    <row r="2522" spans="4:6" x14ac:dyDescent="0.25">
      <c r="D2522">
        <v>9</v>
      </c>
      <c r="E2522" s="35">
        <v>53081450</v>
      </c>
      <c r="F2522" s="35" t="s">
        <v>11253</v>
      </c>
    </row>
    <row r="2523" spans="4:6" x14ac:dyDescent="0.25">
      <c r="D2523">
        <v>9</v>
      </c>
      <c r="E2523">
        <v>53081618</v>
      </c>
      <c r="F2523" t="s">
        <v>2567</v>
      </c>
    </row>
    <row r="2524" spans="4:6" x14ac:dyDescent="0.25">
      <c r="D2524">
        <v>9</v>
      </c>
      <c r="E2524">
        <v>53081665</v>
      </c>
      <c r="F2524" t="s">
        <v>2568</v>
      </c>
    </row>
    <row r="2525" spans="4:6" x14ac:dyDescent="0.25">
      <c r="D2525">
        <v>9</v>
      </c>
      <c r="E2525">
        <v>53081880</v>
      </c>
      <c r="F2525" t="s">
        <v>2569</v>
      </c>
    </row>
    <row r="2526" spans="4:6" x14ac:dyDescent="0.25">
      <c r="D2526">
        <v>9</v>
      </c>
      <c r="E2526">
        <v>53082930</v>
      </c>
      <c r="F2526" t="s">
        <v>2570</v>
      </c>
    </row>
    <row r="2527" spans="4:6" x14ac:dyDescent="0.25">
      <c r="D2527">
        <v>9</v>
      </c>
      <c r="E2527">
        <v>53083449</v>
      </c>
      <c r="F2527" t="s">
        <v>8019</v>
      </c>
    </row>
    <row r="2528" spans="4:6" x14ac:dyDescent="0.25">
      <c r="D2528">
        <v>9</v>
      </c>
      <c r="E2528">
        <v>53083582</v>
      </c>
      <c r="F2528" t="s">
        <v>10612</v>
      </c>
    </row>
    <row r="2529" spans="4:6" x14ac:dyDescent="0.25">
      <c r="D2529">
        <v>9</v>
      </c>
      <c r="E2529">
        <v>53083965</v>
      </c>
      <c r="F2529" t="s">
        <v>2571</v>
      </c>
    </row>
    <row r="2530" spans="4:6" x14ac:dyDescent="0.25">
      <c r="D2530">
        <v>9</v>
      </c>
      <c r="E2530">
        <v>53084110</v>
      </c>
      <c r="F2530" t="s">
        <v>8020</v>
      </c>
    </row>
    <row r="2531" spans="4:6" x14ac:dyDescent="0.25">
      <c r="D2531">
        <v>9</v>
      </c>
      <c r="E2531">
        <v>53084402</v>
      </c>
      <c r="F2531" t="s">
        <v>8021</v>
      </c>
    </row>
    <row r="2532" spans="4:6" x14ac:dyDescent="0.25">
      <c r="D2532">
        <v>9</v>
      </c>
      <c r="E2532">
        <v>53084681</v>
      </c>
      <c r="F2532" t="s">
        <v>924</v>
      </c>
    </row>
    <row r="2533" spans="4:6" x14ac:dyDescent="0.25">
      <c r="D2533">
        <v>9</v>
      </c>
      <c r="E2533">
        <v>53088370</v>
      </c>
      <c r="F2533" t="s">
        <v>10613</v>
      </c>
    </row>
    <row r="2534" spans="4:6" x14ac:dyDescent="0.25">
      <c r="D2534">
        <v>9</v>
      </c>
      <c r="E2534">
        <v>53088522</v>
      </c>
      <c r="F2534" t="s">
        <v>2572</v>
      </c>
    </row>
    <row r="2535" spans="4:6" x14ac:dyDescent="0.25">
      <c r="D2535">
        <v>9</v>
      </c>
      <c r="E2535">
        <v>53089217</v>
      </c>
      <c r="F2535" t="s">
        <v>1213</v>
      </c>
    </row>
    <row r="2536" spans="4:6" x14ac:dyDescent="0.25">
      <c r="D2536">
        <v>9</v>
      </c>
      <c r="E2536">
        <v>53089518</v>
      </c>
      <c r="F2536" t="s">
        <v>2573</v>
      </c>
    </row>
    <row r="2537" spans="4:6" x14ac:dyDescent="0.25">
      <c r="D2537">
        <v>9</v>
      </c>
      <c r="E2537">
        <v>53089762</v>
      </c>
      <c r="F2537" t="s">
        <v>8022</v>
      </c>
    </row>
    <row r="2538" spans="4:6" x14ac:dyDescent="0.25">
      <c r="D2538">
        <v>9</v>
      </c>
      <c r="E2538" s="35">
        <v>53091385</v>
      </c>
      <c r="F2538" s="35" t="s">
        <v>11254</v>
      </c>
    </row>
    <row r="2539" spans="4:6" x14ac:dyDescent="0.25">
      <c r="D2539">
        <v>9</v>
      </c>
      <c r="E2539">
        <v>53092448</v>
      </c>
      <c r="F2539" t="s">
        <v>2574</v>
      </c>
    </row>
    <row r="2540" spans="4:6" x14ac:dyDescent="0.25">
      <c r="D2540">
        <v>9</v>
      </c>
      <c r="E2540">
        <v>53092965</v>
      </c>
      <c r="F2540" t="s">
        <v>10614</v>
      </c>
    </row>
    <row r="2541" spans="4:6" x14ac:dyDescent="0.25">
      <c r="D2541">
        <v>9</v>
      </c>
      <c r="E2541">
        <v>53093397</v>
      </c>
      <c r="F2541" t="s">
        <v>328</v>
      </c>
    </row>
    <row r="2542" spans="4:6" x14ac:dyDescent="0.25">
      <c r="D2542">
        <v>9</v>
      </c>
      <c r="E2542">
        <v>53093504</v>
      </c>
      <c r="F2542" t="s">
        <v>2575</v>
      </c>
    </row>
    <row r="2543" spans="4:6" x14ac:dyDescent="0.25">
      <c r="D2543">
        <v>9</v>
      </c>
      <c r="E2543">
        <v>53094104</v>
      </c>
      <c r="F2543" t="s">
        <v>2576</v>
      </c>
    </row>
    <row r="2544" spans="4:6" x14ac:dyDescent="0.25">
      <c r="D2544">
        <v>9</v>
      </c>
      <c r="E2544">
        <v>53095155</v>
      </c>
      <c r="F2544" t="s">
        <v>8023</v>
      </c>
    </row>
    <row r="2545" spans="4:6" x14ac:dyDescent="0.25">
      <c r="D2545">
        <v>9</v>
      </c>
      <c r="E2545" s="35">
        <v>53096538</v>
      </c>
      <c r="F2545" s="35" t="s">
        <v>11255</v>
      </c>
    </row>
    <row r="2546" spans="4:6" x14ac:dyDescent="0.25">
      <c r="D2546">
        <v>9</v>
      </c>
      <c r="E2546">
        <v>53097419</v>
      </c>
      <c r="F2546" t="s">
        <v>2577</v>
      </c>
    </row>
    <row r="2547" spans="4:6" x14ac:dyDescent="0.25">
      <c r="D2547">
        <v>9</v>
      </c>
      <c r="E2547">
        <v>53097642</v>
      </c>
      <c r="F2547" t="s">
        <v>2578</v>
      </c>
    </row>
    <row r="2548" spans="4:6" x14ac:dyDescent="0.25">
      <c r="D2548">
        <v>9</v>
      </c>
      <c r="E2548">
        <v>53099186</v>
      </c>
      <c r="F2548" t="s">
        <v>6978</v>
      </c>
    </row>
    <row r="2549" spans="4:6" x14ac:dyDescent="0.25">
      <c r="D2549">
        <v>9</v>
      </c>
      <c r="E2549">
        <v>53099542</v>
      </c>
      <c r="F2549" t="s">
        <v>10615</v>
      </c>
    </row>
    <row r="2550" spans="4:6" x14ac:dyDescent="0.25">
      <c r="D2550">
        <v>9</v>
      </c>
      <c r="E2550">
        <v>53099827</v>
      </c>
      <c r="F2550" t="s">
        <v>1002</v>
      </c>
    </row>
    <row r="2551" spans="4:6" x14ac:dyDescent="0.25">
      <c r="D2551">
        <v>9</v>
      </c>
      <c r="E2551">
        <v>53100853</v>
      </c>
      <c r="F2551" t="s">
        <v>8024</v>
      </c>
    </row>
    <row r="2552" spans="4:6" x14ac:dyDescent="0.25">
      <c r="D2552">
        <v>9</v>
      </c>
      <c r="E2552">
        <v>53101691</v>
      </c>
      <c r="F2552" t="s">
        <v>2579</v>
      </c>
    </row>
    <row r="2553" spans="4:6" x14ac:dyDescent="0.25">
      <c r="D2553">
        <v>9</v>
      </c>
      <c r="E2553">
        <v>53102636</v>
      </c>
      <c r="F2553" t="s">
        <v>2580</v>
      </c>
    </row>
    <row r="2554" spans="4:6" x14ac:dyDescent="0.25">
      <c r="D2554">
        <v>9</v>
      </c>
      <c r="E2554">
        <v>53102990</v>
      </c>
      <c r="F2554" t="s">
        <v>8025</v>
      </c>
    </row>
    <row r="2555" spans="4:6" x14ac:dyDescent="0.25">
      <c r="D2555">
        <v>9</v>
      </c>
      <c r="E2555">
        <v>53103363</v>
      </c>
      <c r="F2555" t="s">
        <v>2581</v>
      </c>
    </row>
    <row r="2556" spans="4:6" x14ac:dyDescent="0.25">
      <c r="D2556">
        <v>9</v>
      </c>
      <c r="E2556">
        <v>53103393</v>
      </c>
      <c r="F2556" t="s">
        <v>8026</v>
      </c>
    </row>
    <row r="2557" spans="4:6" x14ac:dyDescent="0.25">
      <c r="D2557">
        <v>9</v>
      </c>
      <c r="E2557">
        <v>53103781</v>
      </c>
      <c r="F2557" t="s">
        <v>2582</v>
      </c>
    </row>
    <row r="2558" spans="4:6" x14ac:dyDescent="0.25">
      <c r="D2558">
        <v>9</v>
      </c>
      <c r="E2558">
        <v>53103790</v>
      </c>
      <c r="F2558" t="s">
        <v>2583</v>
      </c>
    </row>
    <row r="2559" spans="4:6" x14ac:dyDescent="0.25">
      <c r="D2559">
        <v>9</v>
      </c>
      <c r="E2559">
        <v>53105168</v>
      </c>
      <c r="F2559" t="s">
        <v>2584</v>
      </c>
    </row>
    <row r="2560" spans="4:6" x14ac:dyDescent="0.25">
      <c r="D2560">
        <v>9</v>
      </c>
      <c r="E2560">
        <v>53105333</v>
      </c>
      <c r="F2560" t="s">
        <v>504</v>
      </c>
    </row>
    <row r="2561" spans="4:6" x14ac:dyDescent="0.25">
      <c r="D2561">
        <v>9</v>
      </c>
      <c r="E2561">
        <v>53105703</v>
      </c>
      <c r="F2561" t="s">
        <v>1197</v>
      </c>
    </row>
    <row r="2562" spans="4:6" x14ac:dyDescent="0.25">
      <c r="D2562">
        <v>9</v>
      </c>
      <c r="E2562">
        <v>53105866</v>
      </c>
      <c r="F2562" t="s">
        <v>2585</v>
      </c>
    </row>
    <row r="2563" spans="4:6" x14ac:dyDescent="0.25">
      <c r="D2563">
        <v>9</v>
      </c>
      <c r="E2563" s="35">
        <v>53105934</v>
      </c>
      <c r="F2563" s="35" t="s">
        <v>11256</v>
      </c>
    </row>
    <row r="2564" spans="4:6" x14ac:dyDescent="0.25">
      <c r="D2564">
        <v>9</v>
      </c>
      <c r="E2564">
        <v>53106077</v>
      </c>
      <c r="F2564" t="s">
        <v>2586</v>
      </c>
    </row>
    <row r="2565" spans="4:6" x14ac:dyDescent="0.25">
      <c r="D2565">
        <v>9</v>
      </c>
      <c r="E2565">
        <v>53106945</v>
      </c>
      <c r="F2565" t="s">
        <v>873</v>
      </c>
    </row>
    <row r="2566" spans="4:6" x14ac:dyDescent="0.25">
      <c r="D2566">
        <v>9</v>
      </c>
      <c r="E2566">
        <v>53107514</v>
      </c>
      <c r="F2566" t="s">
        <v>1286</v>
      </c>
    </row>
    <row r="2567" spans="4:6" x14ac:dyDescent="0.25">
      <c r="D2567">
        <v>9</v>
      </c>
      <c r="E2567">
        <v>53108000</v>
      </c>
      <c r="F2567" t="s">
        <v>2587</v>
      </c>
    </row>
    <row r="2568" spans="4:6" x14ac:dyDescent="0.25">
      <c r="D2568">
        <v>9</v>
      </c>
      <c r="E2568">
        <v>53108679</v>
      </c>
      <c r="F2568" t="s">
        <v>10616</v>
      </c>
    </row>
    <row r="2569" spans="4:6" x14ac:dyDescent="0.25">
      <c r="D2569">
        <v>9</v>
      </c>
      <c r="E2569">
        <v>53114749</v>
      </c>
      <c r="F2569" t="s">
        <v>6979</v>
      </c>
    </row>
    <row r="2570" spans="4:6" x14ac:dyDescent="0.25">
      <c r="D2570">
        <v>9</v>
      </c>
      <c r="E2570">
        <v>53115076</v>
      </c>
      <c r="F2570" t="s">
        <v>2588</v>
      </c>
    </row>
    <row r="2571" spans="4:6" x14ac:dyDescent="0.25">
      <c r="D2571">
        <v>9</v>
      </c>
      <c r="E2571">
        <v>53115231</v>
      </c>
      <c r="F2571" t="s">
        <v>754</v>
      </c>
    </row>
    <row r="2572" spans="4:6" x14ac:dyDescent="0.25">
      <c r="D2572">
        <v>9</v>
      </c>
      <c r="E2572">
        <v>53115883</v>
      </c>
      <c r="F2572" t="s">
        <v>8027</v>
      </c>
    </row>
    <row r="2573" spans="4:6" x14ac:dyDescent="0.25">
      <c r="D2573">
        <v>9</v>
      </c>
      <c r="E2573">
        <v>53116436</v>
      </c>
      <c r="F2573" t="s">
        <v>2589</v>
      </c>
    </row>
    <row r="2574" spans="4:6" x14ac:dyDescent="0.25">
      <c r="D2574">
        <v>9</v>
      </c>
      <c r="E2574">
        <v>53116983</v>
      </c>
      <c r="F2574" t="s">
        <v>1086</v>
      </c>
    </row>
    <row r="2575" spans="4:6" x14ac:dyDescent="0.25">
      <c r="D2575">
        <v>9</v>
      </c>
      <c r="E2575">
        <v>53117416</v>
      </c>
      <c r="F2575" t="s">
        <v>8028</v>
      </c>
    </row>
    <row r="2576" spans="4:6" x14ac:dyDescent="0.25">
      <c r="D2576">
        <v>9</v>
      </c>
      <c r="E2576">
        <v>53117792</v>
      </c>
      <c r="F2576" t="s">
        <v>2590</v>
      </c>
    </row>
    <row r="2577" spans="4:6" x14ac:dyDescent="0.25">
      <c r="D2577">
        <v>9</v>
      </c>
      <c r="E2577">
        <v>53118438</v>
      </c>
      <c r="F2577" t="s">
        <v>2591</v>
      </c>
    </row>
    <row r="2578" spans="4:6" x14ac:dyDescent="0.25">
      <c r="D2578">
        <v>9</v>
      </c>
      <c r="E2578">
        <v>53119148</v>
      </c>
      <c r="F2578" t="s">
        <v>218</v>
      </c>
    </row>
    <row r="2579" spans="4:6" x14ac:dyDescent="0.25">
      <c r="D2579">
        <v>9</v>
      </c>
      <c r="E2579">
        <v>53119341</v>
      </c>
      <c r="F2579" t="s">
        <v>2592</v>
      </c>
    </row>
    <row r="2580" spans="4:6" x14ac:dyDescent="0.25">
      <c r="D2580">
        <v>9</v>
      </c>
      <c r="E2580">
        <v>53120588</v>
      </c>
      <c r="F2580" t="s">
        <v>10617</v>
      </c>
    </row>
    <row r="2581" spans="4:6" x14ac:dyDescent="0.25">
      <c r="D2581">
        <v>9</v>
      </c>
      <c r="E2581">
        <v>53121023</v>
      </c>
      <c r="F2581" t="s">
        <v>8029</v>
      </c>
    </row>
    <row r="2582" spans="4:6" x14ac:dyDescent="0.25">
      <c r="D2582">
        <v>9</v>
      </c>
      <c r="E2582">
        <v>53121137</v>
      </c>
      <c r="F2582" t="s">
        <v>2593</v>
      </c>
    </row>
    <row r="2583" spans="4:6" x14ac:dyDescent="0.25">
      <c r="D2583">
        <v>9</v>
      </c>
      <c r="E2583">
        <v>53121160</v>
      </c>
      <c r="F2583" t="s">
        <v>8030</v>
      </c>
    </row>
    <row r="2584" spans="4:6" x14ac:dyDescent="0.25">
      <c r="D2584">
        <v>9</v>
      </c>
      <c r="E2584">
        <v>53121197</v>
      </c>
      <c r="F2584" t="s">
        <v>8031</v>
      </c>
    </row>
    <row r="2585" spans="4:6" x14ac:dyDescent="0.25">
      <c r="D2585">
        <v>9</v>
      </c>
      <c r="E2585">
        <v>53123833</v>
      </c>
      <c r="F2585" t="s">
        <v>2594</v>
      </c>
    </row>
    <row r="2586" spans="4:6" x14ac:dyDescent="0.25">
      <c r="D2586">
        <v>9</v>
      </c>
      <c r="E2586">
        <v>53123876</v>
      </c>
      <c r="F2586" t="s">
        <v>393</v>
      </c>
    </row>
    <row r="2587" spans="4:6" x14ac:dyDescent="0.25">
      <c r="D2587">
        <v>9</v>
      </c>
      <c r="E2587" s="35">
        <v>53124369</v>
      </c>
      <c r="F2587" s="35" t="s">
        <v>11257</v>
      </c>
    </row>
    <row r="2588" spans="4:6" x14ac:dyDescent="0.25">
      <c r="D2588">
        <v>9</v>
      </c>
      <c r="E2588">
        <v>53124454</v>
      </c>
      <c r="F2588" t="s">
        <v>8032</v>
      </c>
    </row>
    <row r="2589" spans="4:6" x14ac:dyDescent="0.25">
      <c r="D2589">
        <v>9</v>
      </c>
      <c r="E2589">
        <v>53124797</v>
      </c>
      <c r="F2589" t="s">
        <v>2595</v>
      </c>
    </row>
    <row r="2590" spans="4:6" x14ac:dyDescent="0.25">
      <c r="D2590">
        <v>9</v>
      </c>
      <c r="E2590">
        <v>53125026</v>
      </c>
      <c r="F2590" t="s">
        <v>2596</v>
      </c>
    </row>
    <row r="2591" spans="4:6" x14ac:dyDescent="0.25">
      <c r="D2591">
        <v>9</v>
      </c>
      <c r="E2591">
        <v>53125543</v>
      </c>
      <c r="F2591" t="s">
        <v>8033</v>
      </c>
    </row>
    <row r="2592" spans="4:6" x14ac:dyDescent="0.25">
      <c r="D2592">
        <v>9</v>
      </c>
      <c r="E2592">
        <v>53128750</v>
      </c>
      <c r="F2592" t="s">
        <v>2597</v>
      </c>
    </row>
    <row r="2593" spans="4:6" x14ac:dyDescent="0.25">
      <c r="D2593">
        <v>9</v>
      </c>
      <c r="E2593">
        <v>53128964</v>
      </c>
      <c r="F2593" t="s">
        <v>2598</v>
      </c>
    </row>
    <row r="2594" spans="4:6" x14ac:dyDescent="0.25">
      <c r="D2594">
        <v>9</v>
      </c>
      <c r="E2594">
        <v>53129126</v>
      </c>
      <c r="F2594" t="s">
        <v>6980</v>
      </c>
    </row>
    <row r="2595" spans="4:6" x14ac:dyDescent="0.25">
      <c r="D2595">
        <v>9</v>
      </c>
      <c r="E2595">
        <v>53129147</v>
      </c>
      <c r="F2595" t="s">
        <v>735</v>
      </c>
    </row>
    <row r="2596" spans="4:6" x14ac:dyDescent="0.25">
      <c r="D2596">
        <v>9</v>
      </c>
      <c r="E2596">
        <v>53129226</v>
      </c>
      <c r="F2596" t="s">
        <v>8034</v>
      </c>
    </row>
    <row r="2597" spans="4:6" x14ac:dyDescent="0.25">
      <c r="D2597">
        <v>9</v>
      </c>
      <c r="E2597">
        <v>53129241</v>
      </c>
      <c r="F2597" t="s">
        <v>2599</v>
      </c>
    </row>
    <row r="2598" spans="4:6" x14ac:dyDescent="0.25">
      <c r="D2598">
        <v>9</v>
      </c>
      <c r="E2598">
        <v>53129997</v>
      </c>
      <c r="F2598" t="s">
        <v>10618</v>
      </c>
    </row>
    <row r="2599" spans="4:6" x14ac:dyDescent="0.25">
      <c r="D2599">
        <v>9</v>
      </c>
      <c r="E2599">
        <v>53130506</v>
      </c>
      <c r="F2599" t="s">
        <v>2600</v>
      </c>
    </row>
    <row r="2600" spans="4:6" x14ac:dyDescent="0.25">
      <c r="D2600">
        <v>9</v>
      </c>
      <c r="E2600">
        <v>53130514</v>
      </c>
      <c r="F2600" t="s">
        <v>2601</v>
      </c>
    </row>
    <row r="2601" spans="4:6" x14ac:dyDescent="0.25">
      <c r="D2601">
        <v>9</v>
      </c>
      <c r="E2601">
        <v>53131394</v>
      </c>
      <c r="F2601" t="s">
        <v>2602</v>
      </c>
    </row>
    <row r="2602" spans="4:6" x14ac:dyDescent="0.25">
      <c r="D2602">
        <v>9</v>
      </c>
      <c r="E2602" s="35">
        <v>53131667</v>
      </c>
      <c r="F2602" s="35" t="s">
        <v>11258</v>
      </c>
    </row>
    <row r="2603" spans="4:6" x14ac:dyDescent="0.25">
      <c r="D2603">
        <v>9</v>
      </c>
      <c r="E2603">
        <v>53131820</v>
      </c>
      <c r="F2603" t="s">
        <v>1276</v>
      </c>
    </row>
    <row r="2604" spans="4:6" x14ac:dyDescent="0.25">
      <c r="D2604">
        <v>9</v>
      </c>
      <c r="E2604">
        <v>53132223</v>
      </c>
      <c r="F2604" t="s">
        <v>2603</v>
      </c>
    </row>
    <row r="2605" spans="4:6" x14ac:dyDescent="0.25">
      <c r="D2605">
        <v>9</v>
      </c>
      <c r="E2605">
        <v>53134051</v>
      </c>
      <c r="F2605" t="s">
        <v>2604</v>
      </c>
    </row>
    <row r="2606" spans="4:6" x14ac:dyDescent="0.25">
      <c r="D2606">
        <v>9</v>
      </c>
      <c r="E2606">
        <v>53135914</v>
      </c>
      <c r="F2606" t="s">
        <v>2605</v>
      </c>
    </row>
    <row r="2607" spans="4:6" x14ac:dyDescent="0.25">
      <c r="D2607">
        <v>9</v>
      </c>
      <c r="E2607">
        <v>53140135</v>
      </c>
      <c r="F2607" t="s">
        <v>2606</v>
      </c>
    </row>
    <row r="2608" spans="4:6" x14ac:dyDescent="0.25">
      <c r="D2608">
        <v>9</v>
      </c>
      <c r="E2608">
        <v>53140639</v>
      </c>
      <c r="F2608" t="s">
        <v>2607</v>
      </c>
    </row>
    <row r="2609" spans="4:6" x14ac:dyDescent="0.25">
      <c r="D2609">
        <v>9</v>
      </c>
      <c r="E2609">
        <v>53140769</v>
      </c>
      <c r="F2609" t="s">
        <v>8035</v>
      </c>
    </row>
    <row r="2610" spans="4:6" x14ac:dyDescent="0.25">
      <c r="D2610">
        <v>9</v>
      </c>
      <c r="E2610">
        <v>53154220</v>
      </c>
      <c r="F2610" t="s">
        <v>2608</v>
      </c>
    </row>
    <row r="2611" spans="4:6" x14ac:dyDescent="0.25">
      <c r="D2611">
        <v>9</v>
      </c>
      <c r="E2611">
        <v>53154721</v>
      </c>
      <c r="F2611" t="s">
        <v>8036</v>
      </c>
    </row>
    <row r="2612" spans="4:6" x14ac:dyDescent="0.25">
      <c r="D2612">
        <v>9</v>
      </c>
      <c r="E2612">
        <v>53155411</v>
      </c>
      <c r="F2612" t="s">
        <v>549</v>
      </c>
    </row>
    <row r="2613" spans="4:6" x14ac:dyDescent="0.25">
      <c r="D2613">
        <v>9</v>
      </c>
      <c r="E2613">
        <v>53159645</v>
      </c>
      <c r="F2613" t="s">
        <v>2609</v>
      </c>
    </row>
    <row r="2614" spans="4:6" x14ac:dyDescent="0.25">
      <c r="D2614">
        <v>9</v>
      </c>
      <c r="E2614">
        <v>53159729</v>
      </c>
      <c r="F2614" t="s">
        <v>1021</v>
      </c>
    </row>
    <row r="2615" spans="4:6" x14ac:dyDescent="0.25">
      <c r="D2615">
        <v>9</v>
      </c>
      <c r="E2615">
        <v>53159735</v>
      </c>
      <c r="F2615" t="s">
        <v>804</v>
      </c>
    </row>
    <row r="2616" spans="4:6" x14ac:dyDescent="0.25">
      <c r="D2616">
        <v>9</v>
      </c>
      <c r="E2616">
        <v>53159751</v>
      </c>
      <c r="F2616" t="s">
        <v>2610</v>
      </c>
    </row>
    <row r="2617" spans="4:6" x14ac:dyDescent="0.25">
      <c r="D2617">
        <v>9</v>
      </c>
      <c r="E2617">
        <v>53160114</v>
      </c>
      <c r="F2617" t="s">
        <v>2611</v>
      </c>
    </row>
    <row r="2618" spans="4:6" x14ac:dyDescent="0.25">
      <c r="D2618">
        <v>9</v>
      </c>
      <c r="E2618">
        <v>53160316</v>
      </c>
      <c r="F2618" t="s">
        <v>936</v>
      </c>
    </row>
    <row r="2619" spans="4:6" x14ac:dyDescent="0.25">
      <c r="D2619">
        <v>9</v>
      </c>
      <c r="E2619">
        <v>53161037</v>
      </c>
      <c r="F2619" t="s">
        <v>2612</v>
      </c>
    </row>
    <row r="2620" spans="4:6" x14ac:dyDescent="0.25">
      <c r="D2620">
        <v>9</v>
      </c>
      <c r="E2620">
        <v>53161176</v>
      </c>
      <c r="F2620" t="s">
        <v>206</v>
      </c>
    </row>
    <row r="2621" spans="4:6" x14ac:dyDescent="0.25">
      <c r="D2621">
        <v>9</v>
      </c>
      <c r="E2621">
        <v>53161368</v>
      </c>
      <c r="F2621" t="s">
        <v>2613</v>
      </c>
    </row>
    <row r="2622" spans="4:6" x14ac:dyDescent="0.25">
      <c r="D2622">
        <v>9</v>
      </c>
      <c r="E2622">
        <v>53164606</v>
      </c>
      <c r="F2622" t="s">
        <v>2614</v>
      </c>
    </row>
    <row r="2623" spans="4:6" x14ac:dyDescent="0.25">
      <c r="D2623">
        <v>9</v>
      </c>
      <c r="E2623">
        <v>53165480</v>
      </c>
      <c r="F2623" t="s">
        <v>634</v>
      </c>
    </row>
    <row r="2624" spans="4:6" x14ac:dyDescent="0.25">
      <c r="D2624">
        <v>9</v>
      </c>
      <c r="E2624">
        <v>53165749</v>
      </c>
      <c r="F2624" t="s">
        <v>2615</v>
      </c>
    </row>
    <row r="2625" spans="4:6" x14ac:dyDescent="0.25">
      <c r="D2625">
        <v>9</v>
      </c>
      <c r="E2625">
        <v>53165893</v>
      </c>
      <c r="F2625" t="s">
        <v>8037</v>
      </c>
    </row>
    <row r="2626" spans="4:6" x14ac:dyDescent="0.25">
      <c r="D2626">
        <v>9</v>
      </c>
      <c r="E2626">
        <v>53166387</v>
      </c>
      <c r="F2626" t="s">
        <v>8038</v>
      </c>
    </row>
    <row r="2627" spans="4:6" x14ac:dyDescent="0.25">
      <c r="D2627">
        <v>9</v>
      </c>
      <c r="E2627">
        <v>53166511</v>
      </c>
      <c r="F2627" t="s">
        <v>2616</v>
      </c>
    </row>
    <row r="2628" spans="4:6" x14ac:dyDescent="0.25">
      <c r="D2628">
        <v>9</v>
      </c>
      <c r="E2628">
        <v>53166781</v>
      </c>
      <c r="F2628" t="s">
        <v>8039</v>
      </c>
    </row>
    <row r="2629" spans="4:6" x14ac:dyDescent="0.25">
      <c r="D2629">
        <v>9</v>
      </c>
      <c r="E2629">
        <v>53166907</v>
      </c>
      <c r="F2629" t="s">
        <v>2617</v>
      </c>
    </row>
    <row r="2630" spans="4:6" x14ac:dyDescent="0.25">
      <c r="D2630">
        <v>9</v>
      </c>
      <c r="E2630">
        <v>53167430</v>
      </c>
      <c r="F2630" t="s">
        <v>2618</v>
      </c>
    </row>
    <row r="2631" spans="4:6" x14ac:dyDescent="0.25">
      <c r="D2631">
        <v>9</v>
      </c>
      <c r="E2631">
        <v>53167503</v>
      </c>
      <c r="F2631" t="s">
        <v>2619</v>
      </c>
    </row>
    <row r="2632" spans="4:6" x14ac:dyDescent="0.25">
      <c r="D2632">
        <v>9</v>
      </c>
      <c r="E2632">
        <v>53167725</v>
      </c>
      <c r="F2632" t="s">
        <v>8040</v>
      </c>
    </row>
    <row r="2633" spans="4:6" x14ac:dyDescent="0.25">
      <c r="D2633">
        <v>9</v>
      </c>
      <c r="E2633">
        <v>53168076</v>
      </c>
      <c r="F2633" t="s">
        <v>2620</v>
      </c>
    </row>
    <row r="2634" spans="4:6" x14ac:dyDescent="0.25">
      <c r="D2634">
        <v>9</v>
      </c>
      <c r="E2634">
        <v>53168151</v>
      </c>
      <c r="F2634" t="s">
        <v>8041</v>
      </c>
    </row>
    <row r="2635" spans="4:6" x14ac:dyDescent="0.25">
      <c r="D2635">
        <v>9</v>
      </c>
      <c r="E2635">
        <v>53168170</v>
      </c>
      <c r="F2635" t="s">
        <v>8042</v>
      </c>
    </row>
    <row r="2636" spans="4:6" x14ac:dyDescent="0.25">
      <c r="D2636">
        <v>9</v>
      </c>
      <c r="E2636">
        <v>53176546</v>
      </c>
      <c r="F2636" t="s">
        <v>2621</v>
      </c>
    </row>
    <row r="2637" spans="4:6" x14ac:dyDescent="0.25">
      <c r="D2637">
        <v>9</v>
      </c>
      <c r="E2637">
        <v>53178369</v>
      </c>
      <c r="F2637" t="s">
        <v>794</v>
      </c>
    </row>
    <row r="2638" spans="4:6" x14ac:dyDescent="0.25">
      <c r="D2638">
        <v>9</v>
      </c>
      <c r="E2638" s="35">
        <v>53179056</v>
      </c>
      <c r="F2638" s="35" t="s">
        <v>11259</v>
      </c>
    </row>
    <row r="2639" spans="4:6" x14ac:dyDescent="0.25">
      <c r="D2639">
        <v>9</v>
      </c>
      <c r="E2639">
        <v>53890460</v>
      </c>
      <c r="F2639" t="s">
        <v>677</v>
      </c>
    </row>
    <row r="2640" spans="4:6" x14ac:dyDescent="0.25">
      <c r="D2640">
        <v>9</v>
      </c>
      <c r="E2640">
        <v>53893094</v>
      </c>
      <c r="F2640" t="s">
        <v>2622</v>
      </c>
    </row>
    <row r="2641" spans="4:6" x14ac:dyDescent="0.25">
      <c r="D2641">
        <v>9</v>
      </c>
      <c r="E2641">
        <v>53905307</v>
      </c>
      <c r="F2641" t="s">
        <v>2623</v>
      </c>
    </row>
    <row r="2642" spans="4:6" x14ac:dyDescent="0.25">
      <c r="D2642">
        <v>9</v>
      </c>
      <c r="E2642">
        <v>53905330</v>
      </c>
      <c r="F2642" t="s">
        <v>2624</v>
      </c>
    </row>
    <row r="2643" spans="4:6" x14ac:dyDescent="0.25">
      <c r="D2643">
        <v>9</v>
      </c>
      <c r="E2643">
        <v>53905402</v>
      </c>
      <c r="F2643" t="s">
        <v>8043</v>
      </c>
    </row>
    <row r="2644" spans="4:6" x14ac:dyDescent="0.25">
      <c r="D2644">
        <v>9</v>
      </c>
      <c r="E2644">
        <v>53907315</v>
      </c>
      <c r="F2644" t="s">
        <v>2625</v>
      </c>
    </row>
    <row r="2645" spans="4:6" x14ac:dyDescent="0.25">
      <c r="D2645">
        <v>9</v>
      </c>
      <c r="E2645">
        <v>53907440</v>
      </c>
      <c r="F2645" t="s">
        <v>8044</v>
      </c>
    </row>
    <row r="2646" spans="4:6" x14ac:dyDescent="0.25">
      <c r="D2646">
        <v>9</v>
      </c>
      <c r="E2646">
        <v>53911675</v>
      </c>
      <c r="F2646" t="s">
        <v>10619</v>
      </c>
    </row>
    <row r="2647" spans="4:6" x14ac:dyDescent="0.25">
      <c r="D2647">
        <v>9</v>
      </c>
      <c r="E2647">
        <v>53925244</v>
      </c>
      <c r="F2647" t="s">
        <v>519</v>
      </c>
    </row>
    <row r="2648" spans="4:6" x14ac:dyDescent="0.25">
      <c r="D2648">
        <v>9</v>
      </c>
      <c r="E2648">
        <v>53930436</v>
      </c>
      <c r="F2648" t="s">
        <v>10620</v>
      </c>
    </row>
    <row r="2649" spans="4:6" x14ac:dyDescent="0.25">
      <c r="D2649">
        <v>9</v>
      </c>
      <c r="E2649">
        <v>53930477</v>
      </c>
      <c r="F2649" t="s">
        <v>2626</v>
      </c>
    </row>
    <row r="2650" spans="4:6" x14ac:dyDescent="0.25">
      <c r="D2650">
        <v>9</v>
      </c>
      <c r="E2650">
        <v>53931862</v>
      </c>
      <c r="F2650" t="s">
        <v>8045</v>
      </c>
    </row>
    <row r="2651" spans="4:6" x14ac:dyDescent="0.25">
      <c r="D2651">
        <v>9</v>
      </c>
      <c r="E2651">
        <v>54254472</v>
      </c>
      <c r="F2651" t="s">
        <v>2627</v>
      </c>
    </row>
    <row r="2652" spans="4:6" x14ac:dyDescent="0.25">
      <c r="D2652">
        <v>9</v>
      </c>
      <c r="E2652">
        <v>54254875</v>
      </c>
      <c r="F2652" t="s">
        <v>2628</v>
      </c>
    </row>
    <row r="2653" spans="4:6" x14ac:dyDescent="0.25">
      <c r="D2653">
        <v>9</v>
      </c>
      <c r="E2653">
        <v>54255181</v>
      </c>
      <c r="F2653" t="s">
        <v>2629</v>
      </c>
    </row>
    <row r="2654" spans="4:6" x14ac:dyDescent="0.25">
      <c r="D2654">
        <v>9</v>
      </c>
      <c r="E2654">
        <v>55061809</v>
      </c>
      <c r="F2654" t="s">
        <v>2630</v>
      </c>
    </row>
    <row r="2655" spans="4:6" x14ac:dyDescent="0.25">
      <c r="D2655">
        <v>9</v>
      </c>
      <c r="E2655">
        <v>55062664</v>
      </c>
      <c r="F2655" t="s">
        <v>2631</v>
      </c>
    </row>
    <row r="2656" spans="4:6" x14ac:dyDescent="0.25">
      <c r="D2656">
        <v>9</v>
      </c>
      <c r="E2656">
        <v>55068930</v>
      </c>
      <c r="F2656" t="s">
        <v>8046</v>
      </c>
    </row>
    <row r="2657" spans="4:6" x14ac:dyDescent="0.25">
      <c r="D2657">
        <v>9</v>
      </c>
      <c r="E2657">
        <v>55132003</v>
      </c>
      <c r="F2657" t="s">
        <v>2632</v>
      </c>
    </row>
    <row r="2658" spans="4:6" x14ac:dyDescent="0.25">
      <c r="D2658">
        <v>9</v>
      </c>
      <c r="E2658">
        <v>55143535</v>
      </c>
      <c r="F2658" t="s">
        <v>8047</v>
      </c>
    </row>
    <row r="2659" spans="4:6" x14ac:dyDescent="0.25">
      <c r="D2659">
        <v>9</v>
      </c>
      <c r="E2659">
        <v>55162768</v>
      </c>
      <c r="F2659" t="s">
        <v>8048</v>
      </c>
    </row>
    <row r="2660" spans="4:6" x14ac:dyDescent="0.25">
      <c r="D2660">
        <v>9</v>
      </c>
      <c r="E2660">
        <v>55178309</v>
      </c>
      <c r="F2660" t="s">
        <v>2633</v>
      </c>
    </row>
    <row r="2661" spans="4:6" x14ac:dyDescent="0.25">
      <c r="D2661">
        <v>9</v>
      </c>
      <c r="E2661">
        <v>55182538</v>
      </c>
      <c r="F2661" t="s">
        <v>2634</v>
      </c>
    </row>
    <row r="2662" spans="4:6" x14ac:dyDescent="0.25">
      <c r="D2662">
        <v>9</v>
      </c>
      <c r="E2662">
        <v>55194814</v>
      </c>
      <c r="F2662" t="s">
        <v>6981</v>
      </c>
    </row>
    <row r="2663" spans="4:6" x14ac:dyDescent="0.25">
      <c r="D2663">
        <v>9</v>
      </c>
      <c r="E2663">
        <v>55212820</v>
      </c>
      <c r="F2663" t="s">
        <v>742</v>
      </c>
    </row>
    <row r="2664" spans="4:6" x14ac:dyDescent="0.25">
      <c r="D2664">
        <v>9</v>
      </c>
      <c r="E2664">
        <v>55225039</v>
      </c>
      <c r="F2664" t="s">
        <v>2635</v>
      </c>
    </row>
    <row r="2665" spans="4:6" x14ac:dyDescent="0.25">
      <c r="D2665">
        <v>9</v>
      </c>
      <c r="E2665">
        <v>55250194</v>
      </c>
      <c r="F2665" t="s">
        <v>2636</v>
      </c>
    </row>
    <row r="2666" spans="4:6" x14ac:dyDescent="0.25">
      <c r="D2666">
        <v>9</v>
      </c>
      <c r="E2666">
        <v>55300608</v>
      </c>
      <c r="F2666" t="s">
        <v>8049</v>
      </c>
    </row>
    <row r="2667" spans="4:6" x14ac:dyDescent="0.25">
      <c r="D2667">
        <v>9</v>
      </c>
      <c r="E2667">
        <v>55301203</v>
      </c>
      <c r="F2667" t="s">
        <v>2637</v>
      </c>
    </row>
    <row r="2668" spans="4:6" x14ac:dyDescent="0.25">
      <c r="D2668">
        <v>9</v>
      </c>
      <c r="E2668">
        <v>55301854</v>
      </c>
      <c r="F2668" t="s">
        <v>2638</v>
      </c>
    </row>
    <row r="2669" spans="4:6" x14ac:dyDescent="0.25">
      <c r="D2669">
        <v>9</v>
      </c>
      <c r="E2669">
        <v>56073503</v>
      </c>
      <c r="F2669" t="s">
        <v>8050</v>
      </c>
    </row>
    <row r="2670" spans="4:6" x14ac:dyDescent="0.25">
      <c r="D2670">
        <v>9</v>
      </c>
      <c r="E2670">
        <v>57298225</v>
      </c>
      <c r="F2670" t="s">
        <v>10621</v>
      </c>
    </row>
    <row r="2671" spans="4:6" x14ac:dyDescent="0.25">
      <c r="D2671">
        <v>9</v>
      </c>
      <c r="E2671">
        <v>57409190</v>
      </c>
      <c r="F2671" t="s">
        <v>8051</v>
      </c>
    </row>
    <row r="2672" spans="4:6" x14ac:dyDescent="0.25">
      <c r="D2672">
        <v>9</v>
      </c>
      <c r="E2672">
        <v>57433722</v>
      </c>
      <c r="F2672" t="s">
        <v>2639</v>
      </c>
    </row>
    <row r="2673" spans="4:6" x14ac:dyDescent="0.25">
      <c r="D2673">
        <v>9</v>
      </c>
      <c r="E2673">
        <v>57441957</v>
      </c>
      <c r="F2673" t="s">
        <v>8052</v>
      </c>
    </row>
    <row r="2674" spans="4:6" x14ac:dyDescent="0.25">
      <c r="D2674">
        <v>9</v>
      </c>
      <c r="E2674">
        <v>57443219</v>
      </c>
      <c r="F2674" t="s">
        <v>8053</v>
      </c>
    </row>
    <row r="2675" spans="4:6" x14ac:dyDescent="0.25">
      <c r="D2675">
        <v>9</v>
      </c>
      <c r="E2675" s="35">
        <v>57465626</v>
      </c>
      <c r="F2675" s="35" t="s">
        <v>11260</v>
      </c>
    </row>
    <row r="2676" spans="4:6" x14ac:dyDescent="0.25">
      <c r="D2676">
        <v>9</v>
      </c>
      <c r="E2676">
        <v>59667230</v>
      </c>
      <c r="F2676" t="s">
        <v>1274</v>
      </c>
    </row>
    <row r="2677" spans="4:6" x14ac:dyDescent="0.25">
      <c r="D2677">
        <v>9</v>
      </c>
      <c r="E2677">
        <v>59669750</v>
      </c>
      <c r="F2677" t="s">
        <v>2640</v>
      </c>
    </row>
    <row r="2678" spans="4:6" x14ac:dyDescent="0.25">
      <c r="D2678">
        <v>9</v>
      </c>
      <c r="E2678">
        <v>59678570</v>
      </c>
      <c r="F2678" t="s">
        <v>2641</v>
      </c>
    </row>
    <row r="2679" spans="4:6" x14ac:dyDescent="0.25">
      <c r="D2679">
        <v>9</v>
      </c>
      <c r="E2679">
        <v>59679175</v>
      </c>
      <c r="F2679" t="s">
        <v>2642</v>
      </c>
    </row>
    <row r="2680" spans="4:6" x14ac:dyDescent="0.25">
      <c r="D2680">
        <v>9</v>
      </c>
      <c r="E2680">
        <v>59687264</v>
      </c>
      <c r="F2680" t="s">
        <v>478</v>
      </c>
    </row>
    <row r="2681" spans="4:6" x14ac:dyDescent="0.25">
      <c r="D2681">
        <v>9</v>
      </c>
      <c r="E2681">
        <v>59706955</v>
      </c>
      <c r="F2681" t="s">
        <v>2643</v>
      </c>
    </row>
    <row r="2682" spans="4:6" x14ac:dyDescent="0.25">
      <c r="D2682">
        <v>9</v>
      </c>
      <c r="E2682">
        <v>59805916</v>
      </c>
      <c r="F2682" t="s">
        <v>8054</v>
      </c>
    </row>
    <row r="2683" spans="4:6" x14ac:dyDescent="0.25">
      <c r="D2683">
        <v>9</v>
      </c>
      <c r="E2683">
        <v>59818924</v>
      </c>
      <c r="F2683" t="s">
        <v>2644</v>
      </c>
    </row>
    <row r="2684" spans="4:6" x14ac:dyDescent="0.25">
      <c r="D2684">
        <v>9</v>
      </c>
      <c r="E2684">
        <v>59835487</v>
      </c>
      <c r="F2684" t="s">
        <v>8055</v>
      </c>
    </row>
    <row r="2685" spans="4:6" x14ac:dyDescent="0.25">
      <c r="D2685">
        <v>9</v>
      </c>
      <c r="E2685">
        <v>60256522</v>
      </c>
      <c r="F2685" t="s">
        <v>2645</v>
      </c>
    </row>
    <row r="2686" spans="4:6" x14ac:dyDescent="0.25">
      <c r="D2686">
        <v>9</v>
      </c>
      <c r="E2686">
        <v>60311152</v>
      </c>
      <c r="F2686" t="s">
        <v>8056</v>
      </c>
    </row>
    <row r="2687" spans="4:6" x14ac:dyDescent="0.25">
      <c r="D2687">
        <v>9</v>
      </c>
      <c r="E2687">
        <v>60315384</v>
      </c>
      <c r="F2687" t="s">
        <v>2646</v>
      </c>
    </row>
    <row r="2688" spans="4:6" x14ac:dyDescent="0.25">
      <c r="D2688">
        <v>9</v>
      </c>
      <c r="E2688">
        <v>60340764</v>
      </c>
      <c r="F2688" t="s">
        <v>2647</v>
      </c>
    </row>
    <row r="2689" spans="4:6" x14ac:dyDescent="0.25">
      <c r="D2689">
        <v>9</v>
      </c>
      <c r="E2689">
        <v>60348070</v>
      </c>
      <c r="F2689" t="s">
        <v>10622</v>
      </c>
    </row>
    <row r="2690" spans="4:6" x14ac:dyDescent="0.25">
      <c r="D2690">
        <v>9</v>
      </c>
      <c r="E2690">
        <v>60380265</v>
      </c>
      <c r="F2690" t="s">
        <v>2648</v>
      </c>
    </row>
    <row r="2691" spans="4:6" x14ac:dyDescent="0.25">
      <c r="D2691">
        <v>9</v>
      </c>
      <c r="E2691">
        <v>60380997</v>
      </c>
      <c r="F2691" t="s">
        <v>6982</v>
      </c>
    </row>
    <row r="2692" spans="4:6" x14ac:dyDescent="0.25">
      <c r="D2692">
        <v>9</v>
      </c>
      <c r="E2692">
        <v>60384608</v>
      </c>
      <c r="F2692" t="s">
        <v>2649</v>
      </c>
    </row>
    <row r="2693" spans="4:6" x14ac:dyDescent="0.25">
      <c r="D2693">
        <v>9</v>
      </c>
      <c r="E2693">
        <v>60385032</v>
      </c>
      <c r="F2693" t="s">
        <v>6983</v>
      </c>
    </row>
    <row r="2694" spans="4:6" x14ac:dyDescent="0.25">
      <c r="D2694">
        <v>9</v>
      </c>
      <c r="E2694">
        <v>60449905</v>
      </c>
      <c r="F2694" t="s">
        <v>2650</v>
      </c>
    </row>
    <row r="2695" spans="4:6" x14ac:dyDescent="0.25">
      <c r="D2695">
        <v>9</v>
      </c>
      <c r="E2695">
        <v>63319152</v>
      </c>
      <c r="F2695" t="s">
        <v>2651</v>
      </c>
    </row>
    <row r="2696" spans="4:6" x14ac:dyDescent="0.25">
      <c r="D2696">
        <v>9</v>
      </c>
      <c r="E2696">
        <v>63325782</v>
      </c>
      <c r="F2696" t="s">
        <v>2652</v>
      </c>
    </row>
    <row r="2697" spans="4:6" x14ac:dyDescent="0.25">
      <c r="D2697">
        <v>9</v>
      </c>
      <c r="E2697">
        <v>63327033</v>
      </c>
      <c r="F2697" t="s">
        <v>2653</v>
      </c>
    </row>
    <row r="2698" spans="4:6" x14ac:dyDescent="0.25">
      <c r="D2698">
        <v>9</v>
      </c>
      <c r="E2698">
        <v>63341944</v>
      </c>
      <c r="F2698" t="s">
        <v>2654</v>
      </c>
    </row>
    <row r="2699" spans="4:6" x14ac:dyDescent="0.25">
      <c r="D2699">
        <v>9</v>
      </c>
      <c r="E2699">
        <v>63343936</v>
      </c>
      <c r="F2699" t="s">
        <v>2655</v>
      </c>
    </row>
    <row r="2700" spans="4:6" x14ac:dyDescent="0.25">
      <c r="D2700">
        <v>9</v>
      </c>
      <c r="E2700" s="35">
        <v>63394306</v>
      </c>
      <c r="F2700" s="35" t="s">
        <v>11261</v>
      </c>
    </row>
    <row r="2701" spans="4:6" x14ac:dyDescent="0.25">
      <c r="D2701">
        <v>9</v>
      </c>
      <c r="E2701">
        <v>63434228</v>
      </c>
      <c r="F2701" t="s">
        <v>8057</v>
      </c>
    </row>
    <row r="2702" spans="4:6" x14ac:dyDescent="0.25">
      <c r="D2702">
        <v>9</v>
      </c>
      <c r="E2702">
        <v>63434515</v>
      </c>
      <c r="F2702" t="s">
        <v>2656</v>
      </c>
    </row>
    <row r="2703" spans="4:6" x14ac:dyDescent="0.25">
      <c r="D2703">
        <v>9</v>
      </c>
      <c r="E2703">
        <v>63437837</v>
      </c>
      <c r="F2703" t="s">
        <v>2657</v>
      </c>
    </row>
    <row r="2704" spans="4:6" x14ac:dyDescent="0.25">
      <c r="D2704">
        <v>9</v>
      </c>
      <c r="E2704">
        <v>63495802</v>
      </c>
      <c r="F2704" t="s">
        <v>8058</v>
      </c>
    </row>
    <row r="2705" spans="4:6" x14ac:dyDescent="0.25">
      <c r="D2705">
        <v>9</v>
      </c>
      <c r="E2705">
        <v>63542692</v>
      </c>
      <c r="F2705" t="s">
        <v>8059</v>
      </c>
    </row>
    <row r="2706" spans="4:6" x14ac:dyDescent="0.25">
      <c r="D2706">
        <v>9</v>
      </c>
      <c r="E2706">
        <v>63542794</v>
      </c>
      <c r="F2706" t="s">
        <v>8060</v>
      </c>
    </row>
    <row r="2707" spans="4:6" x14ac:dyDescent="0.25">
      <c r="D2707">
        <v>9</v>
      </c>
      <c r="E2707">
        <v>63557963</v>
      </c>
      <c r="F2707" t="s">
        <v>2658</v>
      </c>
    </row>
    <row r="2708" spans="4:6" x14ac:dyDescent="0.25">
      <c r="D2708">
        <v>9</v>
      </c>
      <c r="E2708">
        <v>64558733</v>
      </c>
      <c r="F2708" t="s">
        <v>896</v>
      </c>
    </row>
    <row r="2709" spans="4:6" x14ac:dyDescent="0.25">
      <c r="D2709">
        <v>9</v>
      </c>
      <c r="E2709">
        <v>64571691</v>
      </c>
      <c r="F2709" t="s">
        <v>599</v>
      </c>
    </row>
    <row r="2710" spans="4:6" x14ac:dyDescent="0.25">
      <c r="D2710">
        <v>9</v>
      </c>
      <c r="E2710">
        <v>64574720</v>
      </c>
      <c r="F2710" t="s">
        <v>8061</v>
      </c>
    </row>
    <row r="2711" spans="4:6" x14ac:dyDescent="0.25">
      <c r="D2711">
        <v>9</v>
      </c>
      <c r="E2711">
        <v>64589205</v>
      </c>
      <c r="F2711" t="s">
        <v>8062</v>
      </c>
    </row>
    <row r="2712" spans="4:6" x14ac:dyDescent="0.25">
      <c r="D2712">
        <v>9</v>
      </c>
      <c r="E2712" s="35">
        <v>64700094</v>
      </c>
      <c r="F2712" s="35" t="s">
        <v>11262</v>
      </c>
    </row>
    <row r="2713" spans="4:6" x14ac:dyDescent="0.25">
      <c r="D2713">
        <v>9</v>
      </c>
      <c r="E2713" s="35">
        <v>64742464</v>
      </c>
      <c r="F2713" s="35" t="s">
        <v>11263</v>
      </c>
    </row>
    <row r="2714" spans="4:6" x14ac:dyDescent="0.25">
      <c r="D2714">
        <v>9</v>
      </c>
      <c r="E2714">
        <v>64744709</v>
      </c>
      <c r="F2714" t="s">
        <v>8063</v>
      </c>
    </row>
    <row r="2715" spans="4:6" x14ac:dyDescent="0.25">
      <c r="D2715">
        <v>9</v>
      </c>
      <c r="E2715">
        <v>65497767</v>
      </c>
      <c r="F2715" t="s">
        <v>8064</v>
      </c>
    </row>
    <row r="2716" spans="4:6" x14ac:dyDescent="0.25">
      <c r="D2716">
        <v>9</v>
      </c>
      <c r="E2716">
        <v>65500490</v>
      </c>
      <c r="F2716" t="s">
        <v>2659</v>
      </c>
    </row>
    <row r="2717" spans="4:6" x14ac:dyDescent="0.25">
      <c r="D2717">
        <v>9</v>
      </c>
      <c r="E2717">
        <v>65705320</v>
      </c>
      <c r="F2717" t="s">
        <v>511</v>
      </c>
    </row>
    <row r="2718" spans="4:6" x14ac:dyDescent="0.25">
      <c r="D2718">
        <v>9</v>
      </c>
      <c r="E2718">
        <v>65707230</v>
      </c>
      <c r="F2718" t="s">
        <v>2660</v>
      </c>
    </row>
    <row r="2719" spans="4:6" x14ac:dyDescent="0.25">
      <c r="D2719">
        <v>9</v>
      </c>
      <c r="E2719">
        <v>65709742</v>
      </c>
      <c r="F2719" t="s">
        <v>8065</v>
      </c>
    </row>
    <row r="2720" spans="4:6" x14ac:dyDescent="0.25">
      <c r="D2720">
        <v>9</v>
      </c>
      <c r="E2720">
        <v>65716349</v>
      </c>
      <c r="F2720" t="s">
        <v>2661</v>
      </c>
    </row>
    <row r="2721" spans="4:6" x14ac:dyDescent="0.25">
      <c r="D2721">
        <v>9</v>
      </c>
      <c r="E2721">
        <v>65716361</v>
      </c>
      <c r="F2721" t="s">
        <v>2662</v>
      </c>
    </row>
    <row r="2722" spans="4:6" x14ac:dyDescent="0.25">
      <c r="D2722">
        <v>9</v>
      </c>
      <c r="E2722">
        <v>65729348</v>
      </c>
      <c r="F2722" t="s">
        <v>8066</v>
      </c>
    </row>
    <row r="2723" spans="4:6" x14ac:dyDescent="0.25">
      <c r="D2723">
        <v>9</v>
      </c>
      <c r="E2723">
        <v>65738273</v>
      </c>
      <c r="F2723" t="s">
        <v>10623</v>
      </c>
    </row>
    <row r="2724" spans="4:6" x14ac:dyDescent="0.25">
      <c r="D2724">
        <v>9</v>
      </c>
      <c r="E2724">
        <v>65748593</v>
      </c>
      <c r="F2724" t="s">
        <v>2663</v>
      </c>
    </row>
    <row r="2725" spans="4:6" x14ac:dyDescent="0.25">
      <c r="D2725">
        <v>9</v>
      </c>
      <c r="E2725">
        <v>65769549</v>
      </c>
      <c r="F2725" t="s">
        <v>8067</v>
      </c>
    </row>
    <row r="2726" spans="4:6" x14ac:dyDescent="0.25">
      <c r="D2726">
        <v>9</v>
      </c>
      <c r="E2726">
        <v>65776970</v>
      </c>
      <c r="F2726" t="s">
        <v>1298</v>
      </c>
    </row>
    <row r="2727" spans="4:6" x14ac:dyDescent="0.25">
      <c r="D2727">
        <v>9</v>
      </c>
      <c r="E2727">
        <v>65788328</v>
      </c>
      <c r="F2727" t="s">
        <v>2664</v>
      </c>
    </row>
    <row r="2728" spans="4:6" x14ac:dyDescent="0.25">
      <c r="D2728">
        <v>9</v>
      </c>
      <c r="E2728">
        <v>65788523</v>
      </c>
      <c r="F2728" t="s">
        <v>2665</v>
      </c>
    </row>
    <row r="2729" spans="4:6" x14ac:dyDescent="0.25">
      <c r="D2729">
        <v>9</v>
      </c>
      <c r="E2729">
        <v>65799929</v>
      </c>
      <c r="F2729" t="s">
        <v>2666</v>
      </c>
    </row>
    <row r="2730" spans="4:6" x14ac:dyDescent="0.25">
      <c r="D2730">
        <v>9</v>
      </c>
      <c r="E2730">
        <v>65813022</v>
      </c>
      <c r="F2730" t="s">
        <v>2667</v>
      </c>
    </row>
    <row r="2731" spans="4:6" x14ac:dyDescent="0.25">
      <c r="D2731">
        <v>9</v>
      </c>
      <c r="E2731">
        <v>65813302</v>
      </c>
      <c r="F2731" t="s">
        <v>2668</v>
      </c>
    </row>
    <row r="2732" spans="4:6" x14ac:dyDescent="0.25">
      <c r="D2732">
        <v>9</v>
      </c>
      <c r="E2732">
        <v>66827428</v>
      </c>
      <c r="F2732" t="s">
        <v>8068</v>
      </c>
    </row>
    <row r="2733" spans="4:6" x14ac:dyDescent="0.25">
      <c r="D2733">
        <v>9</v>
      </c>
      <c r="E2733">
        <v>66840033</v>
      </c>
      <c r="F2733" t="s">
        <v>8069</v>
      </c>
    </row>
    <row r="2734" spans="4:6" x14ac:dyDescent="0.25">
      <c r="D2734">
        <v>9</v>
      </c>
      <c r="E2734" s="35">
        <v>66849398</v>
      </c>
      <c r="F2734" s="35" t="s">
        <v>11264</v>
      </c>
    </row>
    <row r="2735" spans="4:6" x14ac:dyDescent="0.25">
      <c r="D2735">
        <v>9</v>
      </c>
      <c r="E2735">
        <v>66851597</v>
      </c>
      <c r="F2735" t="s">
        <v>2669</v>
      </c>
    </row>
    <row r="2736" spans="4:6" x14ac:dyDescent="0.25">
      <c r="D2736">
        <v>9</v>
      </c>
      <c r="E2736">
        <v>66912326</v>
      </c>
      <c r="F2736" t="s">
        <v>8070</v>
      </c>
    </row>
    <row r="2737" spans="4:6" x14ac:dyDescent="0.25">
      <c r="D2737">
        <v>9</v>
      </c>
      <c r="E2737">
        <v>66932552</v>
      </c>
      <c r="F2737" t="s">
        <v>8071</v>
      </c>
    </row>
    <row r="2738" spans="4:6" x14ac:dyDescent="0.25">
      <c r="D2738">
        <v>9</v>
      </c>
      <c r="E2738">
        <v>67001801</v>
      </c>
      <c r="F2738" t="s">
        <v>1245</v>
      </c>
    </row>
    <row r="2739" spans="4:6" x14ac:dyDescent="0.25">
      <c r="D2739">
        <v>9</v>
      </c>
      <c r="E2739">
        <v>67016554</v>
      </c>
      <c r="F2739" t="s">
        <v>8072</v>
      </c>
    </row>
    <row r="2740" spans="4:6" x14ac:dyDescent="0.25">
      <c r="D2740">
        <v>9</v>
      </c>
      <c r="E2740">
        <v>68286342</v>
      </c>
      <c r="F2740" t="s">
        <v>8073</v>
      </c>
    </row>
    <row r="2741" spans="4:6" x14ac:dyDescent="0.25">
      <c r="D2741">
        <v>9</v>
      </c>
      <c r="E2741">
        <v>68290146</v>
      </c>
      <c r="F2741" t="s">
        <v>2670</v>
      </c>
    </row>
    <row r="2742" spans="4:6" x14ac:dyDescent="0.25">
      <c r="D2742">
        <v>9</v>
      </c>
      <c r="E2742" s="35">
        <v>68290632</v>
      </c>
      <c r="F2742" s="35" t="s">
        <v>11265</v>
      </c>
    </row>
    <row r="2743" spans="4:6" x14ac:dyDescent="0.25">
      <c r="D2743">
        <v>9</v>
      </c>
      <c r="E2743">
        <v>68294824</v>
      </c>
      <c r="F2743" t="s">
        <v>10624</v>
      </c>
    </row>
    <row r="2744" spans="4:6" x14ac:dyDescent="0.25">
      <c r="D2744">
        <v>9</v>
      </c>
      <c r="E2744">
        <v>69027208</v>
      </c>
      <c r="F2744" t="s">
        <v>2671</v>
      </c>
    </row>
    <row r="2745" spans="4:6" x14ac:dyDescent="0.25">
      <c r="D2745">
        <v>9</v>
      </c>
      <c r="E2745">
        <v>70528247</v>
      </c>
      <c r="F2745" t="s">
        <v>2672</v>
      </c>
    </row>
    <row r="2746" spans="4:6" x14ac:dyDescent="0.25">
      <c r="D2746">
        <v>9</v>
      </c>
      <c r="E2746" s="35">
        <v>70547960</v>
      </c>
      <c r="F2746" s="35" t="s">
        <v>11266</v>
      </c>
    </row>
    <row r="2747" spans="4:6" x14ac:dyDescent="0.25">
      <c r="D2747">
        <v>9</v>
      </c>
      <c r="E2747">
        <v>70723264</v>
      </c>
      <c r="F2747" t="s">
        <v>10625</v>
      </c>
    </row>
    <row r="2748" spans="4:6" x14ac:dyDescent="0.25">
      <c r="D2748">
        <v>9</v>
      </c>
      <c r="E2748">
        <v>71335116</v>
      </c>
      <c r="F2748" t="s">
        <v>2673</v>
      </c>
    </row>
    <row r="2749" spans="4:6" x14ac:dyDescent="0.25">
      <c r="D2749">
        <v>9</v>
      </c>
      <c r="E2749">
        <v>71337316</v>
      </c>
      <c r="F2749" t="s">
        <v>2674</v>
      </c>
    </row>
    <row r="2750" spans="4:6" x14ac:dyDescent="0.25">
      <c r="D2750">
        <v>9</v>
      </c>
      <c r="E2750">
        <v>71594128</v>
      </c>
      <c r="F2750" t="s">
        <v>2675</v>
      </c>
    </row>
    <row r="2751" spans="4:6" x14ac:dyDescent="0.25">
      <c r="D2751">
        <v>9</v>
      </c>
      <c r="E2751">
        <v>71624800</v>
      </c>
      <c r="F2751" t="s">
        <v>2676</v>
      </c>
    </row>
    <row r="2752" spans="4:6" x14ac:dyDescent="0.25">
      <c r="D2752">
        <v>9</v>
      </c>
      <c r="E2752">
        <v>71638019</v>
      </c>
      <c r="F2752" t="s">
        <v>881</v>
      </c>
    </row>
    <row r="2753" spans="4:6" x14ac:dyDescent="0.25">
      <c r="D2753">
        <v>9</v>
      </c>
      <c r="E2753">
        <v>71666200</v>
      </c>
      <c r="F2753" t="s">
        <v>8074</v>
      </c>
    </row>
    <row r="2754" spans="4:6" x14ac:dyDescent="0.25">
      <c r="D2754">
        <v>9</v>
      </c>
      <c r="E2754">
        <v>71674865</v>
      </c>
      <c r="F2754" t="s">
        <v>8075</v>
      </c>
    </row>
    <row r="2755" spans="4:6" x14ac:dyDescent="0.25">
      <c r="D2755">
        <v>9</v>
      </c>
      <c r="E2755">
        <v>71784604</v>
      </c>
      <c r="F2755" t="s">
        <v>8076</v>
      </c>
    </row>
    <row r="2756" spans="4:6" x14ac:dyDescent="0.25">
      <c r="D2756">
        <v>9</v>
      </c>
      <c r="E2756">
        <v>72005283</v>
      </c>
      <c r="F2756" t="s">
        <v>8077</v>
      </c>
    </row>
    <row r="2757" spans="4:6" x14ac:dyDescent="0.25">
      <c r="D2757">
        <v>9</v>
      </c>
      <c r="E2757">
        <v>72040774</v>
      </c>
      <c r="F2757" t="s">
        <v>8078</v>
      </c>
    </row>
    <row r="2758" spans="4:6" x14ac:dyDescent="0.25">
      <c r="D2758">
        <v>9</v>
      </c>
      <c r="E2758">
        <v>72053352</v>
      </c>
      <c r="F2758" t="s">
        <v>2677</v>
      </c>
    </row>
    <row r="2759" spans="4:6" x14ac:dyDescent="0.25">
      <c r="D2759">
        <v>9</v>
      </c>
      <c r="E2759">
        <v>72140467</v>
      </c>
      <c r="F2759" t="s">
        <v>2678</v>
      </c>
    </row>
    <row r="2760" spans="4:6" x14ac:dyDescent="0.25">
      <c r="D2760">
        <v>9</v>
      </c>
      <c r="E2760">
        <v>72152335</v>
      </c>
      <c r="F2760" t="s">
        <v>8079</v>
      </c>
    </row>
    <row r="2761" spans="4:6" x14ac:dyDescent="0.25">
      <c r="D2761">
        <v>9</v>
      </c>
      <c r="E2761">
        <v>72171532</v>
      </c>
      <c r="F2761" t="s">
        <v>8080</v>
      </c>
    </row>
    <row r="2762" spans="4:6" x14ac:dyDescent="0.25">
      <c r="D2762">
        <v>9</v>
      </c>
      <c r="E2762">
        <v>72182305</v>
      </c>
      <c r="F2762" t="s">
        <v>844</v>
      </c>
    </row>
    <row r="2763" spans="4:6" x14ac:dyDescent="0.25">
      <c r="D2763">
        <v>9</v>
      </c>
      <c r="E2763">
        <v>72231370</v>
      </c>
      <c r="F2763" t="s">
        <v>430</v>
      </c>
    </row>
    <row r="2764" spans="4:6" x14ac:dyDescent="0.25">
      <c r="D2764">
        <v>9</v>
      </c>
      <c r="E2764">
        <v>72232480</v>
      </c>
      <c r="F2764" t="s">
        <v>2679</v>
      </c>
    </row>
    <row r="2765" spans="4:6" x14ac:dyDescent="0.25">
      <c r="D2765">
        <v>9</v>
      </c>
      <c r="E2765">
        <v>72243999</v>
      </c>
      <c r="F2765" t="s">
        <v>2680</v>
      </c>
    </row>
    <row r="2766" spans="4:6" x14ac:dyDescent="0.25">
      <c r="D2766">
        <v>9</v>
      </c>
      <c r="E2766">
        <v>72254479</v>
      </c>
      <c r="F2766" t="s">
        <v>2681</v>
      </c>
    </row>
    <row r="2767" spans="4:6" x14ac:dyDescent="0.25">
      <c r="D2767">
        <v>9</v>
      </c>
      <c r="E2767">
        <v>72267946</v>
      </c>
      <c r="F2767" t="s">
        <v>2682</v>
      </c>
    </row>
    <row r="2768" spans="4:6" x14ac:dyDescent="0.25">
      <c r="D2768">
        <v>9</v>
      </c>
      <c r="E2768">
        <v>72282962</v>
      </c>
      <c r="F2768" t="s">
        <v>2683</v>
      </c>
    </row>
    <row r="2769" spans="4:6" x14ac:dyDescent="0.25">
      <c r="D2769">
        <v>9</v>
      </c>
      <c r="E2769">
        <v>72283510</v>
      </c>
      <c r="F2769" t="s">
        <v>8081</v>
      </c>
    </row>
    <row r="2770" spans="4:6" x14ac:dyDescent="0.25">
      <c r="D2770">
        <v>9</v>
      </c>
      <c r="E2770">
        <v>72291718</v>
      </c>
      <c r="F2770" t="s">
        <v>8082</v>
      </c>
    </row>
    <row r="2771" spans="4:6" x14ac:dyDescent="0.25">
      <c r="D2771">
        <v>9</v>
      </c>
      <c r="E2771">
        <v>72311499</v>
      </c>
      <c r="F2771" t="s">
        <v>6984</v>
      </c>
    </row>
    <row r="2772" spans="4:6" x14ac:dyDescent="0.25">
      <c r="D2772">
        <v>9</v>
      </c>
      <c r="E2772">
        <v>73153494</v>
      </c>
      <c r="F2772" t="s">
        <v>2684</v>
      </c>
    </row>
    <row r="2773" spans="4:6" x14ac:dyDescent="0.25">
      <c r="D2773">
        <v>9</v>
      </c>
      <c r="E2773">
        <v>73159092</v>
      </c>
      <c r="F2773" t="s">
        <v>2685</v>
      </c>
    </row>
    <row r="2774" spans="4:6" x14ac:dyDescent="0.25">
      <c r="D2774">
        <v>9</v>
      </c>
      <c r="E2774">
        <v>73159185</v>
      </c>
      <c r="F2774" t="s">
        <v>2686</v>
      </c>
    </row>
    <row r="2775" spans="4:6" x14ac:dyDescent="0.25">
      <c r="D2775">
        <v>9</v>
      </c>
      <c r="E2775">
        <v>73161809</v>
      </c>
      <c r="F2775" t="s">
        <v>2687</v>
      </c>
    </row>
    <row r="2776" spans="4:6" x14ac:dyDescent="0.25">
      <c r="D2776">
        <v>9</v>
      </c>
      <c r="E2776">
        <v>73164323</v>
      </c>
      <c r="F2776" t="s">
        <v>2688</v>
      </c>
    </row>
    <row r="2777" spans="4:6" x14ac:dyDescent="0.25">
      <c r="D2777">
        <v>9</v>
      </c>
      <c r="E2777">
        <v>73184820</v>
      </c>
      <c r="F2777" t="s">
        <v>2689</v>
      </c>
    </row>
    <row r="2778" spans="4:6" x14ac:dyDescent="0.25">
      <c r="D2778">
        <v>9</v>
      </c>
      <c r="E2778">
        <v>73193560</v>
      </c>
      <c r="F2778" t="s">
        <v>2690</v>
      </c>
    </row>
    <row r="2779" spans="4:6" x14ac:dyDescent="0.25">
      <c r="D2779">
        <v>9</v>
      </c>
      <c r="E2779">
        <v>73197866</v>
      </c>
      <c r="F2779" t="s">
        <v>10626</v>
      </c>
    </row>
    <row r="2780" spans="4:6" x14ac:dyDescent="0.25">
      <c r="D2780">
        <v>9</v>
      </c>
      <c r="E2780">
        <v>73239440</v>
      </c>
      <c r="F2780" t="s">
        <v>8083</v>
      </c>
    </row>
    <row r="2781" spans="4:6" x14ac:dyDescent="0.25">
      <c r="D2781">
        <v>9</v>
      </c>
      <c r="E2781" s="35">
        <v>73239679</v>
      </c>
      <c r="F2781" s="35" t="s">
        <v>11267</v>
      </c>
    </row>
    <row r="2782" spans="4:6" x14ac:dyDescent="0.25">
      <c r="D2782">
        <v>9</v>
      </c>
      <c r="E2782">
        <v>73574328</v>
      </c>
      <c r="F2782" t="s">
        <v>8084</v>
      </c>
    </row>
    <row r="2783" spans="4:6" x14ac:dyDescent="0.25">
      <c r="D2783">
        <v>9</v>
      </c>
      <c r="E2783">
        <v>73575098</v>
      </c>
      <c r="F2783" t="s">
        <v>2691</v>
      </c>
    </row>
    <row r="2784" spans="4:6" x14ac:dyDescent="0.25">
      <c r="D2784">
        <v>9</v>
      </c>
      <c r="E2784">
        <v>73578403</v>
      </c>
      <c r="F2784" t="s">
        <v>8085</v>
      </c>
    </row>
    <row r="2785" spans="4:6" x14ac:dyDescent="0.25">
      <c r="D2785">
        <v>9</v>
      </c>
      <c r="E2785">
        <v>74080099</v>
      </c>
      <c r="F2785" t="s">
        <v>2692</v>
      </c>
    </row>
    <row r="2786" spans="4:6" x14ac:dyDescent="0.25">
      <c r="D2786">
        <v>9</v>
      </c>
      <c r="E2786" s="35">
        <v>74080242</v>
      </c>
      <c r="F2786" s="35" t="s">
        <v>11268</v>
      </c>
    </row>
    <row r="2787" spans="4:6" x14ac:dyDescent="0.25">
      <c r="D2787">
        <v>9</v>
      </c>
      <c r="E2787">
        <v>74081735</v>
      </c>
      <c r="F2787" t="s">
        <v>572</v>
      </c>
    </row>
    <row r="2788" spans="4:6" x14ac:dyDescent="0.25">
      <c r="D2788">
        <v>9</v>
      </c>
      <c r="E2788">
        <v>74083047</v>
      </c>
      <c r="F2788" t="s">
        <v>2693</v>
      </c>
    </row>
    <row r="2789" spans="4:6" x14ac:dyDescent="0.25">
      <c r="D2789">
        <v>9</v>
      </c>
      <c r="E2789">
        <v>74083625</v>
      </c>
      <c r="F2789" t="s">
        <v>8086</v>
      </c>
    </row>
    <row r="2790" spans="4:6" x14ac:dyDescent="0.25">
      <c r="D2790">
        <v>9</v>
      </c>
      <c r="E2790">
        <v>74182760</v>
      </c>
      <c r="F2790" t="s">
        <v>8087</v>
      </c>
    </row>
    <row r="2791" spans="4:6" x14ac:dyDescent="0.25">
      <c r="D2791">
        <v>9</v>
      </c>
      <c r="E2791">
        <v>74183748</v>
      </c>
      <c r="F2791" t="s">
        <v>2694</v>
      </c>
    </row>
    <row r="2792" spans="4:6" x14ac:dyDescent="0.25">
      <c r="D2792">
        <v>9</v>
      </c>
      <c r="E2792" s="35">
        <v>74185470</v>
      </c>
      <c r="F2792" s="35" t="s">
        <v>11269</v>
      </c>
    </row>
    <row r="2793" spans="4:6" x14ac:dyDescent="0.25">
      <c r="D2793">
        <v>9</v>
      </c>
      <c r="E2793">
        <v>74186240</v>
      </c>
      <c r="F2793" t="s">
        <v>8088</v>
      </c>
    </row>
    <row r="2794" spans="4:6" x14ac:dyDescent="0.25">
      <c r="D2794">
        <v>9</v>
      </c>
      <c r="E2794">
        <v>74186857</v>
      </c>
      <c r="F2794" t="s">
        <v>2695</v>
      </c>
    </row>
    <row r="2795" spans="4:6" x14ac:dyDescent="0.25">
      <c r="D2795">
        <v>9</v>
      </c>
      <c r="E2795">
        <v>74244411</v>
      </c>
      <c r="F2795" t="s">
        <v>8089</v>
      </c>
    </row>
    <row r="2796" spans="4:6" x14ac:dyDescent="0.25">
      <c r="D2796">
        <v>9</v>
      </c>
      <c r="E2796">
        <v>74301184</v>
      </c>
      <c r="F2796" t="s">
        <v>8090</v>
      </c>
    </row>
    <row r="2797" spans="4:6" x14ac:dyDescent="0.25">
      <c r="D2797">
        <v>9</v>
      </c>
      <c r="E2797">
        <v>74322674</v>
      </c>
      <c r="F2797" t="s">
        <v>2696</v>
      </c>
    </row>
    <row r="2798" spans="4:6" x14ac:dyDescent="0.25">
      <c r="D2798">
        <v>9</v>
      </c>
      <c r="E2798">
        <v>74325279</v>
      </c>
      <c r="F2798" t="s">
        <v>2697</v>
      </c>
    </row>
    <row r="2799" spans="4:6" x14ac:dyDescent="0.25">
      <c r="D2799">
        <v>9</v>
      </c>
      <c r="E2799">
        <v>74327554</v>
      </c>
      <c r="F2799" t="s">
        <v>8091</v>
      </c>
    </row>
    <row r="2800" spans="4:6" x14ac:dyDescent="0.25">
      <c r="D2800">
        <v>9</v>
      </c>
      <c r="E2800">
        <v>74335143</v>
      </c>
      <c r="F2800" t="s">
        <v>2698</v>
      </c>
    </row>
    <row r="2801" spans="4:6" x14ac:dyDescent="0.25">
      <c r="D2801">
        <v>9</v>
      </c>
      <c r="E2801">
        <v>74341934</v>
      </c>
      <c r="F2801" t="s">
        <v>8092</v>
      </c>
    </row>
    <row r="2802" spans="4:6" x14ac:dyDescent="0.25">
      <c r="D2802">
        <v>9</v>
      </c>
      <c r="E2802">
        <v>74358907</v>
      </c>
      <c r="F2802" t="s">
        <v>6985</v>
      </c>
    </row>
    <row r="2803" spans="4:6" x14ac:dyDescent="0.25">
      <c r="D2803">
        <v>9</v>
      </c>
      <c r="E2803" s="35">
        <v>74369429</v>
      </c>
      <c r="F2803" s="35" t="s">
        <v>11270</v>
      </c>
    </row>
    <row r="2804" spans="4:6" x14ac:dyDescent="0.25">
      <c r="D2804">
        <v>9</v>
      </c>
      <c r="E2804">
        <v>74374513</v>
      </c>
      <c r="F2804" t="s">
        <v>825</v>
      </c>
    </row>
    <row r="2805" spans="4:6" x14ac:dyDescent="0.25">
      <c r="D2805">
        <v>9</v>
      </c>
      <c r="E2805">
        <v>74375345</v>
      </c>
      <c r="F2805" t="s">
        <v>8093</v>
      </c>
    </row>
    <row r="2806" spans="4:6" x14ac:dyDescent="0.25">
      <c r="D2806">
        <v>9</v>
      </c>
      <c r="E2806">
        <v>74375829</v>
      </c>
      <c r="F2806" t="s">
        <v>10627</v>
      </c>
    </row>
    <row r="2807" spans="4:6" x14ac:dyDescent="0.25">
      <c r="D2807">
        <v>9</v>
      </c>
      <c r="E2807">
        <v>74376193</v>
      </c>
      <c r="F2807" t="s">
        <v>397</v>
      </c>
    </row>
    <row r="2808" spans="4:6" x14ac:dyDescent="0.25">
      <c r="D2808">
        <v>9</v>
      </c>
      <c r="E2808">
        <v>74377268</v>
      </c>
      <c r="F2808" t="s">
        <v>8094</v>
      </c>
    </row>
    <row r="2809" spans="4:6" x14ac:dyDescent="0.25">
      <c r="D2809">
        <v>9</v>
      </c>
      <c r="E2809">
        <v>74378568</v>
      </c>
      <c r="F2809" t="s">
        <v>6986</v>
      </c>
    </row>
    <row r="2810" spans="4:6" x14ac:dyDescent="0.25">
      <c r="D2810">
        <v>9</v>
      </c>
      <c r="E2810">
        <v>74380410</v>
      </c>
      <c r="F2810" t="s">
        <v>1078</v>
      </c>
    </row>
    <row r="2811" spans="4:6" x14ac:dyDescent="0.25">
      <c r="D2811">
        <v>9</v>
      </c>
      <c r="E2811">
        <v>74381892</v>
      </c>
      <c r="F2811" t="s">
        <v>6987</v>
      </c>
    </row>
    <row r="2812" spans="4:6" x14ac:dyDescent="0.25">
      <c r="D2812">
        <v>9</v>
      </c>
      <c r="E2812">
        <v>75038784</v>
      </c>
      <c r="F2812" t="s">
        <v>8095</v>
      </c>
    </row>
    <row r="2813" spans="4:6" x14ac:dyDescent="0.25">
      <c r="D2813">
        <v>9</v>
      </c>
      <c r="E2813">
        <v>75067259</v>
      </c>
      <c r="F2813" t="s">
        <v>10628</v>
      </c>
    </row>
    <row r="2814" spans="4:6" x14ac:dyDescent="0.25">
      <c r="D2814">
        <v>9</v>
      </c>
      <c r="E2814" s="35">
        <v>75075866</v>
      </c>
      <c r="F2814" s="35" t="s">
        <v>11271</v>
      </c>
    </row>
    <row r="2815" spans="4:6" x14ac:dyDescent="0.25">
      <c r="D2815">
        <v>9</v>
      </c>
      <c r="E2815">
        <v>75084066</v>
      </c>
      <c r="F2815" t="s">
        <v>8096</v>
      </c>
    </row>
    <row r="2816" spans="4:6" x14ac:dyDescent="0.25">
      <c r="D2816">
        <v>9</v>
      </c>
      <c r="E2816" s="35">
        <v>75094345</v>
      </c>
      <c r="F2816" s="35" t="s">
        <v>11272</v>
      </c>
    </row>
    <row r="2817" spans="4:6" x14ac:dyDescent="0.25">
      <c r="D2817">
        <v>9</v>
      </c>
      <c r="E2817">
        <v>75095818</v>
      </c>
      <c r="F2817" t="s">
        <v>8097</v>
      </c>
    </row>
    <row r="2818" spans="4:6" x14ac:dyDescent="0.25">
      <c r="D2818">
        <v>9</v>
      </c>
      <c r="E2818">
        <v>76041176</v>
      </c>
      <c r="F2818" t="s">
        <v>2699</v>
      </c>
    </row>
    <row r="2819" spans="4:6" x14ac:dyDescent="0.25">
      <c r="D2819">
        <v>9</v>
      </c>
      <c r="E2819">
        <v>76313212</v>
      </c>
      <c r="F2819" t="s">
        <v>8098</v>
      </c>
    </row>
    <row r="2820" spans="4:6" x14ac:dyDescent="0.25">
      <c r="D2820">
        <v>9</v>
      </c>
      <c r="E2820">
        <v>76329104</v>
      </c>
      <c r="F2820" t="s">
        <v>166</v>
      </c>
    </row>
    <row r="2821" spans="4:6" x14ac:dyDescent="0.25">
      <c r="D2821">
        <v>9</v>
      </c>
      <c r="E2821">
        <v>76339794</v>
      </c>
      <c r="F2821" t="s">
        <v>8099</v>
      </c>
    </row>
    <row r="2822" spans="4:6" x14ac:dyDescent="0.25">
      <c r="D2822">
        <v>9</v>
      </c>
      <c r="E2822">
        <v>76357401</v>
      </c>
      <c r="F2822" t="s">
        <v>2700</v>
      </c>
    </row>
    <row r="2823" spans="4:6" x14ac:dyDescent="0.25">
      <c r="D2823">
        <v>9</v>
      </c>
      <c r="E2823">
        <v>77027260</v>
      </c>
      <c r="F2823" t="s">
        <v>2701</v>
      </c>
    </row>
    <row r="2824" spans="4:6" x14ac:dyDescent="0.25">
      <c r="D2824">
        <v>9</v>
      </c>
      <c r="E2824" s="35">
        <v>77038458</v>
      </c>
      <c r="F2824" s="35" t="s">
        <v>11273</v>
      </c>
    </row>
    <row r="2825" spans="4:6" x14ac:dyDescent="0.25">
      <c r="D2825">
        <v>9</v>
      </c>
      <c r="E2825" s="35">
        <v>77094270</v>
      </c>
      <c r="F2825" s="35" t="s">
        <v>11274</v>
      </c>
    </row>
    <row r="2826" spans="4:6" x14ac:dyDescent="0.25">
      <c r="D2826">
        <v>9</v>
      </c>
      <c r="E2826">
        <v>77105588</v>
      </c>
      <c r="F2826" t="s">
        <v>8100</v>
      </c>
    </row>
    <row r="2827" spans="4:6" x14ac:dyDescent="0.25">
      <c r="D2827">
        <v>9</v>
      </c>
      <c r="E2827">
        <v>77140114</v>
      </c>
      <c r="F2827" t="s">
        <v>2702</v>
      </c>
    </row>
    <row r="2828" spans="4:6" x14ac:dyDescent="0.25">
      <c r="D2828">
        <v>9</v>
      </c>
      <c r="E2828">
        <v>77181096</v>
      </c>
      <c r="F2828" t="s">
        <v>8101</v>
      </c>
    </row>
    <row r="2829" spans="4:6" x14ac:dyDescent="0.25">
      <c r="D2829">
        <v>9</v>
      </c>
      <c r="E2829">
        <v>77183787</v>
      </c>
      <c r="F2829" t="s">
        <v>2703</v>
      </c>
    </row>
    <row r="2830" spans="4:6" x14ac:dyDescent="0.25">
      <c r="D2830">
        <v>9</v>
      </c>
      <c r="E2830">
        <v>78028692</v>
      </c>
      <c r="F2830" t="s">
        <v>6988</v>
      </c>
    </row>
    <row r="2831" spans="4:6" x14ac:dyDescent="0.25">
      <c r="D2831">
        <v>9</v>
      </c>
      <c r="E2831">
        <v>78036035</v>
      </c>
      <c r="F2831" t="s">
        <v>8102</v>
      </c>
    </row>
    <row r="2832" spans="4:6" x14ac:dyDescent="0.25">
      <c r="D2832">
        <v>9</v>
      </c>
      <c r="E2832">
        <v>78038056</v>
      </c>
      <c r="F2832" t="s">
        <v>8103</v>
      </c>
    </row>
    <row r="2833" spans="4:6" x14ac:dyDescent="0.25">
      <c r="D2833">
        <v>9</v>
      </c>
      <c r="E2833">
        <v>78038616</v>
      </c>
      <c r="F2833" t="s">
        <v>8104</v>
      </c>
    </row>
    <row r="2834" spans="4:6" x14ac:dyDescent="0.25">
      <c r="D2834">
        <v>9</v>
      </c>
      <c r="E2834">
        <v>78759631</v>
      </c>
      <c r="F2834" t="s">
        <v>575</v>
      </c>
    </row>
    <row r="2835" spans="4:6" x14ac:dyDescent="0.25">
      <c r="D2835">
        <v>9</v>
      </c>
      <c r="E2835">
        <v>79040060</v>
      </c>
      <c r="F2835" t="s">
        <v>2704</v>
      </c>
    </row>
    <row r="2836" spans="4:6" x14ac:dyDescent="0.25">
      <c r="D2836">
        <v>9</v>
      </c>
      <c r="E2836">
        <v>79040169</v>
      </c>
      <c r="F2836" t="s">
        <v>8105</v>
      </c>
    </row>
    <row r="2837" spans="4:6" x14ac:dyDescent="0.25">
      <c r="D2837">
        <v>9</v>
      </c>
      <c r="E2837">
        <v>79041777</v>
      </c>
      <c r="F2837" t="s">
        <v>2705</v>
      </c>
    </row>
    <row r="2838" spans="4:6" x14ac:dyDescent="0.25">
      <c r="D2838">
        <v>9</v>
      </c>
      <c r="E2838">
        <v>79042894</v>
      </c>
      <c r="F2838" t="s">
        <v>2706</v>
      </c>
    </row>
    <row r="2839" spans="4:6" x14ac:dyDescent="0.25">
      <c r="D2839">
        <v>9</v>
      </c>
      <c r="E2839">
        <v>79043047</v>
      </c>
      <c r="F2839" t="s">
        <v>8106</v>
      </c>
    </row>
    <row r="2840" spans="4:6" x14ac:dyDescent="0.25">
      <c r="D2840">
        <v>9</v>
      </c>
      <c r="E2840">
        <v>79043558</v>
      </c>
      <c r="F2840" t="s">
        <v>8107</v>
      </c>
    </row>
    <row r="2841" spans="4:6" x14ac:dyDescent="0.25">
      <c r="D2841">
        <v>9</v>
      </c>
      <c r="E2841">
        <v>79048954</v>
      </c>
      <c r="F2841" t="s">
        <v>2707</v>
      </c>
    </row>
    <row r="2842" spans="4:6" x14ac:dyDescent="0.25">
      <c r="D2842">
        <v>9</v>
      </c>
      <c r="E2842">
        <v>79049924</v>
      </c>
      <c r="F2842" t="s">
        <v>2708</v>
      </c>
    </row>
    <row r="2843" spans="4:6" x14ac:dyDescent="0.25">
      <c r="D2843">
        <v>9</v>
      </c>
      <c r="E2843">
        <v>79049993</v>
      </c>
      <c r="F2843" t="s">
        <v>8108</v>
      </c>
    </row>
    <row r="2844" spans="4:6" x14ac:dyDescent="0.25">
      <c r="D2844">
        <v>9</v>
      </c>
      <c r="E2844">
        <v>79051039</v>
      </c>
      <c r="F2844" t="s">
        <v>8109</v>
      </c>
    </row>
    <row r="2845" spans="4:6" x14ac:dyDescent="0.25">
      <c r="D2845">
        <v>9</v>
      </c>
      <c r="E2845">
        <v>79053156</v>
      </c>
      <c r="F2845" t="s">
        <v>2709</v>
      </c>
    </row>
    <row r="2846" spans="4:6" x14ac:dyDescent="0.25">
      <c r="D2846">
        <v>9</v>
      </c>
      <c r="E2846">
        <v>79053216</v>
      </c>
      <c r="F2846" t="s">
        <v>8110</v>
      </c>
    </row>
    <row r="2847" spans="4:6" x14ac:dyDescent="0.25">
      <c r="D2847">
        <v>9</v>
      </c>
      <c r="E2847">
        <v>79053874</v>
      </c>
      <c r="F2847" t="s">
        <v>8111</v>
      </c>
    </row>
    <row r="2848" spans="4:6" x14ac:dyDescent="0.25">
      <c r="D2848">
        <v>9</v>
      </c>
      <c r="E2848">
        <v>79054685</v>
      </c>
      <c r="F2848" t="s">
        <v>8112</v>
      </c>
    </row>
    <row r="2849" spans="4:6" x14ac:dyDescent="0.25">
      <c r="D2849">
        <v>9</v>
      </c>
      <c r="E2849">
        <v>79054900</v>
      </c>
      <c r="F2849" t="s">
        <v>8113</v>
      </c>
    </row>
    <row r="2850" spans="4:6" x14ac:dyDescent="0.25">
      <c r="D2850">
        <v>9</v>
      </c>
      <c r="E2850">
        <v>79055269</v>
      </c>
      <c r="F2850" t="s">
        <v>2710</v>
      </c>
    </row>
    <row r="2851" spans="4:6" x14ac:dyDescent="0.25">
      <c r="D2851">
        <v>9</v>
      </c>
      <c r="E2851">
        <v>79056018</v>
      </c>
      <c r="F2851" t="s">
        <v>2711</v>
      </c>
    </row>
    <row r="2852" spans="4:6" x14ac:dyDescent="0.25">
      <c r="D2852">
        <v>9</v>
      </c>
      <c r="E2852">
        <v>79056116</v>
      </c>
      <c r="F2852" t="s">
        <v>10629</v>
      </c>
    </row>
    <row r="2853" spans="4:6" x14ac:dyDescent="0.25">
      <c r="D2853">
        <v>9</v>
      </c>
      <c r="E2853">
        <v>79057226</v>
      </c>
      <c r="F2853" t="s">
        <v>8114</v>
      </c>
    </row>
    <row r="2854" spans="4:6" x14ac:dyDescent="0.25">
      <c r="D2854">
        <v>9</v>
      </c>
      <c r="E2854">
        <v>79057693</v>
      </c>
      <c r="F2854" t="s">
        <v>664</v>
      </c>
    </row>
    <row r="2855" spans="4:6" x14ac:dyDescent="0.25">
      <c r="D2855">
        <v>9</v>
      </c>
      <c r="E2855">
        <v>79058767</v>
      </c>
      <c r="F2855" t="s">
        <v>10630</v>
      </c>
    </row>
    <row r="2856" spans="4:6" x14ac:dyDescent="0.25">
      <c r="D2856">
        <v>9</v>
      </c>
      <c r="E2856">
        <v>79059282</v>
      </c>
      <c r="F2856" t="s">
        <v>8115</v>
      </c>
    </row>
    <row r="2857" spans="4:6" x14ac:dyDescent="0.25">
      <c r="D2857">
        <v>9</v>
      </c>
      <c r="E2857">
        <v>79101079</v>
      </c>
      <c r="F2857" t="s">
        <v>8116</v>
      </c>
    </row>
    <row r="2858" spans="4:6" x14ac:dyDescent="0.25">
      <c r="D2858">
        <v>9</v>
      </c>
      <c r="E2858">
        <v>79102557</v>
      </c>
      <c r="F2858" t="s">
        <v>2712</v>
      </c>
    </row>
    <row r="2859" spans="4:6" x14ac:dyDescent="0.25">
      <c r="D2859">
        <v>9</v>
      </c>
      <c r="E2859">
        <v>79102717</v>
      </c>
      <c r="F2859" t="s">
        <v>2713</v>
      </c>
    </row>
    <row r="2860" spans="4:6" x14ac:dyDescent="0.25">
      <c r="D2860">
        <v>9</v>
      </c>
      <c r="E2860">
        <v>79102953</v>
      </c>
      <c r="F2860" t="s">
        <v>1001</v>
      </c>
    </row>
    <row r="2861" spans="4:6" x14ac:dyDescent="0.25">
      <c r="D2861">
        <v>9</v>
      </c>
      <c r="E2861">
        <v>79105061</v>
      </c>
      <c r="F2861" t="s">
        <v>2714</v>
      </c>
    </row>
    <row r="2862" spans="4:6" x14ac:dyDescent="0.25">
      <c r="D2862">
        <v>9</v>
      </c>
      <c r="E2862">
        <v>79106066</v>
      </c>
      <c r="F2862" t="s">
        <v>2715</v>
      </c>
    </row>
    <row r="2863" spans="4:6" x14ac:dyDescent="0.25">
      <c r="D2863">
        <v>9</v>
      </c>
      <c r="E2863">
        <v>79106615</v>
      </c>
      <c r="F2863" t="s">
        <v>2716</v>
      </c>
    </row>
    <row r="2864" spans="4:6" x14ac:dyDescent="0.25">
      <c r="D2864">
        <v>9</v>
      </c>
      <c r="E2864">
        <v>79108533</v>
      </c>
      <c r="F2864" t="s">
        <v>2717</v>
      </c>
    </row>
    <row r="2865" spans="4:6" x14ac:dyDescent="0.25">
      <c r="D2865">
        <v>9</v>
      </c>
      <c r="E2865">
        <v>79109455</v>
      </c>
      <c r="F2865" t="s">
        <v>387</v>
      </c>
    </row>
    <row r="2866" spans="4:6" x14ac:dyDescent="0.25">
      <c r="D2866">
        <v>9</v>
      </c>
      <c r="E2866">
        <v>79109995</v>
      </c>
      <c r="F2866" t="s">
        <v>6989</v>
      </c>
    </row>
    <row r="2867" spans="4:6" x14ac:dyDescent="0.25">
      <c r="D2867">
        <v>9</v>
      </c>
      <c r="E2867">
        <v>79112311</v>
      </c>
      <c r="F2867" t="s">
        <v>165</v>
      </c>
    </row>
    <row r="2868" spans="4:6" x14ac:dyDescent="0.25">
      <c r="D2868">
        <v>9</v>
      </c>
      <c r="E2868">
        <v>79115655</v>
      </c>
      <c r="F2868" t="s">
        <v>2718</v>
      </c>
    </row>
    <row r="2869" spans="4:6" x14ac:dyDescent="0.25">
      <c r="D2869">
        <v>9</v>
      </c>
      <c r="E2869">
        <v>79115862</v>
      </c>
      <c r="F2869" t="s">
        <v>2719</v>
      </c>
    </row>
    <row r="2870" spans="4:6" x14ac:dyDescent="0.25">
      <c r="D2870">
        <v>9</v>
      </c>
      <c r="E2870" s="35">
        <v>79116321</v>
      </c>
      <c r="F2870" s="35" t="s">
        <v>11275</v>
      </c>
    </row>
    <row r="2871" spans="4:6" x14ac:dyDescent="0.25">
      <c r="D2871">
        <v>9</v>
      </c>
      <c r="E2871">
        <v>79117136</v>
      </c>
      <c r="F2871" t="s">
        <v>10631</v>
      </c>
    </row>
    <row r="2872" spans="4:6" x14ac:dyDescent="0.25">
      <c r="D2872">
        <v>9</v>
      </c>
      <c r="E2872" s="35">
        <v>79118454</v>
      </c>
      <c r="F2872" s="35" t="s">
        <v>11276</v>
      </c>
    </row>
    <row r="2873" spans="4:6" x14ac:dyDescent="0.25">
      <c r="D2873">
        <v>9</v>
      </c>
      <c r="E2873">
        <v>79120669</v>
      </c>
      <c r="F2873" t="s">
        <v>2720</v>
      </c>
    </row>
    <row r="2874" spans="4:6" x14ac:dyDescent="0.25">
      <c r="D2874">
        <v>9</v>
      </c>
      <c r="E2874">
        <v>79120980</v>
      </c>
      <c r="F2874" t="s">
        <v>8117</v>
      </c>
    </row>
    <row r="2875" spans="4:6" x14ac:dyDescent="0.25">
      <c r="D2875">
        <v>9</v>
      </c>
      <c r="E2875">
        <v>79122786</v>
      </c>
      <c r="F2875" t="s">
        <v>2721</v>
      </c>
    </row>
    <row r="2876" spans="4:6" x14ac:dyDescent="0.25">
      <c r="D2876">
        <v>9</v>
      </c>
      <c r="E2876">
        <v>79122866</v>
      </c>
      <c r="F2876" t="s">
        <v>2722</v>
      </c>
    </row>
    <row r="2877" spans="4:6" x14ac:dyDescent="0.25">
      <c r="D2877">
        <v>9</v>
      </c>
      <c r="E2877">
        <v>79124263</v>
      </c>
      <c r="F2877" t="s">
        <v>8118</v>
      </c>
    </row>
    <row r="2878" spans="4:6" x14ac:dyDescent="0.25">
      <c r="D2878">
        <v>9</v>
      </c>
      <c r="E2878">
        <v>79125786</v>
      </c>
      <c r="F2878" t="s">
        <v>2723</v>
      </c>
    </row>
    <row r="2879" spans="4:6" x14ac:dyDescent="0.25">
      <c r="D2879">
        <v>9</v>
      </c>
      <c r="E2879">
        <v>79127015</v>
      </c>
      <c r="F2879" t="s">
        <v>2724</v>
      </c>
    </row>
    <row r="2880" spans="4:6" x14ac:dyDescent="0.25">
      <c r="D2880">
        <v>9</v>
      </c>
      <c r="E2880">
        <v>79127279</v>
      </c>
      <c r="F2880" t="s">
        <v>8119</v>
      </c>
    </row>
    <row r="2881" spans="4:6" x14ac:dyDescent="0.25">
      <c r="D2881">
        <v>9</v>
      </c>
      <c r="E2881">
        <v>79128526</v>
      </c>
      <c r="F2881" t="s">
        <v>8120</v>
      </c>
    </row>
    <row r="2882" spans="4:6" x14ac:dyDescent="0.25">
      <c r="D2882">
        <v>9</v>
      </c>
      <c r="E2882">
        <v>79128655</v>
      </c>
      <c r="F2882" t="s">
        <v>2725</v>
      </c>
    </row>
    <row r="2883" spans="4:6" x14ac:dyDescent="0.25">
      <c r="D2883">
        <v>9</v>
      </c>
      <c r="E2883">
        <v>79131970</v>
      </c>
      <c r="F2883" t="s">
        <v>2726</v>
      </c>
    </row>
    <row r="2884" spans="4:6" x14ac:dyDescent="0.25">
      <c r="D2884">
        <v>9</v>
      </c>
      <c r="E2884">
        <v>79132395</v>
      </c>
      <c r="F2884" t="s">
        <v>2727</v>
      </c>
    </row>
    <row r="2885" spans="4:6" x14ac:dyDescent="0.25">
      <c r="D2885">
        <v>9</v>
      </c>
      <c r="E2885">
        <v>79133267</v>
      </c>
      <c r="F2885" t="s">
        <v>2728</v>
      </c>
    </row>
    <row r="2886" spans="4:6" x14ac:dyDescent="0.25">
      <c r="D2886">
        <v>9</v>
      </c>
      <c r="E2886">
        <v>79133269</v>
      </c>
      <c r="F2886" t="s">
        <v>2729</v>
      </c>
    </row>
    <row r="2887" spans="4:6" x14ac:dyDescent="0.25">
      <c r="D2887">
        <v>9</v>
      </c>
      <c r="E2887" s="35">
        <v>79134039</v>
      </c>
      <c r="F2887" s="35" t="s">
        <v>11277</v>
      </c>
    </row>
    <row r="2888" spans="4:6" x14ac:dyDescent="0.25">
      <c r="D2888">
        <v>9</v>
      </c>
      <c r="E2888">
        <v>79136548</v>
      </c>
      <c r="F2888" t="s">
        <v>2730</v>
      </c>
    </row>
    <row r="2889" spans="4:6" x14ac:dyDescent="0.25">
      <c r="D2889">
        <v>9</v>
      </c>
      <c r="E2889">
        <v>79137758</v>
      </c>
      <c r="F2889" t="s">
        <v>2731</v>
      </c>
    </row>
    <row r="2890" spans="4:6" x14ac:dyDescent="0.25">
      <c r="D2890">
        <v>9</v>
      </c>
      <c r="E2890">
        <v>79137763</v>
      </c>
      <c r="F2890" t="s">
        <v>8121</v>
      </c>
    </row>
    <row r="2891" spans="4:6" x14ac:dyDescent="0.25">
      <c r="D2891">
        <v>9</v>
      </c>
      <c r="E2891">
        <v>79138055</v>
      </c>
      <c r="F2891" t="s">
        <v>8122</v>
      </c>
    </row>
    <row r="2892" spans="4:6" x14ac:dyDescent="0.25">
      <c r="D2892">
        <v>9</v>
      </c>
      <c r="E2892">
        <v>79138477</v>
      </c>
      <c r="F2892" t="s">
        <v>10632</v>
      </c>
    </row>
    <row r="2893" spans="4:6" x14ac:dyDescent="0.25">
      <c r="D2893">
        <v>9</v>
      </c>
      <c r="E2893">
        <v>79141169</v>
      </c>
      <c r="F2893" t="s">
        <v>2732</v>
      </c>
    </row>
    <row r="2894" spans="4:6" x14ac:dyDescent="0.25">
      <c r="D2894">
        <v>9</v>
      </c>
      <c r="E2894">
        <v>79146811</v>
      </c>
      <c r="F2894" t="s">
        <v>2733</v>
      </c>
    </row>
    <row r="2895" spans="4:6" x14ac:dyDescent="0.25">
      <c r="D2895">
        <v>9</v>
      </c>
      <c r="E2895">
        <v>79147142</v>
      </c>
      <c r="F2895" t="s">
        <v>8123</v>
      </c>
    </row>
    <row r="2896" spans="4:6" x14ac:dyDescent="0.25">
      <c r="D2896">
        <v>9</v>
      </c>
      <c r="E2896">
        <v>79147656</v>
      </c>
      <c r="F2896" t="s">
        <v>2734</v>
      </c>
    </row>
    <row r="2897" spans="4:6" x14ac:dyDescent="0.25">
      <c r="D2897">
        <v>9</v>
      </c>
      <c r="E2897">
        <v>79151959</v>
      </c>
      <c r="F2897" t="s">
        <v>8124</v>
      </c>
    </row>
    <row r="2898" spans="4:6" x14ac:dyDescent="0.25">
      <c r="D2898">
        <v>9</v>
      </c>
      <c r="E2898" s="35">
        <v>79152089</v>
      </c>
      <c r="F2898" s="35" t="s">
        <v>11278</v>
      </c>
    </row>
    <row r="2899" spans="4:6" x14ac:dyDescent="0.25">
      <c r="D2899">
        <v>9</v>
      </c>
      <c r="E2899">
        <v>79160113</v>
      </c>
      <c r="F2899" t="s">
        <v>2735</v>
      </c>
    </row>
    <row r="2900" spans="4:6" x14ac:dyDescent="0.25">
      <c r="D2900">
        <v>9</v>
      </c>
      <c r="E2900">
        <v>79169164</v>
      </c>
      <c r="F2900" t="s">
        <v>743</v>
      </c>
    </row>
    <row r="2901" spans="4:6" x14ac:dyDescent="0.25">
      <c r="D2901">
        <v>9</v>
      </c>
      <c r="E2901">
        <v>79201995</v>
      </c>
      <c r="F2901" t="s">
        <v>8125</v>
      </c>
    </row>
    <row r="2902" spans="4:6" x14ac:dyDescent="0.25">
      <c r="D2902">
        <v>9</v>
      </c>
      <c r="E2902">
        <v>79204832</v>
      </c>
      <c r="F2902" t="s">
        <v>10633</v>
      </c>
    </row>
    <row r="2903" spans="4:6" x14ac:dyDescent="0.25">
      <c r="D2903">
        <v>9</v>
      </c>
      <c r="E2903">
        <v>79205888</v>
      </c>
      <c r="F2903" t="s">
        <v>2736</v>
      </c>
    </row>
    <row r="2904" spans="4:6" x14ac:dyDescent="0.25">
      <c r="D2904">
        <v>9</v>
      </c>
      <c r="E2904">
        <v>79206437</v>
      </c>
      <c r="F2904" t="s">
        <v>919</v>
      </c>
    </row>
    <row r="2905" spans="4:6" x14ac:dyDescent="0.25">
      <c r="D2905">
        <v>9</v>
      </c>
      <c r="E2905">
        <v>79210387</v>
      </c>
      <c r="F2905" t="s">
        <v>827</v>
      </c>
    </row>
    <row r="2906" spans="4:6" x14ac:dyDescent="0.25">
      <c r="D2906">
        <v>9</v>
      </c>
      <c r="E2906">
        <v>79216776</v>
      </c>
      <c r="F2906" t="s">
        <v>2737</v>
      </c>
    </row>
    <row r="2907" spans="4:6" x14ac:dyDescent="0.25">
      <c r="D2907">
        <v>9</v>
      </c>
      <c r="E2907">
        <v>79218238</v>
      </c>
      <c r="F2907" t="s">
        <v>8126</v>
      </c>
    </row>
    <row r="2908" spans="4:6" x14ac:dyDescent="0.25">
      <c r="D2908">
        <v>9</v>
      </c>
      <c r="E2908">
        <v>79220446</v>
      </c>
      <c r="F2908" t="s">
        <v>1283</v>
      </c>
    </row>
    <row r="2909" spans="4:6" x14ac:dyDescent="0.25">
      <c r="D2909">
        <v>9</v>
      </c>
      <c r="E2909">
        <v>79220932</v>
      </c>
      <c r="F2909" t="s">
        <v>340</v>
      </c>
    </row>
    <row r="2910" spans="4:6" x14ac:dyDescent="0.25">
      <c r="D2910">
        <v>9</v>
      </c>
      <c r="E2910">
        <v>79223568</v>
      </c>
      <c r="F2910" t="s">
        <v>2738</v>
      </c>
    </row>
    <row r="2911" spans="4:6" x14ac:dyDescent="0.25">
      <c r="D2911">
        <v>9</v>
      </c>
      <c r="E2911">
        <v>79230850</v>
      </c>
      <c r="F2911" t="s">
        <v>2739</v>
      </c>
    </row>
    <row r="2912" spans="4:6" x14ac:dyDescent="0.25">
      <c r="D2912">
        <v>9</v>
      </c>
      <c r="E2912">
        <v>79233807</v>
      </c>
      <c r="F2912" t="s">
        <v>8127</v>
      </c>
    </row>
    <row r="2913" spans="4:6" x14ac:dyDescent="0.25">
      <c r="D2913">
        <v>9</v>
      </c>
      <c r="E2913">
        <v>79235519</v>
      </c>
      <c r="F2913" t="s">
        <v>10634</v>
      </c>
    </row>
    <row r="2914" spans="4:6" x14ac:dyDescent="0.25">
      <c r="D2914">
        <v>9</v>
      </c>
      <c r="E2914">
        <v>79235923</v>
      </c>
      <c r="F2914" t="s">
        <v>2740</v>
      </c>
    </row>
    <row r="2915" spans="4:6" x14ac:dyDescent="0.25">
      <c r="D2915">
        <v>9</v>
      </c>
      <c r="E2915">
        <v>79236015</v>
      </c>
      <c r="F2915" t="s">
        <v>8128</v>
      </c>
    </row>
    <row r="2916" spans="4:6" x14ac:dyDescent="0.25">
      <c r="D2916">
        <v>9</v>
      </c>
      <c r="E2916">
        <v>79236192</v>
      </c>
      <c r="F2916" t="s">
        <v>2741</v>
      </c>
    </row>
    <row r="2917" spans="4:6" x14ac:dyDescent="0.25">
      <c r="D2917">
        <v>9</v>
      </c>
      <c r="E2917">
        <v>79237228</v>
      </c>
      <c r="F2917" t="s">
        <v>2742</v>
      </c>
    </row>
    <row r="2918" spans="4:6" x14ac:dyDescent="0.25">
      <c r="D2918">
        <v>9</v>
      </c>
      <c r="E2918">
        <v>79239730</v>
      </c>
      <c r="F2918" t="s">
        <v>8129</v>
      </c>
    </row>
    <row r="2919" spans="4:6" x14ac:dyDescent="0.25">
      <c r="D2919">
        <v>9</v>
      </c>
      <c r="E2919">
        <v>79240344</v>
      </c>
      <c r="F2919" t="s">
        <v>2743</v>
      </c>
    </row>
    <row r="2920" spans="4:6" x14ac:dyDescent="0.25">
      <c r="D2920">
        <v>9</v>
      </c>
      <c r="E2920">
        <v>79241137</v>
      </c>
      <c r="F2920" t="s">
        <v>2744</v>
      </c>
    </row>
    <row r="2921" spans="4:6" x14ac:dyDescent="0.25">
      <c r="D2921">
        <v>9</v>
      </c>
      <c r="E2921">
        <v>79244238</v>
      </c>
      <c r="F2921" t="s">
        <v>8130</v>
      </c>
    </row>
    <row r="2922" spans="4:6" x14ac:dyDescent="0.25">
      <c r="D2922">
        <v>9</v>
      </c>
      <c r="E2922">
        <v>79244658</v>
      </c>
      <c r="F2922" t="s">
        <v>8131</v>
      </c>
    </row>
    <row r="2923" spans="4:6" x14ac:dyDescent="0.25">
      <c r="D2923">
        <v>9</v>
      </c>
      <c r="E2923">
        <v>79245172</v>
      </c>
      <c r="F2923" t="s">
        <v>8132</v>
      </c>
    </row>
    <row r="2924" spans="4:6" x14ac:dyDescent="0.25">
      <c r="D2924">
        <v>9</v>
      </c>
      <c r="E2924">
        <v>79249106</v>
      </c>
      <c r="F2924" t="s">
        <v>6990</v>
      </c>
    </row>
    <row r="2925" spans="4:6" x14ac:dyDescent="0.25">
      <c r="D2925">
        <v>9</v>
      </c>
      <c r="E2925">
        <v>79251362</v>
      </c>
      <c r="F2925" t="s">
        <v>2745</v>
      </c>
    </row>
    <row r="2926" spans="4:6" x14ac:dyDescent="0.25">
      <c r="D2926">
        <v>9</v>
      </c>
      <c r="E2926">
        <v>79253845</v>
      </c>
      <c r="F2926" t="s">
        <v>2746</v>
      </c>
    </row>
    <row r="2927" spans="4:6" x14ac:dyDescent="0.25">
      <c r="D2927">
        <v>9</v>
      </c>
      <c r="E2927">
        <v>79254094</v>
      </c>
      <c r="F2927" t="s">
        <v>8133</v>
      </c>
    </row>
    <row r="2928" spans="4:6" x14ac:dyDescent="0.25">
      <c r="D2928">
        <v>9</v>
      </c>
      <c r="E2928">
        <v>79254325</v>
      </c>
      <c r="F2928" t="s">
        <v>2747</v>
      </c>
    </row>
    <row r="2929" spans="4:6" x14ac:dyDescent="0.25">
      <c r="D2929">
        <v>9</v>
      </c>
      <c r="E2929">
        <v>79255317</v>
      </c>
      <c r="F2929" t="s">
        <v>8134</v>
      </c>
    </row>
    <row r="2930" spans="4:6" x14ac:dyDescent="0.25">
      <c r="D2930">
        <v>9</v>
      </c>
      <c r="E2930">
        <v>79257976</v>
      </c>
      <c r="F2930" t="s">
        <v>10635</v>
      </c>
    </row>
    <row r="2931" spans="4:6" x14ac:dyDescent="0.25">
      <c r="D2931">
        <v>9</v>
      </c>
      <c r="E2931">
        <v>79258117</v>
      </c>
      <c r="F2931" t="s">
        <v>975</v>
      </c>
    </row>
    <row r="2932" spans="4:6" x14ac:dyDescent="0.25">
      <c r="D2932">
        <v>9</v>
      </c>
      <c r="E2932">
        <v>79258775</v>
      </c>
      <c r="F2932" t="s">
        <v>2748</v>
      </c>
    </row>
    <row r="2933" spans="4:6" x14ac:dyDescent="0.25">
      <c r="D2933">
        <v>9</v>
      </c>
      <c r="E2933">
        <v>79259482</v>
      </c>
      <c r="F2933" t="s">
        <v>2749</v>
      </c>
    </row>
    <row r="2934" spans="4:6" x14ac:dyDescent="0.25">
      <c r="D2934">
        <v>9</v>
      </c>
      <c r="E2934">
        <v>79259682</v>
      </c>
      <c r="F2934" t="s">
        <v>8135</v>
      </c>
    </row>
    <row r="2935" spans="4:6" x14ac:dyDescent="0.25">
      <c r="D2935">
        <v>9</v>
      </c>
      <c r="E2935">
        <v>79261863</v>
      </c>
      <c r="F2935" t="s">
        <v>2750</v>
      </c>
    </row>
    <row r="2936" spans="4:6" x14ac:dyDescent="0.25">
      <c r="D2936">
        <v>9</v>
      </c>
      <c r="E2936">
        <v>79261868</v>
      </c>
      <c r="F2936" t="s">
        <v>8136</v>
      </c>
    </row>
    <row r="2937" spans="4:6" x14ac:dyDescent="0.25">
      <c r="D2937">
        <v>9</v>
      </c>
      <c r="E2937">
        <v>79265437</v>
      </c>
      <c r="F2937" t="s">
        <v>10636</v>
      </c>
    </row>
    <row r="2938" spans="4:6" x14ac:dyDescent="0.25">
      <c r="D2938">
        <v>9</v>
      </c>
      <c r="E2938">
        <v>79265641</v>
      </c>
      <c r="F2938" t="s">
        <v>2751</v>
      </c>
    </row>
    <row r="2939" spans="4:6" x14ac:dyDescent="0.25">
      <c r="D2939">
        <v>9</v>
      </c>
      <c r="E2939">
        <v>79266150</v>
      </c>
      <c r="F2939" t="s">
        <v>2752</v>
      </c>
    </row>
    <row r="2940" spans="4:6" x14ac:dyDescent="0.25">
      <c r="D2940">
        <v>9</v>
      </c>
      <c r="E2940">
        <v>79266164</v>
      </c>
      <c r="F2940" t="s">
        <v>2753</v>
      </c>
    </row>
    <row r="2941" spans="4:6" x14ac:dyDescent="0.25">
      <c r="D2941">
        <v>9</v>
      </c>
      <c r="E2941">
        <v>79268761</v>
      </c>
      <c r="F2941" t="s">
        <v>8137</v>
      </c>
    </row>
    <row r="2942" spans="4:6" x14ac:dyDescent="0.25">
      <c r="D2942">
        <v>9</v>
      </c>
      <c r="E2942">
        <v>79272171</v>
      </c>
      <c r="F2942" t="s">
        <v>8138</v>
      </c>
    </row>
    <row r="2943" spans="4:6" x14ac:dyDescent="0.25">
      <c r="D2943">
        <v>9</v>
      </c>
      <c r="E2943">
        <v>79274284</v>
      </c>
      <c r="F2943" t="s">
        <v>2754</v>
      </c>
    </row>
    <row r="2944" spans="4:6" x14ac:dyDescent="0.25">
      <c r="D2944">
        <v>9</v>
      </c>
      <c r="E2944">
        <v>79275081</v>
      </c>
      <c r="F2944" t="s">
        <v>2755</v>
      </c>
    </row>
    <row r="2945" spans="4:6" x14ac:dyDescent="0.25">
      <c r="D2945">
        <v>9</v>
      </c>
      <c r="E2945">
        <v>79276308</v>
      </c>
      <c r="F2945" t="s">
        <v>2756</v>
      </c>
    </row>
    <row r="2946" spans="4:6" x14ac:dyDescent="0.25">
      <c r="D2946">
        <v>9</v>
      </c>
      <c r="E2946">
        <v>79276380</v>
      </c>
      <c r="F2946" t="s">
        <v>2757</v>
      </c>
    </row>
    <row r="2947" spans="4:6" x14ac:dyDescent="0.25">
      <c r="D2947">
        <v>9</v>
      </c>
      <c r="E2947">
        <v>79276485</v>
      </c>
      <c r="F2947" t="s">
        <v>2758</v>
      </c>
    </row>
    <row r="2948" spans="4:6" x14ac:dyDescent="0.25">
      <c r="D2948">
        <v>9</v>
      </c>
      <c r="E2948">
        <v>79277369</v>
      </c>
      <c r="F2948" t="s">
        <v>8139</v>
      </c>
    </row>
    <row r="2949" spans="4:6" x14ac:dyDescent="0.25">
      <c r="D2949">
        <v>9</v>
      </c>
      <c r="E2949">
        <v>79278162</v>
      </c>
      <c r="F2949" t="s">
        <v>8140</v>
      </c>
    </row>
    <row r="2950" spans="4:6" x14ac:dyDescent="0.25">
      <c r="D2950">
        <v>9</v>
      </c>
      <c r="E2950">
        <v>79279593</v>
      </c>
      <c r="F2950" t="s">
        <v>2759</v>
      </c>
    </row>
    <row r="2951" spans="4:6" x14ac:dyDescent="0.25">
      <c r="D2951">
        <v>9</v>
      </c>
      <c r="E2951">
        <v>79280408</v>
      </c>
      <c r="F2951" t="s">
        <v>561</v>
      </c>
    </row>
    <row r="2952" spans="4:6" x14ac:dyDescent="0.25">
      <c r="D2952">
        <v>9</v>
      </c>
      <c r="E2952">
        <v>79285938</v>
      </c>
      <c r="F2952" t="s">
        <v>8141</v>
      </c>
    </row>
    <row r="2953" spans="4:6" x14ac:dyDescent="0.25">
      <c r="D2953">
        <v>9</v>
      </c>
      <c r="E2953">
        <v>79287493</v>
      </c>
      <c r="F2953" t="s">
        <v>2760</v>
      </c>
    </row>
    <row r="2954" spans="4:6" x14ac:dyDescent="0.25">
      <c r="D2954">
        <v>9</v>
      </c>
      <c r="E2954">
        <v>79287603</v>
      </c>
      <c r="F2954" t="s">
        <v>2761</v>
      </c>
    </row>
    <row r="2955" spans="4:6" x14ac:dyDescent="0.25">
      <c r="D2955">
        <v>9</v>
      </c>
      <c r="E2955">
        <v>79288978</v>
      </c>
      <c r="F2955" t="s">
        <v>6991</v>
      </c>
    </row>
    <row r="2956" spans="4:6" x14ac:dyDescent="0.25">
      <c r="D2956">
        <v>9</v>
      </c>
      <c r="E2956">
        <v>79289543</v>
      </c>
      <c r="F2956" t="s">
        <v>260</v>
      </c>
    </row>
    <row r="2957" spans="4:6" x14ac:dyDescent="0.25">
      <c r="D2957">
        <v>9</v>
      </c>
      <c r="E2957">
        <v>79289734</v>
      </c>
      <c r="F2957" t="s">
        <v>10637</v>
      </c>
    </row>
    <row r="2958" spans="4:6" x14ac:dyDescent="0.25">
      <c r="D2958">
        <v>9</v>
      </c>
      <c r="E2958">
        <v>79290366</v>
      </c>
      <c r="F2958" t="s">
        <v>8142</v>
      </c>
    </row>
    <row r="2959" spans="4:6" x14ac:dyDescent="0.25">
      <c r="D2959">
        <v>9</v>
      </c>
      <c r="E2959">
        <v>79290857</v>
      </c>
      <c r="F2959" t="s">
        <v>2762</v>
      </c>
    </row>
    <row r="2960" spans="4:6" x14ac:dyDescent="0.25">
      <c r="D2960">
        <v>9</v>
      </c>
      <c r="E2960">
        <v>79291566</v>
      </c>
      <c r="F2960" t="s">
        <v>2763</v>
      </c>
    </row>
    <row r="2961" spans="4:6" x14ac:dyDescent="0.25">
      <c r="D2961">
        <v>9</v>
      </c>
      <c r="E2961">
        <v>79294310</v>
      </c>
      <c r="F2961" t="s">
        <v>2764</v>
      </c>
    </row>
    <row r="2962" spans="4:6" x14ac:dyDescent="0.25">
      <c r="D2962">
        <v>9</v>
      </c>
      <c r="E2962">
        <v>79296081</v>
      </c>
      <c r="F2962" t="s">
        <v>2765</v>
      </c>
    </row>
    <row r="2963" spans="4:6" x14ac:dyDescent="0.25">
      <c r="D2963">
        <v>9</v>
      </c>
      <c r="E2963">
        <v>79297416</v>
      </c>
      <c r="F2963" t="s">
        <v>2766</v>
      </c>
    </row>
    <row r="2964" spans="4:6" x14ac:dyDescent="0.25">
      <c r="D2964">
        <v>9</v>
      </c>
      <c r="E2964">
        <v>79297494</v>
      </c>
      <c r="F2964" t="s">
        <v>8143</v>
      </c>
    </row>
    <row r="2965" spans="4:6" x14ac:dyDescent="0.25">
      <c r="D2965">
        <v>9</v>
      </c>
      <c r="E2965">
        <v>79298352</v>
      </c>
      <c r="F2965" t="s">
        <v>8144</v>
      </c>
    </row>
    <row r="2966" spans="4:6" x14ac:dyDescent="0.25">
      <c r="D2966">
        <v>9</v>
      </c>
      <c r="E2966">
        <v>79298478</v>
      </c>
      <c r="F2966" t="s">
        <v>2767</v>
      </c>
    </row>
    <row r="2967" spans="4:6" x14ac:dyDescent="0.25">
      <c r="D2967">
        <v>9</v>
      </c>
      <c r="E2967">
        <v>79298583</v>
      </c>
      <c r="F2967" t="s">
        <v>1173</v>
      </c>
    </row>
    <row r="2968" spans="4:6" x14ac:dyDescent="0.25">
      <c r="D2968">
        <v>9</v>
      </c>
      <c r="E2968">
        <v>79299607</v>
      </c>
      <c r="F2968" t="s">
        <v>2768</v>
      </c>
    </row>
    <row r="2969" spans="4:6" x14ac:dyDescent="0.25">
      <c r="D2969">
        <v>9</v>
      </c>
      <c r="E2969">
        <v>79300027</v>
      </c>
      <c r="F2969" t="s">
        <v>8145</v>
      </c>
    </row>
    <row r="2970" spans="4:6" x14ac:dyDescent="0.25">
      <c r="D2970">
        <v>9</v>
      </c>
      <c r="E2970">
        <v>79301032</v>
      </c>
      <c r="F2970" t="s">
        <v>6992</v>
      </c>
    </row>
    <row r="2971" spans="4:6" x14ac:dyDescent="0.25">
      <c r="D2971">
        <v>9</v>
      </c>
      <c r="E2971">
        <v>79301171</v>
      </c>
      <c r="F2971" t="s">
        <v>8146</v>
      </c>
    </row>
    <row r="2972" spans="4:6" x14ac:dyDescent="0.25">
      <c r="D2972">
        <v>9</v>
      </c>
      <c r="E2972">
        <v>79301815</v>
      </c>
      <c r="F2972" t="s">
        <v>8147</v>
      </c>
    </row>
    <row r="2973" spans="4:6" x14ac:dyDescent="0.25">
      <c r="D2973">
        <v>9</v>
      </c>
      <c r="E2973">
        <v>79303323</v>
      </c>
      <c r="F2973" t="s">
        <v>2769</v>
      </c>
    </row>
    <row r="2974" spans="4:6" x14ac:dyDescent="0.25">
      <c r="D2974">
        <v>9</v>
      </c>
      <c r="E2974">
        <v>79305606</v>
      </c>
      <c r="F2974" t="s">
        <v>10638</v>
      </c>
    </row>
    <row r="2975" spans="4:6" x14ac:dyDescent="0.25">
      <c r="D2975">
        <v>9</v>
      </c>
      <c r="E2975">
        <v>79307654</v>
      </c>
      <c r="F2975" t="s">
        <v>6993</v>
      </c>
    </row>
    <row r="2976" spans="4:6" x14ac:dyDescent="0.25">
      <c r="D2976">
        <v>9</v>
      </c>
      <c r="E2976">
        <v>79307829</v>
      </c>
      <c r="F2976" t="s">
        <v>8148</v>
      </c>
    </row>
    <row r="2977" spans="4:6" x14ac:dyDescent="0.25">
      <c r="D2977">
        <v>9</v>
      </c>
      <c r="E2977">
        <v>79310806</v>
      </c>
      <c r="F2977" t="s">
        <v>8149</v>
      </c>
    </row>
    <row r="2978" spans="4:6" x14ac:dyDescent="0.25">
      <c r="D2978">
        <v>9</v>
      </c>
      <c r="E2978">
        <v>79311841</v>
      </c>
      <c r="F2978" t="s">
        <v>1122</v>
      </c>
    </row>
    <row r="2979" spans="4:6" x14ac:dyDescent="0.25">
      <c r="D2979">
        <v>9</v>
      </c>
      <c r="E2979">
        <v>79314172</v>
      </c>
      <c r="F2979" t="s">
        <v>10639</v>
      </c>
    </row>
    <row r="2980" spans="4:6" x14ac:dyDescent="0.25">
      <c r="D2980">
        <v>9</v>
      </c>
      <c r="E2980">
        <v>79316173</v>
      </c>
      <c r="F2980" t="s">
        <v>2770</v>
      </c>
    </row>
    <row r="2981" spans="4:6" x14ac:dyDescent="0.25">
      <c r="D2981">
        <v>9</v>
      </c>
      <c r="E2981">
        <v>79317008</v>
      </c>
      <c r="F2981" t="s">
        <v>8150</v>
      </c>
    </row>
    <row r="2982" spans="4:6" x14ac:dyDescent="0.25">
      <c r="D2982">
        <v>9</v>
      </c>
      <c r="E2982">
        <v>79317340</v>
      </c>
      <c r="F2982" t="s">
        <v>2771</v>
      </c>
    </row>
    <row r="2983" spans="4:6" x14ac:dyDescent="0.25">
      <c r="D2983">
        <v>9</v>
      </c>
      <c r="E2983">
        <v>79318337</v>
      </c>
      <c r="F2983" t="s">
        <v>8151</v>
      </c>
    </row>
    <row r="2984" spans="4:6" x14ac:dyDescent="0.25">
      <c r="D2984">
        <v>9</v>
      </c>
      <c r="E2984">
        <v>79318576</v>
      </c>
      <c r="F2984" t="s">
        <v>2772</v>
      </c>
    </row>
    <row r="2985" spans="4:6" x14ac:dyDescent="0.25">
      <c r="D2985">
        <v>9</v>
      </c>
      <c r="E2985">
        <v>79318896</v>
      </c>
      <c r="F2985" t="s">
        <v>8152</v>
      </c>
    </row>
    <row r="2986" spans="4:6" x14ac:dyDescent="0.25">
      <c r="D2986">
        <v>9</v>
      </c>
      <c r="E2986">
        <v>79322185</v>
      </c>
      <c r="F2986" t="s">
        <v>2773</v>
      </c>
    </row>
    <row r="2987" spans="4:6" x14ac:dyDescent="0.25">
      <c r="D2987">
        <v>9</v>
      </c>
      <c r="E2987">
        <v>79322403</v>
      </c>
      <c r="F2987" t="s">
        <v>8153</v>
      </c>
    </row>
    <row r="2988" spans="4:6" x14ac:dyDescent="0.25">
      <c r="D2988">
        <v>9</v>
      </c>
      <c r="E2988">
        <v>79323115</v>
      </c>
      <c r="F2988" t="s">
        <v>2774</v>
      </c>
    </row>
    <row r="2989" spans="4:6" x14ac:dyDescent="0.25">
      <c r="D2989">
        <v>9</v>
      </c>
      <c r="E2989">
        <v>79323784</v>
      </c>
      <c r="F2989" t="s">
        <v>2775</v>
      </c>
    </row>
    <row r="2990" spans="4:6" x14ac:dyDescent="0.25">
      <c r="D2990">
        <v>9</v>
      </c>
      <c r="E2990">
        <v>79325159</v>
      </c>
      <c r="F2990" t="s">
        <v>2776</v>
      </c>
    </row>
    <row r="2991" spans="4:6" x14ac:dyDescent="0.25">
      <c r="D2991">
        <v>9</v>
      </c>
      <c r="E2991">
        <v>79325319</v>
      </c>
      <c r="F2991" t="s">
        <v>2777</v>
      </c>
    </row>
    <row r="2992" spans="4:6" x14ac:dyDescent="0.25">
      <c r="D2992">
        <v>9</v>
      </c>
      <c r="E2992">
        <v>79325616</v>
      </c>
      <c r="F2992" t="s">
        <v>2778</v>
      </c>
    </row>
    <row r="2993" spans="4:6" x14ac:dyDescent="0.25">
      <c r="D2993">
        <v>9</v>
      </c>
      <c r="E2993">
        <v>79326120</v>
      </c>
      <c r="F2993" t="s">
        <v>2779</v>
      </c>
    </row>
    <row r="2994" spans="4:6" x14ac:dyDescent="0.25">
      <c r="D2994">
        <v>9</v>
      </c>
      <c r="E2994">
        <v>79326352</v>
      </c>
      <c r="F2994" t="s">
        <v>865</v>
      </c>
    </row>
    <row r="2995" spans="4:6" x14ac:dyDescent="0.25">
      <c r="D2995">
        <v>9</v>
      </c>
      <c r="E2995">
        <v>79327791</v>
      </c>
      <c r="F2995" t="s">
        <v>2780</v>
      </c>
    </row>
    <row r="2996" spans="4:6" x14ac:dyDescent="0.25">
      <c r="D2996">
        <v>9</v>
      </c>
      <c r="E2996">
        <v>79329489</v>
      </c>
      <c r="F2996" t="s">
        <v>8154</v>
      </c>
    </row>
    <row r="2997" spans="4:6" x14ac:dyDescent="0.25">
      <c r="D2997">
        <v>9</v>
      </c>
      <c r="E2997">
        <v>79330054</v>
      </c>
      <c r="F2997" t="s">
        <v>2781</v>
      </c>
    </row>
    <row r="2998" spans="4:6" x14ac:dyDescent="0.25">
      <c r="D2998">
        <v>9</v>
      </c>
      <c r="E2998">
        <v>79330371</v>
      </c>
      <c r="F2998" t="s">
        <v>2782</v>
      </c>
    </row>
    <row r="2999" spans="4:6" x14ac:dyDescent="0.25">
      <c r="D2999">
        <v>9</v>
      </c>
      <c r="E2999">
        <v>79330579</v>
      </c>
      <c r="F2999" t="s">
        <v>2783</v>
      </c>
    </row>
    <row r="3000" spans="4:6" x14ac:dyDescent="0.25">
      <c r="D3000">
        <v>9</v>
      </c>
      <c r="E3000">
        <v>79331423</v>
      </c>
      <c r="F3000" t="s">
        <v>8155</v>
      </c>
    </row>
    <row r="3001" spans="4:6" x14ac:dyDescent="0.25">
      <c r="D3001">
        <v>9</v>
      </c>
      <c r="E3001">
        <v>79331453</v>
      </c>
      <c r="F3001" t="s">
        <v>2784</v>
      </c>
    </row>
    <row r="3002" spans="4:6" x14ac:dyDescent="0.25">
      <c r="D3002">
        <v>9</v>
      </c>
      <c r="E3002">
        <v>79331671</v>
      </c>
      <c r="F3002" t="s">
        <v>10640</v>
      </c>
    </row>
    <row r="3003" spans="4:6" x14ac:dyDescent="0.25">
      <c r="D3003">
        <v>9</v>
      </c>
      <c r="E3003">
        <v>79332571</v>
      </c>
      <c r="F3003" t="s">
        <v>2785</v>
      </c>
    </row>
    <row r="3004" spans="4:6" x14ac:dyDescent="0.25">
      <c r="D3004">
        <v>9</v>
      </c>
      <c r="E3004">
        <v>79333412</v>
      </c>
      <c r="F3004" t="s">
        <v>2786</v>
      </c>
    </row>
    <row r="3005" spans="4:6" x14ac:dyDescent="0.25">
      <c r="D3005">
        <v>9</v>
      </c>
      <c r="E3005">
        <v>79338886</v>
      </c>
      <c r="F3005" t="s">
        <v>8156</v>
      </c>
    </row>
    <row r="3006" spans="4:6" x14ac:dyDescent="0.25">
      <c r="D3006">
        <v>9</v>
      </c>
      <c r="E3006">
        <v>79339991</v>
      </c>
      <c r="F3006" t="s">
        <v>8157</v>
      </c>
    </row>
    <row r="3007" spans="4:6" x14ac:dyDescent="0.25">
      <c r="D3007">
        <v>9</v>
      </c>
      <c r="E3007">
        <v>79340141</v>
      </c>
      <c r="F3007" t="s">
        <v>8158</v>
      </c>
    </row>
    <row r="3008" spans="4:6" x14ac:dyDescent="0.25">
      <c r="D3008">
        <v>9</v>
      </c>
      <c r="E3008">
        <v>79340229</v>
      </c>
      <c r="F3008" t="s">
        <v>2787</v>
      </c>
    </row>
    <row r="3009" spans="4:6" x14ac:dyDescent="0.25">
      <c r="D3009">
        <v>9</v>
      </c>
      <c r="E3009">
        <v>79340883</v>
      </c>
      <c r="F3009" t="s">
        <v>2788</v>
      </c>
    </row>
    <row r="3010" spans="4:6" x14ac:dyDescent="0.25">
      <c r="D3010">
        <v>9</v>
      </c>
      <c r="E3010">
        <v>79341358</v>
      </c>
      <c r="F3010" t="s">
        <v>2789</v>
      </c>
    </row>
    <row r="3011" spans="4:6" x14ac:dyDescent="0.25">
      <c r="D3011">
        <v>9</v>
      </c>
      <c r="E3011">
        <v>79341499</v>
      </c>
      <c r="F3011" t="s">
        <v>10641</v>
      </c>
    </row>
    <row r="3012" spans="4:6" x14ac:dyDescent="0.25">
      <c r="D3012">
        <v>9</v>
      </c>
      <c r="E3012">
        <v>79343255</v>
      </c>
      <c r="F3012" t="s">
        <v>8159</v>
      </c>
    </row>
    <row r="3013" spans="4:6" x14ac:dyDescent="0.25">
      <c r="D3013">
        <v>9</v>
      </c>
      <c r="E3013">
        <v>79344520</v>
      </c>
      <c r="F3013" t="s">
        <v>8160</v>
      </c>
    </row>
    <row r="3014" spans="4:6" x14ac:dyDescent="0.25">
      <c r="D3014">
        <v>9</v>
      </c>
      <c r="E3014" s="35">
        <v>79345445</v>
      </c>
      <c r="F3014" s="35" t="s">
        <v>11279</v>
      </c>
    </row>
    <row r="3015" spans="4:6" x14ac:dyDescent="0.25">
      <c r="D3015">
        <v>9</v>
      </c>
      <c r="E3015">
        <v>79346721</v>
      </c>
      <c r="F3015" t="s">
        <v>112</v>
      </c>
    </row>
    <row r="3016" spans="4:6" x14ac:dyDescent="0.25">
      <c r="D3016">
        <v>9</v>
      </c>
      <c r="E3016">
        <v>79346932</v>
      </c>
      <c r="F3016" t="s">
        <v>8161</v>
      </c>
    </row>
    <row r="3017" spans="4:6" x14ac:dyDescent="0.25">
      <c r="D3017">
        <v>9</v>
      </c>
      <c r="E3017">
        <v>79346951</v>
      </c>
      <c r="F3017" t="s">
        <v>2790</v>
      </c>
    </row>
    <row r="3018" spans="4:6" x14ac:dyDescent="0.25">
      <c r="D3018">
        <v>9</v>
      </c>
      <c r="E3018">
        <v>79347561</v>
      </c>
      <c r="F3018" t="s">
        <v>2791</v>
      </c>
    </row>
    <row r="3019" spans="4:6" x14ac:dyDescent="0.25">
      <c r="D3019">
        <v>9</v>
      </c>
      <c r="E3019" s="35">
        <v>79348861</v>
      </c>
      <c r="F3019" s="35" t="s">
        <v>11280</v>
      </c>
    </row>
    <row r="3020" spans="4:6" x14ac:dyDescent="0.25">
      <c r="D3020">
        <v>9</v>
      </c>
      <c r="E3020">
        <v>79349220</v>
      </c>
      <c r="F3020" t="s">
        <v>2792</v>
      </c>
    </row>
    <row r="3021" spans="4:6" x14ac:dyDescent="0.25">
      <c r="D3021">
        <v>9</v>
      </c>
      <c r="E3021">
        <v>79351679</v>
      </c>
      <c r="F3021" t="s">
        <v>1136</v>
      </c>
    </row>
    <row r="3022" spans="4:6" x14ac:dyDescent="0.25">
      <c r="D3022">
        <v>9</v>
      </c>
      <c r="E3022">
        <v>79352014</v>
      </c>
      <c r="F3022" t="s">
        <v>2793</v>
      </c>
    </row>
    <row r="3023" spans="4:6" x14ac:dyDescent="0.25">
      <c r="D3023">
        <v>9</v>
      </c>
      <c r="E3023">
        <v>79352706</v>
      </c>
      <c r="F3023" t="s">
        <v>2794</v>
      </c>
    </row>
    <row r="3024" spans="4:6" x14ac:dyDescent="0.25">
      <c r="D3024">
        <v>9</v>
      </c>
      <c r="E3024">
        <v>79354001</v>
      </c>
      <c r="F3024" t="s">
        <v>2795</v>
      </c>
    </row>
    <row r="3025" spans="4:6" x14ac:dyDescent="0.25">
      <c r="D3025">
        <v>9</v>
      </c>
      <c r="E3025">
        <v>79355788</v>
      </c>
      <c r="F3025" t="s">
        <v>8162</v>
      </c>
    </row>
    <row r="3026" spans="4:6" x14ac:dyDescent="0.25">
      <c r="D3026">
        <v>9</v>
      </c>
      <c r="E3026">
        <v>79355789</v>
      </c>
      <c r="F3026" t="s">
        <v>8163</v>
      </c>
    </row>
    <row r="3027" spans="4:6" x14ac:dyDescent="0.25">
      <c r="D3027">
        <v>9</v>
      </c>
      <c r="E3027">
        <v>79356577</v>
      </c>
      <c r="F3027" t="s">
        <v>8164</v>
      </c>
    </row>
    <row r="3028" spans="4:6" x14ac:dyDescent="0.25">
      <c r="D3028">
        <v>9</v>
      </c>
      <c r="E3028">
        <v>79358856</v>
      </c>
      <c r="F3028" t="s">
        <v>2796</v>
      </c>
    </row>
    <row r="3029" spans="4:6" x14ac:dyDescent="0.25">
      <c r="D3029">
        <v>9</v>
      </c>
      <c r="E3029">
        <v>79359289</v>
      </c>
      <c r="F3029" t="s">
        <v>8165</v>
      </c>
    </row>
    <row r="3030" spans="4:6" x14ac:dyDescent="0.25">
      <c r="D3030">
        <v>9</v>
      </c>
      <c r="E3030">
        <v>79360276</v>
      </c>
      <c r="F3030" t="s">
        <v>2797</v>
      </c>
    </row>
    <row r="3031" spans="4:6" x14ac:dyDescent="0.25">
      <c r="D3031">
        <v>9</v>
      </c>
      <c r="E3031">
        <v>79361115</v>
      </c>
      <c r="F3031" t="s">
        <v>8166</v>
      </c>
    </row>
    <row r="3032" spans="4:6" x14ac:dyDescent="0.25">
      <c r="D3032">
        <v>9</v>
      </c>
      <c r="E3032">
        <v>79361772</v>
      </c>
      <c r="F3032" t="s">
        <v>2798</v>
      </c>
    </row>
    <row r="3033" spans="4:6" x14ac:dyDescent="0.25">
      <c r="D3033">
        <v>9</v>
      </c>
      <c r="E3033">
        <v>79362231</v>
      </c>
      <c r="F3033" t="s">
        <v>8167</v>
      </c>
    </row>
    <row r="3034" spans="4:6" x14ac:dyDescent="0.25">
      <c r="D3034">
        <v>9</v>
      </c>
      <c r="E3034">
        <v>79364597</v>
      </c>
      <c r="F3034" t="s">
        <v>284</v>
      </c>
    </row>
    <row r="3035" spans="4:6" x14ac:dyDescent="0.25">
      <c r="D3035">
        <v>9</v>
      </c>
      <c r="E3035">
        <v>79365028</v>
      </c>
      <c r="F3035" t="s">
        <v>8168</v>
      </c>
    </row>
    <row r="3036" spans="4:6" x14ac:dyDescent="0.25">
      <c r="D3036">
        <v>9</v>
      </c>
      <c r="E3036">
        <v>79365849</v>
      </c>
      <c r="F3036" t="s">
        <v>961</v>
      </c>
    </row>
    <row r="3037" spans="4:6" x14ac:dyDescent="0.25">
      <c r="D3037">
        <v>9</v>
      </c>
      <c r="E3037">
        <v>79365852</v>
      </c>
      <c r="F3037" t="s">
        <v>8169</v>
      </c>
    </row>
    <row r="3038" spans="4:6" x14ac:dyDescent="0.25">
      <c r="D3038">
        <v>9</v>
      </c>
      <c r="E3038">
        <v>79367938</v>
      </c>
      <c r="F3038" t="s">
        <v>694</v>
      </c>
    </row>
    <row r="3039" spans="4:6" x14ac:dyDescent="0.25">
      <c r="D3039">
        <v>9</v>
      </c>
      <c r="E3039">
        <v>79368108</v>
      </c>
      <c r="F3039" t="s">
        <v>726</v>
      </c>
    </row>
    <row r="3040" spans="4:6" x14ac:dyDescent="0.25">
      <c r="D3040">
        <v>9</v>
      </c>
      <c r="E3040">
        <v>79368209</v>
      </c>
      <c r="F3040" t="s">
        <v>8170</v>
      </c>
    </row>
    <row r="3041" spans="4:6" x14ac:dyDescent="0.25">
      <c r="D3041">
        <v>9</v>
      </c>
      <c r="E3041">
        <v>79368737</v>
      </c>
      <c r="F3041" t="s">
        <v>2799</v>
      </c>
    </row>
    <row r="3042" spans="4:6" x14ac:dyDescent="0.25">
      <c r="D3042">
        <v>9</v>
      </c>
      <c r="E3042">
        <v>79369174</v>
      </c>
      <c r="F3042" t="s">
        <v>2800</v>
      </c>
    </row>
    <row r="3043" spans="4:6" x14ac:dyDescent="0.25">
      <c r="D3043">
        <v>9</v>
      </c>
      <c r="E3043">
        <v>79369271</v>
      </c>
      <c r="F3043" t="s">
        <v>8171</v>
      </c>
    </row>
    <row r="3044" spans="4:6" x14ac:dyDescent="0.25">
      <c r="D3044">
        <v>9</v>
      </c>
      <c r="E3044">
        <v>79370373</v>
      </c>
      <c r="F3044" t="s">
        <v>8172</v>
      </c>
    </row>
    <row r="3045" spans="4:6" x14ac:dyDescent="0.25">
      <c r="D3045">
        <v>9</v>
      </c>
      <c r="E3045">
        <v>79370565</v>
      </c>
      <c r="F3045" t="s">
        <v>2801</v>
      </c>
    </row>
    <row r="3046" spans="4:6" x14ac:dyDescent="0.25">
      <c r="D3046">
        <v>9</v>
      </c>
      <c r="E3046">
        <v>79371977</v>
      </c>
      <c r="F3046" t="s">
        <v>2802</v>
      </c>
    </row>
    <row r="3047" spans="4:6" x14ac:dyDescent="0.25">
      <c r="D3047">
        <v>9</v>
      </c>
      <c r="E3047">
        <v>79372309</v>
      </c>
      <c r="F3047" t="s">
        <v>772</v>
      </c>
    </row>
    <row r="3048" spans="4:6" x14ac:dyDescent="0.25">
      <c r="D3048">
        <v>9</v>
      </c>
      <c r="E3048">
        <v>79372428</v>
      </c>
      <c r="F3048" t="s">
        <v>8173</v>
      </c>
    </row>
    <row r="3049" spans="4:6" x14ac:dyDescent="0.25">
      <c r="D3049">
        <v>9</v>
      </c>
      <c r="E3049">
        <v>79372750</v>
      </c>
      <c r="F3049" t="s">
        <v>8174</v>
      </c>
    </row>
    <row r="3050" spans="4:6" x14ac:dyDescent="0.25">
      <c r="D3050">
        <v>9</v>
      </c>
      <c r="E3050">
        <v>79372917</v>
      </c>
      <c r="F3050" t="s">
        <v>2803</v>
      </c>
    </row>
    <row r="3051" spans="4:6" x14ac:dyDescent="0.25">
      <c r="D3051">
        <v>9</v>
      </c>
      <c r="E3051">
        <v>79373304</v>
      </c>
      <c r="F3051" t="s">
        <v>8175</v>
      </c>
    </row>
    <row r="3052" spans="4:6" x14ac:dyDescent="0.25">
      <c r="D3052">
        <v>9</v>
      </c>
      <c r="E3052">
        <v>79373390</v>
      </c>
      <c r="F3052" t="s">
        <v>2804</v>
      </c>
    </row>
    <row r="3053" spans="4:6" x14ac:dyDescent="0.25">
      <c r="D3053">
        <v>9</v>
      </c>
      <c r="E3053">
        <v>79374388</v>
      </c>
      <c r="F3053" t="s">
        <v>1080</v>
      </c>
    </row>
    <row r="3054" spans="4:6" x14ac:dyDescent="0.25">
      <c r="D3054">
        <v>9</v>
      </c>
      <c r="E3054">
        <v>79378456</v>
      </c>
      <c r="F3054" t="s">
        <v>8176</v>
      </c>
    </row>
    <row r="3055" spans="4:6" x14ac:dyDescent="0.25">
      <c r="D3055">
        <v>9</v>
      </c>
      <c r="E3055">
        <v>79378493</v>
      </c>
      <c r="F3055" t="s">
        <v>2805</v>
      </c>
    </row>
    <row r="3056" spans="4:6" x14ac:dyDescent="0.25">
      <c r="D3056">
        <v>9</v>
      </c>
      <c r="E3056" s="35">
        <v>79379184</v>
      </c>
      <c r="F3056" s="35" t="s">
        <v>11281</v>
      </c>
    </row>
    <row r="3057" spans="4:6" x14ac:dyDescent="0.25">
      <c r="D3057">
        <v>9</v>
      </c>
      <c r="E3057">
        <v>79380264</v>
      </c>
      <c r="F3057" t="s">
        <v>2806</v>
      </c>
    </row>
    <row r="3058" spans="4:6" x14ac:dyDescent="0.25">
      <c r="D3058">
        <v>9</v>
      </c>
      <c r="E3058">
        <v>79380362</v>
      </c>
      <c r="F3058" t="s">
        <v>8177</v>
      </c>
    </row>
    <row r="3059" spans="4:6" x14ac:dyDescent="0.25">
      <c r="D3059">
        <v>9</v>
      </c>
      <c r="E3059">
        <v>79380897</v>
      </c>
      <c r="F3059" t="s">
        <v>6994</v>
      </c>
    </row>
    <row r="3060" spans="4:6" x14ac:dyDescent="0.25">
      <c r="D3060">
        <v>9</v>
      </c>
      <c r="E3060">
        <v>79381209</v>
      </c>
      <c r="F3060" t="s">
        <v>8178</v>
      </c>
    </row>
    <row r="3061" spans="4:6" x14ac:dyDescent="0.25">
      <c r="D3061">
        <v>9</v>
      </c>
      <c r="E3061">
        <v>79382793</v>
      </c>
      <c r="F3061" t="s">
        <v>8179</v>
      </c>
    </row>
    <row r="3062" spans="4:6" x14ac:dyDescent="0.25">
      <c r="D3062">
        <v>9</v>
      </c>
      <c r="E3062">
        <v>79386264</v>
      </c>
      <c r="F3062" t="s">
        <v>10642</v>
      </c>
    </row>
    <row r="3063" spans="4:6" x14ac:dyDescent="0.25">
      <c r="D3063">
        <v>9</v>
      </c>
      <c r="E3063">
        <v>79387457</v>
      </c>
      <c r="F3063" t="s">
        <v>2807</v>
      </c>
    </row>
    <row r="3064" spans="4:6" x14ac:dyDescent="0.25">
      <c r="D3064">
        <v>9</v>
      </c>
      <c r="E3064">
        <v>79387789</v>
      </c>
      <c r="F3064" t="s">
        <v>2808</v>
      </c>
    </row>
    <row r="3065" spans="4:6" x14ac:dyDescent="0.25">
      <c r="D3065">
        <v>9</v>
      </c>
      <c r="E3065">
        <v>79389022</v>
      </c>
      <c r="F3065" t="s">
        <v>2809</v>
      </c>
    </row>
    <row r="3066" spans="4:6" x14ac:dyDescent="0.25">
      <c r="D3066">
        <v>9</v>
      </c>
      <c r="E3066">
        <v>79389118</v>
      </c>
      <c r="F3066" t="s">
        <v>2810</v>
      </c>
    </row>
    <row r="3067" spans="4:6" x14ac:dyDescent="0.25">
      <c r="D3067">
        <v>9</v>
      </c>
      <c r="E3067">
        <v>79390749</v>
      </c>
      <c r="F3067" t="s">
        <v>8180</v>
      </c>
    </row>
    <row r="3068" spans="4:6" x14ac:dyDescent="0.25">
      <c r="D3068">
        <v>9</v>
      </c>
      <c r="E3068">
        <v>79391495</v>
      </c>
      <c r="F3068" t="s">
        <v>2811</v>
      </c>
    </row>
    <row r="3069" spans="4:6" x14ac:dyDescent="0.25">
      <c r="D3069">
        <v>9</v>
      </c>
      <c r="E3069">
        <v>79391917</v>
      </c>
      <c r="F3069" t="s">
        <v>8181</v>
      </c>
    </row>
    <row r="3070" spans="4:6" x14ac:dyDescent="0.25">
      <c r="D3070">
        <v>9</v>
      </c>
      <c r="E3070">
        <v>79392568</v>
      </c>
      <c r="F3070" t="s">
        <v>285</v>
      </c>
    </row>
    <row r="3071" spans="4:6" x14ac:dyDescent="0.25">
      <c r="D3071">
        <v>9</v>
      </c>
      <c r="E3071">
        <v>79393444</v>
      </c>
      <c r="F3071" t="s">
        <v>644</v>
      </c>
    </row>
    <row r="3072" spans="4:6" x14ac:dyDescent="0.25">
      <c r="D3072">
        <v>9</v>
      </c>
      <c r="E3072">
        <v>79396462</v>
      </c>
      <c r="F3072" t="s">
        <v>8182</v>
      </c>
    </row>
    <row r="3073" spans="4:6" x14ac:dyDescent="0.25">
      <c r="D3073">
        <v>9</v>
      </c>
      <c r="E3073">
        <v>79398471</v>
      </c>
      <c r="F3073" t="s">
        <v>8183</v>
      </c>
    </row>
    <row r="3074" spans="4:6" x14ac:dyDescent="0.25">
      <c r="D3074">
        <v>9</v>
      </c>
      <c r="E3074">
        <v>79399527</v>
      </c>
      <c r="F3074" t="s">
        <v>8184</v>
      </c>
    </row>
    <row r="3075" spans="4:6" x14ac:dyDescent="0.25">
      <c r="D3075">
        <v>9</v>
      </c>
      <c r="E3075">
        <v>79399547</v>
      </c>
      <c r="F3075" t="s">
        <v>2812</v>
      </c>
    </row>
    <row r="3076" spans="4:6" x14ac:dyDescent="0.25">
      <c r="D3076">
        <v>9</v>
      </c>
      <c r="E3076">
        <v>79400363</v>
      </c>
      <c r="F3076" t="s">
        <v>2813</v>
      </c>
    </row>
    <row r="3077" spans="4:6" x14ac:dyDescent="0.25">
      <c r="D3077">
        <v>9</v>
      </c>
      <c r="E3077">
        <v>79401126</v>
      </c>
      <c r="F3077" t="s">
        <v>2814</v>
      </c>
    </row>
    <row r="3078" spans="4:6" x14ac:dyDescent="0.25">
      <c r="D3078">
        <v>9</v>
      </c>
      <c r="E3078">
        <v>79402044</v>
      </c>
      <c r="F3078" t="s">
        <v>8185</v>
      </c>
    </row>
    <row r="3079" spans="4:6" x14ac:dyDescent="0.25">
      <c r="D3079">
        <v>9</v>
      </c>
      <c r="E3079">
        <v>79402871</v>
      </c>
      <c r="F3079" t="s">
        <v>8186</v>
      </c>
    </row>
    <row r="3080" spans="4:6" x14ac:dyDescent="0.25">
      <c r="D3080">
        <v>9</v>
      </c>
      <c r="E3080">
        <v>79403061</v>
      </c>
      <c r="F3080" t="s">
        <v>2815</v>
      </c>
    </row>
    <row r="3081" spans="4:6" x14ac:dyDescent="0.25">
      <c r="D3081">
        <v>9</v>
      </c>
      <c r="E3081">
        <v>79403445</v>
      </c>
      <c r="F3081" t="s">
        <v>6995</v>
      </c>
    </row>
    <row r="3082" spans="4:6" x14ac:dyDescent="0.25">
      <c r="D3082">
        <v>9</v>
      </c>
      <c r="E3082" s="35">
        <v>79403791</v>
      </c>
      <c r="F3082" s="35" t="s">
        <v>11282</v>
      </c>
    </row>
    <row r="3083" spans="4:6" x14ac:dyDescent="0.25">
      <c r="D3083">
        <v>9</v>
      </c>
      <c r="E3083">
        <v>79403955</v>
      </c>
      <c r="F3083" t="s">
        <v>2816</v>
      </c>
    </row>
    <row r="3084" spans="4:6" x14ac:dyDescent="0.25">
      <c r="D3084">
        <v>9</v>
      </c>
      <c r="E3084">
        <v>79404610</v>
      </c>
      <c r="F3084" t="s">
        <v>2817</v>
      </c>
    </row>
    <row r="3085" spans="4:6" x14ac:dyDescent="0.25">
      <c r="D3085">
        <v>9</v>
      </c>
      <c r="E3085">
        <v>79405329</v>
      </c>
      <c r="F3085" t="s">
        <v>2818</v>
      </c>
    </row>
    <row r="3086" spans="4:6" x14ac:dyDescent="0.25">
      <c r="D3086">
        <v>9</v>
      </c>
      <c r="E3086">
        <v>79407584</v>
      </c>
      <c r="F3086" t="s">
        <v>8187</v>
      </c>
    </row>
    <row r="3087" spans="4:6" x14ac:dyDescent="0.25">
      <c r="D3087">
        <v>9</v>
      </c>
      <c r="E3087">
        <v>79410437</v>
      </c>
      <c r="F3087" t="s">
        <v>8188</v>
      </c>
    </row>
    <row r="3088" spans="4:6" x14ac:dyDescent="0.25">
      <c r="D3088">
        <v>9</v>
      </c>
      <c r="E3088">
        <v>79410911</v>
      </c>
      <c r="F3088" t="s">
        <v>1265</v>
      </c>
    </row>
    <row r="3089" spans="4:6" x14ac:dyDescent="0.25">
      <c r="D3089">
        <v>9</v>
      </c>
      <c r="E3089">
        <v>79411128</v>
      </c>
      <c r="F3089" t="s">
        <v>10643</v>
      </c>
    </row>
    <row r="3090" spans="4:6" x14ac:dyDescent="0.25">
      <c r="D3090">
        <v>9</v>
      </c>
      <c r="E3090">
        <v>79411484</v>
      </c>
      <c r="F3090" t="s">
        <v>944</v>
      </c>
    </row>
    <row r="3091" spans="4:6" x14ac:dyDescent="0.25">
      <c r="D3091">
        <v>9</v>
      </c>
      <c r="E3091">
        <v>79415517</v>
      </c>
      <c r="F3091" t="s">
        <v>6996</v>
      </c>
    </row>
    <row r="3092" spans="4:6" x14ac:dyDescent="0.25">
      <c r="D3092">
        <v>9</v>
      </c>
      <c r="E3092">
        <v>79416075</v>
      </c>
      <c r="F3092" t="s">
        <v>2819</v>
      </c>
    </row>
    <row r="3093" spans="4:6" x14ac:dyDescent="0.25">
      <c r="D3093">
        <v>9</v>
      </c>
      <c r="E3093">
        <v>79416276</v>
      </c>
      <c r="F3093" t="s">
        <v>8189</v>
      </c>
    </row>
    <row r="3094" spans="4:6" x14ac:dyDescent="0.25">
      <c r="D3094">
        <v>9</v>
      </c>
      <c r="E3094">
        <v>79417249</v>
      </c>
      <c r="F3094" t="s">
        <v>2820</v>
      </c>
    </row>
    <row r="3095" spans="4:6" x14ac:dyDescent="0.25">
      <c r="D3095">
        <v>9</v>
      </c>
      <c r="E3095">
        <v>79417703</v>
      </c>
      <c r="F3095" t="s">
        <v>2821</v>
      </c>
    </row>
    <row r="3096" spans="4:6" x14ac:dyDescent="0.25">
      <c r="D3096">
        <v>9</v>
      </c>
      <c r="E3096">
        <v>79419523</v>
      </c>
      <c r="F3096" t="s">
        <v>2822</v>
      </c>
    </row>
    <row r="3097" spans="4:6" x14ac:dyDescent="0.25">
      <c r="D3097">
        <v>9</v>
      </c>
      <c r="E3097">
        <v>79419868</v>
      </c>
      <c r="F3097" t="s">
        <v>6997</v>
      </c>
    </row>
    <row r="3098" spans="4:6" x14ac:dyDescent="0.25">
      <c r="D3098">
        <v>9</v>
      </c>
      <c r="E3098">
        <v>79421325</v>
      </c>
      <c r="F3098" t="s">
        <v>2823</v>
      </c>
    </row>
    <row r="3099" spans="4:6" x14ac:dyDescent="0.25">
      <c r="D3099">
        <v>9</v>
      </c>
      <c r="E3099">
        <v>79422544</v>
      </c>
      <c r="F3099" t="s">
        <v>10644</v>
      </c>
    </row>
    <row r="3100" spans="4:6" x14ac:dyDescent="0.25">
      <c r="D3100">
        <v>9</v>
      </c>
      <c r="E3100">
        <v>79422810</v>
      </c>
      <c r="F3100" t="s">
        <v>8190</v>
      </c>
    </row>
    <row r="3101" spans="4:6" x14ac:dyDescent="0.25">
      <c r="D3101">
        <v>9</v>
      </c>
      <c r="E3101">
        <v>79422964</v>
      </c>
      <c r="F3101" t="s">
        <v>2824</v>
      </c>
    </row>
    <row r="3102" spans="4:6" x14ac:dyDescent="0.25">
      <c r="D3102">
        <v>9</v>
      </c>
      <c r="E3102">
        <v>79424513</v>
      </c>
      <c r="F3102" t="s">
        <v>6998</v>
      </c>
    </row>
    <row r="3103" spans="4:6" x14ac:dyDescent="0.25">
      <c r="D3103">
        <v>9</v>
      </c>
      <c r="E3103">
        <v>79425405</v>
      </c>
      <c r="F3103" t="s">
        <v>2825</v>
      </c>
    </row>
    <row r="3104" spans="4:6" x14ac:dyDescent="0.25">
      <c r="D3104">
        <v>9</v>
      </c>
      <c r="E3104">
        <v>79425438</v>
      </c>
      <c r="F3104" t="s">
        <v>10645</v>
      </c>
    </row>
    <row r="3105" spans="4:6" x14ac:dyDescent="0.25">
      <c r="D3105">
        <v>9</v>
      </c>
      <c r="E3105">
        <v>79428028</v>
      </c>
      <c r="F3105" t="s">
        <v>8191</v>
      </c>
    </row>
    <row r="3106" spans="4:6" x14ac:dyDescent="0.25">
      <c r="D3106">
        <v>9</v>
      </c>
      <c r="E3106">
        <v>79428468</v>
      </c>
      <c r="F3106" t="s">
        <v>8192</v>
      </c>
    </row>
    <row r="3107" spans="4:6" x14ac:dyDescent="0.25">
      <c r="D3107">
        <v>9</v>
      </c>
      <c r="E3107">
        <v>79428496</v>
      </c>
      <c r="F3107" t="s">
        <v>2826</v>
      </c>
    </row>
    <row r="3108" spans="4:6" x14ac:dyDescent="0.25">
      <c r="D3108">
        <v>9</v>
      </c>
      <c r="E3108">
        <v>79428611</v>
      </c>
      <c r="F3108" t="s">
        <v>10646</v>
      </c>
    </row>
    <row r="3109" spans="4:6" x14ac:dyDescent="0.25">
      <c r="D3109">
        <v>9</v>
      </c>
      <c r="E3109">
        <v>79431484</v>
      </c>
      <c r="F3109" t="s">
        <v>2827</v>
      </c>
    </row>
    <row r="3110" spans="4:6" x14ac:dyDescent="0.25">
      <c r="D3110">
        <v>9</v>
      </c>
      <c r="E3110">
        <v>79432050</v>
      </c>
      <c r="F3110" t="s">
        <v>10647</v>
      </c>
    </row>
    <row r="3111" spans="4:6" x14ac:dyDescent="0.25">
      <c r="D3111">
        <v>9</v>
      </c>
      <c r="E3111">
        <v>79432140</v>
      </c>
      <c r="F3111" t="s">
        <v>2828</v>
      </c>
    </row>
    <row r="3112" spans="4:6" x14ac:dyDescent="0.25">
      <c r="D3112">
        <v>9</v>
      </c>
      <c r="E3112">
        <v>79432303</v>
      </c>
      <c r="F3112" t="s">
        <v>8193</v>
      </c>
    </row>
    <row r="3113" spans="4:6" x14ac:dyDescent="0.25">
      <c r="D3113">
        <v>9</v>
      </c>
      <c r="E3113">
        <v>79432721</v>
      </c>
      <c r="F3113" t="s">
        <v>8194</v>
      </c>
    </row>
    <row r="3114" spans="4:6" x14ac:dyDescent="0.25">
      <c r="D3114">
        <v>9</v>
      </c>
      <c r="E3114">
        <v>79433342</v>
      </c>
      <c r="F3114" t="s">
        <v>2829</v>
      </c>
    </row>
    <row r="3115" spans="4:6" x14ac:dyDescent="0.25">
      <c r="D3115">
        <v>9</v>
      </c>
      <c r="E3115">
        <v>79433973</v>
      </c>
      <c r="F3115" t="s">
        <v>2830</v>
      </c>
    </row>
    <row r="3116" spans="4:6" x14ac:dyDescent="0.25">
      <c r="D3116">
        <v>9</v>
      </c>
      <c r="E3116">
        <v>79434029</v>
      </c>
      <c r="F3116" t="s">
        <v>2831</v>
      </c>
    </row>
    <row r="3117" spans="4:6" x14ac:dyDescent="0.25">
      <c r="D3117">
        <v>9</v>
      </c>
      <c r="E3117">
        <v>79436634</v>
      </c>
      <c r="F3117" t="s">
        <v>2832</v>
      </c>
    </row>
    <row r="3118" spans="4:6" x14ac:dyDescent="0.25">
      <c r="D3118">
        <v>9</v>
      </c>
      <c r="E3118">
        <v>79442095</v>
      </c>
      <c r="F3118" t="s">
        <v>8195</v>
      </c>
    </row>
    <row r="3119" spans="4:6" x14ac:dyDescent="0.25">
      <c r="D3119">
        <v>9</v>
      </c>
      <c r="E3119">
        <v>79442951</v>
      </c>
      <c r="F3119" t="s">
        <v>2833</v>
      </c>
    </row>
    <row r="3120" spans="4:6" x14ac:dyDescent="0.25">
      <c r="D3120">
        <v>9</v>
      </c>
      <c r="E3120">
        <v>79443062</v>
      </c>
      <c r="F3120" t="s">
        <v>2834</v>
      </c>
    </row>
    <row r="3121" spans="4:6" x14ac:dyDescent="0.25">
      <c r="D3121">
        <v>9</v>
      </c>
      <c r="E3121">
        <v>79443086</v>
      </c>
      <c r="F3121" t="s">
        <v>2835</v>
      </c>
    </row>
    <row r="3122" spans="4:6" x14ac:dyDescent="0.25">
      <c r="D3122">
        <v>9</v>
      </c>
      <c r="E3122">
        <v>79443949</v>
      </c>
      <c r="F3122" t="s">
        <v>2836</v>
      </c>
    </row>
    <row r="3123" spans="4:6" x14ac:dyDescent="0.25">
      <c r="D3123">
        <v>9</v>
      </c>
      <c r="E3123">
        <v>79445313</v>
      </c>
      <c r="F3123" t="s">
        <v>2837</v>
      </c>
    </row>
    <row r="3124" spans="4:6" x14ac:dyDescent="0.25">
      <c r="D3124">
        <v>9</v>
      </c>
      <c r="E3124">
        <v>79445643</v>
      </c>
      <c r="F3124" t="s">
        <v>2838</v>
      </c>
    </row>
    <row r="3125" spans="4:6" x14ac:dyDescent="0.25">
      <c r="D3125">
        <v>9</v>
      </c>
      <c r="E3125">
        <v>79447368</v>
      </c>
      <c r="F3125" t="s">
        <v>6999</v>
      </c>
    </row>
    <row r="3126" spans="4:6" x14ac:dyDescent="0.25">
      <c r="D3126">
        <v>9</v>
      </c>
      <c r="E3126">
        <v>79450044</v>
      </c>
      <c r="F3126" t="s">
        <v>8196</v>
      </c>
    </row>
    <row r="3127" spans="4:6" x14ac:dyDescent="0.25">
      <c r="D3127">
        <v>9</v>
      </c>
      <c r="E3127">
        <v>79450983</v>
      </c>
      <c r="F3127" t="s">
        <v>338</v>
      </c>
    </row>
    <row r="3128" spans="4:6" x14ac:dyDescent="0.25">
      <c r="D3128">
        <v>9</v>
      </c>
      <c r="E3128">
        <v>79453631</v>
      </c>
      <c r="F3128" t="s">
        <v>8197</v>
      </c>
    </row>
    <row r="3129" spans="4:6" x14ac:dyDescent="0.25">
      <c r="D3129">
        <v>9</v>
      </c>
      <c r="E3129">
        <v>79454156</v>
      </c>
      <c r="F3129" t="s">
        <v>8198</v>
      </c>
    </row>
    <row r="3130" spans="4:6" x14ac:dyDescent="0.25">
      <c r="D3130">
        <v>9</v>
      </c>
      <c r="E3130">
        <v>79454562</v>
      </c>
      <c r="F3130" t="s">
        <v>8199</v>
      </c>
    </row>
    <row r="3131" spans="4:6" x14ac:dyDescent="0.25">
      <c r="D3131">
        <v>9</v>
      </c>
      <c r="E3131">
        <v>79455376</v>
      </c>
      <c r="F3131" t="s">
        <v>2839</v>
      </c>
    </row>
    <row r="3132" spans="4:6" x14ac:dyDescent="0.25">
      <c r="D3132">
        <v>9</v>
      </c>
      <c r="E3132">
        <v>79455692</v>
      </c>
      <c r="F3132" t="s">
        <v>2840</v>
      </c>
    </row>
    <row r="3133" spans="4:6" x14ac:dyDescent="0.25">
      <c r="D3133">
        <v>9</v>
      </c>
      <c r="E3133">
        <v>79456155</v>
      </c>
      <c r="F3133" t="s">
        <v>2841</v>
      </c>
    </row>
    <row r="3134" spans="4:6" x14ac:dyDescent="0.25">
      <c r="D3134">
        <v>9</v>
      </c>
      <c r="E3134">
        <v>79456370</v>
      </c>
      <c r="F3134" t="s">
        <v>2842</v>
      </c>
    </row>
    <row r="3135" spans="4:6" x14ac:dyDescent="0.25">
      <c r="D3135">
        <v>9</v>
      </c>
      <c r="E3135">
        <v>79457668</v>
      </c>
      <c r="F3135" t="s">
        <v>2843</v>
      </c>
    </row>
    <row r="3136" spans="4:6" x14ac:dyDescent="0.25">
      <c r="D3136">
        <v>9</v>
      </c>
      <c r="E3136">
        <v>79457773</v>
      </c>
      <c r="F3136" t="s">
        <v>8200</v>
      </c>
    </row>
    <row r="3137" spans="4:6" x14ac:dyDescent="0.25">
      <c r="D3137">
        <v>9</v>
      </c>
      <c r="E3137">
        <v>79458001</v>
      </c>
      <c r="F3137" t="s">
        <v>2844</v>
      </c>
    </row>
    <row r="3138" spans="4:6" x14ac:dyDescent="0.25">
      <c r="D3138">
        <v>9</v>
      </c>
      <c r="E3138">
        <v>79459883</v>
      </c>
      <c r="F3138" t="s">
        <v>7000</v>
      </c>
    </row>
    <row r="3139" spans="4:6" x14ac:dyDescent="0.25">
      <c r="D3139">
        <v>9</v>
      </c>
      <c r="E3139">
        <v>79460651</v>
      </c>
      <c r="F3139" t="s">
        <v>2845</v>
      </c>
    </row>
    <row r="3140" spans="4:6" x14ac:dyDescent="0.25">
      <c r="D3140">
        <v>9</v>
      </c>
      <c r="E3140">
        <v>79461481</v>
      </c>
      <c r="F3140" t="s">
        <v>8201</v>
      </c>
    </row>
    <row r="3141" spans="4:6" x14ac:dyDescent="0.25">
      <c r="D3141">
        <v>9</v>
      </c>
      <c r="E3141">
        <v>79462118</v>
      </c>
      <c r="F3141" t="s">
        <v>8202</v>
      </c>
    </row>
    <row r="3142" spans="4:6" x14ac:dyDescent="0.25">
      <c r="D3142">
        <v>9</v>
      </c>
      <c r="E3142">
        <v>79462194</v>
      </c>
      <c r="F3142" t="s">
        <v>7001</v>
      </c>
    </row>
    <row r="3143" spans="4:6" x14ac:dyDescent="0.25">
      <c r="D3143">
        <v>9</v>
      </c>
      <c r="E3143">
        <v>79462654</v>
      </c>
      <c r="F3143" t="s">
        <v>2846</v>
      </c>
    </row>
    <row r="3144" spans="4:6" x14ac:dyDescent="0.25">
      <c r="D3144">
        <v>9</v>
      </c>
      <c r="E3144">
        <v>79463217</v>
      </c>
      <c r="F3144" t="s">
        <v>2847</v>
      </c>
    </row>
    <row r="3145" spans="4:6" x14ac:dyDescent="0.25">
      <c r="D3145">
        <v>9</v>
      </c>
      <c r="E3145">
        <v>79463263</v>
      </c>
      <c r="F3145" t="s">
        <v>2848</v>
      </c>
    </row>
    <row r="3146" spans="4:6" x14ac:dyDescent="0.25">
      <c r="D3146">
        <v>9</v>
      </c>
      <c r="E3146">
        <v>79463678</v>
      </c>
      <c r="F3146" t="s">
        <v>2849</v>
      </c>
    </row>
    <row r="3147" spans="4:6" x14ac:dyDescent="0.25">
      <c r="D3147">
        <v>9</v>
      </c>
      <c r="E3147">
        <v>79464338</v>
      </c>
      <c r="F3147" t="s">
        <v>2850</v>
      </c>
    </row>
    <row r="3148" spans="4:6" x14ac:dyDescent="0.25">
      <c r="D3148">
        <v>9</v>
      </c>
      <c r="E3148">
        <v>79467681</v>
      </c>
      <c r="F3148" t="s">
        <v>8203</v>
      </c>
    </row>
    <row r="3149" spans="4:6" x14ac:dyDescent="0.25">
      <c r="D3149">
        <v>9</v>
      </c>
      <c r="E3149">
        <v>79468757</v>
      </c>
      <c r="F3149" t="s">
        <v>2851</v>
      </c>
    </row>
    <row r="3150" spans="4:6" x14ac:dyDescent="0.25">
      <c r="D3150">
        <v>9</v>
      </c>
      <c r="E3150">
        <v>79468775</v>
      </c>
      <c r="F3150" t="s">
        <v>2852</v>
      </c>
    </row>
    <row r="3151" spans="4:6" x14ac:dyDescent="0.25">
      <c r="D3151">
        <v>9</v>
      </c>
      <c r="E3151">
        <v>79469222</v>
      </c>
      <c r="F3151" t="s">
        <v>2853</v>
      </c>
    </row>
    <row r="3152" spans="4:6" x14ac:dyDescent="0.25">
      <c r="D3152">
        <v>9</v>
      </c>
      <c r="E3152">
        <v>79469325</v>
      </c>
      <c r="F3152" t="s">
        <v>2854</v>
      </c>
    </row>
    <row r="3153" spans="4:6" x14ac:dyDescent="0.25">
      <c r="D3153">
        <v>9</v>
      </c>
      <c r="E3153">
        <v>79469522</v>
      </c>
      <c r="F3153" t="s">
        <v>2855</v>
      </c>
    </row>
    <row r="3154" spans="4:6" x14ac:dyDescent="0.25">
      <c r="D3154">
        <v>9</v>
      </c>
      <c r="E3154">
        <v>79470484</v>
      </c>
      <c r="F3154" t="s">
        <v>8204</v>
      </c>
    </row>
    <row r="3155" spans="4:6" x14ac:dyDescent="0.25">
      <c r="D3155">
        <v>9</v>
      </c>
      <c r="E3155">
        <v>79470610</v>
      </c>
      <c r="F3155" t="s">
        <v>2856</v>
      </c>
    </row>
    <row r="3156" spans="4:6" x14ac:dyDescent="0.25">
      <c r="D3156">
        <v>9</v>
      </c>
      <c r="E3156">
        <v>79470719</v>
      </c>
      <c r="F3156" t="s">
        <v>128</v>
      </c>
    </row>
    <row r="3157" spans="4:6" x14ac:dyDescent="0.25">
      <c r="D3157">
        <v>9</v>
      </c>
      <c r="E3157">
        <v>79472475</v>
      </c>
      <c r="F3157" t="s">
        <v>2857</v>
      </c>
    </row>
    <row r="3158" spans="4:6" x14ac:dyDescent="0.25">
      <c r="D3158">
        <v>9</v>
      </c>
      <c r="E3158">
        <v>79473020</v>
      </c>
      <c r="F3158" t="s">
        <v>976</v>
      </c>
    </row>
    <row r="3159" spans="4:6" x14ac:dyDescent="0.25">
      <c r="D3159">
        <v>9</v>
      </c>
      <c r="E3159">
        <v>79473653</v>
      </c>
      <c r="F3159" t="s">
        <v>8205</v>
      </c>
    </row>
    <row r="3160" spans="4:6" x14ac:dyDescent="0.25">
      <c r="D3160">
        <v>9</v>
      </c>
      <c r="E3160">
        <v>79474621</v>
      </c>
      <c r="F3160" t="s">
        <v>2858</v>
      </c>
    </row>
    <row r="3161" spans="4:6" x14ac:dyDescent="0.25">
      <c r="D3161">
        <v>9</v>
      </c>
      <c r="E3161">
        <v>79481449</v>
      </c>
      <c r="F3161" t="s">
        <v>8206</v>
      </c>
    </row>
    <row r="3162" spans="4:6" x14ac:dyDescent="0.25">
      <c r="D3162">
        <v>9</v>
      </c>
      <c r="E3162">
        <v>79481549</v>
      </c>
      <c r="F3162" t="s">
        <v>10648</v>
      </c>
    </row>
    <row r="3163" spans="4:6" x14ac:dyDescent="0.25">
      <c r="D3163">
        <v>9</v>
      </c>
      <c r="E3163">
        <v>79481562</v>
      </c>
      <c r="F3163" t="s">
        <v>402</v>
      </c>
    </row>
    <row r="3164" spans="4:6" x14ac:dyDescent="0.25">
      <c r="D3164">
        <v>9</v>
      </c>
      <c r="E3164">
        <v>79482970</v>
      </c>
      <c r="F3164" t="s">
        <v>2859</v>
      </c>
    </row>
    <row r="3165" spans="4:6" x14ac:dyDescent="0.25">
      <c r="D3165">
        <v>9</v>
      </c>
      <c r="E3165">
        <v>79483186</v>
      </c>
      <c r="F3165" t="s">
        <v>7002</v>
      </c>
    </row>
    <row r="3166" spans="4:6" x14ac:dyDescent="0.25">
      <c r="D3166">
        <v>9</v>
      </c>
      <c r="E3166">
        <v>79484752</v>
      </c>
      <c r="F3166" t="s">
        <v>2860</v>
      </c>
    </row>
    <row r="3167" spans="4:6" x14ac:dyDescent="0.25">
      <c r="D3167">
        <v>9</v>
      </c>
      <c r="E3167">
        <v>79485205</v>
      </c>
      <c r="F3167" t="s">
        <v>10649</v>
      </c>
    </row>
    <row r="3168" spans="4:6" x14ac:dyDescent="0.25">
      <c r="D3168">
        <v>9</v>
      </c>
      <c r="E3168">
        <v>79487850</v>
      </c>
      <c r="F3168" t="s">
        <v>615</v>
      </c>
    </row>
    <row r="3169" spans="4:6" x14ac:dyDescent="0.25">
      <c r="D3169">
        <v>9</v>
      </c>
      <c r="E3169">
        <v>79488477</v>
      </c>
      <c r="F3169" t="s">
        <v>2861</v>
      </c>
    </row>
    <row r="3170" spans="4:6" x14ac:dyDescent="0.25">
      <c r="D3170">
        <v>9</v>
      </c>
      <c r="E3170">
        <v>79488817</v>
      </c>
      <c r="F3170" t="s">
        <v>2862</v>
      </c>
    </row>
    <row r="3171" spans="4:6" x14ac:dyDescent="0.25">
      <c r="D3171">
        <v>9</v>
      </c>
      <c r="E3171">
        <v>79489811</v>
      </c>
      <c r="F3171" t="s">
        <v>1149</v>
      </c>
    </row>
    <row r="3172" spans="4:6" x14ac:dyDescent="0.25">
      <c r="D3172">
        <v>9</v>
      </c>
      <c r="E3172">
        <v>79489821</v>
      </c>
      <c r="F3172" t="s">
        <v>2863</v>
      </c>
    </row>
    <row r="3173" spans="4:6" x14ac:dyDescent="0.25">
      <c r="D3173">
        <v>9</v>
      </c>
      <c r="E3173">
        <v>79490473</v>
      </c>
      <c r="F3173" t="s">
        <v>2864</v>
      </c>
    </row>
    <row r="3174" spans="4:6" x14ac:dyDescent="0.25">
      <c r="D3174">
        <v>9</v>
      </c>
      <c r="E3174">
        <v>79491233</v>
      </c>
      <c r="F3174" t="s">
        <v>2865</v>
      </c>
    </row>
    <row r="3175" spans="4:6" x14ac:dyDescent="0.25">
      <c r="D3175">
        <v>9</v>
      </c>
      <c r="E3175">
        <v>79492725</v>
      </c>
      <c r="F3175" t="s">
        <v>8207</v>
      </c>
    </row>
    <row r="3176" spans="4:6" x14ac:dyDescent="0.25">
      <c r="D3176">
        <v>9</v>
      </c>
      <c r="E3176">
        <v>79492933</v>
      </c>
      <c r="F3176" t="s">
        <v>8208</v>
      </c>
    </row>
    <row r="3177" spans="4:6" x14ac:dyDescent="0.25">
      <c r="D3177">
        <v>9</v>
      </c>
      <c r="E3177">
        <v>79494348</v>
      </c>
      <c r="F3177" t="s">
        <v>2866</v>
      </c>
    </row>
    <row r="3178" spans="4:6" x14ac:dyDescent="0.25">
      <c r="D3178">
        <v>9</v>
      </c>
      <c r="E3178">
        <v>79495254</v>
      </c>
      <c r="F3178" t="s">
        <v>2867</v>
      </c>
    </row>
    <row r="3179" spans="4:6" x14ac:dyDescent="0.25">
      <c r="D3179">
        <v>9</v>
      </c>
      <c r="E3179">
        <v>79495857</v>
      </c>
      <c r="F3179" t="s">
        <v>2868</v>
      </c>
    </row>
    <row r="3180" spans="4:6" x14ac:dyDescent="0.25">
      <c r="D3180">
        <v>9</v>
      </c>
      <c r="E3180">
        <v>79496050</v>
      </c>
      <c r="F3180" t="s">
        <v>8209</v>
      </c>
    </row>
    <row r="3181" spans="4:6" x14ac:dyDescent="0.25">
      <c r="D3181">
        <v>9</v>
      </c>
      <c r="E3181">
        <v>79496051</v>
      </c>
      <c r="F3181" t="s">
        <v>2869</v>
      </c>
    </row>
    <row r="3182" spans="4:6" x14ac:dyDescent="0.25">
      <c r="D3182">
        <v>9</v>
      </c>
      <c r="E3182">
        <v>79496308</v>
      </c>
      <c r="F3182" t="s">
        <v>8210</v>
      </c>
    </row>
    <row r="3183" spans="4:6" x14ac:dyDescent="0.25">
      <c r="D3183">
        <v>9</v>
      </c>
      <c r="E3183">
        <v>79497612</v>
      </c>
      <c r="F3183" t="s">
        <v>8211</v>
      </c>
    </row>
    <row r="3184" spans="4:6" x14ac:dyDescent="0.25">
      <c r="D3184">
        <v>9</v>
      </c>
      <c r="E3184">
        <v>79497759</v>
      </c>
      <c r="F3184" t="s">
        <v>2870</v>
      </c>
    </row>
    <row r="3185" spans="4:6" x14ac:dyDescent="0.25">
      <c r="D3185">
        <v>9</v>
      </c>
      <c r="E3185">
        <v>79497760</v>
      </c>
      <c r="F3185" t="s">
        <v>2871</v>
      </c>
    </row>
    <row r="3186" spans="4:6" x14ac:dyDescent="0.25">
      <c r="D3186">
        <v>9</v>
      </c>
      <c r="E3186">
        <v>79498874</v>
      </c>
      <c r="F3186" t="s">
        <v>8212</v>
      </c>
    </row>
    <row r="3187" spans="4:6" x14ac:dyDescent="0.25">
      <c r="D3187">
        <v>9</v>
      </c>
      <c r="E3187">
        <v>79499411</v>
      </c>
      <c r="F3187" t="s">
        <v>633</v>
      </c>
    </row>
    <row r="3188" spans="4:6" x14ac:dyDescent="0.25">
      <c r="D3188">
        <v>9</v>
      </c>
      <c r="E3188">
        <v>79500442</v>
      </c>
      <c r="F3188" t="s">
        <v>823</v>
      </c>
    </row>
    <row r="3189" spans="4:6" x14ac:dyDescent="0.25">
      <c r="D3189">
        <v>9</v>
      </c>
      <c r="E3189">
        <v>79500568</v>
      </c>
      <c r="F3189" t="s">
        <v>2872</v>
      </c>
    </row>
    <row r="3190" spans="4:6" x14ac:dyDescent="0.25">
      <c r="D3190">
        <v>9</v>
      </c>
      <c r="E3190">
        <v>79500661</v>
      </c>
      <c r="F3190" t="s">
        <v>2873</v>
      </c>
    </row>
    <row r="3191" spans="4:6" x14ac:dyDescent="0.25">
      <c r="D3191">
        <v>9</v>
      </c>
      <c r="E3191">
        <v>79501810</v>
      </c>
      <c r="F3191" t="s">
        <v>2874</v>
      </c>
    </row>
    <row r="3192" spans="4:6" x14ac:dyDescent="0.25">
      <c r="D3192">
        <v>9</v>
      </c>
      <c r="E3192">
        <v>79502886</v>
      </c>
      <c r="F3192" t="s">
        <v>2875</v>
      </c>
    </row>
    <row r="3193" spans="4:6" x14ac:dyDescent="0.25">
      <c r="D3193">
        <v>9</v>
      </c>
      <c r="E3193">
        <v>79505441</v>
      </c>
      <c r="F3193" t="s">
        <v>2876</v>
      </c>
    </row>
    <row r="3194" spans="4:6" x14ac:dyDescent="0.25">
      <c r="D3194">
        <v>9</v>
      </c>
      <c r="E3194" s="35">
        <v>79505511</v>
      </c>
      <c r="F3194" s="35" t="s">
        <v>11283</v>
      </c>
    </row>
    <row r="3195" spans="4:6" x14ac:dyDescent="0.25">
      <c r="D3195">
        <v>9</v>
      </c>
      <c r="E3195">
        <v>79505644</v>
      </c>
      <c r="F3195" t="s">
        <v>747</v>
      </c>
    </row>
    <row r="3196" spans="4:6" x14ac:dyDescent="0.25">
      <c r="D3196">
        <v>9</v>
      </c>
      <c r="E3196">
        <v>79507029</v>
      </c>
      <c r="F3196" t="s">
        <v>8213</v>
      </c>
    </row>
    <row r="3197" spans="4:6" x14ac:dyDescent="0.25">
      <c r="D3197">
        <v>9</v>
      </c>
      <c r="E3197">
        <v>79507286</v>
      </c>
      <c r="F3197" t="s">
        <v>2877</v>
      </c>
    </row>
    <row r="3198" spans="4:6" x14ac:dyDescent="0.25">
      <c r="D3198">
        <v>9</v>
      </c>
      <c r="E3198">
        <v>79507928</v>
      </c>
      <c r="F3198" t="s">
        <v>522</v>
      </c>
    </row>
    <row r="3199" spans="4:6" x14ac:dyDescent="0.25">
      <c r="D3199">
        <v>9</v>
      </c>
      <c r="E3199">
        <v>79508103</v>
      </c>
      <c r="F3199" t="s">
        <v>2878</v>
      </c>
    </row>
    <row r="3200" spans="4:6" x14ac:dyDescent="0.25">
      <c r="D3200">
        <v>9</v>
      </c>
      <c r="E3200">
        <v>79508729</v>
      </c>
      <c r="F3200" t="s">
        <v>2879</v>
      </c>
    </row>
    <row r="3201" spans="4:6" x14ac:dyDescent="0.25">
      <c r="D3201">
        <v>9</v>
      </c>
      <c r="E3201">
        <v>79509118</v>
      </c>
      <c r="F3201" t="s">
        <v>2880</v>
      </c>
    </row>
    <row r="3202" spans="4:6" x14ac:dyDescent="0.25">
      <c r="D3202">
        <v>9</v>
      </c>
      <c r="E3202">
        <v>79510954</v>
      </c>
      <c r="F3202" t="s">
        <v>2881</v>
      </c>
    </row>
    <row r="3203" spans="4:6" x14ac:dyDescent="0.25">
      <c r="D3203">
        <v>9</v>
      </c>
      <c r="E3203">
        <v>79512321</v>
      </c>
      <c r="F3203" t="s">
        <v>8214</v>
      </c>
    </row>
    <row r="3204" spans="4:6" x14ac:dyDescent="0.25">
      <c r="D3204">
        <v>9</v>
      </c>
      <c r="E3204">
        <v>79513822</v>
      </c>
      <c r="F3204" t="s">
        <v>8215</v>
      </c>
    </row>
    <row r="3205" spans="4:6" x14ac:dyDescent="0.25">
      <c r="D3205">
        <v>9</v>
      </c>
      <c r="E3205">
        <v>79515849</v>
      </c>
      <c r="F3205" t="s">
        <v>2882</v>
      </c>
    </row>
    <row r="3206" spans="4:6" x14ac:dyDescent="0.25">
      <c r="D3206">
        <v>9</v>
      </c>
      <c r="E3206">
        <v>79516575</v>
      </c>
      <c r="F3206" t="s">
        <v>2883</v>
      </c>
    </row>
    <row r="3207" spans="4:6" x14ac:dyDescent="0.25">
      <c r="D3207">
        <v>9</v>
      </c>
      <c r="E3207">
        <v>79517849</v>
      </c>
      <c r="F3207" t="s">
        <v>2884</v>
      </c>
    </row>
    <row r="3208" spans="4:6" x14ac:dyDescent="0.25">
      <c r="D3208">
        <v>9</v>
      </c>
      <c r="E3208">
        <v>79519112</v>
      </c>
      <c r="F3208" t="s">
        <v>436</v>
      </c>
    </row>
    <row r="3209" spans="4:6" x14ac:dyDescent="0.25">
      <c r="D3209">
        <v>9</v>
      </c>
      <c r="E3209">
        <v>79519356</v>
      </c>
      <c r="F3209" t="s">
        <v>2885</v>
      </c>
    </row>
    <row r="3210" spans="4:6" x14ac:dyDescent="0.25">
      <c r="D3210">
        <v>9</v>
      </c>
      <c r="E3210">
        <v>79519512</v>
      </c>
      <c r="F3210" t="s">
        <v>2886</v>
      </c>
    </row>
    <row r="3211" spans="4:6" x14ac:dyDescent="0.25">
      <c r="D3211">
        <v>9</v>
      </c>
      <c r="E3211">
        <v>79519517</v>
      </c>
      <c r="F3211" t="s">
        <v>2887</v>
      </c>
    </row>
    <row r="3212" spans="4:6" x14ac:dyDescent="0.25">
      <c r="D3212">
        <v>9</v>
      </c>
      <c r="E3212">
        <v>79519604</v>
      </c>
      <c r="F3212" t="s">
        <v>7003</v>
      </c>
    </row>
    <row r="3213" spans="4:6" x14ac:dyDescent="0.25">
      <c r="D3213">
        <v>9</v>
      </c>
      <c r="E3213">
        <v>79519630</v>
      </c>
      <c r="F3213" t="s">
        <v>2888</v>
      </c>
    </row>
    <row r="3214" spans="4:6" x14ac:dyDescent="0.25">
      <c r="D3214">
        <v>9</v>
      </c>
      <c r="E3214">
        <v>79520294</v>
      </c>
      <c r="F3214" t="s">
        <v>8216</v>
      </c>
    </row>
    <row r="3215" spans="4:6" x14ac:dyDescent="0.25">
      <c r="D3215">
        <v>9</v>
      </c>
      <c r="E3215">
        <v>79521331</v>
      </c>
      <c r="F3215" t="s">
        <v>379</v>
      </c>
    </row>
    <row r="3216" spans="4:6" x14ac:dyDescent="0.25">
      <c r="D3216">
        <v>9</v>
      </c>
      <c r="E3216">
        <v>79523967</v>
      </c>
      <c r="F3216" t="s">
        <v>2889</v>
      </c>
    </row>
    <row r="3217" spans="4:6" x14ac:dyDescent="0.25">
      <c r="D3217">
        <v>9</v>
      </c>
      <c r="E3217" s="35">
        <v>79528005</v>
      </c>
      <c r="F3217" s="35" t="s">
        <v>11284</v>
      </c>
    </row>
    <row r="3218" spans="4:6" x14ac:dyDescent="0.25">
      <c r="D3218">
        <v>9</v>
      </c>
      <c r="E3218">
        <v>79528445</v>
      </c>
      <c r="F3218" t="s">
        <v>2890</v>
      </c>
    </row>
    <row r="3219" spans="4:6" x14ac:dyDescent="0.25">
      <c r="D3219">
        <v>9</v>
      </c>
      <c r="E3219">
        <v>79531044</v>
      </c>
      <c r="F3219" t="s">
        <v>2891</v>
      </c>
    </row>
    <row r="3220" spans="4:6" x14ac:dyDescent="0.25">
      <c r="D3220">
        <v>9</v>
      </c>
      <c r="E3220">
        <v>79531061</v>
      </c>
      <c r="F3220" t="s">
        <v>2892</v>
      </c>
    </row>
    <row r="3221" spans="4:6" x14ac:dyDescent="0.25">
      <c r="D3221">
        <v>9</v>
      </c>
      <c r="E3221">
        <v>79531247</v>
      </c>
      <c r="F3221" t="s">
        <v>8217</v>
      </c>
    </row>
    <row r="3222" spans="4:6" x14ac:dyDescent="0.25">
      <c r="D3222">
        <v>9</v>
      </c>
      <c r="E3222">
        <v>79531414</v>
      </c>
      <c r="F3222" t="s">
        <v>8218</v>
      </c>
    </row>
    <row r="3223" spans="4:6" x14ac:dyDescent="0.25">
      <c r="D3223">
        <v>9</v>
      </c>
      <c r="E3223">
        <v>79532673</v>
      </c>
      <c r="F3223" t="s">
        <v>8219</v>
      </c>
    </row>
    <row r="3224" spans="4:6" x14ac:dyDescent="0.25">
      <c r="D3224">
        <v>9</v>
      </c>
      <c r="E3224">
        <v>79533269</v>
      </c>
      <c r="F3224" t="s">
        <v>1306</v>
      </c>
    </row>
    <row r="3225" spans="4:6" x14ac:dyDescent="0.25">
      <c r="D3225">
        <v>9</v>
      </c>
      <c r="E3225">
        <v>79533591</v>
      </c>
      <c r="F3225" t="s">
        <v>8220</v>
      </c>
    </row>
    <row r="3226" spans="4:6" x14ac:dyDescent="0.25">
      <c r="D3226">
        <v>9</v>
      </c>
      <c r="E3226">
        <v>79533887</v>
      </c>
      <c r="F3226" t="s">
        <v>2893</v>
      </c>
    </row>
    <row r="3227" spans="4:6" x14ac:dyDescent="0.25">
      <c r="D3227">
        <v>9</v>
      </c>
      <c r="E3227">
        <v>79534425</v>
      </c>
      <c r="F3227" t="s">
        <v>10650</v>
      </c>
    </row>
    <row r="3228" spans="4:6" x14ac:dyDescent="0.25">
      <c r="D3228">
        <v>9</v>
      </c>
      <c r="E3228">
        <v>79535548</v>
      </c>
      <c r="F3228" t="s">
        <v>382</v>
      </c>
    </row>
    <row r="3229" spans="4:6" x14ac:dyDescent="0.25">
      <c r="D3229">
        <v>9</v>
      </c>
      <c r="E3229">
        <v>79535555</v>
      </c>
      <c r="F3229" t="s">
        <v>8221</v>
      </c>
    </row>
    <row r="3230" spans="4:6" x14ac:dyDescent="0.25">
      <c r="D3230">
        <v>9</v>
      </c>
      <c r="E3230">
        <v>79536003</v>
      </c>
      <c r="F3230" t="s">
        <v>2894</v>
      </c>
    </row>
    <row r="3231" spans="4:6" x14ac:dyDescent="0.25">
      <c r="D3231">
        <v>9</v>
      </c>
      <c r="E3231">
        <v>79536048</v>
      </c>
      <c r="F3231" t="s">
        <v>2895</v>
      </c>
    </row>
    <row r="3232" spans="4:6" x14ac:dyDescent="0.25">
      <c r="D3232">
        <v>9</v>
      </c>
      <c r="E3232">
        <v>79536458</v>
      </c>
      <c r="F3232" t="s">
        <v>2896</v>
      </c>
    </row>
    <row r="3233" spans="4:6" x14ac:dyDescent="0.25">
      <c r="D3233">
        <v>9</v>
      </c>
      <c r="E3233">
        <v>79536725</v>
      </c>
      <c r="F3233" t="s">
        <v>2897</v>
      </c>
    </row>
    <row r="3234" spans="4:6" x14ac:dyDescent="0.25">
      <c r="D3234">
        <v>9</v>
      </c>
      <c r="E3234">
        <v>79537191</v>
      </c>
      <c r="F3234" t="s">
        <v>2898</v>
      </c>
    </row>
    <row r="3235" spans="4:6" x14ac:dyDescent="0.25">
      <c r="D3235">
        <v>9</v>
      </c>
      <c r="E3235">
        <v>79537809</v>
      </c>
      <c r="F3235" t="s">
        <v>2899</v>
      </c>
    </row>
    <row r="3236" spans="4:6" x14ac:dyDescent="0.25">
      <c r="D3236">
        <v>9</v>
      </c>
      <c r="E3236">
        <v>79538248</v>
      </c>
      <c r="F3236" t="s">
        <v>2900</v>
      </c>
    </row>
    <row r="3237" spans="4:6" x14ac:dyDescent="0.25">
      <c r="D3237">
        <v>9</v>
      </c>
      <c r="E3237">
        <v>79538445</v>
      </c>
      <c r="F3237" t="s">
        <v>2901</v>
      </c>
    </row>
    <row r="3238" spans="4:6" x14ac:dyDescent="0.25">
      <c r="D3238">
        <v>9</v>
      </c>
      <c r="E3238">
        <v>79538529</v>
      </c>
      <c r="F3238" t="s">
        <v>1105</v>
      </c>
    </row>
    <row r="3239" spans="4:6" x14ac:dyDescent="0.25">
      <c r="D3239">
        <v>9</v>
      </c>
      <c r="E3239">
        <v>79539258</v>
      </c>
      <c r="F3239" t="s">
        <v>10651</v>
      </c>
    </row>
    <row r="3240" spans="4:6" x14ac:dyDescent="0.25">
      <c r="D3240">
        <v>9</v>
      </c>
      <c r="E3240">
        <v>79539808</v>
      </c>
      <c r="F3240" t="s">
        <v>2902</v>
      </c>
    </row>
    <row r="3241" spans="4:6" x14ac:dyDescent="0.25">
      <c r="D3241">
        <v>9</v>
      </c>
      <c r="E3241">
        <v>79541010</v>
      </c>
      <c r="F3241" t="s">
        <v>666</v>
      </c>
    </row>
    <row r="3242" spans="4:6" x14ac:dyDescent="0.25">
      <c r="D3242">
        <v>9</v>
      </c>
      <c r="E3242">
        <v>79541392</v>
      </c>
      <c r="F3242" t="s">
        <v>8222</v>
      </c>
    </row>
    <row r="3243" spans="4:6" x14ac:dyDescent="0.25">
      <c r="D3243">
        <v>9</v>
      </c>
      <c r="E3243">
        <v>79541646</v>
      </c>
      <c r="F3243" t="s">
        <v>2903</v>
      </c>
    </row>
    <row r="3244" spans="4:6" x14ac:dyDescent="0.25">
      <c r="D3244">
        <v>9</v>
      </c>
      <c r="E3244">
        <v>79541999</v>
      </c>
      <c r="F3244" t="s">
        <v>2904</v>
      </c>
    </row>
    <row r="3245" spans="4:6" x14ac:dyDescent="0.25">
      <c r="D3245">
        <v>9</v>
      </c>
      <c r="E3245" s="35">
        <v>79542080</v>
      </c>
      <c r="F3245" s="35" t="s">
        <v>11285</v>
      </c>
    </row>
    <row r="3246" spans="4:6" x14ac:dyDescent="0.25">
      <c r="D3246">
        <v>9</v>
      </c>
      <c r="E3246">
        <v>79542363</v>
      </c>
      <c r="F3246" t="s">
        <v>8223</v>
      </c>
    </row>
    <row r="3247" spans="4:6" x14ac:dyDescent="0.25">
      <c r="D3247">
        <v>9</v>
      </c>
      <c r="E3247">
        <v>79543305</v>
      </c>
      <c r="F3247" t="s">
        <v>8224</v>
      </c>
    </row>
    <row r="3248" spans="4:6" x14ac:dyDescent="0.25">
      <c r="D3248">
        <v>9</v>
      </c>
      <c r="E3248">
        <v>79553309</v>
      </c>
      <c r="F3248" t="s">
        <v>2905</v>
      </c>
    </row>
    <row r="3249" spans="4:6" x14ac:dyDescent="0.25">
      <c r="D3249">
        <v>9</v>
      </c>
      <c r="E3249">
        <v>79556042</v>
      </c>
      <c r="F3249" t="s">
        <v>8225</v>
      </c>
    </row>
    <row r="3250" spans="4:6" x14ac:dyDescent="0.25">
      <c r="D3250">
        <v>9</v>
      </c>
      <c r="E3250">
        <v>79556340</v>
      </c>
      <c r="F3250" t="s">
        <v>2906</v>
      </c>
    </row>
    <row r="3251" spans="4:6" x14ac:dyDescent="0.25">
      <c r="D3251">
        <v>9</v>
      </c>
      <c r="E3251">
        <v>79556596</v>
      </c>
      <c r="F3251" t="s">
        <v>2907</v>
      </c>
    </row>
    <row r="3252" spans="4:6" x14ac:dyDescent="0.25">
      <c r="D3252">
        <v>9</v>
      </c>
      <c r="E3252">
        <v>79556686</v>
      </c>
      <c r="F3252" t="s">
        <v>2908</v>
      </c>
    </row>
    <row r="3253" spans="4:6" x14ac:dyDescent="0.25">
      <c r="D3253">
        <v>9</v>
      </c>
      <c r="E3253">
        <v>79557728</v>
      </c>
      <c r="F3253" t="s">
        <v>2909</v>
      </c>
    </row>
    <row r="3254" spans="4:6" x14ac:dyDescent="0.25">
      <c r="D3254">
        <v>9</v>
      </c>
      <c r="E3254" s="35">
        <v>79557869</v>
      </c>
      <c r="F3254" s="35" t="s">
        <v>11286</v>
      </c>
    </row>
    <row r="3255" spans="4:6" x14ac:dyDescent="0.25">
      <c r="D3255">
        <v>9</v>
      </c>
      <c r="E3255">
        <v>79558171</v>
      </c>
      <c r="F3255" t="s">
        <v>2910</v>
      </c>
    </row>
    <row r="3256" spans="4:6" x14ac:dyDescent="0.25">
      <c r="D3256">
        <v>9</v>
      </c>
      <c r="E3256">
        <v>79558626</v>
      </c>
      <c r="F3256" t="s">
        <v>2911</v>
      </c>
    </row>
    <row r="3257" spans="4:6" x14ac:dyDescent="0.25">
      <c r="D3257">
        <v>9</v>
      </c>
      <c r="E3257">
        <v>79559615</v>
      </c>
      <c r="F3257" t="s">
        <v>8226</v>
      </c>
    </row>
    <row r="3258" spans="4:6" x14ac:dyDescent="0.25">
      <c r="D3258">
        <v>9</v>
      </c>
      <c r="E3258">
        <v>79559730</v>
      </c>
      <c r="F3258" t="s">
        <v>2912</v>
      </c>
    </row>
    <row r="3259" spans="4:6" x14ac:dyDescent="0.25">
      <c r="D3259">
        <v>9</v>
      </c>
      <c r="E3259">
        <v>79559929</v>
      </c>
      <c r="F3259" t="s">
        <v>10652</v>
      </c>
    </row>
    <row r="3260" spans="4:6" x14ac:dyDescent="0.25">
      <c r="D3260">
        <v>9</v>
      </c>
      <c r="E3260">
        <v>79560172</v>
      </c>
      <c r="F3260" t="s">
        <v>10653</v>
      </c>
    </row>
    <row r="3261" spans="4:6" x14ac:dyDescent="0.25">
      <c r="D3261">
        <v>9</v>
      </c>
      <c r="E3261">
        <v>79560293</v>
      </c>
      <c r="F3261" t="s">
        <v>2913</v>
      </c>
    </row>
    <row r="3262" spans="4:6" x14ac:dyDescent="0.25">
      <c r="D3262">
        <v>9</v>
      </c>
      <c r="E3262">
        <v>79560317</v>
      </c>
      <c r="F3262" t="s">
        <v>2914</v>
      </c>
    </row>
    <row r="3263" spans="4:6" x14ac:dyDescent="0.25">
      <c r="D3263">
        <v>9</v>
      </c>
      <c r="E3263" s="35">
        <v>79561473</v>
      </c>
      <c r="F3263" s="35" t="s">
        <v>11287</v>
      </c>
    </row>
    <row r="3264" spans="4:6" x14ac:dyDescent="0.25">
      <c r="D3264">
        <v>9</v>
      </c>
      <c r="E3264">
        <v>79562180</v>
      </c>
      <c r="F3264" t="s">
        <v>8227</v>
      </c>
    </row>
    <row r="3265" spans="4:6" x14ac:dyDescent="0.25">
      <c r="D3265">
        <v>9</v>
      </c>
      <c r="E3265">
        <v>79562495</v>
      </c>
      <c r="F3265" t="s">
        <v>8228</v>
      </c>
    </row>
    <row r="3266" spans="4:6" x14ac:dyDescent="0.25">
      <c r="D3266">
        <v>9</v>
      </c>
      <c r="E3266">
        <v>79562617</v>
      </c>
      <c r="F3266" t="s">
        <v>2915</v>
      </c>
    </row>
    <row r="3267" spans="4:6" x14ac:dyDescent="0.25">
      <c r="D3267">
        <v>9</v>
      </c>
      <c r="E3267">
        <v>79563673</v>
      </c>
      <c r="F3267" t="s">
        <v>2916</v>
      </c>
    </row>
    <row r="3268" spans="4:6" x14ac:dyDescent="0.25">
      <c r="D3268">
        <v>9</v>
      </c>
      <c r="E3268">
        <v>79564327</v>
      </c>
      <c r="F3268" t="s">
        <v>8229</v>
      </c>
    </row>
    <row r="3269" spans="4:6" x14ac:dyDescent="0.25">
      <c r="D3269">
        <v>9</v>
      </c>
      <c r="E3269">
        <v>79565214</v>
      </c>
      <c r="F3269" t="s">
        <v>2917</v>
      </c>
    </row>
    <row r="3270" spans="4:6" x14ac:dyDescent="0.25">
      <c r="D3270">
        <v>9</v>
      </c>
      <c r="E3270">
        <v>79565773</v>
      </c>
      <c r="F3270" t="s">
        <v>8230</v>
      </c>
    </row>
    <row r="3271" spans="4:6" x14ac:dyDescent="0.25">
      <c r="D3271">
        <v>9</v>
      </c>
      <c r="E3271">
        <v>79569119</v>
      </c>
      <c r="F3271" t="s">
        <v>2918</v>
      </c>
    </row>
    <row r="3272" spans="4:6" x14ac:dyDescent="0.25">
      <c r="D3272">
        <v>9</v>
      </c>
      <c r="E3272">
        <v>79569262</v>
      </c>
      <c r="F3272" t="s">
        <v>2919</v>
      </c>
    </row>
    <row r="3273" spans="4:6" x14ac:dyDescent="0.25">
      <c r="D3273">
        <v>9</v>
      </c>
      <c r="E3273">
        <v>79569530</v>
      </c>
      <c r="F3273" t="s">
        <v>2920</v>
      </c>
    </row>
    <row r="3274" spans="4:6" x14ac:dyDescent="0.25">
      <c r="D3274">
        <v>9</v>
      </c>
      <c r="E3274">
        <v>79570611</v>
      </c>
      <c r="F3274" t="s">
        <v>2921</v>
      </c>
    </row>
    <row r="3275" spans="4:6" x14ac:dyDescent="0.25">
      <c r="D3275">
        <v>9</v>
      </c>
      <c r="E3275">
        <v>79571122</v>
      </c>
      <c r="F3275" t="s">
        <v>8231</v>
      </c>
    </row>
    <row r="3276" spans="4:6" x14ac:dyDescent="0.25">
      <c r="D3276">
        <v>9</v>
      </c>
      <c r="E3276">
        <v>79571483</v>
      </c>
      <c r="F3276" t="s">
        <v>2922</v>
      </c>
    </row>
    <row r="3277" spans="4:6" x14ac:dyDescent="0.25">
      <c r="D3277">
        <v>9</v>
      </c>
      <c r="E3277">
        <v>79572785</v>
      </c>
      <c r="F3277" t="s">
        <v>960</v>
      </c>
    </row>
    <row r="3278" spans="4:6" x14ac:dyDescent="0.25">
      <c r="D3278">
        <v>9</v>
      </c>
      <c r="E3278">
        <v>79573265</v>
      </c>
      <c r="F3278" t="s">
        <v>8232</v>
      </c>
    </row>
    <row r="3279" spans="4:6" x14ac:dyDescent="0.25">
      <c r="D3279">
        <v>9</v>
      </c>
      <c r="E3279">
        <v>79574071</v>
      </c>
      <c r="F3279" t="s">
        <v>2923</v>
      </c>
    </row>
    <row r="3280" spans="4:6" x14ac:dyDescent="0.25">
      <c r="D3280">
        <v>9</v>
      </c>
      <c r="E3280">
        <v>79575563</v>
      </c>
      <c r="F3280" t="s">
        <v>8233</v>
      </c>
    </row>
    <row r="3281" spans="4:6" x14ac:dyDescent="0.25">
      <c r="D3281">
        <v>9</v>
      </c>
      <c r="E3281">
        <v>79575770</v>
      </c>
      <c r="F3281" t="s">
        <v>2924</v>
      </c>
    </row>
    <row r="3282" spans="4:6" x14ac:dyDescent="0.25">
      <c r="D3282">
        <v>9</v>
      </c>
      <c r="E3282">
        <v>79576403</v>
      </c>
      <c r="F3282" t="s">
        <v>2925</v>
      </c>
    </row>
    <row r="3283" spans="4:6" x14ac:dyDescent="0.25">
      <c r="D3283">
        <v>9</v>
      </c>
      <c r="E3283">
        <v>79576434</v>
      </c>
      <c r="F3283" t="s">
        <v>8234</v>
      </c>
    </row>
    <row r="3284" spans="4:6" x14ac:dyDescent="0.25">
      <c r="D3284">
        <v>9</v>
      </c>
      <c r="E3284">
        <v>79576545</v>
      </c>
      <c r="F3284" t="s">
        <v>8235</v>
      </c>
    </row>
    <row r="3285" spans="4:6" x14ac:dyDescent="0.25">
      <c r="D3285">
        <v>9</v>
      </c>
      <c r="E3285">
        <v>79577246</v>
      </c>
      <c r="F3285" t="s">
        <v>2926</v>
      </c>
    </row>
    <row r="3286" spans="4:6" x14ac:dyDescent="0.25">
      <c r="D3286">
        <v>9</v>
      </c>
      <c r="E3286">
        <v>79577831</v>
      </c>
      <c r="F3286" t="s">
        <v>1038</v>
      </c>
    </row>
    <row r="3287" spans="4:6" x14ac:dyDescent="0.25">
      <c r="D3287">
        <v>9</v>
      </c>
      <c r="E3287">
        <v>79578632</v>
      </c>
      <c r="F3287" t="s">
        <v>2927</v>
      </c>
    </row>
    <row r="3288" spans="4:6" x14ac:dyDescent="0.25">
      <c r="D3288">
        <v>9</v>
      </c>
      <c r="E3288">
        <v>79579031</v>
      </c>
      <c r="F3288" t="s">
        <v>8236</v>
      </c>
    </row>
    <row r="3289" spans="4:6" x14ac:dyDescent="0.25">
      <c r="D3289">
        <v>9</v>
      </c>
      <c r="E3289">
        <v>79579343</v>
      </c>
      <c r="F3289" t="s">
        <v>2928</v>
      </c>
    </row>
    <row r="3290" spans="4:6" x14ac:dyDescent="0.25">
      <c r="D3290">
        <v>9</v>
      </c>
      <c r="E3290">
        <v>79580303</v>
      </c>
      <c r="F3290" t="s">
        <v>2929</v>
      </c>
    </row>
    <row r="3291" spans="4:6" x14ac:dyDescent="0.25">
      <c r="D3291">
        <v>9</v>
      </c>
      <c r="E3291">
        <v>79580307</v>
      </c>
      <c r="F3291" t="s">
        <v>2930</v>
      </c>
    </row>
    <row r="3292" spans="4:6" x14ac:dyDescent="0.25">
      <c r="D3292">
        <v>9</v>
      </c>
      <c r="E3292">
        <v>79580992</v>
      </c>
      <c r="F3292" t="s">
        <v>2931</v>
      </c>
    </row>
    <row r="3293" spans="4:6" x14ac:dyDescent="0.25">
      <c r="D3293">
        <v>9</v>
      </c>
      <c r="E3293">
        <v>79581317</v>
      </c>
      <c r="F3293" t="s">
        <v>8237</v>
      </c>
    </row>
    <row r="3294" spans="4:6" x14ac:dyDescent="0.25">
      <c r="D3294">
        <v>9</v>
      </c>
      <c r="E3294">
        <v>79581451</v>
      </c>
      <c r="F3294" t="s">
        <v>8238</v>
      </c>
    </row>
    <row r="3295" spans="4:6" x14ac:dyDescent="0.25">
      <c r="D3295">
        <v>9</v>
      </c>
      <c r="E3295">
        <v>79582064</v>
      </c>
      <c r="F3295" t="s">
        <v>2932</v>
      </c>
    </row>
    <row r="3296" spans="4:6" x14ac:dyDescent="0.25">
      <c r="D3296">
        <v>9</v>
      </c>
      <c r="E3296">
        <v>79582167</v>
      </c>
      <c r="F3296" t="s">
        <v>8239</v>
      </c>
    </row>
    <row r="3297" spans="4:6" x14ac:dyDescent="0.25">
      <c r="D3297">
        <v>9</v>
      </c>
      <c r="E3297">
        <v>79582465</v>
      </c>
      <c r="F3297" t="s">
        <v>8240</v>
      </c>
    </row>
    <row r="3298" spans="4:6" x14ac:dyDescent="0.25">
      <c r="D3298">
        <v>9</v>
      </c>
      <c r="E3298">
        <v>79582699</v>
      </c>
      <c r="F3298" t="s">
        <v>8241</v>
      </c>
    </row>
    <row r="3299" spans="4:6" x14ac:dyDescent="0.25">
      <c r="D3299">
        <v>9</v>
      </c>
      <c r="E3299">
        <v>79582787</v>
      </c>
      <c r="F3299" t="s">
        <v>8242</v>
      </c>
    </row>
    <row r="3300" spans="4:6" x14ac:dyDescent="0.25">
      <c r="D3300">
        <v>9</v>
      </c>
      <c r="E3300">
        <v>79582856</v>
      </c>
      <c r="F3300" t="s">
        <v>1318</v>
      </c>
    </row>
    <row r="3301" spans="4:6" x14ac:dyDescent="0.25">
      <c r="D3301">
        <v>9</v>
      </c>
      <c r="E3301">
        <v>79583314</v>
      </c>
      <c r="F3301" t="s">
        <v>8243</v>
      </c>
    </row>
    <row r="3302" spans="4:6" x14ac:dyDescent="0.25">
      <c r="D3302">
        <v>9</v>
      </c>
      <c r="E3302">
        <v>79583544</v>
      </c>
      <c r="F3302" t="s">
        <v>2933</v>
      </c>
    </row>
    <row r="3303" spans="4:6" x14ac:dyDescent="0.25">
      <c r="D3303">
        <v>9</v>
      </c>
      <c r="E3303">
        <v>79591449</v>
      </c>
      <c r="F3303" t="s">
        <v>2934</v>
      </c>
    </row>
    <row r="3304" spans="4:6" x14ac:dyDescent="0.25">
      <c r="D3304">
        <v>9</v>
      </c>
      <c r="E3304">
        <v>79593197</v>
      </c>
      <c r="F3304" t="s">
        <v>2935</v>
      </c>
    </row>
    <row r="3305" spans="4:6" x14ac:dyDescent="0.25">
      <c r="D3305">
        <v>9</v>
      </c>
      <c r="E3305">
        <v>79593478</v>
      </c>
      <c r="F3305" t="s">
        <v>138</v>
      </c>
    </row>
    <row r="3306" spans="4:6" x14ac:dyDescent="0.25">
      <c r="D3306">
        <v>9</v>
      </c>
      <c r="E3306">
        <v>79593539</v>
      </c>
      <c r="F3306" t="s">
        <v>2936</v>
      </c>
    </row>
    <row r="3307" spans="4:6" x14ac:dyDescent="0.25">
      <c r="D3307">
        <v>9</v>
      </c>
      <c r="E3307">
        <v>79593962</v>
      </c>
      <c r="F3307" t="s">
        <v>2937</v>
      </c>
    </row>
    <row r="3308" spans="4:6" x14ac:dyDescent="0.25">
      <c r="D3308">
        <v>9</v>
      </c>
      <c r="E3308">
        <v>79594412</v>
      </c>
      <c r="F3308" t="s">
        <v>305</v>
      </c>
    </row>
    <row r="3309" spans="4:6" x14ac:dyDescent="0.25">
      <c r="D3309">
        <v>9</v>
      </c>
      <c r="E3309">
        <v>79594955</v>
      </c>
      <c r="F3309" t="s">
        <v>184</v>
      </c>
    </row>
    <row r="3310" spans="4:6" x14ac:dyDescent="0.25">
      <c r="D3310">
        <v>9</v>
      </c>
      <c r="E3310">
        <v>79596207</v>
      </c>
      <c r="F3310" t="s">
        <v>8244</v>
      </c>
    </row>
    <row r="3311" spans="4:6" x14ac:dyDescent="0.25">
      <c r="D3311">
        <v>9</v>
      </c>
      <c r="E3311">
        <v>79596330</v>
      </c>
      <c r="F3311" t="s">
        <v>2938</v>
      </c>
    </row>
    <row r="3312" spans="4:6" x14ac:dyDescent="0.25">
      <c r="D3312">
        <v>9</v>
      </c>
      <c r="E3312">
        <v>79596834</v>
      </c>
      <c r="F3312" t="s">
        <v>2939</v>
      </c>
    </row>
    <row r="3313" spans="4:6" x14ac:dyDescent="0.25">
      <c r="D3313">
        <v>9</v>
      </c>
      <c r="E3313">
        <v>79596986</v>
      </c>
      <c r="F3313" t="s">
        <v>8245</v>
      </c>
    </row>
    <row r="3314" spans="4:6" x14ac:dyDescent="0.25">
      <c r="D3314">
        <v>9</v>
      </c>
      <c r="E3314">
        <v>79597468</v>
      </c>
      <c r="F3314" t="s">
        <v>2940</v>
      </c>
    </row>
    <row r="3315" spans="4:6" x14ac:dyDescent="0.25">
      <c r="D3315">
        <v>9</v>
      </c>
      <c r="E3315">
        <v>79598271</v>
      </c>
      <c r="F3315" t="s">
        <v>8246</v>
      </c>
    </row>
    <row r="3316" spans="4:6" x14ac:dyDescent="0.25">
      <c r="D3316">
        <v>9</v>
      </c>
      <c r="E3316">
        <v>79599953</v>
      </c>
      <c r="F3316" t="s">
        <v>2941</v>
      </c>
    </row>
    <row r="3317" spans="4:6" x14ac:dyDescent="0.25">
      <c r="D3317">
        <v>9</v>
      </c>
      <c r="E3317">
        <v>79600387</v>
      </c>
      <c r="F3317" t="s">
        <v>2942</v>
      </c>
    </row>
    <row r="3318" spans="4:6" x14ac:dyDescent="0.25">
      <c r="D3318">
        <v>9</v>
      </c>
      <c r="E3318">
        <v>79600820</v>
      </c>
      <c r="F3318" t="s">
        <v>2943</v>
      </c>
    </row>
    <row r="3319" spans="4:6" x14ac:dyDescent="0.25">
      <c r="D3319">
        <v>9</v>
      </c>
      <c r="E3319">
        <v>79602263</v>
      </c>
      <c r="F3319" t="s">
        <v>2944</v>
      </c>
    </row>
    <row r="3320" spans="4:6" x14ac:dyDescent="0.25">
      <c r="D3320">
        <v>9</v>
      </c>
      <c r="E3320">
        <v>79602587</v>
      </c>
      <c r="F3320" t="s">
        <v>2945</v>
      </c>
    </row>
    <row r="3321" spans="4:6" x14ac:dyDescent="0.25">
      <c r="D3321">
        <v>9</v>
      </c>
      <c r="E3321">
        <v>79603539</v>
      </c>
      <c r="F3321" t="s">
        <v>2946</v>
      </c>
    </row>
    <row r="3322" spans="4:6" x14ac:dyDescent="0.25">
      <c r="D3322">
        <v>9</v>
      </c>
      <c r="E3322">
        <v>79603685</v>
      </c>
      <c r="F3322" t="s">
        <v>10654</v>
      </c>
    </row>
    <row r="3323" spans="4:6" x14ac:dyDescent="0.25">
      <c r="D3323">
        <v>9</v>
      </c>
      <c r="E3323">
        <v>79604241</v>
      </c>
      <c r="F3323" t="s">
        <v>2947</v>
      </c>
    </row>
    <row r="3324" spans="4:6" x14ac:dyDescent="0.25">
      <c r="D3324">
        <v>9</v>
      </c>
      <c r="E3324">
        <v>79604297</v>
      </c>
      <c r="F3324" t="s">
        <v>607</v>
      </c>
    </row>
    <row r="3325" spans="4:6" x14ac:dyDescent="0.25">
      <c r="D3325">
        <v>9</v>
      </c>
      <c r="E3325">
        <v>79604362</v>
      </c>
      <c r="F3325" t="s">
        <v>8247</v>
      </c>
    </row>
    <row r="3326" spans="4:6" x14ac:dyDescent="0.25">
      <c r="D3326">
        <v>9</v>
      </c>
      <c r="E3326">
        <v>79604580</v>
      </c>
      <c r="F3326" t="s">
        <v>8248</v>
      </c>
    </row>
    <row r="3327" spans="4:6" x14ac:dyDescent="0.25">
      <c r="D3327">
        <v>9</v>
      </c>
      <c r="E3327">
        <v>79604828</v>
      </c>
      <c r="F3327" t="s">
        <v>8249</v>
      </c>
    </row>
    <row r="3328" spans="4:6" x14ac:dyDescent="0.25">
      <c r="D3328">
        <v>9</v>
      </c>
      <c r="E3328">
        <v>79606650</v>
      </c>
      <c r="F3328" t="s">
        <v>8250</v>
      </c>
    </row>
    <row r="3329" spans="4:6" x14ac:dyDescent="0.25">
      <c r="D3329">
        <v>9</v>
      </c>
      <c r="E3329">
        <v>79607845</v>
      </c>
      <c r="F3329" t="s">
        <v>2948</v>
      </c>
    </row>
    <row r="3330" spans="4:6" x14ac:dyDescent="0.25">
      <c r="D3330">
        <v>9</v>
      </c>
      <c r="E3330">
        <v>79608642</v>
      </c>
      <c r="F3330" t="s">
        <v>2949</v>
      </c>
    </row>
    <row r="3331" spans="4:6" x14ac:dyDescent="0.25">
      <c r="D3331">
        <v>9</v>
      </c>
      <c r="E3331">
        <v>79609028</v>
      </c>
      <c r="F3331" t="s">
        <v>2950</v>
      </c>
    </row>
    <row r="3332" spans="4:6" x14ac:dyDescent="0.25">
      <c r="D3332">
        <v>9</v>
      </c>
      <c r="E3332">
        <v>79609864</v>
      </c>
      <c r="F3332" t="s">
        <v>8251</v>
      </c>
    </row>
    <row r="3333" spans="4:6" x14ac:dyDescent="0.25">
      <c r="D3333">
        <v>9</v>
      </c>
      <c r="E3333">
        <v>79611743</v>
      </c>
      <c r="F3333" t="s">
        <v>2951</v>
      </c>
    </row>
    <row r="3334" spans="4:6" x14ac:dyDescent="0.25">
      <c r="D3334">
        <v>9</v>
      </c>
      <c r="E3334">
        <v>79611853</v>
      </c>
      <c r="F3334" t="s">
        <v>1013</v>
      </c>
    </row>
    <row r="3335" spans="4:6" x14ac:dyDescent="0.25">
      <c r="D3335">
        <v>9</v>
      </c>
      <c r="E3335">
        <v>79611892</v>
      </c>
      <c r="F3335" t="s">
        <v>2952</v>
      </c>
    </row>
    <row r="3336" spans="4:6" x14ac:dyDescent="0.25">
      <c r="D3336">
        <v>9</v>
      </c>
      <c r="E3336">
        <v>79612002</v>
      </c>
      <c r="F3336" t="s">
        <v>906</v>
      </c>
    </row>
    <row r="3337" spans="4:6" x14ac:dyDescent="0.25">
      <c r="D3337">
        <v>9</v>
      </c>
      <c r="E3337">
        <v>79612323</v>
      </c>
      <c r="F3337" t="s">
        <v>8252</v>
      </c>
    </row>
    <row r="3338" spans="4:6" x14ac:dyDescent="0.25">
      <c r="D3338">
        <v>9</v>
      </c>
      <c r="E3338">
        <v>79613409</v>
      </c>
      <c r="F3338" t="s">
        <v>2953</v>
      </c>
    </row>
    <row r="3339" spans="4:6" x14ac:dyDescent="0.25">
      <c r="D3339">
        <v>9</v>
      </c>
      <c r="E3339">
        <v>79614602</v>
      </c>
      <c r="F3339" t="s">
        <v>8253</v>
      </c>
    </row>
    <row r="3340" spans="4:6" x14ac:dyDescent="0.25">
      <c r="D3340">
        <v>9</v>
      </c>
      <c r="E3340" s="35">
        <v>79614770</v>
      </c>
      <c r="F3340" s="35" t="s">
        <v>11288</v>
      </c>
    </row>
    <row r="3341" spans="4:6" x14ac:dyDescent="0.25">
      <c r="D3341">
        <v>9</v>
      </c>
      <c r="E3341">
        <v>79614789</v>
      </c>
      <c r="F3341" t="s">
        <v>2954</v>
      </c>
    </row>
    <row r="3342" spans="4:6" x14ac:dyDescent="0.25">
      <c r="D3342">
        <v>9</v>
      </c>
      <c r="E3342">
        <v>79616287</v>
      </c>
      <c r="F3342" t="s">
        <v>2955</v>
      </c>
    </row>
    <row r="3343" spans="4:6" x14ac:dyDescent="0.25">
      <c r="D3343">
        <v>9</v>
      </c>
      <c r="E3343">
        <v>79617202</v>
      </c>
      <c r="F3343" t="s">
        <v>8254</v>
      </c>
    </row>
    <row r="3344" spans="4:6" x14ac:dyDescent="0.25">
      <c r="D3344">
        <v>9</v>
      </c>
      <c r="E3344">
        <v>79617288</v>
      </c>
      <c r="F3344" t="s">
        <v>264</v>
      </c>
    </row>
    <row r="3345" spans="4:6" x14ac:dyDescent="0.25">
      <c r="D3345">
        <v>9</v>
      </c>
      <c r="E3345">
        <v>79617299</v>
      </c>
      <c r="F3345" t="s">
        <v>2956</v>
      </c>
    </row>
    <row r="3346" spans="4:6" x14ac:dyDescent="0.25">
      <c r="D3346">
        <v>9</v>
      </c>
      <c r="E3346">
        <v>79617725</v>
      </c>
      <c r="F3346" t="s">
        <v>2957</v>
      </c>
    </row>
    <row r="3347" spans="4:6" x14ac:dyDescent="0.25">
      <c r="D3347">
        <v>9</v>
      </c>
      <c r="E3347">
        <v>79618457</v>
      </c>
      <c r="F3347" t="s">
        <v>811</v>
      </c>
    </row>
    <row r="3348" spans="4:6" x14ac:dyDescent="0.25">
      <c r="D3348">
        <v>9</v>
      </c>
      <c r="E3348">
        <v>79618617</v>
      </c>
      <c r="F3348" t="s">
        <v>2958</v>
      </c>
    </row>
    <row r="3349" spans="4:6" x14ac:dyDescent="0.25">
      <c r="D3349">
        <v>9</v>
      </c>
      <c r="E3349">
        <v>79618942</v>
      </c>
      <c r="F3349" t="s">
        <v>8255</v>
      </c>
    </row>
    <row r="3350" spans="4:6" x14ac:dyDescent="0.25">
      <c r="D3350">
        <v>9</v>
      </c>
      <c r="E3350">
        <v>79621321</v>
      </c>
      <c r="F3350" t="s">
        <v>2959</v>
      </c>
    </row>
    <row r="3351" spans="4:6" x14ac:dyDescent="0.25">
      <c r="D3351">
        <v>9</v>
      </c>
      <c r="E3351">
        <v>79621795</v>
      </c>
      <c r="F3351" t="s">
        <v>8256</v>
      </c>
    </row>
    <row r="3352" spans="4:6" x14ac:dyDescent="0.25">
      <c r="D3352">
        <v>9</v>
      </c>
      <c r="E3352">
        <v>79621971</v>
      </c>
      <c r="F3352" t="s">
        <v>10655</v>
      </c>
    </row>
    <row r="3353" spans="4:6" x14ac:dyDescent="0.25">
      <c r="D3353">
        <v>9</v>
      </c>
      <c r="E3353">
        <v>79622109</v>
      </c>
      <c r="F3353" t="s">
        <v>10656</v>
      </c>
    </row>
    <row r="3354" spans="4:6" x14ac:dyDescent="0.25">
      <c r="D3354">
        <v>9</v>
      </c>
      <c r="E3354">
        <v>79622280</v>
      </c>
      <c r="F3354" t="s">
        <v>8257</v>
      </c>
    </row>
    <row r="3355" spans="4:6" x14ac:dyDescent="0.25">
      <c r="D3355">
        <v>9</v>
      </c>
      <c r="E3355">
        <v>79624243</v>
      </c>
      <c r="F3355" t="s">
        <v>8258</v>
      </c>
    </row>
    <row r="3356" spans="4:6" x14ac:dyDescent="0.25">
      <c r="D3356">
        <v>9</v>
      </c>
      <c r="E3356">
        <v>79624606</v>
      </c>
      <c r="F3356" t="s">
        <v>157</v>
      </c>
    </row>
    <row r="3357" spans="4:6" x14ac:dyDescent="0.25">
      <c r="D3357">
        <v>9</v>
      </c>
      <c r="E3357">
        <v>79624795</v>
      </c>
      <c r="F3357" t="s">
        <v>2960</v>
      </c>
    </row>
    <row r="3358" spans="4:6" x14ac:dyDescent="0.25">
      <c r="D3358">
        <v>9</v>
      </c>
      <c r="E3358">
        <v>79625519</v>
      </c>
      <c r="F3358" t="s">
        <v>2961</v>
      </c>
    </row>
    <row r="3359" spans="4:6" x14ac:dyDescent="0.25">
      <c r="D3359">
        <v>9</v>
      </c>
      <c r="E3359" s="35">
        <v>79627029</v>
      </c>
      <c r="F3359" s="35" t="s">
        <v>11289</v>
      </c>
    </row>
    <row r="3360" spans="4:6" x14ac:dyDescent="0.25">
      <c r="D3360">
        <v>9</v>
      </c>
      <c r="E3360">
        <v>79627358</v>
      </c>
      <c r="F3360" t="s">
        <v>692</v>
      </c>
    </row>
    <row r="3361" spans="4:6" x14ac:dyDescent="0.25">
      <c r="D3361">
        <v>9</v>
      </c>
      <c r="E3361">
        <v>79627810</v>
      </c>
      <c r="F3361" t="s">
        <v>8259</v>
      </c>
    </row>
    <row r="3362" spans="4:6" x14ac:dyDescent="0.25">
      <c r="D3362">
        <v>9</v>
      </c>
      <c r="E3362">
        <v>79627943</v>
      </c>
      <c r="F3362" t="s">
        <v>8260</v>
      </c>
    </row>
    <row r="3363" spans="4:6" x14ac:dyDescent="0.25">
      <c r="D3363">
        <v>9</v>
      </c>
      <c r="E3363">
        <v>79628241</v>
      </c>
      <c r="F3363" t="s">
        <v>8261</v>
      </c>
    </row>
    <row r="3364" spans="4:6" x14ac:dyDescent="0.25">
      <c r="D3364">
        <v>9</v>
      </c>
      <c r="E3364">
        <v>79628456</v>
      </c>
      <c r="F3364" t="s">
        <v>2962</v>
      </c>
    </row>
    <row r="3365" spans="4:6" x14ac:dyDescent="0.25">
      <c r="D3365">
        <v>9</v>
      </c>
      <c r="E3365">
        <v>79629679</v>
      </c>
      <c r="F3365" t="s">
        <v>10657</v>
      </c>
    </row>
    <row r="3366" spans="4:6" x14ac:dyDescent="0.25">
      <c r="D3366">
        <v>9</v>
      </c>
      <c r="E3366">
        <v>79630457</v>
      </c>
      <c r="F3366" t="s">
        <v>2963</v>
      </c>
    </row>
    <row r="3367" spans="4:6" x14ac:dyDescent="0.25">
      <c r="D3367">
        <v>9</v>
      </c>
      <c r="E3367">
        <v>79631873</v>
      </c>
      <c r="F3367" t="s">
        <v>8262</v>
      </c>
    </row>
    <row r="3368" spans="4:6" x14ac:dyDescent="0.25">
      <c r="D3368">
        <v>9</v>
      </c>
      <c r="E3368">
        <v>79632409</v>
      </c>
      <c r="F3368" t="s">
        <v>2964</v>
      </c>
    </row>
    <row r="3369" spans="4:6" x14ac:dyDescent="0.25">
      <c r="D3369">
        <v>9</v>
      </c>
      <c r="E3369">
        <v>79632420</v>
      </c>
      <c r="F3369" t="s">
        <v>2965</v>
      </c>
    </row>
    <row r="3370" spans="4:6" x14ac:dyDescent="0.25">
      <c r="D3370">
        <v>9</v>
      </c>
      <c r="E3370">
        <v>79632427</v>
      </c>
      <c r="F3370" t="s">
        <v>2966</v>
      </c>
    </row>
    <row r="3371" spans="4:6" x14ac:dyDescent="0.25">
      <c r="D3371">
        <v>9</v>
      </c>
      <c r="E3371">
        <v>79632464</v>
      </c>
      <c r="F3371" t="s">
        <v>2967</v>
      </c>
    </row>
    <row r="3372" spans="4:6" x14ac:dyDescent="0.25">
      <c r="D3372">
        <v>9</v>
      </c>
      <c r="E3372">
        <v>79632483</v>
      </c>
      <c r="F3372" t="s">
        <v>2968</v>
      </c>
    </row>
    <row r="3373" spans="4:6" x14ac:dyDescent="0.25">
      <c r="D3373">
        <v>9</v>
      </c>
      <c r="E3373">
        <v>79632494</v>
      </c>
      <c r="F3373" t="s">
        <v>1308</v>
      </c>
    </row>
    <row r="3374" spans="4:6" x14ac:dyDescent="0.25">
      <c r="D3374">
        <v>9</v>
      </c>
      <c r="E3374">
        <v>79632499</v>
      </c>
      <c r="F3374" t="s">
        <v>8263</v>
      </c>
    </row>
    <row r="3375" spans="4:6" x14ac:dyDescent="0.25">
      <c r="D3375">
        <v>9</v>
      </c>
      <c r="E3375">
        <v>79633314</v>
      </c>
      <c r="F3375" t="s">
        <v>8264</v>
      </c>
    </row>
    <row r="3376" spans="4:6" x14ac:dyDescent="0.25">
      <c r="D3376">
        <v>9</v>
      </c>
      <c r="E3376">
        <v>79634482</v>
      </c>
      <c r="F3376" t="s">
        <v>2969</v>
      </c>
    </row>
    <row r="3377" spans="4:6" x14ac:dyDescent="0.25">
      <c r="D3377">
        <v>9</v>
      </c>
      <c r="E3377">
        <v>79634967</v>
      </c>
      <c r="F3377" t="s">
        <v>1040</v>
      </c>
    </row>
    <row r="3378" spans="4:6" x14ac:dyDescent="0.25">
      <c r="D3378">
        <v>9</v>
      </c>
      <c r="E3378">
        <v>79636340</v>
      </c>
      <c r="F3378" t="s">
        <v>8265</v>
      </c>
    </row>
    <row r="3379" spans="4:6" x14ac:dyDescent="0.25">
      <c r="D3379">
        <v>9</v>
      </c>
      <c r="E3379">
        <v>79636537</v>
      </c>
      <c r="F3379" t="s">
        <v>2970</v>
      </c>
    </row>
    <row r="3380" spans="4:6" x14ac:dyDescent="0.25">
      <c r="D3380">
        <v>9</v>
      </c>
      <c r="E3380">
        <v>79636999</v>
      </c>
      <c r="F3380" t="s">
        <v>867</v>
      </c>
    </row>
    <row r="3381" spans="4:6" x14ac:dyDescent="0.25">
      <c r="D3381">
        <v>9</v>
      </c>
      <c r="E3381">
        <v>79637151</v>
      </c>
      <c r="F3381" t="s">
        <v>10658</v>
      </c>
    </row>
    <row r="3382" spans="4:6" x14ac:dyDescent="0.25">
      <c r="D3382">
        <v>9</v>
      </c>
      <c r="E3382">
        <v>79637287</v>
      </c>
      <c r="F3382" t="s">
        <v>8266</v>
      </c>
    </row>
    <row r="3383" spans="4:6" x14ac:dyDescent="0.25">
      <c r="D3383">
        <v>9</v>
      </c>
      <c r="E3383">
        <v>79637330</v>
      </c>
      <c r="F3383" t="s">
        <v>1275</v>
      </c>
    </row>
    <row r="3384" spans="4:6" x14ac:dyDescent="0.25">
      <c r="D3384">
        <v>9</v>
      </c>
      <c r="E3384">
        <v>79637967</v>
      </c>
      <c r="F3384" t="s">
        <v>8267</v>
      </c>
    </row>
    <row r="3385" spans="4:6" x14ac:dyDescent="0.25">
      <c r="D3385">
        <v>9</v>
      </c>
      <c r="E3385">
        <v>79638037</v>
      </c>
      <c r="F3385" t="s">
        <v>2971</v>
      </c>
    </row>
    <row r="3386" spans="4:6" x14ac:dyDescent="0.25">
      <c r="D3386">
        <v>9</v>
      </c>
      <c r="E3386">
        <v>79638358</v>
      </c>
      <c r="F3386" t="s">
        <v>8268</v>
      </c>
    </row>
    <row r="3387" spans="4:6" x14ac:dyDescent="0.25">
      <c r="D3387">
        <v>9</v>
      </c>
      <c r="E3387">
        <v>79638817</v>
      </c>
      <c r="F3387" t="s">
        <v>10659</v>
      </c>
    </row>
    <row r="3388" spans="4:6" x14ac:dyDescent="0.25">
      <c r="D3388">
        <v>9</v>
      </c>
      <c r="E3388">
        <v>79639019</v>
      </c>
      <c r="F3388" t="s">
        <v>2972</v>
      </c>
    </row>
    <row r="3389" spans="4:6" x14ac:dyDescent="0.25">
      <c r="D3389">
        <v>9</v>
      </c>
      <c r="E3389">
        <v>79639287</v>
      </c>
      <c r="F3389" t="s">
        <v>8269</v>
      </c>
    </row>
    <row r="3390" spans="4:6" x14ac:dyDescent="0.25">
      <c r="D3390">
        <v>9</v>
      </c>
      <c r="E3390">
        <v>79640008</v>
      </c>
      <c r="F3390" t="s">
        <v>2973</v>
      </c>
    </row>
    <row r="3391" spans="4:6" x14ac:dyDescent="0.25">
      <c r="D3391">
        <v>9</v>
      </c>
      <c r="E3391">
        <v>79641315</v>
      </c>
      <c r="F3391" t="s">
        <v>2974</v>
      </c>
    </row>
    <row r="3392" spans="4:6" x14ac:dyDescent="0.25">
      <c r="D3392">
        <v>9</v>
      </c>
      <c r="E3392">
        <v>79641414</v>
      </c>
      <c r="F3392" t="s">
        <v>2975</v>
      </c>
    </row>
    <row r="3393" spans="4:6" x14ac:dyDescent="0.25">
      <c r="D3393">
        <v>9</v>
      </c>
      <c r="E3393">
        <v>79641733</v>
      </c>
      <c r="F3393" t="s">
        <v>2976</v>
      </c>
    </row>
    <row r="3394" spans="4:6" x14ac:dyDescent="0.25">
      <c r="D3394">
        <v>9</v>
      </c>
      <c r="E3394">
        <v>79642060</v>
      </c>
      <c r="F3394" t="s">
        <v>712</v>
      </c>
    </row>
    <row r="3395" spans="4:6" x14ac:dyDescent="0.25">
      <c r="D3395">
        <v>9</v>
      </c>
      <c r="E3395">
        <v>79642752</v>
      </c>
      <c r="F3395" t="s">
        <v>7004</v>
      </c>
    </row>
    <row r="3396" spans="4:6" x14ac:dyDescent="0.25">
      <c r="D3396">
        <v>9</v>
      </c>
      <c r="E3396" s="35">
        <v>79642956</v>
      </c>
      <c r="F3396" s="35" t="s">
        <v>11290</v>
      </c>
    </row>
    <row r="3397" spans="4:6" x14ac:dyDescent="0.25">
      <c r="D3397">
        <v>9</v>
      </c>
      <c r="E3397">
        <v>79643668</v>
      </c>
      <c r="F3397" t="s">
        <v>10660</v>
      </c>
    </row>
    <row r="3398" spans="4:6" x14ac:dyDescent="0.25">
      <c r="D3398">
        <v>9</v>
      </c>
      <c r="E3398">
        <v>79643978</v>
      </c>
      <c r="F3398" t="s">
        <v>2977</v>
      </c>
    </row>
    <row r="3399" spans="4:6" x14ac:dyDescent="0.25">
      <c r="D3399">
        <v>9</v>
      </c>
      <c r="E3399">
        <v>79644988</v>
      </c>
      <c r="F3399" t="s">
        <v>8270</v>
      </c>
    </row>
    <row r="3400" spans="4:6" x14ac:dyDescent="0.25">
      <c r="D3400">
        <v>9</v>
      </c>
      <c r="E3400">
        <v>79645749</v>
      </c>
      <c r="F3400" t="s">
        <v>1099</v>
      </c>
    </row>
    <row r="3401" spans="4:6" x14ac:dyDescent="0.25">
      <c r="D3401">
        <v>9</v>
      </c>
      <c r="E3401">
        <v>79645977</v>
      </c>
      <c r="F3401" t="s">
        <v>10661</v>
      </c>
    </row>
    <row r="3402" spans="4:6" x14ac:dyDescent="0.25">
      <c r="D3402">
        <v>9</v>
      </c>
      <c r="E3402">
        <v>79646039</v>
      </c>
      <c r="F3402" t="s">
        <v>2978</v>
      </c>
    </row>
    <row r="3403" spans="4:6" x14ac:dyDescent="0.25">
      <c r="D3403">
        <v>9</v>
      </c>
      <c r="E3403">
        <v>79646061</v>
      </c>
      <c r="F3403" t="s">
        <v>8271</v>
      </c>
    </row>
    <row r="3404" spans="4:6" x14ac:dyDescent="0.25">
      <c r="D3404">
        <v>9</v>
      </c>
      <c r="E3404">
        <v>79646691</v>
      </c>
      <c r="F3404" t="s">
        <v>440</v>
      </c>
    </row>
    <row r="3405" spans="4:6" x14ac:dyDescent="0.25">
      <c r="D3405">
        <v>9</v>
      </c>
      <c r="E3405">
        <v>79646732</v>
      </c>
      <c r="F3405" t="s">
        <v>8272</v>
      </c>
    </row>
    <row r="3406" spans="4:6" x14ac:dyDescent="0.25">
      <c r="D3406">
        <v>9</v>
      </c>
      <c r="E3406">
        <v>79646805</v>
      </c>
      <c r="F3406" t="s">
        <v>2979</v>
      </c>
    </row>
    <row r="3407" spans="4:6" x14ac:dyDescent="0.25">
      <c r="D3407">
        <v>9</v>
      </c>
      <c r="E3407">
        <v>79646962</v>
      </c>
      <c r="F3407" t="s">
        <v>2980</v>
      </c>
    </row>
    <row r="3408" spans="4:6" x14ac:dyDescent="0.25">
      <c r="D3408">
        <v>9</v>
      </c>
      <c r="E3408">
        <v>79647554</v>
      </c>
      <c r="F3408" t="s">
        <v>2981</v>
      </c>
    </row>
    <row r="3409" spans="4:6" x14ac:dyDescent="0.25">
      <c r="D3409">
        <v>9</v>
      </c>
      <c r="E3409">
        <v>79648692</v>
      </c>
      <c r="F3409" t="s">
        <v>2982</v>
      </c>
    </row>
    <row r="3410" spans="4:6" x14ac:dyDescent="0.25">
      <c r="D3410">
        <v>9</v>
      </c>
      <c r="E3410">
        <v>79648784</v>
      </c>
      <c r="F3410" t="s">
        <v>2983</v>
      </c>
    </row>
    <row r="3411" spans="4:6" x14ac:dyDescent="0.25">
      <c r="D3411">
        <v>9</v>
      </c>
      <c r="E3411">
        <v>79649029</v>
      </c>
      <c r="F3411" t="s">
        <v>940</v>
      </c>
    </row>
    <row r="3412" spans="4:6" x14ac:dyDescent="0.25">
      <c r="D3412">
        <v>9</v>
      </c>
      <c r="E3412">
        <v>79649063</v>
      </c>
      <c r="F3412" t="s">
        <v>8273</v>
      </c>
    </row>
    <row r="3413" spans="4:6" x14ac:dyDescent="0.25">
      <c r="D3413">
        <v>9</v>
      </c>
      <c r="E3413">
        <v>79649199</v>
      </c>
      <c r="F3413" t="s">
        <v>2984</v>
      </c>
    </row>
    <row r="3414" spans="4:6" x14ac:dyDescent="0.25">
      <c r="D3414">
        <v>9</v>
      </c>
      <c r="E3414">
        <v>79649226</v>
      </c>
      <c r="F3414" t="s">
        <v>10662</v>
      </c>
    </row>
    <row r="3415" spans="4:6" x14ac:dyDescent="0.25">
      <c r="D3415">
        <v>9</v>
      </c>
      <c r="E3415">
        <v>79649241</v>
      </c>
      <c r="F3415" t="s">
        <v>8274</v>
      </c>
    </row>
    <row r="3416" spans="4:6" x14ac:dyDescent="0.25">
      <c r="D3416">
        <v>9</v>
      </c>
      <c r="E3416">
        <v>79650934</v>
      </c>
      <c r="F3416" t="s">
        <v>2985</v>
      </c>
    </row>
    <row r="3417" spans="4:6" x14ac:dyDescent="0.25">
      <c r="D3417">
        <v>9</v>
      </c>
      <c r="E3417">
        <v>79651095</v>
      </c>
      <c r="F3417" t="s">
        <v>8275</v>
      </c>
    </row>
    <row r="3418" spans="4:6" x14ac:dyDescent="0.25">
      <c r="D3418">
        <v>9</v>
      </c>
      <c r="E3418">
        <v>79651441</v>
      </c>
      <c r="F3418" t="s">
        <v>2986</v>
      </c>
    </row>
    <row r="3419" spans="4:6" x14ac:dyDescent="0.25">
      <c r="D3419">
        <v>9</v>
      </c>
      <c r="E3419">
        <v>79651770</v>
      </c>
      <c r="F3419" t="s">
        <v>2987</v>
      </c>
    </row>
    <row r="3420" spans="4:6" x14ac:dyDescent="0.25">
      <c r="D3420">
        <v>9</v>
      </c>
      <c r="E3420">
        <v>79653211</v>
      </c>
      <c r="F3420" t="s">
        <v>8276</v>
      </c>
    </row>
    <row r="3421" spans="4:6" x14ac:dyDescent="0.25">
      <c r="D3421">
        <v>9</v>
      </c>
      <c r="E3421">
        <v>79654415</v>
      </c>
      <c r="F3421" t="s">
        <v>8277</v>
      </c>
    </row>
    <row r="3422" spans="4:6" x14ac:dyDescent="0.25">
      <c r="D3422">
        <v>9</v>
      </c>
      <c r="E3422">
        <v>79654609</v>
      </c>
      <c r="F3422" t="s">
        <v>8278</v>
      </c>
    </row>
    <row r="3423" spans="4:6" x14ac:dyDescent="0.25">
      <c r="D3423">
        <v>9</v>
      </c>
      <c r="E3423">
        <v>79654994</v>
      </c>
      <c r="F3423" t="s">
        <v>2988</v>
      </c>
    </row>
    <row r="3424" spans="4:6" x14ac:dyDescent="0.25">
      <c r="D3424">
        <v>9</v>
      </c>
      <c r="E3424">
        <v>79655143</v>
      </c>
      <c r="F3424" t="s">
        <v>10663</v>
      </c>
    </row>
    <row r="3425" spans="4:6" x14ac:dyDescent="0.25">
      <c r="D3425">
        <v>9</v>
      </c>
      <c r="E3425">
        <v>79655150</v>
      </c>
      <c r="F3425" t="s">
        <v>2989</v>
      </c>
    </row>
    <row r="3426" spans="4:6" x14ac:dyDescent="0.25">
      <c r="D3426">
        <v>9</v>
      </c>
      <c r="E3426">
        <v>79656174</v>
      </c>
      <c r="F3426" t="s">
        <v>2990</v>
      </c>
    </row>
    <row r="3427" spans="4:6" x14ac:dyDescent="0.25">
      <c r="D3427">
        <v>9</v>
      </c>
      <c r="E3427">
        <v>79656191</v>
      </c>
      <c r="F3427" t="s">
        <v>8279</v>
      </c>
    </row>
    <row r="3428" spans="4:6" x14ac:dyDescent="0.25">
      <c r="D3428">
        <v>9</v>
      </c>
      <c r="E3428">
        <v>79657268</v>
      </c>
      <c r="F3428" t="s">
        <v>2991</v>
      </c>
    </row>
    <row r="3429" spans="4:6" x14ac:dyDescent="0.25">
      <c r="D3429">
        <v>9</v>
      </c>
      <c r="E3429">
        <v>79658217</v>
      </c>
      <c r="F3429" t="s">
        <v>2992</v>
      </c>
    </row>
    <row r="3430" spans="4:6" x14ac:dyDescent="0.25">
      <c r="D3430">
        <v>9</v>
      </c>
      <c r="E3430">
        <v>79659577</v>
      </c>
      <c r="F3430" t="s">
        <v>346</v>
      </c>
    </row>
    <row r="3431" spans="4:6" x14ac:dyDescent="0.25">
      <c r="D3431">
        <v>9</v>
      </c>
      <c r="E3431">
        <v>79659578</v>
      </c>
      <c r="F3431" t="s">
        <v>2993</v>
      </c>
    </row>
    <row r="3432" spans="4:6" x14ac:dyDescent="0.25">
      <c r="D3432">
        <v>9</v>
      </c>
      <c r="E3432" s="35">
        <v>79659938</v>
      </c>
      <c r="F3432" s="35" t="s">
        <v>11291</v>
      </c>
    </row>
    <row r="3433" spans="4:6" x14ac:dyDescent="0.25">
      <c r="D3433">
        <v>9</v>
      </c>
      <c r="E3433">
        <v>79661809</v>
      </c>
      <c r="F3433" t="s">
        <v>8280</v>
      </c>
    </row>
    <row r="3434" spans="4:6" x14ac:dyDescent="0.25">
      <c r="D3434">
        <v>9</v>
      </c>
      <c r="E3434">
        <v>79663843</v>
      </c>
      <c r="F3434" t="s">
        <v>8281</v>
      </c>
    </row>
    <row r="3435" spans="4:6" x14ac:dyDescent="0.25">
      <c r="D3435">
        <v>9</v>
      </c>
      <c r="E3435">
        <v>79664254</v>
      </c>
      <c r="F3435" t="s">
        <v>8282</v>
      </c>
    </row>
    <row r="3436" spans="4:6" x14ac:dyDescent="0.25">
      <c r="D3436">
        <v>9</v>
      </c>
      <c r="E3436">
        <v>79664457</v>
      </c>
      <c r="F3436" t="s">
        <v>8283</v>
      </c>
    </row>
    <row r="3437" spans="4:6" x14ac:dyDescent="0.25">
      <c r="D3437">
        <v>9</v>
      </c>
      <c r="E3437">
        <v>79664864</v>
      </c>
      <c r="F3437" t="s">
        <v>8284</v>
      </c>
    </row>
    <row r="3438" spans="4:6" x14ac:dyDescent="0.25">
      <c r="D3438">
        <v>9</v>
      </c>
      <c r="E3438">
        <v>79665626</v>
      </c>
      <c r="F3438" t="s">
        <v>8285</v>
      </c>
    </row>
    <row r="3439" spans="4:6" x14ac:dyDescent="0.25">
      <c r="D3439">
        <v>9</v>
      </c>
      <c r="E3439">
        <v>79667315</v>
      </c>
      <c r="F3439" t="s">
        <v>8286</v>
      </c>
    </row>
    <row r="3440" spans="4:6" x14ac:dyDescent="0.25">
      <c r="D3440">
        <v>9</v>
      </c>
      <c r="E3440">
        <v>79670761</v>
      </c>
      <c r="F3440" t="s">
        <v>8287</v>
      </c>
    </row>
    <row r="3441" spans="4:6" x14ac:dyDescent="0.25">
      <c r="D3441">
        <v>9</v>
      </c>
      <c r="E3441">
        <v>79671289</v>
      </c>
      <c r="F3441" t="s">
        <v>2994</v>
      </c>
    </row>
    <row r="3442" spans="4:6" x14ac:dyDescent="0.25">
      <c r="D3442">
        <v>9</v>
      </c>
      <c r="E3442">
        <v>79672251</v>
      </c>
      <c r="F3442" t="s">
        <v>2995</v>
      </c>
    </row>
    <row r="3443" spans="4:6" x14ac:dyDescent="0.25">
      <c r="D3443">
        <v>9</v>
      </c>
      <c r="E3443">
        <v>79685252</v>
      </c>
      <c r="F3443" t="s">
        <v>2996</v>
      </c>
    </row>
    <row r="3444" spans="4:6" x14ac:dyDescent="0.25">
      <c r="D3444">
        <v>9</v>
      </c>
      <c r="E3444">
        <v>79685883</v>
      </c>
      <c r="F3444" t="s">
        <v>2997</v>
      </c>
    </row>
    <row r="3445" spans="4:6" x14ac:dyDescent="0.25">
      <c r="D3445">
        <v>9</v>
      </c>
      <c r="E3445">
        <v>79687438</v>
      </c>
      <c r="F3445" t="s">
        <v>566</v>
      </c>
    </row>
    <row r="3446" spans="4:6" x14ac:dyDescent="0.25">
      <c r="D3446">
        <v>9</v>
      </c>
      <c r="E3446" s="35">
        <v>79687495</v>
      </c>
      <c r="F3446" s="35" t="s">
        <v>11292</v>
      </c>
    </row>
    <row r="3447" spans="4:6" x14ac:dyDescent="0.25">
      <c r="D3447">
        <v>9</v>
      </c>
      <c r="E3447" s="35">
        <v>79687604</v>
      </c>
      <c r="F3447" s="35" t="s">
        <v>11293</v>
      </c>
    </row>
    <row r="3448" spans="4:6" x14ac:dyDescent="0.25">
      <c r="D3448">
        <v>9</v>
      </c>
      <c r="E3448">
        <v>79687787</v>
      </c>
      <c r="F3448" t="s">
        <v>2998</v>
      </c>
    </row>
    <row r="3449" spans="4:6" x14ac:dyDescent="0.25">
      <c r="D3449">
        <v>9</v>
      </c>
      <c r="E3449">
        <v>79688709</v>
      </c>
      <c r="F3449" t="s">
        <v>2999</v>
      </c>
    </row>
    <row r="3450" spans="4:6" x14ac:dyDescent="0.25">
      <c r="D3450">
        <v>9</v>
      </c>
      <c r="E3450">
        <v>79691468</v>
      </c>
      <c r="F3450" t="s">
        <v>3000</v>
      </c>
    </row>
    <row r="3451" spans="4:6" x14ac:dyDescent="0.25">
      <c r="D3451">
        <v>9</v>
      </c>
      <c r="E3451">
        <v>79691737</v>
      </c>
      <c r="F3451" t="s">
        <v>7005</v>
      </c>
    </row>
    <row r="3452" spans="4:6" x14ac:dyDescent="0.25">
      <c r="D3452">
        <v>9</v>
      </c>
      <c r="E3452">
        <v>79691880</v>
      </c>
      <c r="F3452" t="s">
        <v>8288</v>
      </c>
    </row>
    <row r="3453" spans="4:6" x14ac:dyDescent="0.25">
      <c r="D3453">
        <v>9</v>
      </c>
      <c r="E3453">
        <v>79692076</v>
      </c>
      <c r="F3453" t="s">
        <v>8289</v>
      </c>
    </row>
    <row r="3454" spans="4:6" x14ac:dyDescent="0.25">
      <c r="D3454">
        <v>9</v>
      </c>
      <c r="E3454">
        <v>79692123</v>
      </c>
      <c r="F3454" t="s">
        <v>3001</v>
      </c>
    </row>
    <row r="3455" spans="4:6" x14ac:dyDescent="0.25">
      <c r="D3455">
        <v>9</v>
      </c>
      <c r="E3455">
        <v>79692765</v>
      </c>
      <c r="F3455" t="s">
        <v>3002</v>
      </c>
    </row>
    <row r="3456" spans="4:6" x14ac:dyDescent="0.25">
      <c r="D3456">
        <v>9</v>
      </c>
      <c r="E3456">
        <v>79693226</v>
      </c>
      <c r="F3456" t="s">
        <v>3003</v>
      </c>
    </row>
    <row r="3457" spans="4:6" x14ac:dyDescent="0.25">
      <c r="D3457">
        <v>9</v>
      </c>
      <c r="E3457">
        <v>79693384</v>
      </c>
      <c r="F3457" t="s">
        <v>3004</v>
      </c>
    </row>
    <row r="3458" spans="4:6" x14ac:dyDescent="0.25">
      <c r="D3458">
        <v>9</v>
      </c>
      <c r="E3458">
        <v>79693527</v>
      </c>
      <c r="F3458" t="s">
        <v>7006</v>
      </c>
    </row>
    <row r="3459" spans="4:6" x14ac:dyDescent="0.25">
      <c r="D3459">
        <v>9</v>
      </c>
      <c r="E3459">
        <v>79693760</v>
      </c>
      <c r="F3459" t="s">
        <v>3005</v>
      </c>
    </row>
    <row r="3460" spans="4:6" x14ac:dyDescent="0.25">
      <c r="D3460">
        <v>9</v>
      </c>
      <c r="E3460">
        <v>79693764</v>
      </c>
      <c r="F3460" t="s">
        <v>3006</v>
      </c>
    </row>
    <row r="3461" spans="4:6" x14ac:dyDescent="0.25">
      <c r="D3461">
        <v>9</v>
      </c>
      <c r="E3461">
        <v>79694258</v>
      </c>
      <c r="F3461" t="s">
        <v>8290</v>
      </c>
    </row>
    <row r="3462" spans="4:6" x14ac:dyDescent="0.25">
      <c r="D3462">
        <v>9</v>
      </c>
      <c r="E3462">
        <v>79695029</v>
      </c>
      <c r="F3462" t="s">
        <v>3007</v>
      </c>
    </row>
    <row r="3463" spans="4:6" x14ac:dyDescent="0.25">
      <c r="D3463">
        <v>9</v>
      </c>
      <c r="E3463">
        <v>79695295</v>
      </c>
      <c r="F3463" t="s">
        <v>3008</v>
      </c>
    </row>
    <row r="3464" spans="4:6" x14ac:dyDescent="0.25">
      <c r="D3464">
        <v>9</v>
      </c>
      <c r="E3464">
        <v>79695677</v>
      </c>
      <c r="F3464" t="s">
        <v>7007</v>
      </c>
    </row>
    <row r="3465" spans="4:6" x14ac:dyDescent="0.25">
      <c r="D3465">
        <v>9</v>
      </c>
      <c r="E3465" s="35">
        <v>79695975</v>
      </c>
      <c r="F3465" s="35" t="s">
        <v>11294</v>
      </c>
    </row>
    <row r="3466" spans="4:6" x14ac:dyDescent="0.25">
      <c r="D3466">
        <v>9</v>
      </c>
      <c r="E3466">
        <v>79696383</v>
      </c>
      <c r="F3466" t="s">
        <v>3009</v>
      </c>
    </row>
    <row r="3467" spans="4:6" x14ac:dyDescent="0.25">
      <c r="D3467">
        <v>9</v>
      </c>
      <c r="E3467">
        <v>79696458</v>
      </c>
      <c r="F3467" t="s">
        <v>3010</v>
      </c>
    </row>
    <row r="3468" spans="4:6" x14ac:dyDescent="0.25">
      <c r="D3468">
        <v>9</v>
      </c>
      <c r="E3468">
        <v>79696673</v>
      </c>
      <c r="F3468" t="s">
        <v>7008</v>
      </c>
    </row>
    <row r="3469" spans="4:6" x14ac:dyDescent="0.25">
      <c r="D3469">
        <v>9</v>
      </c>
      <c r="E3469">
        <v>79696837</v>
      </c>
      <c r="F3469" t="s">
        <v>3011</v>
      </c>
    </row>
    <row r="3470" spans="4:6" x14ac:dyDescent="0.25">
      <c r="D3470">
        <v>9</v>
      </c>
      <c r="E3470">
        <v>79696907</v>
      </c>
      <c r="F3470" t="s">
        <v>3012</v>
      </c>
    </row>
    <row r="3471" spans="4:6" x14ac:dyDescent="0.25">
      <c r="D3471">
        <v>9</v>
      </c>
      <c r="E3471">
        <v>79696971</v>
      </c>
      <c r="F3471" t="s">
        <v>10664</v>
      </c>
    </row>
    <row r="3472" spans="4:6" x14ac:dyDescent="0.25">
      <c r="D3472">
        <v>9</v>
      </c>
      <c r="E3472">
        <v>79697105</v>
      </c>
      <c r="F3472" t="s">
        <v>3013</v>
      </c>
    </row>
    <row r="3473" spans="4:6" x14ac:dyDescent="0.25">
      <c r="D3473">
        <v>9</v>
      </c>
      <c r="E3473">
        <v>79697196</v>
      </c>
      <c r="F3473" t="s">
        <v>1023</v>
      </c>
    </row>
    <row r="3474" spans="4:6" x14ac:dyDescent="0.25">
      <c r="D3474">
        <v>9</v>
      </c>
      <c r="E3474">
        <v>79697696</v>
      </c>
      <c r="F3474" t="s">
        <v>3014</v>
      </c>
    </row>
    <row r="3475" spans="4:6" x14ac:dyDescent="0.25">
      <c r="D3475">
        <v>9</v>
      </c>
      <c r="E3475">
        <v>79697758</v>
      </c>
      <c r="F3475" t="s">
        <v>3015</v>
      </c>
    </row>
    <row r="3476" spans="4:6" x14ac:dyDescent="0.25">
      <c r="D3476">
        <v>9</v>
      </c>
      <c r="E3476">
        <v>79698325</v>
      </c>
      <c r="F3476" t="s">
        <v>3016</v>
      </c>
    </row>
    <row r="3477" spans="4:6" x14ac:dyDescent="0.25">
      <c r="D3477">
        <v>9</v>
      </c>
      <c r="E3477">
        <v>79698883</v>
      </c>
      <c r="F3477" t="s">
        <v>3017</v>
      </c>
    </row>
    <row r="3478" spans="4:6" x14ac:dyDescent="0.25">
      <c r="D3478">
        <v>9</v>
      </c>
      <c r="E3478">
        <v>79699109</v>
      </c>
      <c r="F3478" t="s">
        <v>8291</v>
      </c>
    </row>
    <row r="3479" spans="4:6" x14ac:dyDescent="0.25">
      <c r="D3479">
        <v>9</v>
      </c>
      <c r="E3479">
        <v>79700296</v>
      </c>
      <c r="F3479" t="s">
        <v>8292</v>
      </c>
    </row>
    <row r="3480" spans="4:6" x14ac:dyDescent="0.25">
      <c r="D3480">
        <v>9</v>
      </c>
      <c r="E3480">
        <v>79700471</v>
      </c>
      <c r="F3480" t="s">
        <v>510</v>
      </c>
    </row>
    <row r="3481" spans="4:6" x14ac:dyDescent="0.25">
      <c r="D3481">
        <v>9</v>
      </c>
      <c r="E3481">
        <v>79701073</v>
      </c>
      <c r="F3481" t="s">
        <v>8293</v>
      </c>
    </row>
    <row r="3482" spans="4:6" x14ac:dyDescent="0.25">
      <c r="D3482">
        <v>9</v>
      </c>
      <c r="E3482">
        <v>79701708</v>
      </c>
      <c r="F3482" t="s">
        <v>3018</v>
      </c>
    </row>
    <row r="3483" spans="4:6" x14ac:dyDescent="0.25">
      <c r="D3483">
        <v>9</v>
      </c>
      <c r="E3483">
        <v>79702007</v>
      </c>
      <c r="F3483" t="s">
        <v>1206</v>
      </c>
    </row>
    <row r="3484" spans="4:6" x14ac:dyDescent="0.25">
      <c r="D3484">
        <v>9</v>
      </c>
      <c r="E3484">
        <v>79702559</v>
      </c>
      <c r="F3484" t="s">
        <v>8294</v>
      </c>
    </row>
    <row r="3485" spans="4:6" x14ac:dyDescent="0.25">
      <c r="D3485">
        <v>9</v>
      </c>
      <c r="E3485">
        <v>79704257</v>
      </c>
      <c r="F3485" t="s">
        <v>8295</v>
      </c>
    </row>
    <row r="3486" spans="4:6" x14ac:dyDescent="0.25">
      <c r="D3486">
        <v>9</v>
      </c>
      <c r="E3486">
        <v>79705458</v>
      </c>
      <c r="F3486" t="s">
        <v>3019</v>
      </c>
    </row>
    <row r="3487" spans="4:6" x14ac:dyDescent="0.25">
      <c r="D3487">
        <v>9</v>
      </c>
      <c r="E3487">
        <v>79705510</v>
      </c>
      <c r="F3487" t="s">
        <v>8296</v>
      </c>
    </row>
    <row r="3488" spans="4:6" x14ac:dyDescent="0.25">
      <c r="D3488">
        <v>9</v>
      </c>
      <c r="E3488">
        <v>79705890</v>
      </c>
      <c r="F3488" t="s">
        <v>8297</v>
      </c>
    </row>
    <row r="3489" spans="4:6" x14ac:dyDescent="0.25">
      <c r="D3489">
        <v>9</v>
      </c>
      <c r="E3489">
        <v>79706207</v>
      </c>
      <c r="F3489" t="s">
        <v>3020</v>
      </c>
    </row>
    <row r="3490" spans="4:6" x14ac:dyDescent="0.25">
      <c r="D3490">
        <v>9</v>
      </c>
      <c r="E3490" s="35">
        <v>79706377</v>
      </c>
      <c r="F3490" s="35" t="s">
        <v>11295</v>
      </c>
    </row>
    <row r="3491" spans="4:6" x14ac:dyDescent="0.25">
      <c r="D3491">
        <v>9</v>
      </c>
      <c r="E3491">
        <v>79707971</v>
      </c>
      <c r="F3491" t="s">
        <v>3021</v>
      </c>
    </row>
    <row r="3492" spans="4:6" x14ac:dyDescent="0.25">
      <c r="D3492">
        <v>9</v>
      </c>
      <c r="E3492">
        <v>79708998</v>
      </c>
      <c r="F3492" t="s">
        <v>7009</v>
      </c>
    </row>
    <row r="3493" spans="4:6" x14ac:dyDescent="0.25">
      <c r="D3493">
        <v>9</v>
      </c>
      <c r="E3493">
        <v>79709448</v>
      </c>
      <c r="F3493" t="s">
        <v>8298</v>
      </c>
    </row>
    <row r="3494" spans="4:6" x14ac:dyDescent="0.25">
      <c r="D3494">
        <v>9</v>
      </c>
      <c r="E3494" s="35">
        <v>79710057</v>
      </c>
      <c r="F3494" s="35" t="s">
        <v>11296</v>
      </c>
    </row>
    <row r="3495" spans="4:6" x14ac:dyDescent="0.25">
      <c r="D3495">
        <v>9</v>
      </c>
      <c r="E3495">
        <v>79710852</v>
      </c>
      <c r="F3495" t="s">
        <v>8299</v>
      </c>
    </row>
    <row r="3496" spans="4:6" x14ac:dyDescent="0.25">
      <c r="D3496">
        <v>9</v>
      </c>
      <c r="E3496">
        <v>79711122</v>
      </c>
      <c r="F3496" t="s">
        <v>7010</v>
      </c>
    </row>
    <row r="3497" spans="4:6" x14ac:dyDescent="0.25">
      <c r="D3497">
        <v>9</v>
      </c>
      <c r="E3497">
        <v>79711793</v>
      </c>
      <c r="F3497" t="s">
        <v>3022</v>
      </c>
    </row>
    <row r="3498" spans="4:6" x14ac:dyDescent="0.25">
      <c r="D3498">
        <v>9</v>
      </c>
      <c r="E3498">
        <v>79712875</v>
      </c>
      <c r="F3498" t="s">
        <v>8300</v>
      </c>
    </row>
    <row r="3499" spans="4:6" x14ac:dyDescent="0.25">
      <c r="D3499">
        <v>9</v>
      </c>
      <c r="E3499">
        <v>79713382</v>
      </c>
      <c r="F3499" t="s">
        <v>3023</v>
      </c>
    </row>
    <row r="3500" spans="4:6" x14ac:dyDescent="0.25">
      <c r="D3500">
        <v>9</v>
      </c>
      <c r="E3500">
        <v>79713488</v>
      </c>
      <c r="F3500" t="s">
        <v>3024</v>
      </c>
    </row>
    <row r="3501" spans="4:6" x14ac:dyDescent="0.25">
      <c r="D3501">
        <v>9</v>
      </c>
      <c r="E3501">
        <v>79713955</v>
      </c>
      <c r="F3501" t="s">
        <v>3025</v>
      </c>
    </row>
    <row r="3502" spans="4:6" x14ac:dyDescent="0.25">
      <c r="D3502">
        <v>9</v>
      </c>
      <c r="E3502">
        <v>79714426</v>
      </c>
      <c r="F3502" t="s">
        <v>3026</v>
      </c>
    </row>
    <row r="3503" spans="4:6" x14ac:dyDescent="0.25">
      <c r="D3503">
        <v>9</v>
      </c>
      <c r="E3503">
        <v>79714780</v>
      </c>
      <c r="F3503" t="s">
        <v>3027</v>
      </c>
    </row>
    <row r="3504" spans="4:6" x14ac:dyDescent="0.25">
      <c r="D3504">
        <v>9</v>
      </c>
      <c r="E3504">
        <v>79715430</v>
      </c>
      <c r="F3504" t="s">
        <v>3028</v>
      </c>
    </row>
    <row r="3505" spans="4:6" x14ac:dyDescent="0.25">
      <c r="D3505">
        <v>9</v>
      </c>
      <c r="E3505">
        <v>79715890</v>
      </c>
      <c r="F3505" t="s">
        <v>3029</v>
      </c>
    </row>
    <row r="3506" spans="4:6" x14ac:dyDescent="0.25">
      <c r="D3506">
        <v>9</v>
      </c>
      <c r="E3506">
        <v>79717403</v>
      </c>
      <c r="F3506" t="s">
        <v>8301</v>
      </c>
    </row>
    <row r="3507" spans="4:6" x14ac:dyDescent="0.25">
      <c r="D3507">
        <v>9</v>
      </c>
      <c r="E3507">
        <v>79719940</v>
      </c>
      <c r="F3507" t="s">
        <v>8302</v>
      </c>
    </row>
    <row r="3508" spans="4:6" x14ac:dyDescent="0.25">
      <c r="D3508">
        <v>9</v>
      </c>
      <c r="E3508">
        <v>79720582</v>
      </c>
      <c r="F3508" t="s">
        <v>8303</v>
      </c>
    </row>
    <row r="3509" spans="4:6" x14ac:dyDescent="0.25">
      <c r="D3509">
        <v>9</v>
      </c>
      <c r="E3509">
        <v>79720661</v>
      </c>
      <c r="F3509" t="s">
        <v>3030</v>
      </c>
    </row>
    <row r="3510" spans="4:6" x14ac:dyDescent="0.25">
      <c r="D3510">
        <v>9</v>
      </c>
      <c r="E3510">
        <v>79720862</v>
      </c>
      <c r="F3510" t="s">
        <v>114</v>
      </c>
    </row>
    <row r="3511" spans="4:6" x14ac:dyDescent="0.25">
      <c r="D3511">
        <v>9</v>
      </c>
      <c r="E3511">
        <v>79721463</v>
      </c>
      <c r="F3511" t="s">
        <v>3031</v>
      </c>
    </row>
    <row r="3512" spans="4:6" x14ac:dyDescent="0.25">
      <c r="D3512">
        <v>9</v>
      </c>
      <c r="E3512">
        <v>79721783</v>
      </c>
      <c r="F3512" t="s">
        <v>3032</v>
      </c>
    </row>
    <row r="3513" spans="4:6" x14ac:dyDescent="0.25">
      <c r="D3513">
        <v>9</v>
      </c>
      <c r="E3513">
        <v>79722413</v>
      </c>
      <c r="F3513" t="s">
        <v>3033</v>
      </c>
    </row>
    <row r="3514" spans="4:6" x14ac:dyDescent="0.25">
      <c r="D3514">
        <v>9</v>
      </c>
      <c r="E3514">
        <v>79722697</v>
      </c>
      <c r="F3514" t="s">
        <v>3034</v>
      </c>
    </row>
    <row r="3515" spans="4:6" x14ac:dyDescent="0.25">
      <c r="D3515">
        <v>9</v>
      </c>
      <c r="E3515">
        <v>79723064</v>
      </c>
      <c r="F3515" t="s">
        <v>3035</v>
      </c>
    </row>
    <row r="3516" spans="4:6" x14ac:dyDescent="0.25">
      <c r="D3516">
        <v>9</v>
      </c>
      <c r="E3516">
        <v>79724022</v>
      </c>
      <c r="F3516" t="s">
        <v>3036</v>
      </c>
    </row>
    <row r="3517" spans="4:6" x14ac:dyDescent="0.25">
      <c r="D3517">
        <v>9</v>
      </c>
      <c r="E3517">
        <v>79724176</v>
      </c>
      <c r="F3517" t="s">
        <v>3037</v>
      </c>
    </row>
    <row r="3518" spans="4:6" x14ac:dyDescent="0.25">
      <c r="D3518">
        <v>9</v>
      </c>
      <c r="E3518">
        <v>79724473</v>
      </c>
      <c r="F3518" t="s">
        <v>3038</v>
      </c>
    </row>
    <row r="3519" spans="4:6" x14ac:dyDescent="0.25">
      <c r="D3519">
        <v>9</v>
      </c>
      <c r="E3519">
        <v>79724629</v>
      </c>
      <c r="F3519" t="s">
        <v>715</v>
      </c>
    </row>
    <row r="3520" spans="4:6" x14ac:dyDescent="0.25">
      <c r="D3520">
        <v>9</v>
      </c>
      <c r="E3520">
        <v>79724937</v>
      </c>
      <c r="F3520" t="s">
        <v>8304</v>
      </c>
    </row>
    <row r="3521" spans="4:6" x14ac:dyDescent="0.25">
      <c r="D3521">
        <v>9</v>
      </c>
      <c r="E3521">
        <v>79724973</v>
      </c>
      <c r="F3521" t="s">
        <v>8305</v>
      </c>
    </row>
    <row r="3522" spans="4:6" x14ac:dyDescent="0.25">
      <c r="D3522">
        <v>9</v>
      </c>
      <c r="E3522">
        <v>79725057</v>
      </c>
      <c r="F3522" t="s">
        <v>3039</v>
      </c>
    </row>
    <row r="3523" spans="4:6" x14ac:dyDescent="0.25">
      <c r="D3523">
        <v>9</v>
      </c>
      <c r="E3523">
        <v>79725783</v>
      </c>
      <c r="F3523" t="s">
        <v>3040</v>
      </c>
    </row>
    <row r="3524" spans="4:6" x14ac:dyDescent="0.25">
      <c r="D3524">
        <v>9</v>
      </c>
      <c r="E3524">
        <v>79726004</v>
      </c>
      <c r="F3524" t="s">
        <v>10665</v>
      </c>
    </row>
    <row r="3525" spans="4:6" x14ac:dyDescent="0.25">
      <c r="D3525">
        <v>9</v>
      </c>
      <c r="E3525">
        <v>79726258</v>
      </c>
      <c r="F3525" t="s">
        <v>8306</v>
      </c>
    </row>
    <row r="3526" spans="4:6" x14ac:dyDescent="0.25">
      <c r="D3526">
        <v>9</v>
      </c>
      <c r="E3526">
        <v>79727160</v>
      </c>
      <c r="F3526" t="s">
        <v>3041</v>
      </c>
    </row>
    <row r="3527" spans="4:6" x14ac:dyDescent="0.25">
      <c r="D3527">
        <v>9</v>
      </c>
      <c r="E3527">
        <v>79727467</v>
      </c>
      <c r="F3527" t="s">
        <v>3042</v>
      </c>
    </row>
    <row r="3528" spans="4:6" x14ac:dyDescent="0.25">
      <c r="D3528">
        <v>9</v>
      </c>
      <c r="E3528">
        <v>79728131</v>
      </c>
      <c r="F3528" t="s">
        <v>3043</v>
      </c>
    </row>
    <row r="3529" spans="4:6" x14ac:dyDescent="0.25">
      <c r="D3529">
        <v>9</v>
      </c>
      <c r="E3529">
        <v>79728550</v>
      </c>
      <c r="F3529" t="s">
        <v>3044</v>
      </c>
    </row>
    <row r="3530" spans="4:6" x14ac:dyDescent="0.25">
      <c r="D3530">
        <v>9</v>
      </c>
      <c r="E3530">
        <v>79728807</v>
      </c>
      <c r="F3530" t="s">
        <v>3045</v>
      </c>
    </row>
    <row r="3531" spans="4:6" x14ac:dyDescent="0.25">
      <c r="D3531">
        <v>9</v>
      </c>
      <c r="E3531">
        <v>79729383</v>
      </c>
      <c r="F3531" t="s">
        <v>8307</v>
      </c>
    </row>
    <row r="3532" spans="4:6" x14ac:dyDescent="0.25">
      <c r="D3532">
        <v>9</v>
      </c>
      <c r="E3532">
        <v>79729538</v>
      </c>
      <c r="F3532" t="s">
        <v>3046</v>
      </c>
    </row>
    <row r="3533" spans="4:6" x14ac:dyDescent="0.25">
      <c r="D3533">
        <v>9</v>
      </c>
      <c r="E3533">
        <v>79729767</v>
      </c>
      <c r="F3533" t="s">
        <v>979</v>
      </c>
    </row>
    <row r="3534" spans="4:6" x14ac:dyDescent="0.25">
      <c r="D3534">
        <v>9</v>
      </c>
      <c r="E3534">
        <v>79729789</v>
      </c>
      <c r="F3534" t="s">
        <v>3047</v>
      </c>
    </row>
    <row r="3535" spans="4:6" x14ac:dyDescent="0.25">
      <c r="D3535">
        <v>9</v>
      </c>
      <c r="E3535">
        <v>79729905</v>
      </c>
      <c r="F3535" t="s">
        <v>10666</v>
      </c>
    </row>
    <row r="3536" spans="4:6" x14ac:dyDescent="0.25">
      <c r="D3536">
        <v>9</v>
      </c>
      <c r="E3536">
        <v>79731017</v>
      </c>
      <c r="F3536" t="s">
        <v>10667</v>
      </c>
    </row>
    <row r="3537" spans="4:6" x14ac:dyDescent="0.25">
      <c r="D3537">
        <v>9</v>
      </c>
      <c r="E3537">
        <v>79731078</v>
      </c>
      <c r="F3537" t="s">
        <v>3048</v>
      </c>
    </row>
    <row r="3538" spans="4:6" x14ac:dyDescent="0.25">
      <c r="D3538">
        <v>9</v>
      </c>
      <c r="E3538" s="35">
        <v>79731400</v>
      </c>
      <c r="F3538" s="35" t="s">
        <v>11297</v>
      </c>
    </row>
    <row r="3539" spans="4:6" x14ac:dyDescent="0.25">
      <c r="D3539">
        <v>9</v>
      </c>
      <c r="E3539">
        <v>79731766</v>
      </c>
      <c r="F3539" t="s">
        <v>8308</v>
      </c>
    </row>
    <row r="3540" spans="4:6" x14ac:dyDescent="0.25">
      <c r="D3540">
        <v>9</v>
      </c>
      <c r="E3540">
        <v>79732132</v>
      </c>
      <c r="F3540" t="s">
        <v>342</v>
      </c>
    </row>
    <row r="3541" spans="4:6" x14ac:dyDescent="0.25">
      <c r="D3541">
        <v>9</v>
      </c>
      <c r="E3541">
        <v>79733402</v>
      </c>
      <c r="F3541" t="s">
        <v>3049</v>
      </c>
    </row>
    <row r="3542" spans="4:6" x14ac:dyDescent="0.25">
      <c r="D3542">
        <v>9</v>
      </c>
      <c r="E3542">
        <v>79733707</v>
      </c>
      <c r="F3542" t="s">
        <v>8309</v>
      </c>
    </row>
    <row r="3543" spans="4:6" x14ac:dyDescent="0.25">
      <c r="D3543">
        <v>9</v>
      </c>
      <c r="E3543">
        <v>79734945</v>
      </c>
      <c r="F3543" t="s">
        <v>1010</v>
      </c>
    </row>
    <row r="3544" spans="4:6" x14ac:dyDescent="0.25">
      <c r="D3544">
        <v>9</v>
      </c>
      <c r="E3544">
        <v>79736368</v>
      </c>
      <c r="F3544" t="s">
        <v>8310</v>
      </c>
    </row>
    <row r="3545" spans="4:6" x14ac:dyDescent="0.25">
      <c r="D3545">
        <v>9</v>
      </c>
      <c r="E3545">
        <v>79736808</v>
      </c>
      <c r="F3545" t="s">
        <v>8311</v>
      </c>
    </row>
    <row r="3546" spans="4:6" x14ac:dyDescent="0.25">
      <c r="D3546">
        <v>9</v>
      </c>
      <c r="E3546">
        <v>79737112</v>
      </c>
      <c r="F3546" t="s">
        <v>3050</v>
      </c>
    </row>
    <row r="3547" spans="4:6" x14ac:dyDescent="0.25">
      <c r="D3547">
        <v>9</v>
      </c>
      <c r="E3547">
        <v>79737548</v>
      </c>
      <c r="F3547" t="s">
        <v>8312</v>
      </c>
    </row>
    <row r="3548" spans="4:6" x14ac:dyDescent="0.25">
      <c r="D3548">
        <v>9</v>
      </c>
      <c r="E3548">
        <v>79737571</v>
      </c>
      <c r="F3548" t="s">
        <v>8313</v>
      </c>
    </row>
    <row r="3549" spans="4:6" x14ac:dyDescent="0.25">
      <c r="D3549">
        <v>9</v>
      </c>
      <c r="E3549">
        <v>79738697</v>
      </c>
      <c r="F3549" t="s">
        <v>7011</v>
      </c>
    </row>
    <row r="3550" spans="4:6" x14ac:dyDescent="0.25">
      <c r="D3550">
        <v>9</v>
      </c>
      <c r="E3550">
        <v>79739912</v>
      </c>
      <c r="F3550" t="s">
        <v>7012</v>
      </c>
    </row>
    <row r="3551" spans="4:6" x14ac:dyDescent="0.25">
      <c r="D3551">
        <v>9</v>
      </c>
      <c r="E3551">
        <v>79740299</v>
      </c>
      <c r="F3551" t="s">
        <v>8314</v>
      </c>
    </row>
    <row r="3552" spans="4:6" x14ac:dyDescent="0.25">
      <c r="D3552">
        <v>9</v>
      </c>
      <c r="E3552">
        <v>79740493</v>
      </c>
      <c r="F3552" t="s">
        <v>3051</v>
      </c>
    </row>
    <row r="3553" spans="4:6" x14ac:dyDescent="0.25">
      <c r="D3553">
        <v>9</v>
      </c>
      <c r="E3553">
        <v>79741567</v>
      </c>
      <c r="F3553" t="s">
        <v>10668</v>
      </c>
    </row>
    <row r="3554" spans="4:6" x14ac:dyDescent="0.25">
      <c r="D3554">
        <v>9</v>
      </c>
      <c r="E3554">
        <v>79742486</v>
      </c>
      <c r="F3554" t="s">
        <v>7013</v>
      </c>
    </row>
    <row r="3555" spans="4:6" x14ac:dyDescent="0.25">
      <c r="D3555">
        <v>9</v>
      </c>
      <c r="E3555">
        <v>79742551</v>
      </c>
      <c r="F3555" t="s">
        <v>345</v>
      </c>
    </row>
    <row r="3556" spans="4:6" x14ac:dyDescent="0.25">
      <c r="D3556">
        <v>9</v>
      </c>
      <c r="E3556" s="35">
        <v>79742567</v>
      </c>
      <c r="F3556" s="35" t="s">
        <v>11298</v>
      </c>
    </row>
    <row r="3557" spans="4:6" x14ac:dyDescent="0.25">
      <c r="D3557">
        <v>9</v>
      </c>
      <c r="E3557">
        <v>79743171</v>
      </c>
      <c r="F3557" t="s">
        <v>131</v>
      </c>
    </row>
    <row r="3558" spans="4:6" x14ac:dyDescent="0.25">
      <c r="D3558">
        <v>9</v>
      </c>
      <c r="E3558">
        <v>79743591</v>
      </c>
      <c r="F3558" t="s">
        <v>3052</v>
      </c>
    </row>
    <row r="3559" spans="4:6" x14ac:dyDescent="0.25">
      <c r="D3559">
        <v>9</v>
      </c>
      <c r="E3559">
        <v>79744530</v>
      </c>
      <c r="F3559" t="s">
        <v>3053</v>
      </c>
    </row>
    <row r="3560" spans="4:6" x14ac:dyDescent="0.25">
      <c r="D3560">
        <v>9</v>
      </c>
      <c r="E3560">
        <v>79744841</v>
      </c>
      <c r="F3560" t="s">
        <v>3054</v>
      </c>
    </row>
    <row r="3561" spans="4:6" x14ac:dyDescent="0.25">
      <c r="D3561">
        <v>9</v>
      </c>
      <c r="E3561">
        <v>79745503</v>
      </c>
      <c r="F3561" t="s">
        <v>3055</v>
      </c>
    </row>
    <row r="3562" spans="4:6" x14ac:dyDescent="0.25">
      <c r="D3562">
        <v>9</v>
      </c>
      <c r="E3562">
        <v>79745526</v>
      </c>
      <c r="F3562" t="s">
        <v>3056</v>
      </c>
    </row>
    <row r="3563" spans="4:6" x14ac:dyDescent="0.25">
      <c r="D3563">
        <v>9</v>
      </c>
      <c r="E3563">
        <v>79745860</v>
      </c>
      <c r="F3563" t="s">
        <v>3057</v>
      </c>
    </row>
    <row r="3564" spans="4:6" x14ac:dyDescent="0.25">
      <c r="D3564">
        <v>9</v>
      </c>
      <c r="E3564">
        <v>79746042</v>
      </c>
      <c r="F3564" t="s">
        <v>3058</v>
      </c>
    </row>
    <row r="3565" spans="4:6" x14ac:dyDescent="0.25">
      <c r="D3565">
        <v>9</v>
      </c>
      <c r="E3565">
        <v>79746334</v>
      </c>
      <c r="F3565" t="s">
        <v>3059</v>
      </c>
    </row>
    <row r="3566" spans="4:6" x14ac:dyDescent="0.25">
      <c r="D3566">
        <v>9</v>
      </c>
      <c r="E3566">
        <v>79746554</v>
      </c>
      <c r="F3566" t="s">
        <v>8315</v>
      </c>
    </row>
    <row r="3567" spans="4:6" x14ac:dyDescent="0.25">
      <c r="D3567">
        <v>9</v>
      </c>
      <c r="E3567">
        <v>79746593</v>
      </c>
      <c r="F3567" t="s">
        <v>8316</v>
      </c>
    </row>
    <row r="3568" spans="4:6" x14ac:dyDescent="0.25">
      <c r="D3568">
        <v>9</v>
      </c>
      <c r="E3568">
        <v>79746665</v>
      </c>
      <c r="F3568" t="s">
        <v>3060</v>
      </c>
    </row>
    <row r="3569" spans="4:6" x14ac:dyDescent="0.25">
      <c r="D3569">
        <v>9</v>
      </c>
      <c r="E3569">
        <v>79747056</v>
      </c>
      <c r="F3569" t="s">
        <v>3061</v>
      </c>
    </row>
    <row r="3570" spans="4:6" x14ac:dyDescent="0.25">
      <c r="D3570">
        <v>9</v>
      </c>
      <c r="E3570">
        <v>79747514</v>
      </c>
      <c r="F3570" t="s">
        <v>352</v>
      </c>
    </row>
    <row r="3571" spans="4:6" x14ac:dyDescent="0.25">
      <c r="D3571">
        <v>9</v>
      </c>
      <c r="E3571">
        <v>79748105</v>
      </c>
      <c r="F3571" t="s">
        <v>3062</v>
      </c>
    </row>
    <row r="3572" spans="4:6" x14ac:dyDescent="0.25">
      <c r="D3572">
        <v>9</v>
      </c>
      <c r="E3572">
        <v>79748235</v>
      </c>
      <c r="F3572" t="s">
        <v>3063</v>
      </c>
    </row>
    <row r="3573" spans="4:6" x14ac:dyDescent="0.25">
      <c r="D3573">
        <v>9</v>
      </c>
      <c r="E3573">
        <v>79748591</v>
      </c>
      <c r="F3573" t="s">
        <v>3064</v>
      </c>
    </row>
    <row r="3574" spans="4:6" x14ac:dyDescent="0.25">
      <c r="D3574">
        <v>9</v>
      </c>
      <c r="E3574">
        <v>79748691</v>
      </c>
      <c r="F3574" t="s">
        <v>325</v>
      </c>
    </row>
    <row r="3575" spans="4:6" x14ac:dyDescent="0.25">
      <c r="D3575">
        <v>9</v>
      </c>
      <c r="E3575">
        <v>79749022</v>
      </c>
      <c r="F3575" t="s">
        <v>3065</v>
      </c>
    </row>
    <row r="3576" spans="4:6" x14ac:dyDescent="0.25">
      <c r="D3576">
        <v>9</v>
      </c>
      <c r="E3576">
        <v>79749673</v>
      </c>
      <c r="F3576" t="s">
        <v>3066</v>
      </c>
    </row>
    <row r="3577" spans="4:6" x14ac:dyDescent="0.25">
      <c r="D3577">
        <v>9</v>
      </c>
      <c r="E3577">
        <v>79750293</v>
      </c>
      <c r="F3577" t="s">
        <v>3067</v>
      </c>
    </row>
    <row r="3578" spans="4:6" x14ac:dyDescent="0.25">
      <c r="D3578">
        <v>9</v>
      </c>
      <c r="E3578">
        <v>79750444</v>
      </c>
      <c r="F3578" t="s">
        <v>8317</v>
      </c>
    </row>
    <row r="3579" spans="4:6" x14ac:dyDescent="0.25">
      <c r="D3579">
        <v>9</v>
      </c>
      <c r="E3579">
        <v>79750452</v>
      </c>
      <c r="F3579" t="s">
        <v>233</v>
      </c>
    </row>
    <row r="3580" spans="4:6" x14ac:dyDescent="0.25">
      <c r="D3580">
        <v>9</v>
      </c>
      <c r="E3580">
        <v>79750912</v>
      </c>
      <c r="F3580" t="s">
        <v>3068</v>
      </c>
    </row>
    <row r="3581" spans="4:6" x14ac:dyDescent="0.25">
      <c r="D3581">
        <v>9</v>
      </c>
      <c r="E3581">
        <v>79752780</v>
      </c>
      <c r="F3581" t="s">
        <v>3069</v>
      </c>
    </row>
    <row r="3582" spans="4:6" x14ac:dyDescent="0.25">
      <c r="D3582">
        <v>9</v>
      </c>
      <c r="E3582">
        <v>79753796</v>
      </c>
      <c r="F3582" t="s">
        <v>622</v>
      </c>
    </row>
    <row r="3583" spans="4:6" x14ac:dyDescent="0.25">
      <c r="D3583">
        <v>9</v>
      </c>
      <c r="E3583">
        <v>79757415</v>
      </c>
      <c r="F3583" t="s">
        <v>3070</v>
      </c>
    </row>
    <row r="3584" spans="4:6" x14ac:dyDescent="0.25">
      <c r="D3584">
        <v>9</v>
      </c>
      <c r="E3584">
        <v>79757666</v>
      </c>
      <c r="F3584" t="s">
        <v>8318</v>
      </c>
    </row>
    <row r="3585" spans="4:6" x14ac:dyDescent="0.25">
      <c r="D3585">
        <v>9</v>
      </c>
      <c r="E3585">
        <v>79757778</v>
      </c>
      <c r="F3585" t="s">
        <v>8319</v>
      </c>
    </row>
    <row r="3586" spans="4:6" x14ac:dyDescent="0.25">
      <c r="D3586">
        <v>9</v>
      </c>
      <c r="E3586">
        <v>79757869</v>
      </c>
      <c r="F3586" t="s">
        <v>3071</v>
      </c>
    </row>
    <row r="3587" spans="4:6" x14ac:dyDescent="0.25">
      <c r="D3587">
        <v>9</v>
      </c>
      <c r="E3587">
        <v>79758095</v>
      </c>
      <c r="F3587" t="s">
        <v>10669</v>
      </c>
    </row>
    <row r="3588" spans="4:6" x14ac:dyDescent="0.25">
      <c r="D3588">
        <v>9</v>
      </c>
      <c r="E3588">
        <v>79761909</v>
      </c>
      <c r="F3588" t="s">
        <v>3072</v>
      </c>
    </row>
    <row r="3589" spans="4:6" x14ac:dyDescent="0.25">
      <c r="D3589">
        <v>9</v>
      </c>
      <c r="E3589">
        <v>79762845</v>
      </c>
      <c r="F3589" t="s">
        <v>8320</v>
      </c>
    </row>
    <row r="3590" spans="4:6" x14ac:dyDescent="0.25">
      <c r="D3590">
        <v>9</v>
      </c>
      <c r="E3590">
        <v>79763089</v>
      </c>
      <c r="F3590" t="s">
        <v>3073</v>
      </c>
    </row>
    <row r="3591" spans="4:6" x14ac:dyDescent="0.25">
      <c r="D3591">
        <v>9</v>
      </c>
      <c r="E3591">
        <v>79763486</v>
      </c>
      <c r="F3591" t="s">
        <v>3074</v>
      </c>
    </row>
    <row r="3592" spans="4:6" x14ac:dyDescent="0.25">
      <c r="D3592">
        <v>9</v>
      </c>
      <c r="E3592">
        <v>79763639</v>
      </c>
      <c r="F3592" t="s">
        <v>10670</v>
      </c>
    </row>
    <row r="3593" spans="4:6" x14ac:dyDescent="0.25">
      <c r="D3593">
        <v>9</v>
      </c>
      <c r="E3593">
        <v>79763739</v>
      </c>
      <c r="F3593" t="s">
        <v>978</v>
      </c>
    </row>
    <row r="3594" spans="4:6" x14ac:dyDescent="0.25">
      <c r="D3594">
        <v>9</v>
      </c>
      <c r="E3594">
        <v>79765033</v>
      </c>
      <c r="F3594" t="s">
        <v>1024</v>
      </c>
    </row>
    <row r="3595" spans="4:6" x14ac:dyDescent="0.25">
      <c r="D3595">
        <v>9</v>
      </c>
      <c r="E3595">
        <v>79765582</v>
      </c>
      <c r="F3595" t="s">
        <v>3075</v>
      </c>
    </row>
    <row r="3596" spans="4:6" x14ac:dyDescent="0.25">
      <c r="D3596">
        <v>9</v>
      </c>
      <c r="E3596">
        <v>79766219</v>
      </c>
      <c r="F3596" t="s">
        <v>3076</v>
      </c>
    </row>
    <row r="3597" spans="4:6" x14ac:dyDescent="0.25">
      <c r="D3597">
        <v>9</v>
      </c>
      <c r="E3597">
        <v>79769448</v>
      </c>
      <c r="F3597" t="s">
        <v>3077</v>
      </c>
    </row>
    <row r="3598" spans="4:6" x14ac:dyDescent="0.25">
      <c r="D3598">
        <v>9</v>
      </c>
      <c r="E3598">
        <v>79771661</v>
      </c>
      <c r="F3598" t="s">
        <v>8321</v>
      </c>
    </row>
    <row r="3599" spans="4:6" x14ac:dyDescent="0.25">
      <c r="D3599">
        <v>9</v>
      </c>
      <c r="E3599">
        <v>79771916</v>
      </c>
      <c r="F3599" t="s">
        <v>3078</v>
      </c>
    </row>
    <row r="3600" spans="4:6" x14ac:dyDescent="0.25">
      <c r="D3600">
        <v>9</v>
      </c>
      <c r="E3600">
        <v>79772071</v>
      </c>
      <c r="F3600" t="s">
        <v>690</v>
      </c>
    </row>
    <row r="3601" spans="4:6" x14ac:dyDescent="0.25">
      <c r="D3601">
        <v>9</v>
      </c>
      <c r="E3601">
        <v>79772464</v>
      </c>
      <c r="F3601" t="s">
        <v>361</v>
      </c>
    </row>
    <row r="3602" spans="4:6" x14ac:dyDescent="0.25">
      <c r="D3602">
        <v>9</v>
      </c>
      <c r="E3602">
        <v>79778052</v>
      </c>
      <c r="F3602" t="s">
        <v>3079</v>
      </c>
    </row>
    <row r="3603" spans="4:6" x14ac:dyDescent="0.25">
      <c r="D3603">
        <v>9</v>
      </c>
      <c r="E3603">
        <v>79778835</v>
      </c>
      <c r="F3603" t="s">
        <v>3080</v>
      </c>
    </row>
    <row r="3604" spans="4:6" x14ac:dyDescent="0.25">
      <c r="D3604">
        <v>9</v>
      </c>
      <c r="E3604">
        <v>79779833</v>
      </c>
      <c r="F3604" t="s">
        <v>8322</v>
      </c>
    </row>
    <row r="3605" spans="4:6" x14ac:dyDescent="0.25">
      <c r="D3605">
        <v>9</v>
      </c>
      <c r="E3605">
        <v>79780762</v>
      </c>
      <c r="F3605" t="s">
        <v>3081</v>
      </c>
    </row>
    <row r="3606" spans="4:6" x14ac:dyDescent="0.25">
      <c r="D3606">
        <v>9</v>
      </c>
      <c r="E3606">
        <v>79781251</v>
      </c>
      <c r="F3606" t="s">
        <v>3082</v>
      </c>
    </row>
    <row r="3607" spans="4:6" x14ac:dyDescent="0.25">
      <c r="D3607">
        <v>9</v>
      </c>
      <c r="E3607">
        <v>79783484</v>
      </c>
      <c r="F3607" t="s">
        <v>8323</v>
      </c>
    </row>
    <row r="3608" spans="4:6" x14ac:dyDescent="0.25">
      <c r="D3608">
        <v>9</v>
      </c>
      <c r="E3608" s="35">
        <v>79783796</v>
      </c>
      <c r="F3608" s="35" t="s">
        <v>11299</v>
      </c>
    </row>
    <row r="3609" spans="4:6" x14ac:dyDescent="0.25">
      <c r="D3609">
        <v>9</v>
      </c>
      <c r="E3609">
        <v>79785438</v>
      </c>
      <c r="F3609" t="s">
        <v>8324</v>
      </c>
    </row>
    <row r="3610" spans="4:6" x14ac:dyDescent="0.25">
      <c r="D3610">
        <v>9</v>
      </c>
      <c r="E3610">
        <v>79788490</v>
      </c>
      <c r="F3610" t="s">
        <v>7014</v>
      </c>
    </row>
    <row r="3611" spans="4:6" x14ac:dyDescent="0.25">
      <c r="D3611">
        <v>9</v>
      </c>
      <c r="E3611">
        <v>79788611</v>
      </c>
      <c r="F3611" t="s">
        <v>3083</v>
      </c>
    </row>
    <row r="3612" spans="4:6" x14ac:dyDescent="0.25">
      <c r="D3612">
        <v>9</v>
      </c>
      <c r="E3612">
        <v>79789415</v>
      </c>
      <c r="F3612" t="s">
        <v>8325</v>
      </c>
    </row>
    <row r="3613" spans="4:6" x14ac:dyDescent="0.25">
      <c r="D3613">
        <v>9</v>
      </c>
      <c r="E3613">
        <v>79789613</v>
      </c>
      <c r="F3613" t="s">
        <v>7015</v>
      </c>
    </row>
    <row r="3614" spans="4:6" x14ac:dyDescent="0.25">
      <c r="D3614">
        <v>9</v>
      </c>
      <c r="E3614">
        <v>79790721</v>
      </c>
      <c r="F3614" t="s">
        <v>8326</v>
      </c>
    </row>
    <row r="3615" spans="4:6" x14ac:dyDescent="0.25">
      <c r="D3615">
        <v>9</v>
      </c>
      <c r="E3615">
        <v>79791975</v>
      </c>
      <c r="F3615" t="s">
        <v>10671</v>
      </c>
    </row>
    <row r="3616" spans="4:6" x14ac:dyDescent="0.25">
      <c r="D3616">
        <v>9</v>
      </c>
      <c r="E3616">
        <v>79792392</v>
      </c>
      <c r="F3616" t="s">
        <v>8327</v>
      </c>
    </row>
    <row r="3617" spans="4:6" x14ac:dyDescent="0.25">
      <c r="D3617">
        <v>9</v>
      </c>
      <c r="E3617">
        <v>79792466</v>
      </c>
      <c r="F3617" t="s">
        <v>3084</v>
      </c>
    </row>
    <row r="3618" spans="4:6" x14ac:dyDescent="0.25">
      <c r="D3618">
        <v>9</v>
      </c>
      <c r="E3618">
        <v>79793957</v>
      </c>
      <c r="F3618" t="s">
        <v>3085</v>
      </c>
    </row>
    <row r="3619" spans="4:6" x14ac:dyDescent="0.25">
      <c r="D3619">
        <v>9</v>
      </c>
      <c r="E3619">
        <v>79795187</v>
      </c>
      <c r="F3619" t="s">
        <v>8328</v>
      </c>
    </row>
    <row r="3620" spans="4:6" x14ac:dyDescent="0.25">
      <c r="D3620">
        <v>9</v>
      </c>
      <c r="E3620" s="35">
        <v>79795273</v>
      </c>
      <c r="F3620" s="35" t="s">
        <v>11300</v>
      </c>
    </row>
    <row r="3621" spans="4:6" x14ac:dyDescent="0.25">
      <c r="D3621">
        <v>9</v>
      </c>
      <c r="E3621">
        <v>79795383</v>
      </c>
      <c r="F3621" t="s">
        <v>8329</v>
      </c>
    </row>
    <row r="3622" spans="4:6" x14ac:dyDescent="0.25">
      <c r="D3622">
        <v>9</v>
      </c>
      <c r="E3622">
        <v>79796155</v>
      </c>
      <c r="F3622" t="s">
        <v>8330</v>
      </c>
    </row>
    <row r="3623" spans="4:6" x14ac:dyDescent="0.25">
      <c r="D3623">
        <v>9</v>
      </c>
      <c r="E3623">
        <v>79796160</v>
      </c>
      <c r="F3623" t="s">
        <v>3086</v>
      </c>
    </row>
    <row r="3624" spans="4:6" x14ac:dyDescent="0.25">
      <c r="D3624">
        <v>9</v>
      </c>
      <c r="E3624">
        <v>79796296</v>
      </c>
      <c r="F3624" t="s">
        <v>1175</v>
      </c>
    </row>
    <row r="3625" spans="4:6" x14ac:dyDescent="0.25">
      <c r="D3625">
        <v>9</v>
      </c>
      <c r="E3625">
        <v>79796360</v>
      </c>
      <c r="F3625" t="s">
        <v>8331</v>
      </c>
    </row>
    <row r="3626" spans="4:6" x14ac:dyDescent="0.25">
      <c r="D3626">
        <v>9</v>
      </c>
      <c r="E3626">
        <v>79796420</v>
      </c>
      <c r="F3626" t="s">
        <v>1107</v>
      </c>
    </row>
    <row r="3627" spans="4:6" x14ac:dyDescent="0.25">
      <c r="D3627">
        <v>9</v>
      </c>
      <c r="E3627">
        <v>79796504</v>
      </c>
      <c r="F3627" t="s">
        <v>8332</v>
      </c>
    </row>
    <row r="3628" spans="4:6" x14ac:dyDescent="0.25">
      <c r="D3628">
        <v>9</v>
      </c>
      <c r="E3628">
        <v>79797253</v>
      </c>
      <c r="F3628" t="s">
        <v>3087</v>
      </c>
    </row>
    <row r="3629" spans="4:6" x14ac:dyDescent="0.25">
      <c r="D3629">
        <v>9</v>
      </c>
      <c r="E3629">
        <v>79797366</v>
      </c>
      <c r="F3629" t="s">
        <v>8333</v>
      </c>
    </row>
    <row r="3630" spans="4:6" x14ac:dyDescent="0.25">
      <c r="D3630">
        <v>9</v>
      </c>
      <c r="E3630">
        <v>79798013</v>
      </c>
      <c r="F3630" t="s">
        <v>8334</v>
      </c>
    </row>
    <row r="3631" spans="4:6" x14ac:dyDescent="0.25">
      <c r="D3631">
        <v>9</v>
      </c>
      <c r="E3631">
        <v>79798180</v>
      </c>
      <c r="F3631" t="s">
        <v>8335</v>
      </c>
    </row>
    <row r="3632" spans="4:6" x14ac:dyDescent="0.25">
      <c r="D3632">
        <v>9</v>
      </c>
      <c r="E3632">
        <v>79798858</v>
      </c>
      <c r="F3632" t="s">
        <v>3088</v>
      </c>
    </row>
    <row r="3633" spans="4:6" x14ac:dyDescent="0.25">
      <c r="D3633">
        <v>9</v>
      </c>
      <c r="E3633">
        <v>79799437</v>
      </c>
      <c r="F3633" t="s">
        <v>3089</v>
      </c>
    </row>
    <row r="3634" spans="4:6" x14ac:dyDescent="0.25">
      <c r="D3634">
        <v>9</v>
      </c>
      <c r="E3634">
        <v>79799659</v>
      </c>
      <c r="F3634" t="s">
        <v>3090</v>
      </c>
    </row>
    <row r="3635" spans="4:6" x14ac:dyDescent="0.25">
      <c r="D3635">
        <v>9</v>
      </c>
      <c r="E3635">
        <v>79799993</v>
      </c>
      <c r="F3635" t="s">
        <v>3091</v>
      </c>
    </row>
    <row r="3636" spans="4:6" x14ac:dyDescent="0.25">
      <c r="D3636">
        <v>9</v>
      </c>
      <c r="E3636">
        <v>79800142</v>
      </c>
      <c r="F3636" t="s">
        <v>3092</v>
      </c>
    </row>
    <row r="3637" spans="4:6" x14ac:dyDescent="0.25">
      <c r="D3637">
        <v>9</v>
      </c>
      <c r="E3637">
        <v>79800871</v>
      </c>
      <c r="F3637" t="s">
        <v>3093</v>
      </c>
    </row>
    <row r="3638" spans="4:6" x14ac:dyDescent="0.25">
      <c r="D3638">
        <v>9</v>
      </c>
      <c r="E3638">
        <v>79801198</v>
      </c>
      <c r="F3638" t="s">
        <v>3094</v>
      </c>
    </row>
    <row r="3639" spans="4:6" x14ac:dyDescent="0.25">
      <c r="D3639">
        <v>9</v>
      </c>
      <c r="E3639">
        <v>79803207</v>
      </c>
      <c r="F3639" t="s">
        <v>8336</v>
      </c>
    </row>
    <row r="3640" spans="4:6" x14ac:dyDescent="0.25">
      <c r="D3640">
        <v>9</v>
      </c>
      <c r="E3640">
        <v>79803637</v>
      </c>
      <c r="F3640" t="s">
        <v>3095</v>
      </c>
    </row>
    <row r="3641" spans="4:6" x14ac:dyDescent="0.25">
      <c r="D3641">
        <v>9</v>
      </c>
      <c r="E3641">
        <v>79803649</v>
      </c>
      <c r="F3641" t="s">
        <v>3096</v>
      </c>
    </row>
    <row r="3642" spans="4:6" x14ac:dyDescent="0.25">
      <c r="D3642">
        <v>9</v>
      </c>
      <c r="E3642">
        <v>79803698</v>
      </c>
      <c r="F3642" t="s">
        <v>8337</v>
      </c>
    </row>
    <row r="3643" spans="4:6" x14ac:dyDescent="0.25">
      <c r="D3643">
        <v>9</v>
      </c>
      <c r="E3643">
        <v>79806023</v>
      </c>
      <c r="F3643" t="s">
        <v>875</v>
      </c>
    </row>
    <row r="3644" spans="4:6" x14ac:dyDescent="0.25">
      <c r="D3644">
        <v>9</v>
      </c>
      <c r="E3644">
        <v>79806645</v>
      </c>
      <c r="F3644" t="s">
        <v>3097</v>
      </c>
    </row>
    <row r="3645" spans="4:6" x14ac:dyDescent="0.25">
      <c r="D3645">
        <v>9</v>
      </c>
      <c r="E3645">
        <v>79806948</v>
      </c>
      <c r="F3645" t="s">
        <v>3098</v>
      </c>
    </row>
    <row r="3646" spans="4:6" x14ac:dyDescent="0.25">
      <c r="D3646">
        <v>9</v>
      </c>
      <c r="E3646">
        <v>79807118</v>
      </c>
      <c r="F3646" t="s">
        <v>8338</v>
      </c>
    </row>
    <row r="3647" spans="4:6" x14ac:dyDescent="0.25">
      <c r="D3647">
        <v>9</v>
      </c>
      <c r="E3647">
        <v>79807792</v>
      </c>
      <c r="F3647" t="s">
        <v>8339</v>
      </c>
    </row>
    <row r="3648" spans="4:6" x14ac:dyDescent="0.25">
      <c r="D3648">
        <v>9</v>
      </c>
      <c r="E3648">
        <v>79808755</v>
      </c>
      <c r="F3648" t="s">
        <v>8340</v>
      </c>
    </row>
    <row r="3649" spans="4:6" x14ac:dyDescent="0.25">
      <c r="D3649">
        <v>9</v>
      </c>
      <c r="E3649">
        <v>79810863</v>
      </c>
      <c r="F3649" t="s">
        <v>3099</v>
      </c>
    </row>
    <row r="3650" spans="4:6" x14ac:dyDescent="0.25">
      <c r="D3650">
        <v>9</v>
      </c>
      <c r="E3650" s="35">
        <v>79810881</v>
      </c>
      <c r="F3650" s="35" t="s">
        <v>11301</v>
      </c>
    </row>
    <row r="3651" spans="4:6" x14ac:dyDescent="0.25">
      <c r="D3651">
        <v>9</v>
      </c>
      <c r="E3651">
        <v>79811126</v>
      </c>
      <c r="F3651" t="s">
        <v>3100</v>
      </c>
    </row>
    <row r="3652" spans="4:6" x14ac:dyDescent="0.25">
      <c r="D3652">
        <v>9</v>
      </c>
      <c r="E3652">
        <v>79811160</v>
      </c>
      <c r="F3652" t="s">
        <v>8341</v>
      </c>
    </row>
    <row r="3653" spans="4:6" x14ac:dyDescent="0.25">
      <c r="D3653">
        <v>9</v>
      </c>
      <c r="E3653">
        <v>79811947</v>
      </c>
      <c r="F3653" t="s">
        <v>10672</v>
      </c>
    </row>
    <row r="3654" spans="4:6" x14ac:dyDescent="0.25">
      <c r="D3654">
        <v>9</v>
      </c>
      <c r="E3654">
        <v>79812144</v>
      </c>
      <c r="F3654" t="s">
        <v>3101</v>
      </c>
    </row>
    <row r="3655" spans="4:6" x14ac:dyDescent="0.25">
      <c r="D3655">
        <v>9</v>
      </c>
      <c r="E3655">
        <v>79812331</v>
      </c>
      <c r="F3655" t="s">
        <v>3102</v>
      </c>
    </row>
    <row r="3656" spans="4:6" x14ac:dyDescent="0.25">
      <c r="D3656">
        <v>9</v>
      </c>
      <c r="E3656">
        <v>79812446</v>
      </c>
      <c r="F3656" t="s">
        <v>3103</v>
      </c>
    </row>
    <row r="3657" spans="4:6" x14ac:dyDescent="0.25">
      <c r="D3657">
        <v>9</v>
      </c>
      <c r="E3657">
        <v>79812509</v>
      </c>
      <c r="F3657" t="s">
        <v>8342</v>
      </c>
    </row>
    <row r="3658" spans="4:6" x14ac:dyDescent="0.25">
      <c r="D3658">
        <v>9</v>
      </c>
      <c r="E3658">
        <v>79813234</v>
      </c>
      <c r="F3658" t="s">
        <v>3104</v>
      </c>
    </row>
    <row r="3659" spans="4:6" x14ac:dyDescent="0.25">
      <c r="D3659">
        <v>9</v>
      </c>
      <c r="E3659">
        <v>79813399</v>
      </c>
      <c r="F3659" t="s">
        <v>8343</v>
      </c>
    </row>
    <row r="3660" spans="4:6" x14ac:dyDescent="0.25">
      <c r="D3660">
        <v>9</v>
      </c>
      <c r="E3660">
        <v>79814029</v>
      </c>
      <c r="F3660" t="s">
        <v>3105</v>
      </c>
    </row>
    <row r="3661" spans="4:6" x14ac:dyDescent="0.25">
      <c r="D3661">
        <v>9</v>
      </c>
      <c r="E3661">
        <v>79814835</v>
      </c>
      <c r="F3661" t="s">
        <v>377</v>
      </c>
    </row>
    <row r="3662" spans="4:6" x14ac:dyDescent="0.25">
      <c r="D3662">
        <v>9</v>
      </c>
      <c r="E3662">
        <v>79814952</v>
      </c>
      <c r="F3662" t="s">
        <v>3106</v>
      </c>
    </row>
    <row r="3663" spans="4:6" x14ac:dyDescent="0.25">
      <c r="D3663">
        <v>9</v>
      </c>
      <c r="E3663">
        <v>79815095</v>
      </c>
      <c r="F3663" t="s">
        <v>3107</v>
      </c>
    </row>
    <row r="3664" spans="4:6" x14ac:dyDescent="0.25">
      <c r="D3664">
        <v>9</v>
      </c>
      <c r="E3664">
        <v>79815488</v>
      </c>
      <c r="F3664" t="s">
        <v>10673</v>
      </c>
    </row>
    <row r="3665" spans="4:6" x14ac:dyDescent="0.25">
      <c r="D3665">
        <v>9</v>
      </c>
      <c r="E3665">
        <v>79815947</v>
      </c>
      <c r="F3665" t="s">
        <v>8344</v>
      </c>
    </row>
    <row r="3666" spans="4:6" x14ac:dyDescent="0.25">
      <c r="D3666">
        <v>9</v>
      </c>
      <c r="E3666">
        <v>79816247</v>
      </c>
      <c r="F3666" t="s">
        <v>7016</v>
      </c>
    </row>
    <row r="3667" spans="4:6" x14ac:dyDescent="0.25">
      <c r="D3667">
        <v>9</v>
      </c>
      <c r="E3667">
        <v>79816851</v>
      </c>
      <c r="F3667" t="s">
        <v>1304</v>
      </c>
    </row>
    <row r="3668" spans="4:6" x14ac:dyDescent="0.25">
      <c r="D3668">
        <v>9</v>
      </c>
      <c r="E3668">
        <v>79817331</v>
      </c>
      <c r="F3668" t="s">
        <v>3108</v>
      </c>
    </row>
    <row r="3669" spans="4:6" x14ac:dyDescent="0.25">
      <c r="D3669">
        <v>9</v>
      </c>
      <c r="E3669">
        <v>79817420</v>
      </c>
      <c r="F3669" t="s">
        <v>8345</v>
      </c>
    </row>
    <row r="3670" spans="4:6" x14ac:dyDescent="0.25">
      <c r="D3670">
        <v>9</v>
      </c>
      <c r="E3670">
        <v>79817881</v>
      </c>
      <c r="F3670" t="s">
        <v>8346</v>
      </c>
    </row>
    <row r="3671" spans="4:6" x14ac:dyDescent="0.25">
      <c r="D3671">
        <v>9</v>
      </c>
      <c r="E3671">
        <v>79818143</v>
      </c>
      <c r="F3671" t="s">
        <v>1282</v>
      </c>
    </row>
    <row r="3672" spans="4:6" x14ac:dyDescent="0.25">
      <c r="D3672">
        <v>9</v>
      </c>
      <c r="E3672">
        <v>79818267</v>
      </c>
      <c r="F3672" t="s">
        <v>10674</v>
      </c>
    </row>
    <row r="3673" spans="4:6" x14ac:dyDescent="0.25">
      <c r="D3673">
        <v>9</v>
      </c>
      <c r="E3673">
        <v>79818349</v>
      </c>
      <c r="F3673" t="s">
        <v>8347</v>
      </c>
    </row>
    <row r="3674" spans="4:6" x14ac:dyDescent="0.25">
      <c r="D3674">
        <v>9</v>
      </c>
      <c r="E3674">
        <v>79818461</v>
      </c>
      <c r="F3674" t="s">
        <v>3109</v>
      </c>
    </row>
    <row r="3675" spans="4:6" x14ac:dyDescent="0.25">
      <c r="D3675">
        <v>9</v>
      </c>
      <c r="E3675">
        <v>79818735</v>
      </c>
      <c r="F3675" t="s">
        <v>3110</v>
      </c>
    </row>
    <row r="3676" spans="4:6" x14ac:dyDescent="0.25">
      <c r="D3676">
        <v>9</v>
      </c>
      <c r="E3676">
        <v>79819009</v>
      </c>
      <c r="F3676" t="s">
        <v>8348</v>
      </c>
    </row>
    <row r="3677" spans="4:6" x14ac:dyDescent="0.25">
      <c r="D3677">
        <v>9</v>
      </c>
      <c r="E3677">
        <v>79819196</v>
      </c>
      <c r="F3677" t="s">
        <v>8349</v>
      </c>
    </row>
    <row r="3678" spans="4:6" x14ac:dyDescent="0.25">
      <c r="D3678">
        <v>9</v>
      </c>
      <c r="E3678">
        <v>79819217</v>
      </c>
      <c r="F3678" t="s">
        <v>3111</v>
      </c>
    </row>
    <row r="3679" spans="4:6" x14ac:dyDescent="0.25">
      <c r="D3679">
        <v>9</v>
      </c>
      <c r="E3679">
        <v>79819241</v>
      </c>
      <c r="F3679" t="s">
        <v>1067</v>
      </c>
    </row>
    <row r="3680" spans="4:6" x14ac:dyDescent="0.25">
      <c r="D3680">
        <v>9</v>
      </c>
      <c r="E3680">
        <v>79819273</v>
      </c>
      <c r="F3680" t="s">
        <v>1198</v>
      </c>
    </row>
    <row r="3681" spans="4:6" x14ac:dyDescent="0.25">
      <c r="D3681">
        <v>9</v>
      </c>
      <c r="E3681" s="35">
        <v>79819912</v>
      </c>
      <c r="F3681" s="35" t="s">
        <v>11302</v>
      </c>
    </row>
    <row r="3682" spans="4:6" x14ac:dyDescent="0.25">
      <c r="D3682">
        <v>9</v>
      </c>
      <c r="E3682">
        <v>79820093</v>
      </c>
      <c r="F3682" t="s">
        <v>3112</v>
      </c>
    </row>
    <row r="3683" spans="4:6" x14ac:dyDescent="0.25">
      <c r="D3683">
        <v>9</v>
      </c>
      <c r="E3683">
        <v>79821780</v>
      </c>
      <c r="F3683" t="s">
        <v>8350</v>
      </c>
    </row>
    <row r="3684" spans="4:6" x14ac:dyDescent="0.25">
      <c r="D3684">
        <v>9</v>
      </c>
      <c r="E3684">
        <v>79822162</v>
      </c>
      <c r="F3684" t="s">
        <v>3113</v>
      </c>
    </row>
    <row r="3685" spans="4:6" x14ac:dyDescent="0.25">
      <c r="D3685">
        <v>9</v>
      </c>
      <c r="E3685">
        <v>79822234</v>
      </c>
      <c r="F3685" t="s">
        <v>3114</v>
      </c>
    </row>
    <row r="3686" spans="4:6" x14ac:dyDescent="0.25">
      <c r="D3686">
        <v>9</v>
      </c>
      <c r="E3686">
        <v>79822353</v>
      </c>
      <c r="F3686" t="s">
        <v>10675</v>
      </c>
    </row>
    <row r="3687" spans="4:6" x14ac:dyDescent="0.25">
      <c r="D3687">
        <v>9</v>
      </c>
      <c r="E3687">
        <v>79822690</v>
      </c>
      <c r="F3687" t="s">
        <v>1022</v>
      </c>
    </row>
    <row r="3688" spans="4:6" x14ac:dyDescent="0.25">
      <c r="D3688">
        <v>9</v>
      </c>
      <c r="E3688">
        <v>79826479</v>
      </c>
      <c r="F3688" t="s">
        <v>3115</v>
      </c>
    </row>
    <row r="3689" spans="4:6" x14ac:dyDescent="0.25">
      <c r="D3689">
        <v>9</v>
      </c>
      <c r="E3689">
        <v>79826672</v>
      </c>
      <c r="F3689" t="s">
        <v>3116</v>
      </c>
    </row>
    <row r="3690" spans="4:6" x14ac:dyDescent="0.25">
      <c r="D3690">
        <v>9</v>
      </c>
      <c r="E3690">
        <v>79827595</v>
      </c>
      <c r="F3690" t="s">
        <v>3117</v>
      </c>
    </row>
    <row r="3691" spans="4:6" x14ac:dyDescent="0.25">
      <c r="D3691">
        <v>9</v>
      </c>
      <c r="E3691">
        <v>79828542</v>
      </c>
      <c r="F3691" t="s">
        <v>8351</v>
      </c>
    </row>
    <row r="3692" spans="4:6" x14ac:dyDescent="0.25">
      <c r="D3692">
        <v>9</v>
      </c>
      <c r="E3692">
        <v>79829843</v>
      </c>
      <c r="F3692" t="s">
        <v>3118</v>
      </c>
    </row>
    <row r="3693" spans="4:6" x14ac:dyDescent="0.25">
      <c r="D3693">
        <v>9</v>
      </c>
      <c r="E3693">
        <v>79830644</v>
      </c>
      <c r="F3693" t="s">
        <v>8352</v>
      </c>
    </row>
    <row r="3694" spans="4:6" x14ac:dyDescent="0.25">
      <c r="D3694">
        <v>9</v>
      </c>
      <c r="E3694">
        <v>79831450</v>
      </c>
      <c r="F3694" t="s">
        <v>3119</v>
      </c>
    </row>
    <row r="3695" spans="4:6" x14ac:dyDescent="0.25">
      <c r="D3695">
        <v>9</v>
      </c>
      <c r="E3695">
        <v>79832201</v>
      </c>
      <c r="F3695" t="s">
        <v>3120</v>
      </c>
    </row>
    <row r="3696" spans="4:6" x14ac:dyDescent="0.25">
      <c r="D3696">
        <v>9</v>
      </c>
      <c r="E3696">
        <v>79832630</v>
      </c>
      <c r="F3696" t="s">
        <v>8353</v>
      </c>
    </row>
    <row r="3697" spans="4:6" x14ac:dyDescent="0.25">
      <c r="D3697">
        <v>9</v>
      </c>
      <c r="E3697">
        <v>79832683</v>
      </c>
      <c r="F3697" t="s">
        <v>3121</v>
      </c>
    </row>
    <row r="3698" spans="4:6" x14ac:dyDescent="0.25">
      <c r="D3698">
        <v>9</v>
      </c>
      <c r="E3698">
        <v>79833124</v>
      </c>
      <c r="F3698" t="s">
        <v>3122</v>
      </c>
    </row>
    <row r="3699" spans="4:6" x14ac:dyDescent="0.25">
      <c r="D3699">
        <v>9</v>
      </c>
      <c r="E3699">
        <v>79833201</v>
      </c>
      <c r="F3699" t="s">
        <v>1203</v>
      </c>
    </row>
    <row r="3700" spans="4:6" x14ac:dyDescent="0.25">
      <c r="D3700">
        <v>9</v>
      </c>
      <c r="E3700">
        <v>79833220</v>
      </c>
      <c r="F3700" t="s">
        <v>3123</v>
      </c>
    </row>
    <row r="3701" spans="4:6" x14ac:dyDescent="0.25">
      <c r="D3701">
        <v>9</v>
      </c>
      <c r="E3701">
        <v>79834061</v>
      </c>
      <c r="F3701" t="s">
        <v>1037</v>
      </c>
    </row>
    <row r="3702" spans="4:6" x14ac:dyDescent="0.25">
      <c r="D3702">
        <v>9</v>
      </c>
      <c r="E3702">
        <v>79835622</v>
      </c>
      <c r="F3702" t="s">
        <v>968</v>
      </c>
    </row>
    <row r="3703" spans="4:6" x14ac:dyDescent="0.25">
      <c r="D3703">
        <v>9</v>
      </c>
      <c r="E3703">
        <v>79835727</v>
      </c>
      <c r="F3703" t="s">
        <v>3124</v>
      </c>
    </row>
    <row r="3704" spans="4:6" x14ac:dyDescent="0.25">
      <c r="D3704">
        <v>9</v>
      </c>
      <c r="E3704">
        <v>79837038</v>
      </c>
      <c r="F3704" t="s">
        <v>10676</v>
      </c>
    </row>
    <row r="3705" spans="4:6" x14ac:dyDescent="0.25">
      <c r="D3705">
        <v>9</v>
      </c>
      <c r="E3705">
        <v>79837594</v>
      </c>
      <c r="F3705" t="s">
        <v>605</v>
      </c>
    </row>
    <row r="3706" spans="4:6" x14ac:dyDescent="0.25">
      <c r="D3706">
        <v>9</v>
      </c>
      <c r="E3706">
        <v>79837938</v>
      </c>
      <c r="F3706" t="s">
        <v>8354</v>
      </c>
    </row>
    <row r="3707" spans="4:6" x14ac:dyDescent="0.25">
      <c r="D3707">
        <v>9</v>
      </c>
      <c r="E3707">
        <v>79839761</v>
      </c>
      <c r="F3707" t="s">
        <v>10677</v>
      </c>
    </row>
    <row r="3708" spans="4:6" x14ac:dyDescent="0.25">
      <c r="D3708">
        <v>9</v>
      </c>
      <c r="E3708">
        <v>79839837</v>
      </c>
      <c r="F3708" t="s">
        <v>3125</v>
      </c>
    </row>
    <row r="3709" spans="4:6" x14ac:dyDescent="0.25">
      <c r="D3709">
        <v>9</v>
      </c>
      <c r="E3709">
        <v>79840425</v>
      </c>
      <c r="F3709" t="s">
        <v>3126</v>
      </c>
    </row>
    <row r="3710" spans="4:6" x14ac:dyDescent="0.25">
      <c r="D3710">
        <v>9</v>
      </c>
      <c r="E3710">
        <v>79840600</v>
      </c>
      <c r="F3710" t="s">
        <v>3127</v>
      </c>
    </row>
    <row r="3711" spans="4:6" x14ac:dyDescent="0.25">
      <c r="D3711">
        <v>9</v>
      </c>
      <c r="E3711">
        <v>79841208</v>
      </c>
      <c r="F3711" t="s">
        <v>7017</v>
      </c>
    </row>
    <row r="3712" spans="4:6" x14ac:dyDescent="0.25">
      <c r="D3712">
        <v>9</v>
      </c>
      <c r="E3712">
        <v>79842471</v>
      </c>
      <c r="F3712" t="s">
        <v>10678</v>
      </c>
    </row>
    <row r="3713" spans="4:6" x14ac:dyDescent="0.25">
      <c r="D3713">
        <v>9</v>
      </c>
      <c r="E3713">
        <v>79843350</v>
      </c>
      <c r="F3713" t="s">
        <v>3128</v>
      </c>
    </row>
    <row r="3714" spans="4:6" x14ac:dyDescent="0.25">
      <c r="D3714">
        <v>9</v>
      </c>
      <c r="E3714">
        <v>79843643</v>
      </c>
      <c r="F3714" t="s">
        <v>7018</v>
      </c>
    </row>
    <row r="3715" spans="4:6" x14ac:dyDescent="0.25">
      <c r="D3715">
        <v>9</v>
      </c>
      <c r="E3715">
        <v>79843891</v>
      </c>
      <c r="F3715" t="s">
        <v>8355</v>
      </c>
    </row>
    <row r="3716" spans="4:6" x14ac:dyDescent="0.25">
      <c r="D3716">
        <v>9</v>
      </c>
      <c r="E3716">
        <v>79844532</v>
      </c>
      <c r="F3716" t="s">
        <v>3129</v>
      </c>
    </row>
    <row r="3717" spans="4:6" x14ac:dyDescent="0.25">
      <c r="D3717">
        <v>9</v>
      </c>
      <c r="E3717">
        <v>79844551</v>
      </c>
      <c r="F3717" t="s">
        <v>10679</v>
      </c>
    </row>
    <row r="3718" spans="4:6" x14ac:dyDescent="0.25">
      <c r="D3718">
        <v>9</v>
      </c>
      <c r="E3718">
        <v>79845222</v>
      </c>
      <c r="F3718" t="s">
        <v>8356</v>
      </c>
    </row>
    <row r="3719" spans="4:6" x14ac:dyDescent="0.25">
      <c r="D3719">
        <v>9</v>
      </c>
      <c r="E3719">
        <v>79845438</v>
      </c>
      <c r="F3719" t="s">
        <v>1256</v>
      </c>
    </row>
    <row r="3720" spans="4:6" x14ac:dyDescent="0.25">
      <c r="D3720">
        <v>9</v>
      </c>
      <c r="E3720">
        <v>79845506</v>
      </c>
      <c r="F3720" t="s">
        <v>753</v>
      </c>
    </row>
    <row r="3721" spans="4:6" x14ac:dyDescent="0.25">
      <c r="D3721">
        <v>9</v>
      </c>
      <c r="E3721">
        <v>79845895</v>
      </c>
      <c r="F3721" t="s">
        <v>253</v>
      </c>
    </row>
    <row r="3722" spans="4:6" x14ac:dyDescent="0.25">
      <c r="D3722">
        <v>9</v>
      </c>
      <c r="E3722">
        <v>79847194</v>
      </c>
      <c r="F3722" t="s">
        <v>3130</v>
      </c>
    </row>
    <row r="3723" spans="4:6" x14ac:dyDescent="0.25">
      <c r="D3723">
        <v>9</v>
      </c>
      <c r="E3723">
        <v>79847460</v>
      </c>
      <c r="F3723" t="s">
        <v>3131</v>
      </c>
    </row>
    <row r="3724" spans="4:6" x14ac:dyDescent="0.25">
      <c r="D3724">
        <v>9</v>
      </c>
      <c r="E3724">
        <v>79848202</v>
      </c>
      <c r="F3724" t="s">
        <v>3132</v>
      </c>
    </row>
    <row r="3725" spans="4:6" x14ac:dyDescent="0.25">
      <c r="D3725">
        <v>9</v>
      </c>
      <c r="E3725">
        <v>79849223</v>
      </c>
      <c r="F3725" t="s">
        <v>3133</v>
      </c>
    </row>
    <row r="3726" spans="4:6" x14ac:dyDescent="0.25">
      <c r="D3726">
        <v>9</v>
      </c>
      <c r="E3726">
        <v>79849347</v>
      </c>
      <c r="F3726" t="s">
        <v>493</v>
      </c>
    </row>
    <row r="3727" spans="4:6" x14ac:dyDescent="0.25">
      <c r="D3727">
        <v>9</v>
      </c>
      <c r="E3727">
        <v>79849363</v>
      </c>
      <c r="F3727" t="s">
        <v>3134</v>
      </c>
    </row>
    <row r="3728" spans="4:6" x14ac:dyDescent="0.25">
      <c r="D3728">
        <v>9</v>
      </c>
      <c r="E3728">
        <v>79849967</v>
      </c>
      <c r="F3728" t="s">
        <v>3135</v>
      </c>
    </row>
    <row r="3729" spans="4:6" x14ac:dyDescent="0.25">
      <c r="D3729">
        <v>9</v>
      </c>
      <c r="E3729">
        <v>79850261</v>
      </c>
      <c r="F3729" t="s">
        <v>7019</v>
      </c>
    </row>
    <row r="3730" spans="4:6" x14ac:dyDescent="0.25">
      <c r="D3730">
        <v>9</v>
      </c>
      <c r="E3730">
        <v>79850303</v>
      </c>
      <c r="F3730" t="s">
        <v>3136</v>
      </c>
    </row>
    <row r="3731" spans="4:6" x14ac:dyDescent="0.25">
      <c r="D3731">
        <v>9</v>
      </c>
      <c r="E3731">
        <v>79850361</v>
      </c>
      <c r="F3731" t="s">
        <v>3137</v>
      </c>
    </row>
    <row r="3732" spans="4:6" x14ac:dyDescent="0.25">
      <c r="D3732">
        <v>9</v>
      </c>
      <c r="E3732">
        <v>79850442</v>
      </c>
      <c r="F3732" t="s">
        <v>3138</v>
      </c>
    </row>
    <row r="3733" spans="4:6" x14ac:dyDescent="0.25">
      <c r="D3733">
        <v>9</v>
      </c>
      <c r="E3733">
        <v>79850571</v>
      </c>
      <c r="F3733" t="s">
        <v>8357</v>
      </c>
    </row>
    <row r="3734" spans="4:6" x14ac:dyDescent="0.25">
      <c r="D3734">
        <v>9</v>
      </c>
      <c r="E3734">
        <v>79851423</v>
      </c>
      <c r="F3734" t="s">
        <v>3139</v>
      </c>
    </row>
    <row r="3735" spans="4:6" x14ac:dyDescent="0.25">
      <c r="D3735">
        <v>9</v>
      </c>
      <c r="E3735">
        <v>79851906</v>
      </c>
      <c r="F3735" t="s">
        <v>3140</v>
      </c>
    </row>
    <row r="3736" spans="4:6" x14ac:dyDescent="0.25">
      <c r="D3736">
        <v>9</v>
      </c>
      <c r="E3736">
        <v>79852283</v>
      </c>
      <c r="F3736" t="s">
        <v>8358</v>
      </c>
    </row>
    <row r="3737" spans="4:6" x14ac:dyDescent="0.25">
      <c r="D3737">
        <v>9</v>
      </c>
      <c r="E3737">
        <v>79853593</v>
      </c>
      <c r="F3737" t="s">
        <v>8359</v>
      </c>
    </row>
    <row r="3738" spans="4:6" x14ac:dyDescent="0.25">
      <c r="D3738">
        <v>9</v>
      </c>
      <c r="E3738">
        <v>79854144</v>
      </c>
      <c r="F3738" t="s">
        <v>8360</v>
      </c>
    </row>
    <row r="3739" spans="4:6" x14ac:dyDescent="0.25">
      <c r="D3739">
        <v>9</v>
      </c>
      <c r="E3739">
        <v>79854151</v>
      </c>
      <c r="F3739" t="s">
        <v>3141</v>
      </c>
    </row>
    <row r="3740" spans="4:6" x14ac:dyDescent="0.25">
      <c r="D3740">
        <v>9</v>
      </c>
      <c r="E3740">
        <v>79854546</v>
      </c>
      <c r="F3740" t="s">
        <v>10680</v>
      </c>
    </row>
    <row r="3741" spans="4:6" x14ac:dyDescent="0.25">
      <c r="D3741">
        <v>9</v>
      </c>
      <c r="E3741">
        <v>79854716</v>
      </c>
      <c r="F3741" t="s">
        <v>3142</v>
      </c>
    </row>
    <row r="3742" spans="4:6" x14ac:dyDescent="0.25">
      <c r="D3742">
        <v>9</v>
      </c>
      <c r="E3742">
        <v>79854777</v>
      </c>
      <c r="F3742" t="s">
        <v>8361</v>
      </c>
    </row>
    <row r="3743" spans="4:6" x14ac:dyDescent="0.25">
      <c r="D3743">
        <v>9</v>
      </c>
      <c r="E3743">
        <v>79855996</v>
      </c>
      <c r="F3743" t="s">
        <v>1097</v>
      </c>
    </row>
    <row r="3744" spans="4:6" x14ac:dyDescent="0.25">
      <c r="D3744">
        <v>9</v>
      </c>
      <c r="E3744">
        <v>79856396</v>
      </c>
      <c r="F3744" t="s">
        <v>3143</v>
      </c>
    </row>
    <row r="3745" spans="4:6" x14ac:dyDescent="0.25">
      <c r="D3745">
        <v>9</v>
      </c>
      <c r="E3745">
        <v>79859483</v>
      </c>
      <c r="F3745" t="s">
        <v>8362</v>
      </c>
    </row>
    <row r="3746" spans="4:6" x14ac:dyDescent="0.25">
      <c r="D3746">
        <v>9</v>
      </c>
      <c r="E3746">
        <v>79859514</v>
      </c>
      <c r="F3746" t="s">
        <v>3144</v>
      </c>
    </row>
    <row r="3747" spans="4:6" x14ac:dyDescent="0.25">
      <c r="D3747">
        <v>9</v>
      </c>
      <c r="E3747">
        <v>79860686</v>
      </c>
      <c r="F3747" t="s">
        <v>8363</v>
      </c>
    </row>
    <row r="3748" spans="4:6" x14ac:dyDescent="0.25">
      <c r="D3748">
        <v>9</v>
      </c>
      <c r="E3748" s="35">
        <v>79863781</v>
      </c>
      <c r="F3748" s="35" t="s">
        <v>11303</v>
      </c>
    </row>
    <row r="3749" spans="4:6" x14ac:dyDescent="0.25">
      <c r="D3749">
        <v>9</v>
      </c>
      <c r="E3749">
        <v>79863965</v>
      </c>
      <c r="F3749" t="s">
        <v>3145</v>
      </c>
    </row>
    <row r="3750" spans="4:6" x14ac:dyDescent="0.25">
      <c r="D3750">
        <v>9</v>
      </c>
      <c r="E3750">
        <v>79865222</v>
      </c>
      <c r="F3750" t="s">
        <v>3146</v>
      </c>
    </row>
    <row r="3751" spans="4:6" x14ac:dyDescent="0.25">
      <c r="D3751">
        <v>9</v>
      </c>
      <c r="E3751" s="35">
        <v>79865330</v>
      </c>
      <c r="F3751" s="35" t="s">
        <v>11304</v>
      </c>
    </row>
    <row r="3752" spans="4:6" x14ac:dyDescent="0.25">
      <c r="D3752">
        <v>9</v>
      </c>
      <c r="E3752">
        <v>79865673</v>
      </c>
      <c r="F3752" t="s">
        <v>10681</v>
      </c>
    </row>
    <row r="3753" spans="4:6" x14ac:dyDescent="0.25">
      <c r="D3753">
        <v>9</v>
      </c>
      <c r="E3753">
        <v>79865830</v>
      </c>
      <c r="F3753" t="s">
        <v>10682</v>
      </c>
    </row>
    <row r="3754" spans="4:6" x14ac:dyDescent="0.25">
      <c r="D3754">
        <v>9</v>
      </c>
      <c r="E3754">
        <v>79867234</v>
      </c>
      <c r="F3754" t="s">
        <v>588</v>
      </c>
    </row>
    <row r="3755" spans="4:6" x14ac:dyDescent="0.25">
      <c r="D3755">
        <v>9</v>
      </c>
      <c r="E3755">
        <v>79867467</v>
      </c>
      <c r="F3755" t="s">
        <v>8364</v>
      </c>
    </row>
    <row r="3756" spans="4:6" x14ac:dyDescent="0.25">
      <c r="D3756">
        <v>9</v>
      </c>
      <c r="E3756">
        <v>79870166</v>
      </c>
      <c r="F3756" t="s">
        <v>8365</v>
      </c>
    </row>
    <row r="3757" spans="4:6" x14ac:dyDescent="0.25">
      <c r="D3757">
        <v>9</v>
      </c>
      <c r="E3757">
        <v>79872459</v>
      </c>
      <c r="F3757" t="s">
        <v>3147</v>
      </c>
    </row>
    <row r="3758" spans="4:6" x14ac:dyDescent="0.25">
      <c r="D3758">
        <v>9</v>
      </c>
      <c r="E3758">
        <v>79872505</v>
      </c>
      <c r="F3758" t="s">
        <v>8366</v>
      </c>
    </row>
    <row r="3759" spans="4:6" x14ac:dyDescent="0.25">
      <c r="D3759">
        <v>9</v>
      </c>
      <c r="E3759">
        <v>79873132</v>
      </c>
      <c r="F3759" t="s">
        <v>3148</v>
      </c>
    </row>
    <row r="3760" spans="4:6" x14ac:dyDescent="0.25">
      <c r="D3760">
        <v>9</v>
      </c>
      <c r="E3760">
        <v>79873619</v>
      </c>
      <c r="F3760" t="s">
        <v>7020</v>
      </c>
    </row>
    <row r="3761" spans="4:6" x14ac:dyDescent="0.25">
      <c r="D3761">
        <v>9</v>
      </c>
      <c r="E3761">
        <v>79874218</v>
      </c>
      <c r="F3761" t="s">
        <v>8367</v>
      </c>
    </row>
    <row r="3762" spans="4:6" x14ac:dyDescent="0.25">
      <c r="D3762">
        <v>9</v>
      </c>
      <c r="E3762">
        <v>79875140</v>
      </c>
      <c r="F3762" t="s">
        <v>3149</v>
      </c>
    </row>
    <row r="3763" spans="4:6" x14ac:dyDescent="0.25">
      <c r="D3763">
        <v>9</v>
      </c>
      <c r="E3763">
        <v>79875384</v>
      </c>
      <c r="F3763" t="s">
        <v>8368</v>
      </c>
    </row>
    <row r="3764" spans="4:6" x14ac:dyDescent="0.25">
      <c r="D3764">
        <v>9</v>
      </c>
      <c r="E3764">
        <v>79875798</v>
      </c>
      <c r="F3764" t="s">
        <v>888</v>
      </c>
    </row>
    <row r="3765" spans="4:6" x14ac:dyDescent="0.25">
      <c r="D3765">
        <v>9</v>
      </c>
      <c r="E3765">
        <v>79875867</v>
      </c>
      <c r="F3765" t="s">
        <v>10683</v>
      </c>
    </row>
    <row r="3766" spans="4:6" x14ac:dyDescent="0.25">
      <c r="D3766">
        <v>9</v>
      </c>
      <c r="E3766">
        <v>79876504</v>
      </c>
      <c r="F3766" t="s">
        <v>3150</v>
      </c>
    </row>
    <row r="3767" spans="4:6" x14ac:dyDescent="0.25">
      <c r="D3767">
        <v>9</v>
      </c>
      <c r="E3767">
        <v>79876545</v>
      </c>
      <c r="F3767" t="s">
        <v>10684</v>
      </c>
    </row>
    <row r="3768" spans="4:6" x14ac:dyDescent="0.25">
      <c r="D3768">
        <v>9</v>
      </c>
      <c r="E3768">
        <v>79876622</v>
      </c>
      <c r="F3768" t="s">
        <v>3151</v>
      </c>
    </row>
    <row r="3769" spans="4:6" x14ac:dyDescent="0.25">
      <c r="D3769">
        <v>9</v>
      </c>
      <c r="E3769">
        <v>79876655</v>
      </c>
      <c r="F3769" t="s">
        <v>8369</v>
      </c>
    </row>
    <row r="3770" spans="4:6" x14ac:dyDescent="0.25">
      <c r="D3770">
        <v>9</v>
      </c>
      <c r="E3770">
        <v>79878331</v>
      </c>
      <c r="F3770" t="s">
        <v>3152</v>
      </c>
    </row>
    <row r="3771" spans="4:6" x14ac:dyDescent="0.25">
      <c r="D3771">
        <v>9</v>
      </c>
      <c r="E3771">
        <v>79878658</v>
      </c>
      <c r="F3771" t="s">
        <v>3153</v>
      </c>
    </row>
    <row r="3772" spans="4:6" x14ac:dyDescent="0.25">
      <c r="D3772">
        <v>9</v>
      </c>
      <c r="E3772">
        <v>79878734</v>
      </c>
      <c r="F3772" t="s">
        <v>8370</v>
      </c>
    </row>
    <row r="3773" spans="4:6" x14ac:dyDescent="0.25">
      <c r="D3773">
        <v>9</v>
      </c>
      <c r="E3773" s="35">
        <v>79878991</v>
      </c>
      <c r="F3773" s="35" t="s">
        <v>11305</v>
      </c>
    </row>
    <row r="3774" spans="4:6" x14ac:dyDescent="0.25">
      <c r="D3774">
        <v>9</v>
      </c>
      <c r="E3774" s="35">
        <v>79879151</v>
      </c>
      <c r="F3774" s="35" t="s">
        <v>11306</v>
      </c>
    </row>
    <row r="3775" spans="4:6" x14ac:dyDescent="0.25">
      <c r="D3775">
        <v>9</v>
      </c>
      <c r="E3775">
        <v>79879801</v>
      </c>
      <c r="F3775" t="s">
        <v>8371</v>
      </c>
    </row>
    <row r="3776" spans="4:6" x14ac:dyDescent="0.25">
      <c r="D3776">
        <v>9</v>
      </c>
      <c r="E3776">
        <v>79879807</v>
      </c>
      <c r="F3776" t="s">
        <v>8372</v>
      </c>
    </row>
    <row r="3777" spans="4:6" x14ac:dyDescent="0.25">
      <c r="D3777">
        <v>9</v>
      </c>
      <c r="E3777">
        <v>79879901</v>
      </c>
      <c r="F3777" t="s">
        <v>1111</v>
      </c>
    </row>
    <row r="3778" spans="4:6" x14ac:dyDescent="0.25">
      <c r="D3778">
        <v>9</v>
      </c>
      <c r="E3778">
        <v>79880501</v>
      </c>
      <c r="F3778" t="s">
        <v>10685</v>
      </c>
    </row>
    <row r="3779" spans="4:6" x14ac:dyDescent="0.25">
      <c r="D3779">
        <v>9</v>
      </c>
      <c r="E3779">
        <v>79880521</v>
      </c>
      <c r="F3779" t="s">
        <v>3154</v>
      </c>
    </row>
    <row r="3780" spans="4:6" x14ac:dyDescent="0.25">
      <c r="D3780">
        <v>9</v>
      </c>
      <c r="E3780">
        <v>79880554</v>
      </c>
      <c r="F3780" t="s">
        <v>3155</v>
      </c>
    </row>
    <row r="3781" spans="4:6" x14ac:dyDescent="0.25">
      <c r="D3781">
        <v>9</v>
      </c>
      <c r="E3781">
        <v>79881374</v>
      </c>
      <c r="F3781" t="s">
        <v>3156</v>
      </c>
    </row>
    <row r="3782" spans="4:6" x14ac:dyDescent="0.25">
      <c r="D3782">
        <v>9</v>
      </c>
      <c r="E3782">
        <v>79881726</v>
      </c>
      <c r="F3782" t="s">
        <v>3157</v>
      </c>
    </row>
    <row r="3783" spans="4:6" x14ac:dyDescent="0.25">
      <c r="D3783">
        <v>9</v>
      </c>
      <c r="E3783">
        <v>79881803</v>
      </c>
      <c r="F3783" t="s">
        <v>3158</v>
      </c>
    </row>
    <row r="3784" spans="4:6" x14ac:dyDescent="0.25">
      <c r="D3784">
        <v>9</v>
      </c>
      <c r="E3784">
        <v>79881960</v>
      </c>
      <c r="F3784" t="s">
        <v>3159</v>
      </c>
    </row>
    <row r="3785" spans="4:6" x14ac:dyDescent="0.25">
      <c r="D3785">
        <v>9</v>
      </c>
      <c r="E3785">
        <v>79882488</v>
      </c>
      <c r="F3785" t="s">
        <v>3160</v>
      </c>
    </row>
    <row r="3786" spans="4:6" x14ac:dyDescent="0.25">
      <c r="D3786">
        <v>9</v>
      </c>
      <c r="E3786">
        <v>79882678</v>
      </c>
      <c r="F3786" t="s">
        <v>908</v>
      </c>
    </row>
    <row r="3787" spans="4:6" x14ac:dyDescent="0.25">
      <c r="D3787">
        <v>9</v>
      </c>
      <c r="E3787">
        <v>79884107</v>
      </c>
      <c r="F3787" t="s">
        <v>278</v>
      </c>
    </row>
    <row r="3788" spans="4:6" x14ac:dyDescent="0.25">
      <c r="D3788">
        <v>9</v>
      </c>
      <c r="E3788">
        <v>79886130</v>
      </c>
      <c r="F3788" t="s">
        <v>3161</v>
      </c>
    </row>
    <row r="3789" spans="4:6" x14ac:dyDescent="0.25">
      <c r="D3789">
        <v>9</v>
      </c>
      <c r="E3789">
        <v>79886386</v>
      </c>
      <c r="F3789" t="s">
        <v>10686</v>
      </c>
    </row>
    <row r="3790" spans="4:6" x14ac:dyDescent="0.25">
      <c r="D3790">
        <v>9</v>
      </c>
      <c r="E3790">
        <v>79887251</v>
      </c>
      <c r="F3790" t="s">
        <v>3162</v>
      </c>
    </row>
    <row r="3791" spans="4:6" x14ac:dyDescent="0.25">
      <c r="D3791">
        <v>9</v>
      </c>
      <c r="E3791">
        <v>79888058</v>
      </c>
      <c r="F3791" t="s">
        <v>8373</v>
      </c>
    </row>
    <row r="3792" spans="4:6" x14ac:dyDescent="0.25">
      <c r="D3792">
        <v>9</v>
      </c>
      <c r="E3792">
        <v>79888227</v>
      </c>
      <c r="F3792" t="s">
        <v>3163</v>
      </c>
    </row>
    <row r="3793" spans="4:6" x14ac:dyDescent="0.25">
      <c r="D3793">
        <v>9</v>
      </c>
      <c r="E3793">
        <v>79888324</v>
      </c>
      <c r="F3793" t="s">
        <v>10687</v>
      </c>
    </row>
    <row r="3794" spans="4:6" x14ac:dyDescent="0.25">
      <c r="D3794">
        <v>9</v>
      </c>
      <c r="E3794">
        <v>79888945</v>
      </c>
      <c r="F3794" t="s">
        <v>8374</v>
      </c>
    </row>
    <row r="3795" spans="4:6" x14ac:dyDescent="0.25">
      <c r="D3795">
        <v>9</v>
      </c>
      <c r="E3795">
        <v>79889352</v>
      </c>
      <c r="F3795" t="s">
        <v>946</v>
      </c>
    </row>
    <row r="3796" spans="4:6" x14ac:dyDescent="0.25">
      <c r="D3796">
        <v>9</v>
      </c>
      <c r="E3796">
        <v>79889548</v>
      </c>
      <c r="F3796" t="s">
        <v>8375</v>
      </c>
    </row>
    <row r="3797" spans="4:6" x14ac:dyDescent="0.25">
      <c r="D3797">
        <v>9</v>
      </c>
      <c r="E3797">
        <v>79889608</v>
      </c>
      <c r="F3797" t="s">
        <v>8376</v>
      </c>
    </row>
    <row r="3798" spans="4:6" x14ac:dyDescent="0.25">
      <c r="D3798">
        <v>9</v>
      </c>
      <c r="E3798">
        <v>79889687</v>
      </c>
      <c r="F3798" t="s">
        <v>3164</v>
      </c>
    </row>
    <row r="3799" spans="4:6" x14ac:dyDescent="0.25">
      <c r="D3799">
        <v>9</v>
      </c>
      <c r="E3799">
        <v>79889820</v>
      </c>
      <c r="F3799" t="s">
        <v>10688</v>
      </c>
    </row>
    <row r="3800" spans="4:6" x14ac:dyDescent="0.25">
      <c r="D3800">
        <v>9</v>
      </c>
      <c r="E3800">
        <v>79890536</v>
      </c>
      <c r="F3800" t="s">
        <v>8377</v>
      </c>
    </row>
    <row r="3801" spans="4:6" x14ac:dyDescent="0.25">
      <c r="D3801">
        <v>9</v>
      </c>
      <c r="E3801">
        <v>79890568</v>
      </c>
      <c r="F3801" t="s">
        <v>3165</v>
      </c>
    </row>
    <row r="3802" spans="4:6" x14ac:dyDescent="0.25">
      <c r="D3802">
        <v>9</v>
      </c>
      <c r="E3802">
        <v>79892698</v>
      </c>
      <c r="F3802" t="s">
        <v>8378</v>
      </c>
    </row>
    <row r="3803" spans="4:6" x14ac:dyDescent="0.25">
      <c r="D3803">
        <v>9</v>
      </c>
      <c r="E3803">
        <v>79893346</v>
      </c>
      <c r="F3803" t="s">
        <v>3166</v>
      </c>
    </row>
    <row r="3804" spans="4:6" x14ac:dyDescent="0.25">
      <c r="D3804">
        <v>9</v>
      </c>
      <c r="E3804">
        <v>79893410</v>
      </c>
      <c r="F3804" t="s">
        <v>8379</v>
      </c>
    </row>
    <row r="3805" spans="4:6" x14ac:dyDescent="0.25">
      <c r="D3805">
        <v>9</v>
      </c>
      <c r="E3805">
        <v>79894125</v>
      </c>
      <c r="F3805" t="s">
        <v>135</v>
      </c>
    </row>
    <row r="3806" spans="4:6" x14ac:dyDescent="0.25">
      <c r="D3806">
        <v>9</v>
      </c>
      <c r="E3806">
        <v>79894529</v>
      </c>
      <c r="F3806" t="s">
        <v>3167</v>
      </c>
    </row>
    <row r="3807" spans="4:6" x14ac:dyDescent="0.25">
      <c r="D3807">
        <v>9</v>
      </c>
      <c r="E3807">
        <v>79894605</v>
      </c>
      <c r="F3807" t="s">
        <v>1081</v>
      </c>
    </row>
    <row r="3808" spans="4:6" x14ac:dyDescent="0.25">
      <c r="D3808">
        <v>9</v>
      </c>
      <c r="E3808" s="35">
        <v>79894967</v>
      </c>
      <c r="F3808" s="35" t="s">
        <v>11307</v>
      </c>
    </row>
    <row r="3809" spans="4:6" x14ac:dyDescent="0.25">
      <c r="D3809">
        <v>9</v>
      </c>
      <c r="E3809">
        <v>79895347</v>
      </c>
      <c r="F3809" t="s">
        <v>318</v>
      </c>
    </row>
    <row r="3810" spans="4:6" x14ac:dyDescent="0.25">
      <c r="D3810">
        <v>9</v>
      </c>
      <c r="E3810">
        <v>79897463</v>
      </c>
      <c r="F3810" t="s">
        <v>3168</v>
      </c>
    </row>
    <row r="3811" spans="4:6" x14ac:dyDescent="0.25">
      <c r="D3811">
        <v>9</v>
      </c>
      <c r="E3811">
        <v>79899367</v>
      </c>
      <c r="F3811" t="s">
        <v>3169</v>
      </c>
    </row>
    <row r="3812" spans="4:6" x14ac:dyDescent="0.25">
      <c r="D3812">
        <v>9</v>
      </c>
      <c r="E3812">
        <v>79901146</v>
      </c>
      <c r="F3812" t="s">
        <v>3170</v>
      </c>
    </row>
    <row r="3813" spans="4:6" x14ac:dyDescent="0.25">
      <c r="D3813">
        <v>9</v>
      </c>
      <c r="E3813">
        <v>79901307</v>
      </c>
      <c r="F3813" t="s">
        <v>3171</v>
      </c>
    </row>
    <row r="3814" spans="4:6" x14ac:dyDescent="0.25">
      <c r="D3814">
        <v>9</v>
      </c>
      <c r="E3814">
        <v>79901384</v>
      </c>
      <c r="F3814" t="s">
        <v>8380</v>
      </c>
    </row>
    <row r="3815" spans="4:6" x14ac:dyDescent="0.25">
      <c r="D3815">
        <v>9</v>
      </c>
      <c r="E3815" s="35">
        <v>79901432</v>
      </c>
      <c r="F3815" s="35" t="s">
        <v>11308</v>
      </c>
    </row>
    <row r="3816" spans="4:6" x14ac:dyDescent="0.25">
      <c r="D3816">
        <v>9</v>
      </c>
      <c r="E3816">
        <v>79901601</v>
      </c>
      <c r="F3816" t="s">
        <v>8381</v>
      </c>
    </row>
    <row r="3817" spans="4:6" x14ac:dyDescent="0.25">
      <c r="D3817">
        <v>9</v>
      </c>
      <c r="E3817">
        <v>79902608</v>
      </c>
      <c r="F3817" t="s">
        <v>3172</v>
      </c>
    </row>
    <row r="3818" spans="4:6" x14ac:dyDescent="0.25">
      <c r="D3818">
        <v>9</v>
      </c>
      <c r="E3818">
        <v>79903750</v>
      </c>
      <c r="F3818" t="s">
        <v>10689</v>
      </c>
    </row>
    <row r="3819" spans="4:6" x14ac:dyDescent="0.25">
      <c r="D3819">
        <v>9</v>
      </c>
      <c r="E3819">
        <v>79904441</v>
      </c>
      <c r="F3819" t="s">
        <v>8382</v>
      </c>
    </row>
    <row r="3820" spans="4:6" x14ac:dyDescent="0.25">
      <c r="D3820">
        <v>9</v>
      </c>
      <c r="E3820">
        <v>79904712</v>
      </c>
      <c r="F3820" t="s">
        <v>8383</v>
      </c>
    </row>
    <row r="3821" spans="4:6" x14ac:dyDescent="0.25">
      <c r="D3821">
        <v>9</v>
      </c>
      <c r="E3821">
        <v>79906188</v>
      </c>
      <c r="F3821" t="s">
        <v>8384</v>
      </c>
    </row>
    <row r="3822" spans="4:6" x14ac:dyDescent="0.25">
      <c r="D3822">
        <v>9</v>
      </c>
      <c r="E3822">
        <v>79907072</v>
      </c>
      <c r="F3822" t="s">
        <v>1238</v>
      </c>
    </row>
    <row r="3823" spans="4:6" x14ac:dyDescent="0.25">
      <c r="D3823">
        <v>9</v>
      </c>
      <c r="E3823">
        <v>79907485</v>
      </c>
      <c r="F3823" t="s">
        <v>8385</v>
      </c>
    </row>
    <row r="3824" spans="4:6" x14ac:dyDescent="0.25">
      <c r="D3824">
        <v>9</v>
      </c>
      <c r="E3824">
        <v>79907754</v>
      </c>
      <c r="F3824" t="s">
        <v>350</v>
      </c>
    </row>
    <row r="3825" spans="4:6" x14ac:dyDescent="0.25">
      <c r="D3825">
        <v>9</v>
      </c>
      <c r="E3825">
        <v>79907951</v>
      </c>
      <c r="F3825" t="s">
        <v>8386</v>
      </c>
    </row>
    <row r="3826" spans="4:6" x14ac:dyDescent="0.25">
      <c r="D3826">
        <v>9</v>
      </c>
      <c r="E3826">
        <v>79908023</v>
      </c>
      <c r="F3826" t="s">
        <v>3173</v>
      </c>
    </row>
    <row r="3827" spans="4:6" x14ac:dyDescent="0.25">
      <c r="D3827">
        <v>9</v>
      </c>
      <c r="E3827">
        <v>79908099</v>
      </c>
      <c r="F3827" t="s">
        <v>8387</v>
      </c>
    </row>
    <row r="3828" spans="4:6" x14ac:dyDescent="0.25">
      <c r="D3828">
        <v>9</v>
      </c>
      <c r="E3828">
        <v>79908252</v>
      </c>
      <c r="F3828" t="s">
        <v>3174</v>
      </c>
    </row>
    <row r="3829" spans="4:6" x14ac:dyDescent="0.25">
      <c r="D3829">
        <v>9</v>
      </c>
      <c r="E3829" s="35">
        <v>79908787</v>
      </c>
      <c r="F3829" s="35" t="s">
        <v>11309</v>
      </c>
    </row>
    <row r="3830" spans="4:6" x14ac:dyDescent="0.25">
      <c r="D3830">
        <v>9</v>
      </c>
      <c r="E3830">
        <v>79908925</v>
      </c>
      <c r="F3830" t="s">
        <v>3175</v>
      </c>
    </row>
    <row r="3831" spans="4:6" x14ac:dyDescent="0.25">
      <c r="D3831">
        <v>9</v>
      </c>
      <c r="E3831">
        <v>79909295</v>
      </c>
      <c r="F3831" t="s">
        <v>8388</v>
      </c>
    </row>
    <row r="3832" spans="4:6" x14ac:dyDescent="0.25">
      <c r="D3832">
        <v>9</v>
      </c>
      <c r="E3832">
        <v>79909851</v>
      </c>
      <c r="F3832" t="s">
        <v>120</v>
      </c>
    </row>
    <row r="3833" spans="4:6" x14ac:dyDescent="0.25">
      <c r="D3833">
        <v>9</v>
      </c>
      <c r="E3833">
        <v>79910015</v>
      </c>
      <c r="F3833" t="s">
        <v>3176</v>
      </c>
    </row>
    <row r="3834" spans="4:6" x14ac:dyDescent="0.25">
      <c r="D3834">
        <v>9</v>
      </c>
      <c r="E3834">
        <v>79910314</v>
      </c>
      <c r="F3834" t="s">
        <v>3177</v>
      </c>
    </row>
    <row r="3835" spans="4:6" x14ac:dyDescent="0.25">
      <c r="D3835">
        <v>9</v>
      </c>
      <c r="E3835">
        <v>79910420</v>
      </c>
      <c r="F3835" t="s">
        <v>3178</v>
      </c>
    </row>
    <row r="3836" spans="4:6" x14ac:dyDescent="0.25">
      <c r="D3836">
        <v>9</v>
      </c>
      <c r="E3836">
        <v>79910956</v>
      </c>
      <c r="F3836" t="s">
        <v>3179</v>
      </c>
    </row>
    <row r="3837" spans="4:6" x14ac:dyDescent="0.25">
      <c r="D3837">
        <v>9</v>
      </c>
      <c r="E3837">
        <v>79911301</v>
      </c>
      <c r="F3837" t="s">
        <v>3180</v>
      </c>
    </row>
    <row r="3838" spans="4:6" x14ac:dyDescent="0.25">
      <c r="D3838">
        <v>9</v>
      </c>
      <c r="E3838">
        <v>79911357</v>
      </c>
      <c r="F3838" t="s">
        <v>3181</v>
      </c>
    </row>
    <row r="3839" spans="4:6" x14ac:dyDescent="0.25">
      <c r="D3839">
        <v>9</v>
      </c>
      <c r="E3839">
        <v>79912394</v>
      </c>
      <c r="F3839" t="s">
        <v>7021</v>
      </c>
    </row>
    <row r="3840" spans="4:6" x14ac:dyDescent="0.25">
      <c r="D3840">
        <v>9</v>
      </c>
      <c r="E3840">
        <v>79912636</v>
      </c>
      <c r="F3840" t="s">
        <v>3182</v>
      </c>
    </row>
    <row r="3841" spans="4:6" x14ac:dyDescent="0.25">
      <c r="D3841">
        <v>9</v>
      </c>
      <c r="E3841">
        <v>79913046</v>
      </c>
      <c r="F3841" t="s">
        <v>970</v>
      </c>
    </row>
    <row r="3842" spans="4:6" x14ac:dyDescent="0.25">
      <c r="D3842">
        <v>9</v>
      </c>
      <c r="E3842">
        <v>79913115</v>
      </c>
      <c r="F3842" t="s">
        <v>3183</v>
      </c>
    </row>
    <row r="3843" spans="4:6" x14ac:dyDescent="0.25">
      <c r="D3843">
        <v>9</v>
      </c>
      <c r="E3843">
        <v>79913201</v>
      </c>
      <c r="F3843" t="s">
        <v>3184</v>
      </c>
    </row>
    <row r="3844" spans="4:6" x14ac:dyDescent="0.25">
      <c r="D3844">
        <v>9</v>
      </c>
      <c r="E3844">
        <v>79913908</v>
      </c>
      <c r="F3844" t="s">
        <v>8389</v>
      </c>
    </row>
    <row r="3845" spans="4:6" x14ac:dyDescent="0.25">
      <c r="D3845">
        <v>9</v>
      </c>
      <c r="E3845">
        <v>79914457</v>
      </c>
      <c r="F3845" t="s">
        <v>3185</v>
      </c>
    </row>
    <row r="3846" spans="4:6" x14ac:dyDescent="0.25">
      <c r="D3846">
        <v>9</v>
      </c>
      <c r="E3846">
        <v>79915114</v>
      </c>
      <c r="F3846" t="s">
        <v>8390</v>
      </c>
    </row>
    <row r="3847" spans="4:6" x14ac:dyDescent="0.25">
      <c r="D3847">
        <v>9</v>
      </c>
      <c r="E3847">
        <v>79915133</v>
      </c>
      <c r="F3847" t="s">
        <v>3186</v>
      </c>
    </row>
    <row r="3848" spans="4:6" x14ac:dyDescent="0.25">
      <c r="D3848">
        <v>9</v>
      </c>
      <c r="E3848">
        <v>79915305</v>
      </c>
      <c r="F3848" t="s">
        <v>8391</v>
      </c>
    </row>
    <row r="3849" spans="4:6" x14ac:dyDescent="0.25">
      <c r="D3849">
        <v>9</v>
      </c>
      <c r="E3849">
        <v>79916251</v>
      </c>
      <c r="F3849" t="s">
        <v>3187</v>
      </c>
    </row>
    <row r="3850" spans="4:6" x14ac:dyDescent="0.25">
      <c r="D3850">
        <v>9</v>
      </c>
      <c r="E3850">
        <v>79917967</v>
      </c>
      <c r="F3850" t="s">
        <v>3188</v>
      </c>
    </row>
    <row r="3851" spans="4:6" x14ac:dyDescent="0.25">
      <c r="D3851">
        <v>9</v>
      </c>
      <c r="E3851">
        <v>79917998</v>
      </c>
      <c r="F3851" t="s">
        <v>3189</v>
      </c>
    </row>
    <row r="3852" spans="4:6" x14ac:dyDescent="0.25">
      <c r="D3852">
        <v>9</v>
      </c>
      <c r="E3852">
        <v>79918125</v>
      </c>
      <c r="F3852" t="s">
        <v>3190</v>
      </c>
    </row>
    <row r="3853" spans="4:6" x14ac:dyDescent="0.25">
      <c r="D3853">
        <v>9</v>
      </c>
      <c r="E3853">
        <v>79919129</v>
      </c>
      <c r="F3853" t="s">
        <v>3191</v>
      </c>
    </row>
    <row r="3854" spans="4:6" x14ac:dyDescent="0.25">
      <c r="D3854">
        <v>9</v>
      </c>
      <c r="E3854">
        <v>79919273</v>
      </c>
      <c r="F3854" t="s">
        <v>3192</v>
      </c>
    </row>
    <row r="3855" spans="4:6" x14ac:dyDescent="0.25">
      <c r="D3855">
        <v>9</v>
      </c>
      <c r="E3855">
        <v>79919705</v>
      </c>
      <c r="F3855" t="s">
        <v>8392</v>
      </c>
    </row>
    <row r="3856" spans="4:6" x14ac:dyDescent="0.25">
      <c r="D3856">
        <v>9</v>
      </c>
      <c r="E3856">
        <v>79921052</v>
      </c>
      <c r="F3856" t="s">
        <v>3193</v>
      </c>
    </row>
    <row r="3857" spans="4:6" x14ac:dyDescent="0.25">
      <c r="D3857">
        <v>9</v>
      </c>
      <c r="E3857">
        <v>79921514</v>
      </c>
      <c r="F3857" t="s">
        <v>3194</v>
      </c>
    </row>
    <row r="3858" spans="4:6" x14ac:dyDescent="0.25">
      <c r="D3858">
        <v>9</v>
      </c>
      <c r="E3858">
        <v>79922001</v>
      </c>
      <c r="F3858" t="s">
        <v>8393</v>
      </c>
    </row>
    <row r="3859" spans="4:6" x14ac:dyDescent="0.25">
      <c r="D3859">
        <v>9</v>
      </c>
      <c r="E3859">
        <v>79922052</v>
      </c>
      <c r="F3859" t="s">
        <v>3195</v>
      </c>
    </row>
    <row r="3860" spans="4:6" x14ac:dyDescent="0.25">
      <c r="D3860">
        <v>9</v>
      </c>
      <c r="E3860">
        <v>79922928</v>
      </c>
      <c r="F3860" t="s">
        <v>3196</v>
      </c>
    </row>
    <row r="3861" spans="4:6" x14ac:dyDescent="0.25">
      <c r="D3861">
        <v>9</v>
      </c>
      <c r="E3861">
        <v>79923325</v>
      </c>
      <c r="F3861" t="s">
        <v>3197</v>
      </c>
    </row>
    <row r="3862" spans="4:6" x14ac:dyDescent="0.25">
      <c r="D3862">
        <v>9</v>
      </c>
      <c r="E3862">
        <v>79925163</v>
      </c>
      <c r="F3862" t="s">
        <v>3198</v>
      </c>
    </row>
    <row r="3863" spans="4:6" x14ac:dyDescent="0.25">
      <c r="D3863">
        <v>9</v>
      </c>
      <c r="E3863">
        <v>79925170</v>
      </c>
      <c r="F3863" t="s">
        <v>3199</v>
      </c>
    </row>
    <row r="3864" spans="4:6" x14ac:dyDescent="0.25">
      <c r="D3864">
        <v>9</v>
      </c>
      <c r="E3864">
        <v>79937933</v>
      </c>
      <c r="F3864" t="s">
        <v>3200</v>
      </c>
    </row>
    <row r="3865" spans="4:6" x14ac:dyDescent="0.25">
      <c r="D3865">
        <v>9</v>
      </c>
      <c r="E3865">
        <v>79938168</v>
      </c>
      <c r="F3865" t="s">
        <v>3201</v>
      </c>
    </row>
    <row r="3866" spans="4:6" x14ac:dyDescent="0.25">
      <c r="D3866">
        <v>9</v>
      </c>
      <c r="E3866">
        <v>79938281</v>
      </c>
      <c r="F3866" t="s">
        <v>3202</v>
      </c>
    </row>
    <row r="3867" spans="4:6" x14ac:dyDescent="0.25">
      <c r="D3867">
        <v>9</v>
      </c>
      <c r="E3867">
        <v>79938426</v>
      </c>
      <c r="F3867" t="s">
        <v>8394</v>
      </c>
    </row>
    <row r="3868" spans="4:6" x14ac:dyDescent="0.25">
      <c r="D3868">
        <v>9</v>
      </c>
      <c r="E3868">
        <v>79938600</v>
      </c>
      <c r="F3868" t="s">
        <v>3203</v>
      </c>
    </row>
    <row r="3869" spans="4:6" x14ac:dyDescent="0.25">
      <c r="D3869">
        <v>9</v>
      </c>
      <c r="E3869">
        <v>79938677</v>
      </c>
      <c r="F3869" t="s">
        <v>8395</v>
      </c>
    </row>
    <row r="3870" spans="4:6" x14ac:dyDescent="0.25">
      <c r="D3870">
        <v>9</v>
      </c>
      <c r="E3870">
        <v>79938920</v>
      </c>
      <c r="F3870" t="s">
        <v>3204</v>
      </c>
    </row>
    <row r="3871" spans="4:6" x14ac:dyDescent="0.25">
      <c r="D3871">
        <v>9</v>
      </c>
      <c r="E3871">
        <v>79941537</v>
      </c>
      <c r="F3871" t="s">
        <v>3205</v>
      </c>
    </row>
    <row r="3872" spans="4:6" x14ac:dyDescent="0.25">
      <c r="D3872">
        <v>9</v>
      </c>
      <c r="E3872">
        <v>79941910</v>
      </c>
      <c r="F3872" t="s">
        <v>3206</v>
      </c>
    </row>
    <row r="3873" spans="4:6" x14ac:dyDescent="0.25">
      <c r="D3873">
        <v>9</v>
      </c>
      <c r="E3873">
        <v>79942752</v>
      </c>
      <c r="F3873" t="s">
        <v>3207</v>
      </c>
    </row>
    <row r="3874" spans="4:6" x14ac:dyDescent="0.25">
      <c r="D3874">
        <v>9</v>
      </c>
      <c r="E3874">
        <v>79943624</v>
      </c>
      <c r="F3874" t="s">
        <v>3208</v>
      </c>
    </row>
    <row r="3875" spans="4:6" x14ac:dyDescent="0.25">
      <c r="D3875">
        <v>9</v>
      </c>
      <c r="E3875">
        <v>79943971</v>
      </c>
      <c r="F3875" t="s">
        <v>3209</v>
      </c>
    </row>
    <row r="3876" spans="4:6" x14ac:dyDescent="0.25">
      <c r="D3876">
        <v>9</v>
      </c>
      <c r="E3876">
        <v>79945167</v>
      </c>
      <c r="F3876" t="s">
        <v>8396</v>
      </c>
    </row>
    <row r="3877" spans="4:6" x14ac:dyDescent="0.25">
      <c r="D3877">
        <v>9</v>
      </c>
      <c r="E3877">
        <v>79945595</v>
      </c>
      <c r="F3877" t="s">
        <v>309</v>
      </c>
    </row>
    <row r="3878" spans="4:6" x14ac:dyDescent="0.25">
      <c r="D3878">
        <v>9</v>
      </c>
      <c r="E3878">
        <v>79947466</v>
      </c>
      <c r="F3878" t="s">
        <v>8397</v>
      </c>
    </row>
    <row r="3879" spans="4:6" x14ac:dyDescent="0.25">
      <c r="D3879">
        <v>9</v>
      </c>
      <c r="E3879">
        <v>79949302</v>
      </c>
      <c r="F3879" t="s">
        <v>3210</v>
      </c>
    </row>
    <row r="3880" spans="4:6" x14ac:dyDescent="0.25">
      <c r="D3880">
        <v>9</v>
      </c>
      <c r="E3880">
        <v>79949708</v>
      </c>
      <c r="F3880" t="s">
        <v>280</v>
      </c>
    </row>
    <row r="3881" spans="4:6" x14ac:dyDescent="0.25">
      <c r="D3881">
        <v>9</v>
      </c>
      <c r="E3881">
        <v>79950225</v>
      </c>
      <c r="F3881" t="s">
        <v>513</v>
      </c>
    </row>
    <row r="3882" spans="4:6" x14ac:dyDescent="0.25">
      <c r="D3882">
        <v>9</v>
      </c>
      <c r="E3882">
        <v>79951051</v>
      </c>
      <c r="F3882" t="s">
        <v>8398</v>
      </c>
    </row>
    <row r="3883" spans="4:6" x14ac:dyDescent="0.25">
      <c r="D3883">
        <v>9</v>
      </c>
      <c r="E3883">
        <v>79951133</v>
      </c>
      <c r="F3883" t="s">
        <v>3211</v>
      </c>
    </row>
    <row r="3884" spans="4:6" x14ac:dyDescent="0.25">
      <c r="D3884">
        <v>9</v>
      </c>
      <c r="E3884">
        <v>79951156</v>
      </c>
      <c r="F3884" t="s">
        <v>194</v>
      </c>
    </row>
    <row r="3885" spans="4:6" x14ac:dyDescent="0.25">
      <c r="D3885">
        <v>9</v>
      </c>
      <c r="E3885">
        <v>79951328</v>
      </c>
      <c r="F3885" t="s">
        <v>301</v>
      </c>
    </row>
    <row r="3886" spans="4:6" x14ac:dyDescent="0.25">
      <c r="D3886">
        <v>9</v>
      </c>
      <c r="E3886">
        <v>79951390</v>
      </c>
      <c r="F3886" t="s">
        <v>611</v>
      </c>
    </row>
    <row r="3887" spans="4:6" x14ac:dyDescent="0.25">
      <c r="D3887">
        <v>9</v>
      </c>
      <c r="E3887">
        <v>79951750</v>
      </c>
      <c r="F3887" t="s">
        <v>3212</v>
      </c>
    </row>
    <row r="3888" spans="4:6" x14ac:dyDescent="0.25">
      <c r="D3888">
        <v>9</v>
      </c>
      <c r="E3888">
        <v>79951815</v>
      </c>
      <c r="F3888" t="s">
        <v>3213</v>
      </c>
    </row>
    <row r="3889" spans="4:6" x14ac:dyDescent="0.25">
      <c r="D3889">
        <v>9</v>
      </c>
      <c r="E3889">
        <v>79952565</v>
      </c>
      <c r="F3889" t="s">
        <v>8399</v>
      </c>
    </row>
    <row r="3890" spans="4:6" x14ac:dyDescent="0.25">
      <c r="D3890">
        <v>9</v>
      </c>
      <c r="E3890">
        <v>79953156</v>
      </c>
      <c r="F3890" t="s">
        <v>152</v>
      </c>
    </row>
    <row r="3891" spans="4:6" x14ac:dyDescent="0.25">
      <c r="D3891">
        <v>9</v>
      </c>
      <c r="E3891">
        <v>79953222</v>
      </c>
      <c r="F3891" t="s">
        <v>732</v>
      </c>
    </row>
    <row r="3892" spans="4:6" x14ac:dyDescent="0.25">
      <c r="D3892">
        <v>9</v>
      </c>
      <c r="E3892">
        <v>79953773</v>
      </c>
      <c r="F3892" t="s">
        <v>8400</v>
      </c>
    </row>
    <row r="3893" spans="4:6" x14ac:dyDescent="0.25">
      <c r="D3893">
        <v>9</v>
      </c>
      <c r="E3893">
        <v>79954722</v>
      </c>
      <c r="F3893" t="s">
        <v>10690</v>
      </c>
    </row>
    <row r="3894" spans="4:6" x14ac:dyDescent="0.25">
      <c r="D3894">
        <v>9</v>
      </c>
      <c r="E3894">
        <v>79955070</v>
      </c>
      <c r="F3894" t="s">
        <v>3214</v>
      </c>
    </row>
    <row r="3895" spans="4:6" x14ac:dyDescent="0.25">
      <c r="D3895">
        <v>9</v>
      </c>
      <c r="E3895">
        <v>79955421</v>
      </c>
      <c r="F3895" t="s">
        <v>3215</v>
      </c>
    </row>
    <row r="3896" spans="4:6" x14ac:dyDescent="0.25">
      <c r="D3896">
        <v>9</v>
      </c>
      <c r="E3896">
        <v>79955443</v>
      </c>
      <c r="F3896" t="s">
        <v>3216</v>
      </c>
    </row>
    <row r="3897" spans="4:6" x14ac:dyDescent="0.25">
      <c r="D3897">
        <v>9</v>
      </c>
      <c r="E3897">
        <v>79956137</v>
      </c>
      <c r="F3897" t="s">
        <v>7022</v>
      </c>
    </row>
    <row r="3898" spans="4:6" x14ac:dyDescent="0.25">
      <c r="D3898">
        <v>9</v>
      </c>
      <c r="E3898">
        <v>79956337</v>
      </c>
      <c r="F3898" t="s">
        <v>3217</v>
      </c>
    </row>
    <row r="3899" spans="4:6" x14ac:dyDescent="0.25">
      <c r="D3899">
        <v>9</v>
      </c>
      <c r="E3899">
        <v>79956583</v>
      </c>
      <c r="F3899" t="s">
        <v>3218</v>
      </c>
    </row>
    <row r="3900" spans="4:6" x14ac:dyDescent="0.25">
      <c r="D3900">
        <v>9</v>
      </c>
      <c r="E3900">
        <v>79956925</v>
      </c>
      <c r="F3900" t="s">
        <v>8401</v>
      </c>
    </row>
    <row r="3901" spans="4:6" x14ac:dyDescent="0.25">
      <c r="D3901">
        <v>9</v>
      </c>
      <c r="E3901">
        <v>79957036</v>
      </c>
      <c r="F3901" t="s">
        <v>8402</v>
      </c>
    </row>
    <row r="3902" spans="4:6" x14ac:dyDescent="0.25">
      <c r="D3902">
        <v>9</v>
      </c>
      <c r="E3902">
        <v>79957713</v>
      </c>
      <c r="F3902" t="s">
        <v>7023</v>
      </c>
    </row>
    <row r="3903" spans="4:6" x14ac:dyDescent="0.25">
      <c r="D3903">
        <v>9</v>
      </c>
      <c r="E3903">
        <v>79958049</v>
      </c>
      <c r="F3903" t="s">
        <v>10691</v>
      </c>
    </row>
    <row r="3904" spans="4:6" x14ac:dyDescent="0.25">
      <c r="D3904">
        <v>9</v>
      </c>
      <c r="E3904">
        <v>79958441</v>
      </c>
      <c r="F3904" t="s">
        <v>3219</v>
      </c>
    </row>
    <row r="3905" spans="4:6" x14ac:dyDescent="0.25">
      <c r="D3905">
        <v>9</v>
      </c>
      <c r="E3905">
        <v>79958684</v>
      </c>
      <c r="F3905" t="s">
        <v>8403</v>
      </c>
    </row>
    <row r="3906" spans="4:6" x14ac:dyDescent="0.25">
      <c r="D3906">
        <v>9</v>
      </c>
      <c r="E3906" s="35">
        <v>79959232</v>
      </c>
      <c r="F3906" s="35" t="s">
        <v>11310</v>
      </c>
    </row>
    <row r="3907" spans="4:6" x14ac:dyDescent="0.25">
      <c r="D3907">
        <v>9</v>
      </c>
      <c r="E3907">
        <v>79959995</v>
      </c>
      <c r="F3907" t="s">
        <v>3220</v>
      </c>
    </row>
    <row r="3908" spans="4:6" x14ac:dyDescent="0.25">
      <c r="D3908">
        <v>9</v>
      </c>
      <c r="E3908">
        <v>79960064</v>
      </c>
      <c r="F3908" t="s">
        <v>3221</v>
      </c>
    </row>
    <row r="3909" spans="4:6" x14ac:dyDescent="0.25">
      <c r="D3909">
        <v>9</v>
      </c>
      <c r="E3909">
        <v>79963083</v>
      </c>
      <c r="F3909" t="s">
        <v>3222</v>
      </c>
    </row>
    <row r="3910" spans="4:6" x14ac:dyDescent="0.25">
      <c r="D3910">
        <v>9</v>
      </c>
      <c r="E3910">
        <v>79963899</v>
      </c>
      <c r="F3910" t="s">
        <v>10692</v>
      </c>
    </row>
    <row r="3911" spans="4:6" x14ac:dyDescent="0.25">
      <c r="D3911">
        <v>9</v>
      </c>
      <c r="E3911">
        <v>79964006</v>
      </c>
      <c r="F3911" t="s">
        <v>1015</v>
      </c>
    </row>
    <row r="3912" spans="4:6" x14ac:dyDescent="0.25">
      <c r="D3912">
        <v>9</v>
      </c>
      <c r="E3912">
        <v>79964188</v>
      </c>
      <c r="F3912" t="s">
        <v>8404</v>
      </c>
    </row>
    <row r="3913" spans="4:6" x14ac:dyDescent="0.25">
      <c r="D3913">
        <v>9</v>
      </c>
      <c r="E3913">
        <v>79964268</v>
      </c>
      <c r="F3913" t="s">
        <v>3223</v>
      </c>
    </row>
    <row r="3914" spans="4:6" x14ac:dyDescent="0.25">
      <c r="D3914">
        <v>9</v>
      </c>
      <c r="E3914">
        <v>79964726</v>
      </c>
      <c r="F3914" t="s">
        <v>8405</v>
      </c>
    </row>
    <row r="3915" spans="4:6" x14ac:dyDescent="0.25">
      <c r="D3915">
        <v>9</v>
      </c>
      <c r="E3915">
        <v>79964874</v>
      </c>
      <c r="F3915" t="s">
        <v>3224</v>
      </c>
    </row>
    <row r="3916" spans="4:6" x14ac:dyDescent="0.25">
      <c r="D3916">
        <v>9</v>
      </c>
      <c r="E3916">
        <v>79965013</v>
      </c>
      <c r="F3916" t="s">
        <v>8406</v>
      </c>
    </row>
    <row r="3917" spans="4:6" x14ac:dyDescent="0.25">
      <c r="D3917">
        <v>9</v>
      </c>
      <c r="E3917">
        <v>79965530</v>
      </c>
      <c r="F3917" t="s">
        <v>3225</v>
      </c>
    </row>
    <row r="3918" spans="4:6" x14ac:dyDescent="0.25">
      <c r="D3918">
        <v>9</v>
      </c>
      <c r="E3918">
        <v>79965971</v>
      </c>
      <c r="F3918" t="s">
        <v>3226</v>
      </c>
    </row>
    <row r="3919" spans="4:6" x14ac:dyDescent="0.25">
      <c r="D3919">
        <v>9</v>
      </c>
      <c r="E3919">
        <v>79966899</v>
      </c>
      <c r="F3919" t="s">
        <v>8407</v>
      </c>
    </row>
    <row r="3920" spans="4:6" x14ac:dyDescent="0.25">
      <c r="D3920">
        <v>9</v>
      </c>
      <c r="E3920">
        <v>79967057</v>
      </c>
      <c r="F3920" t="s">
        <v>3227</v>
      </c>
    </row>
    <row r="3921" spans="4:6" x14ac:dyDescent="0.25">
      <c r="D3921">
        <v>9</v>
      </c>
      <c r="E3921">
        <v>79967309</v>
      </c>
      <c r="F3921" t="s">
        <v>8408</v>
      </c>
    </row>
    <row r="3922" spans="4:6" x14ac:dyDescent="0.25">
      <c r="D3922">
        <v>9</v>
      </c>
      <c r="E3922">
        <v>79967535</v>
      </c>
      <c r="F3922" t="s">
        <v>8409</v>
      </c>
    </row>
    <row r="3923" spans="4:6" x14ac:dyDescent="0.25">
      <c r="D3923">
        <v>9</v>
      </c>
      <c r="E3923">
        <v>79967585</v>
      </c>
      <c r="F3923" t="s">
        <v>3228</v>
      </c>
    </row>
    <row r="3924" spans="4:6" x14ac:dyDescent="0.25">
      <c r="D3924">
        <v>9</v>
      </c>
      <c r="E3924">
        <v>79967743</v>
      </c>
      <c r="F3924" t="s">
        <v>8410</v>
      </c>
    </row>
    <row r="3925" spans="4:6" x14ac:dyDescent="0.25">
      <c r="D3925">
        <v>9</v>
      </c>
      <c r="E3925">
        <v>79967824</v>
      </c>
      <c r="F3925" t="s">
        <v>8411</v>
      </c>
    </row>
    <row r="3926" spans="4:6" x14ac:dyDescent="0.25">
      <c r="D3926">
        <v>9</v>
      </c>
      <c r="E3926">
        <v>79969466</v>
      </c>
      <c r="F3926" t="s">
        <v>8412</v>
      </c>
    </row>
    <row r="3927" spans="4:6" x14ac:dyDescent="0.25">
      <c r="D3927">
        <v>9</v>
      </c>
      <c r="E3927">
        <v>79969650</v>
      </c>
      <c r="F3927" t="s">
        <v>8413</v>
      </c>
    </row>
    <row r="3928" spans="4:6" x14ac:dyDescent="0.25">
      <c r="D3928">
        <v>9</v>
      </c>
      <c r="E3928">
        <v>79969813</v>
      </c>
      <c r="F3928" t="s">
        <v>3229</v>
      </c>
    </row>
    <row r="3929" spans="4:6" x14ac:dyDescent="0.25">
      <c r="D3929">
        <v>9</v>
      </c>
      <c r="E3929">
        <v>79969989</v>
      </c>
      <c r="F3929" t="s">
        <v>3230</v>
      </c>
    </row>
    <row r="3930" spans="4:6" x14ac:dyDescent="0.25">
      <c r="D3930">
        <v>9</v>
      </c>
      <c r="E3930">
        <v>79971383</v>
      </c>
      <c r="F3930" t="s">
        <v>8414</v>
      </c>
    </row>
    <row r="3931" spans="4:6" x14ac:dyDescent="0.25">
      <c r="D3931">
        <v>9</v>
      </c>
      <c r="E3931">
        <v>79971425</v>
      </c>
      <c r="F3931" t="s">
        <v>8415</v>
      </c>
    </row>
    <row r="3932" spans="4:6" x14ac:dyDescent="0.25">
      <c r="D3932">
        <v>9</v>
      </c>
      <c r="E3932">
        <v>79971582</v>
      </c>
      <c r="F3932" t="s">
        <v>3231</v>
      </c>
    </row>
    <row r="3933" spans="4:6" x14ac:dyDescent="0.25">
      <c r="D3933">
        <v>9</v>
      </c>
      <c r="E3933">
        <v>79971679</v>
      </c>
      <c r="F3933" t="s">
        <v>8416</v>
      </c>
    </row>
    <row r="3934" spans="4:6" x14ac:dyDescent="0.25">
      <c r="D3934">
        <v>9</v>
      </c>
      <c r="E3934">
        <v>79971696</v>
      </c>
      <c r="F3934" t="s">
        <v>10693</v>
      </c>
    </row>
    <row r="3935" spans="4:6" x14ac:dyDescent="0.25">
      <c r="D3935">
        <v>9</v>
      </c>
      <c r="E3935">
        <v>79971734</v>
      </c>
      <c r="F3935" t="s">
        <v>8417</v>
      </c>
    </row>
    <row r="3936" spans="4:6" x14ac:dyDescent="0.25">
      <c r="D3936">
        <v>9</v>
      </c>
      <c r="E3936">
        <v>79972173</v>
      </c>
      <c r="F3936" t="s">
        <v>8418</v>
      </c>
    </row>
    <row r="3937" spans="4:6" x14ac:dyDescent="0.25">
      <c r="D3937">
        <v>9</v>
      </c>
      <c r="E3937">
        <v>79972956</v>
      </c>
      <c r="F3937" t="s">
        <v>8419</v>
      </c>
    </row>
    <row r="3938" spans="4:6" x14ac:dyDescent="0.25">
      <c r="D3938">
        <v>9</v>
      </c>
      <c r="E3938">
        <v>79973182</v>
      </c>
      <c r="F3938" t="s">
        <v>7024</v>
      </c>
    </row>
    <row r="3939" spans="4:6" x14ac:dyDescent="0.25">
      <c r="D3939">
        <v>9</v>
      </c>
      <c r="E3939">
        <v>79974131</v>
      </c>
      <c r="F3939" t="s">
        <v>3232</v>
      </c>
    </row>
    <row r="3940" spans="4:6" x14ac:dyDescent="0.25">
      <c r="D3940">
        <v>9</v>
      </c>
      <c r="E3940">
        <v>79974382</v>
      </c>
      <c r="F3940" t="s">
        <v>3233</v>
      </c>
    </row>
    <row r="3941" spans="4:6" x14ac:dyDescent="0.25">
      <c r="D3941">
        <v>9</v>
      </c>
      <c r="E3941">
        <v>79974632</v>
      </c>
      <c r="F3941" t="s">
        <v>3234</v>
      </c>
    </row>
    <row r="3942" spans="4:6" x14ac:dyDescent="0.25">
      <c r="D3942">
        <v>9</v>
      </c>
      <c r="E3942">
        <v>79974730</v>
      </c>
      <c r="F3942" t="s">
        <v>8420</v>
      </c>
    </row>
    <row r="3943" spans="4:6" x14ac:dyDescent="0.25">
      <c r="D3943">
        <v>9</v>
      </c>
      <c r="E3943" s="35">
        <v>79975659</v>
      </c>
      <c r="F3943" s="35" t="s">
        <v>11311</v>
      </c>
    </row>
    <row r="3944" spans="4:6" x14ac:dyDescent="0.25">
      <c r="D3944">
        <v>9</v>
      </c>
      <c r="E3944">
        <v>79975882</v>
      </c>
      <c r="F3944" t="s">
        <v>8421</v>
      </c>
    </row>
    <row r="3945" spans="4:6" x14ac:dyDescent="0.25">
      <c r="D3945">
        <v>9</v>
      </c>
      <c r="E3945" s="35">
        <v>79975992</v>
      </c>
      <c r="F3945" s="35" t="s">
        <v>11312</v>
      </c>
    </row>
    <row r="3946" spans="4:6" x14ac:dyDescent="0.25">
      <c r="D3946">
        <v>9</v>
      </c>
      <c r="E3946">
        <v>79976027</v>
      </c>
      <c r="F3946" t="s">
        <v>3235</v>
      </c>
    </row>
    <row r="3947" spans="4:6" x14ac:dyDescent="0.25">
      <c r="D3947">
        <v>9</v>
      </c>
      <c r="E3947">
        <v>79976197</v>
      </c>
      <c r="F3947" t="s">
        <v>1259</v>
      </c>
    </row>
    <row r="3948" spans="4:6" x14ac:dyDescent="0.25">
      <c r="D3948">
        <v>9</v>
      </c>
      <c r="E3948">
        <v>79976473</v>
      </c>
      <c r="F3948" t="s">
        <v>7025</v>
      </c>
    </row>
    <row r="3949" spans="4:6" x14ac:dyDescent="0.25">
      <c r="D3949">
        <v>9</v>
      </c>
      <c r="E3949">
        <v>79976474</v>
      </c>
      <c r="F3949" t="s">
        <v>10694</v>
      </c>
    </row>
    <row r="3950" spans="4:6" x14ac:dyDescent="0.25">
      <c r="D3950">
        <v>9</v>
      </c>
      <c r="E3950">
        <v>79977098</v>
      </c>
      <c r="F3950" t="s">
        <v>3236</v>
      </c>
    </row>
    <row r="3951" spans="4:6" x14ac:dyDescent="0.25">
      <c r="D3951">
        <v>9</v>
      </c>
      <c r="E3951">
        <v>79978602</v>
      </c>
      <c r="F3951" t="s">
        <v>3237</v>
      </c>
    </row>
    <row r="3952" spans="4:6" x14ac:dyDescent="0.25">
      <c r="D3952">
        <v>9</v>
      </c>
      <c r="E3952">
        <v>79979040</v>
      </c>
      <c r="F3952" t="s">
        <v>8422</v>
      </c>
    </row>
    <row r="3953" spans="4:6" x14ac:dyDescent="0.25">
      <c r="D3953">
        <v>9</v>
      </c>
      <c r="E3953">
        <v>79979253</v>
      </c>
      <c r="F3953" t="s">
        <v>8423</v>
      </c>
    </row>
    <row r="3954" spans="4:6" x14ac:dyDescent="0.25">
      <c r="D3954">
        <v>9</v>
      </c>
      <c r="E3954">
        <v>79980371</v>
      </c>
      <c r="F3954" t="s">
        <v>8424</v>
      </c>
    </row>
    <row r="3955" spans="4:6" x14ac:dyDescent="0.25">
      <c r="D3955">
        <v>9</v>
      </c>
      <c r="E3955">
        <v>79981034</v>
      </c>
      <c r="F3955" t="s">
        <v>8425</v>
      </c>
    </row>
    <row r="3956" spans="4:6" x14ac:dyDescent="0.25">
      <c r="D3956">
        <v>9</v>
      </c>
      <c r="E3956">
        <v>79982472</v>
      </c>
      <c r="F3956" t="s">
        <v>843</v>
      </c>
    </row>
    <row r="3957" spans="4:6" x14ac:dyDescent="0.25">
      <c r="D3957">
        <v>9</v>
      </c>
      <c r="E3957">
        <v>79983036</v>
      </c>
      <c r="F3957" t="s">
        <v>272</v>
      </c>
    </row>
    <row r="3958" spans="4:6" x14ac:dyDescent="0.25">
      <c r="D3958">
        <v>9</v>
      </c>
      <c r="E3958">
        <v>79984076</v>
      </c>
      <c r="F3958" t="s">
        <v>8426</v>
      </c>
    </row>
    <row r="3959" spans="4:6" x14ac:dyDescent="0.25">
      <c r="D3959">
        <v>9</v>
      </c>
      <c r="E3959">
        <v>79984961</v>
      </c>
      <c r="F3959" t="s">
        <v>8427</v>
      </c>
    </row>
    <row r="3960" spans="4:6" x14ac:dyDescent="0.25">
      <c r="D3960">
        <v>9</v>
      </c>
      <c r="E3960">
        <v>79985077</v>
      </c>
      <c r="F3960" t="s">
        <v>8428</v>
      </c>
    </row>
    <row r="3961" spans="4:6" x14ac:dyDescent="0.25">
      <c r="D3961">
        <v>9</v>
      </c>
      <c r="E3961">
        <v>79985096</v>
      </c>
      <c r="F3961" t="s">
        <v>8429</v>
      </c>
    </row>
    <row r="3962" spans="4:6" x14ac:dyDescent="0.25">
      <c r="D3962">
        <v>9</v>
      </c>
      <c r="E3962">
        <v>79986268</v>
      </c>
      <c r="F3962" t="s">
        <v>3238</v>
      </c>
    </row>
    <row r="3963" spans="4:6" x14ac:dyDescent="0.25">
      <c r="D3963">
        <v>9</v>
      </c>
      <c r="E3963">
        <v>79987860</v>
      </c>
      <c r="F3963" t="s">
        <v>8430</v>
      </c>
    </row>
    <row r="3964" spans="4:6" x14ac:dyDescent="0.25">
      <c r="D3964">
        <v>9</v>
      </c>
      <c r="E3964">
        <v>79989316</v>
      </c>
      <c r="F3964" t="s">
        <v>3239</v>
      </c>
    </row>
    <row r="3965" spans="4:6" x14ac:dyDescent="0.25">
      <c r="D3965">
        <v>9</v>
      </c>
      <c r="E3965">
        <v>79989668</v>
      </c>
      <c r="F3965" t="s">
        <v>7026</v>
      </c>
    </row>
    <row r="3966" spans="4:6" x14ac:dyDescent="0.25">
      <c r="D3966">
        <v>9</v>
      </c>
      <c r="E3966">
        <v>79989849</v>
      </c>
      <c r="F3966" t="s">
        <v>134</v>
      </c>
    </row>
    <row r="3967" spans="4:6" x14ac:dyDescent="0.25">
      <c r="D3967">
        <v>9</v>
      </c>
      <c r="E3967">
        <v>79990673</v>
      </c>
      <c r="F3967" t="s">
        <v>3240</v>
      </c>
    </row>
    <row r="3968" spans="4:6" x14ac:dyDescent="0.25">
      <c r="D3968">
        <v>9</v>
      </c>
      <c r="E3968">
        <v>79991580</v>
      </c>
      <c r="F3968" t="s">
        <v>8431</v>
      </c>
    </row>
    <row r="3969" spans="4:6" x14ac:dyDescent="0.25">
      <c r="D3969">
        <v>9</v>
      </c>
      <c r="E3969" s="35">
        <v>79991855</v>
      </c>
      <c r="F3969" s="35" t="s">
        <v>11313</v>
      </c>
    </row>
    <row r="3970" spans="4:6" x14ac:dyDescent="0.25">
      <c r="D3970">
        <v>9</v>
      </c>
      <c r="E3970">
        <v>79991955</v>
      </c>
      <c r="F3970" t="s">
        <v>3241</v>
      </c>
    </row>
    <row r="3971" spans="4:6" x14ac:dyDescent="0.25">
      <c r="D3971">
        <v>9</v>
      </c>
      <c r="E3971">
        <v>79992382</v>
      </c>
      <c r="F3971" t="s">
        <v>3242</v>
      </c>
    </row>
    <row r="3972" spans="4:6" x14ac:dyDescent="0.25">
      <c r="D3972">
        <v>9</v>
      </c>
      <c r="E3972">
        <v>79992709</v>
      </c>
      <c r="F3972" t="s">
        <v>7027</v>
      </c>
    </row>
    <row r="3973" spans="4:6" x14ac:dyDescent="0.25">
      <c r="D3973">
        <v>9</v>
      </c>
      <c r="E3973">
        <v>79992905</v>
      </c>
      <c r="F3973" t="s">
        <v>3243</v>
      </c>
    </row>
    <row r="3974" spans="4:6" x14ac:dyDescent="0.25">
      <c r="D3974">
        <v>9</v>
      </c>
      <c r="E3974">
        <v>79994025</v>
      </c>
      <c r="F3974" t="s">
        <v>3244</v>
      </c>
    </row>
    <row r="3975" spans="4:6" x14ac:dyDescent="0.25">
      <c r="D3975">
        <v>9</v>
      </c>
      <c r="E3975">
        <v>79994158</v>
      </c>
      <c r="F3975" t="s">
        <v>3245</v>
      </c>
    </row>
    <row r="3976" spans="4:6" x14ac:dyDescent="0.25">
      <c r="D3976">
        <v>9</v>
      </c>
      <c r="E3976">
        <v>79994357</v>
      </c>
      <c r="F3976" t="s">
        <v>276</v>
      </c>
    </row>
    <row r="3977" spans="4:6" x14ac:dyDescent="0.25">
      <c r="D3977">
        <v>9</v>
      </c>
      <c r="E3977">
        <v>79994511</v>
      </c>
      <c r="F3977" t="s">
        <v>8432</v>
      </c>
    </row>
    <row r="3978" spans="4:6" x14ac:dyDescent="0.25">
      <c r="D3978">
        <v>9</v>
      </c>
      <c r="E3978">
        <v>79995262</v>
      </c>
      <c r="F3978" t="s">
        <v>3246</v>
      </c>
    </row>
    <row r="3979" spans="4:6" x14ac:dyDescent="0.25">
      <c r="D3979">
        <v>9</v>
      </c>
      <c r="E3979">
        <v>79995320</v>
      </c>
      <c r="F3979" t="s">
        <v>3247</v>
      </c>
    </row>
    <row r="3980" spans="4:6" x14ac:dyDescent="0.25">
      <c r="D3980">
        <v>9</v>
      </c>
      <c r="E3980">
        <v>79995572</v>
      </c>
      <c r="F3980" t="s">
        <v>8433</v>
      </c>
    </row>
    <row r="3981" spans="4:6" x14ac:dyDescent="0.25">
      <c r="D3981">
        <v>9</v>
      </c>
      <c r="E3981">
        <v>79996057</v>
      </c>
      <c r="F3981" t="s">
        <v>7028</v>
      </c>
    </row>
    <row r="3982" spans="4:6" x14ac:dyDescent="0.25">
      <c r="D3982">
        <v>9</v>
      </c>
      <c r="E3982">
        <v>79996671</v>
      </c>
      <c r="F3982" t="s">
        <v>7029</v>
      </c>
    </row>
    <row r="3983" spans="4:6" x14ac:dyDescent="0.25">
      <c r="D3983">
        <v>9</v>
      </c>
      <c r="E3983">
        <v>79997221</v>
      </c>
      <c r="F3983" t="s">
        <v>8434</v>
      </c>
    </row>
    <row r="3984" spans="4:6" x14ac:dyDescent="0.25">
      <c r="D3984">
        <v>9</v>
      </c>
      <c r="E3984">
        <v>79997230</v>
      </c>
      <c r="F3984" t="s">
        <v>7030</v>
      </c>
    </row>
    <row r="3985" spans="4:6" x14ac:dyDescent="0.25">
      <c r="D3985">
        <v>9</v>
      </c>
      <c r="E3985">
        <v>79997499</v>
      </c>
      <c r="F3985" t="s">
        <v>8435</v>
      </c>
    </row>
    <row r="3986" spans="4:6" x14ac:dyDescent="0.25">
      <c r="D3986">
        <v>9</v>
      </c>
      <c r="E3986" s="35">
        <v>79999782</v>
      </c>
      <c r="F3986" s="35" t="s">
        <v>11314</v>
      </c>
    </row>
    <row r="3987" spans="4:6" x14ac:dyDescent="0.25">
      <c r="D3987">
        <v>9</v>
      </c>
      <c r="E3987">
        <v>80000689</v>
      </c>
      <c r="F3987" t="s">
        <v>8436</v>
      </c>
    </row>
    <row r="3988" spans="4:6" x14ac:dyDescent="0.25">
      <c r="D3988">
        <v>9</v>
      </c>
      <c r="E3988">
        <v>80001279</v>
      </c>
      <c r="F3988" t="s">
        <v>3248</v>
      </c>
    </row>
    <row r="3989" spans="4:6" x14ac:dyDescent="0.25">
      <c r="D3989">
        <v>9</v>
      </c>
      <c r="E3989">
        <v>80001805</v>
      </c>
      <c r="F3989" t="s">
        <v>8437</v>
      </c>
    </row>
    <row r="3990" spans="4:6" x14ac:dyDescent="0.25">
      <c r="D3990">
        <v>9</v>
      </c>
      <c r="E3990">
        <v>80002849</v>
      </c>
      <c r="F3990" t="s">
        <v>3249</v>
      </c>
    </row>
    <row r="3991" spans="4:6" x14ac:dyDescent="0.25">
      <c r="D3991">
        <v>9</v>
      </c>
      <c r="E3991">
        <v>80008302</v>
      </c>
      <c r="F3991" t="s">
        <v>3250</v>
      </c>
    </row>
    <row r="3992" spans="4:6" x14ac:dyDescent="0.25">
      <c r="D3992">
        <v>9</v>
      </c>
      <c r="E3992">
        <v>80008614</v>
      </c>
      <c r="F3992" t="s">
        <v>3251</v>
      </c>
    </row>
    <row r="3993" spans="4:6" x14ac:dyDescent="0.25">
      <c r="D3993">
        <v>9</v>
      </c>
      <c r="E3993">
        <v>80009303</v>
      </c>
      <c r="F3993" t="s">
        <v>7031</v>
      </c>
    </row>
    <row r="3994" spans="4:6" x14ac:dyDescent="0.25">
      <c r="D3994">
        <v>9</v>
      </c>
      <c r="E3994">
        <v>80010043</v>
      </c>
      <c r="F3994" t="s">
        <v>10695</v>
      </c>
    </row>
    <row r="3995" spans="4:6" x14ac:dyDescent="0.25">
      <c r="D3995">
        <v>9</v>
      </c>
      <c r="E3995">
        <v>80012471</v>
      </c>
      <c r="F3995" t="s">
        <v>892</v>
      </c>
    </row>
    <row r="3996" spans="4:6" x14ac:dyDescent="0.25">
      <c r="D3996">
        <v>9</v>
      </c>
      <c r="E3996">
        <v>80012986</v>
      </c>
      <c r="F3996" t="s">
        <v>3252</v>
      </c>
    </row>
    <row r="3997" spans="4:6" x14ac:dyDescent="0.25">
      <c r="D3997">
        <v>9</v>
      </c>
      <c r="E3997">
        <v>80013212</v>
      </c>
      <c r="F3997" t="s">
        <v>8438</v>
      </c>
    </row>
    <row r="3998" spans="4:6" x14ac:dyDescent="0.25">
      <c r="D3998">
        <v>9</v>
      </c>
      <c r="E3998">
        <v>80013691</v>
      </c>
      <c r="F3998" t="s">
        <v>3253</v>
      </c>
    </row>
    <row r="3999" spans="4:6" x14ac:dyDescent="0.25">
      <c r="D3999">
        <v>9</v>
      </c>
      <c r="E3999">
        <v>80014175</v>
      </c>
      <c r="F3999" t="s">
        <v>3254</v>
      </c>
    </row>
    <row r="4000" spans="4:6" x14ac:dyDescent="0.25">
      <c r="D4000">
        <v>9</v>
      </c>
      <c r="E4000">
        <v>80014664</v>
      </c>
      <c r="F4000" t="s">
        <v>3255</v>
      </c>
    </row>
    <row r="4001" spans="4:6" x14ac:dyDescent="0.25">
      <c r="D4001">
        <v>9</v>
      </c>
      <c r="E4001">
        <v>80014773</v>
      </c>
      <c r="F4001" t="s">
        <v>8439</v>
      </c>
    </row>
    <row r="4002" spans="4:6" x14ac:dyDescent="0.25">
      <c r="D4002">
        <v>9</v>
      </c>
      <c r="E4002">
        <v>80015021</v>
      </c>
      <c r="F4002" t="s">
        <v>3256</v>
      </c>
    </row>
    <row r="4003" spans="4:6" x14ac:dyDescent="0.25">
      <c r="D4003">
        <v>9</v>
      </c>
      <c r="E4003">
        <v>80015727</v>
      </c>
      <c r="F4003" t="s">
        <v>10696</v>
      </c>
    </row>
    <row r="4004" spans="4:6" x14ac:dyDescent="0.25">
      <c r="D4004">
        <v>9</v>
      </c>
      <c r="E4004">
        <v>80016532</v>
      </c>
      <c r="F4004" t="s">
        <v>3257</v>
      </c>
    </row>
    <row r="4005" spans="4:6" x14ac:dyDescent="0.25">
      <c r="D4005">
        <v>9</v>
      </c>
      <c r="E4005">
        <v>80016995</v>
      </c>
      <c r="F4005" t="s">
        <v>189</v>
      </c>
    </row>
    <row r="4006" spans="4:6" x14ac:dyDescent="0.25">
      <c r="D4006">
        <v>9</v>
      </c>
      <c r="E4006">
        <v>80017445</v>
      </c>
      <c r="F4006" t="s">
        <v>3258</v>
      </c>
    </row>
    <row r="4007" spans="4:6" x14ac:dyDescent="0.25">
      <c r="D4007">
        <v>9</v>
      </c>
      <c r="E4007">
        <v>80017595</v>
      </c>
      <c r="F4007" t="s">
        <v>3259</v>
      </c>
    </row>
    <row r="4008" spans="4:6" x14ac:dyDescent="0.25">
      <c r="D4008">
        <v>9</v>
      </c>
      <c r="E4008">
        <v>80018323</v>
      </c>
      <c r="F4008" t="s">
        <v>176</v>
      </c>
    </row>
    <row r="4009" spans="4:6" x14ac:dyDescent="0.25">
      <c r="D4009">
        <v>9</v>
      </c>
      <c r="E4009">
        <v>80019023</v>
      </c>
      <c r="F4009" t="s">
        <v>3260</v>
      </c>
    </row>
    <row r="4010" spans="4:6" x14ac:dyDescent="0.25">
      <c r="D4010">
        <v>9</v>
      </c>
      <c r="E4010">
        <v>80019206</v>
      </c>
      <c r="F4010" t="s">
        <v>8440</v>
      </c>
    </row>
    <row r="4011" spans="4:6" x14ac:dyDescent="0.25">
      <c r="D4011">
        <v>9</v>
      </c>
      <c r="E4011">
        <v>80020069</v>
      </c>
      <c r="F4011" t="s">
        <v>974</v>
      </c>
    </row>
    <row r="4012" spans="4:6" x14ac:dyDescent="0.25">
      <c r="D4012">
        <v>9</v>
      </c>
      <c r="E4012">
        <v>80020950</v>
      </c>
      <c r="F4012" t="s">
        <v>8441</v>
      </c>
    </row>
    <row r="4013" spans="4:6" x14ac:dyDescent="0.25">
      <c r="D4013">
        <v>9</v>
      </c>
      <c r="E4013">
        <v>80021144</v>
      </c>
      <c r="F4013" t="s">
        <v>8442</v>
      </c>
    </row>
    <row r="4014" spans="4:6" x14ac:dyDescent="0.25">
      <c r="D4014">
        <v>9</v>
      </c>
      <c r="E4014">
        <v>80021707</v>
      </c>
      <c r="F4014" t="s">
        <v>8443</v>
      </c>
    </row>
    <row r="4015" spans="4:6" x14ac:dyDescent="0.25">
      <c r="D4015">
        <v>9</v>
      </c>
      <c r="E4015">
        <v>80024383</v>
      </c>
      <c r="F4015" t="s">
        <v>8444</v>
      </c>
    </row>
    <row r="4016" spans="4:6" x14ac:dyDescent="0.25">
      <c r="D4016">
        <v>9</v>
      </c>
      <c r="E4016">
        <v>80024617</v>
      </c>
      <c r="F4016" t="s">
        <v>3261</v>
      </c>
    </row>
    <row r="4017" spans="4:6" x14ac:dyDescent="0.25">
      <c r="D4017">
        <v>9</v>
      </c>
      <c r="E4017">
        <v>80025622</v>
      </c>
      <c r="F4017" t="s">
        <v>1155</v>
      </c>
    </row>
    <row r="4018" spans="4:6" x14ac:dyDescent="0.25">
      <c r="D4018">
        <v>9</v>
      </c>
      <c r="E4018">
        <v>80025935</v>
      </c>
      <c r="F4018" t="s">
        <v>3262</v>
      </c>
    </row>
    <row r="4019" spans="4:6" x14ac:dyDescent="0.25">
      <c r="D4019">
        <v>9</v>
      </c>
      <c r="E4019">
        <v>80027181</v>
      </c>
      <c r="F4019" t="s">
        <v>8445</v>
      </c>
    </row>
    <row r="4020" spans="4:6" x14ac:dyDescent="0.25">
      <c r="D4020">
        <v>9</v>
      </c>
      <c r="E4020">
        <v>80028388</v>
      </c>
      <c r="F4020" t="s">
        <v>3263</v>
      </c>
    </row>
    <row r="4021" spans="4:6" x14ac:dyDescent="0.25">
      <c r="D4021">
        <v>9</v>
      </c>
      <c r="E4021">
        <v>80029346</v>
      </c>
      <c r="F4021" t="s">
        <v>1315</v>
      </c>
    </row>
    <row r="4022" spans="4:6" x14ac:dyDescent="0.25">
      <c r="D4022">
        <v>9</v>
      </c>
      <c r="E4022">
        <v>80030678</v>
      </c>
      <c r="F4022" t="s">
        <v>563</v>
      </c>
    </row>
    <row r="4023" spans="4:6" x14ac:dyDescent="0.25">
      <c r="D4023">
        <v>9</v>
      </c>
      <c r="E4023">
        <v>80030907</v>
      </c>
      <c r="F4023" t="s">
        <v>10697</v>
      </c>
    </row>
    <row r="4024" spans="4:6" x14ac:dyDescent="0.25">
      <c r="D4024">
        <v>9</v>
      </c>
      <c r="E4024">
        <v>80032090</v>
      </c>
      <c r="F4024" t="s">
        <v>3264</v>
      </c>
    </row>
    <row r="4025" spans="4:6" x14ac:dyDescent="0.25">
      <c r="D4025">
        <v>9</v>
      </c>
      <c r="E4025">
        <v>80032149</v>
      </c>
      <c r="F4025" t="s">
        <v>8446</v>
      </c>
    </row>
    <row r="4026" spans="4:6" x14ac:dyDescent="0.25">
      <c r="D4026">
        <v>9</v>
      </c>
      <c r="E4026">
        <v>80033627</v>
      </c>
      <c r="F4026" t="s">
        <v>10698</v>
      </c>
    </row>
    <row r="4027" spans="4:6" x14ac:dyDescent="0.25">
      <c r="D4027">
        <v>9</v>
      </c>
      <c r="E4027">
        <v>80033800</v>
      </c>
      <c r="F4027" t="s">
        <v>3265</v>
      </c>
    </row>
    <row r="4028" spans="4:6" x14ac:dyDescent="0.25">
      <c r="D4028">
        <v>9</v>
      </c>
      <c r="E4028">
        <v>80033999</v>
      </c>
      <c r="F4028" t="s">
        <v>10699</v>
      </c>
    </row>
    <row r="4029" spans="4:6" x14ac:dyDescent="0.25">
      <c r="D4029">
        <v>9</v>
      </c>
      <c r="E4029">
        <v>80034117</v>
      </c>
      <c r="F4029" t="s">
        <v>3266</v>
      </c>
    </row>
    <row r="4030" spans="4:6" x14ac:dyDescent="0.25">
      <c r="D4030">
        <v>9</v>
      </c>
      <c r="E4030">
        <v>80034892</v>
      </c>
      <c r="F4030" t="s">
        <v>3267</v>
      </c>
    </row>
    <row r="4031" spans="4:6" x14ac:dyDescent="0.25">
      <c r="D4031">
        <v>9</v>
      </c>
      <c r="E4031">
        <v>80035265</v>
      </c>
      <c r="F4031" t="s">
        <v>3268</v>
      </c>
    </row>
    <row r="4032" spans="4:6" x14ac:dyDescent="0.25">
      <c r="D4032">
        <v>9</v>
      </c>
      <c r="E4032">
        <v>80035342</v>
      </c>
      <c r="F4032" t="s">
        <v>3269</v>
      </c>
    </row>
    <row r="4033" spans="4:6" x14ac:dyDescent="0.25">
      <c r="D4033">
        <v>9</v>
      </c>
      <c r="E4033">
        <v>80035586</v>
      </c>
      <c r="F4033" t="s">
        <v>1089</v>
      </c>
    </row>
    <row r="4034" spans="4:6" x14ac:dyDescent="0.25">
      <c r="D4034">
        <v>9</v>
      </c>
      <c r="E4034">
        <v>80036683</v>
      </c>
      <c r="F4034" t="s">
        <v>3270</v>
      </c>
    </row>
    <row r="4035" spans="4:6" x14ac:dyDescent="0.25">
      <c r="D4035">
        <v>9</v>
      </c>
      <c r="E4035">
        <v>80037360</v>
      </c>
      <c r="F4035" t="s">
        <v>3271</v>
      </c>
    </row>
    <row r="4036" spans="4:6" x14ac:dyDescent="0.25">
      <c r="D4036">
        <v>9</v>
      </c>
      <c r="E4036">
        <v>80037721</v>
      </c>
      <c r="F4036" t="s">
        <v>8447</v>
      </c>
    </row>
    <row r="4037" spans="4:6" x14ac:dyDescent="0.25">
      <c r="D4037">
        <v>9</v>
      </c>
      <c r="E4037">
        <v>80037908</v>
      </c>
      <c r="F4037" t="s">
        <v>3272</v>
      </c>
    </row>
    <row r="4038" spans="4:6" x14ac:dyDescent="0.25">
      <c r="D4038">
        <v>9</v>
      </c>
      <c r="E4038">
        <v>80038153</v>
      </c>
      <c r="F4038" t="s">
        <v>3273</v>
      </c>
    </row>
    <row r="4039" spans="4:6" x14ac:dyDescent="0.25">
      <c r="D4039">
        <v>9</v>
      </c>
      <c r="E4039">
        <v>80038697</v>
      </c>
      <c r="F4039" t="s">
        <v>3274</v>
      </c>
    </row>
    <row r="4040" spans="4:6" x14ac:dyDescent="0.25">
      <c r="D4040">
        <v>9</v>
      </c>
      <c r="E4040">
        <v>80040922</v>
      </c>
      <c r="F4040" t="s">
        <v>8448</v>
      </c>
    </row>
    <row r="4041" spans="4:6" x14ac:dyDescent="0.25">
      <c r="D4041">
        <v>9</v>
      </c>
      <c r="E4041">
        <v>80041124</v>
      </c>
      <c r="F4041" t="s">
        <v>8449</v>
      </c>
    </row>
    <row r="4042" spans="4:6" x14ac:dyDescent="0.25">
      <c r="D4042">
        <v>9</v>
      </c>
      <c r="E4042">
        <v>80041468</v>
      </c>
      <c r="F4042" t="s">
        <v>3275</v>
      </c>
    </row>
    <row r="4043" spans="4:6" x14ac:dyDescent="0.25">
      <c r="D4043">
        <v>9</v>
      </c>
      <c r="E4043">
        <v>80041654</v>
      </c>
      <c r="F4043" t="s">
        <v>351</v>
      </c>
    </row>
    <row r="4044" spans="4:6" x14ac:dyDescent="0.25">
      <c r="D4044">
        <v>9</v>
      </c>
      <c r="E4044">
        <v>80047346</v>
      </c>
      <c r="F4044" t="s">
        <v>3276</v>
      </c>
    </row>
    <row r="4045" spans="4:6" x14ac:dyDescent="0.25">
      <c r="D4045">
        <v>9</v>
      </c>
      <c r="E4045">
        <v>80047636</v>
      </c>
      <c r="F4045" t="s">
        <v>571</v>
      </c>
    </row>
    <row r="4046" spans="4:6" x14ac:dyDescent="0.25">
      <c r="D4046">
        <v>9</v>
      </c>
      <c r="E4046">
        <v>80048629</v>
      </c>
      <c r="F4046" t="s">
        <v>3277</v>
      </c>
    </row>
    <row r="4047" spans="4:6" x14ac:dyDescent="0.25">
      <c r="D4047">
        <v>9</v>
      </c>
      <c r="E4047">
        <v>80048898</v>
      </c>
      <c r="F4047" t="s">
        <v>3278</v>
      </c>
    </row>
    <row r="4048" spans="4:6" x14ac:dyDescent="0.25">
      <c r="D4048">
        <v>9</v>
      </c>
      <c r="E4048">
        <v>80049560</v>
      </c>
      <c r="F4048" t="s">
        <v>8450</v>
      </c>
    </row>
    <row r="4049" spans="4:6" x14ac:dyDescent="0.25">
      <c r="D4049">
        <v>9</v>
      </c>
      <c r="E4049">
        <v>80049577</v>
      </c>
      <c r="F4049" t="s">
        <v>3279</v>
      </c>
    </row>
    <row r="4050" spans="4:6" x14ac:dyDescent="0.25">
      <c r="D4050">
        <v>9</v>
      </c>
      <c r="E4050">
        <v>80050747</v>
      </c>
      <c r="F4050" t="s">
        <v>7032</v>
      </c>
    </row>
    <row r="4051" spans="4:6" x14ac:dyDescent="0.25">
      <c r="D4051">
        <v>9</v>
      </c>
      <c r="E4051">
        <v>80050795</v>
      </c>
      <c r="F4051" t="s">
        <v>3280</v>
      </c>
    </row>
    <row r="4052" spans="4:6" x14ac:dyDescent="0.25">
      <c r="D4052">
        <v>9</v>
      </c>
      <c r="E4052">
        <v>80050956</v>
      </c>
      <c r="F4052" t="s">
        <v>7033</v>
      </c>
    </row>
    <row r="4053" spans="4:6" x14ac:dyDescent="0.25">
      <c r="D4053">
        <v>9</v>
      </c>
      <c r="E4053">
        <v>80051284</v>
      </c>
      <c r="F4053" t="s">
        <v>3281</v>
      </c>
    </row>
    <row r="4054" spans="4:6" x14ac:dyDescent="0.25">
      <c r="D4054">
        <v>9</v>
      </c>
      <c r="E4054">
        <v>80051381</v>
      </c>
      <c r="F4054" t="s">
        <v>3282</v>
      </c>
    </row>
    <row r="4055" spans="4:6" x14ac:dyDescent="0.25">
      <c r="D4055">
        <v>9</v>
      </c>
      <c r="E4055">
        <v>80052435</v>
      </c>
      <c r="F4055" t="s">
        <v>8451</v>
      </c>
    </row>
    <row r="4056" spans="4:6" x14ac:dyDescent="0.25">
      <c r="D4056">
        <v>9</v>
      </c>
      <c r="E4056">
        <v>80053177</v>
      </c>
      <c r="F4056" t="s">
        <v>3283</v>
      </c>
    </row>
    <row r="4057" spans="4:6" x14ac:dyDescent="0.25">
      <c r="D4057">
        <v>9</v>
      </c>
      <c r="E4057">
        <v>80053534</v>
      </c>
      <c r="F4057" t="s">
        <v>3284</v>
      </c>
    </row>
    <row r="4058" spans="4:6" x14ac:dyDescent="0.25">
      <c r="D4058">
        <v>9</v>
      </c>
      <c r="E4058">
        <v>80054495</v>
      </c>
      <c r="F4058" t="s">
        <v>8452</v>
      </c>
    </row>
    <row r="4059" spans="4:6" x14ac:dyDescent="0.25">
      <c r="D4059">
        <v>9</v>
      </c>
      <c r="E4059">
        <v>80054885</v>
      </c>
      <c r="F4059" t="s">
        <v>8453</v>
      </c>
    </row>
    <row r="4060" spans="4:6" x14ac:dyDescent="0.25">
      <c r="D4060">
        <v>9</v>
      </c>
      <c r="E4060">
        <v>80054946</v>
      </c>
      <c r="F4060" t="s">
        <v>3285</v>
      </c>
    </row>
    <row r="4061" spans="4:6" x14ac:dyDescent="0.25">
      <c r="D4061">
        <v>9</v>
      </c>
      <c r="E4061">
        <v>80055254</v>
      </c>
      <c r="F4061" t="s">
        <v>8454</v>
      </c>
    </row>
    <row r="4062" spans="4:6" x14ac:dyDescent="0.25">
      <c r="D4062">
        <v>9</v>
      </c>
      <c r="E4062">
        <v>80055320</v>
      </c>
      <c r="F4062" t="s">
        <v>3286</v>
      </c>
    </row>
    <row r="4063" spans="4:6" x14ac:dyDescent="0.25">
      <c r="D4063">
        <v>9</v>
      </c>
      <c r="E4063">
        <v>80055476</v>
      </c>
      <c r="F4063" t="s">
        <v>3287</v>
      </c>
    </row>
    <row r="4064" spans="4:6" x14ac:dyDescent="0.25">
      <c r="D4064">
        <v>9</v>
      </c>
      <c r="E4064">
        <v>80055503</v>
      </c>
      <c r="F4064" t="s">
        <v>8455</v>
      </c>
    </row>
    <row r="4065" spans="4:6" x14ac:dyDescent="0.25">
      <c r="D4065">
        <v>9</v>
      </c>
      <c r="E4065">
        <v>80056353</v>
      </c>
      <c r="F4065" t="s">
        <v>3288</v>
      </c>
    </row>
    <row r="4066" spans="4:6" x14ac:dyDescent="0.25">
      <c r="D4066">
        <v>9</v>
      </c>
      <c r="E4066">
        <v>80056501</v>
      </c>
      <c r="F4066" t="s">
        <v>8456</v>
      </c>
    </row>
    <row r="4067" spans="4:6" x14ac:dyDescent="0.25">
      <c r="D4067">
        <v>9</v>
      </c>
      <c r="E4067">
        <v>80056526</v>
      </c>
      <c r="F4067" t="s">
        <v>295</v>
      </c>
    </row>
    <row r="4068" spans="4:6" x14ac:dyDescent="0.25">
      <c r="D4068">
        <v>9</v>
      </c>
      <c r="E4068">
        <v>80056814</v>
      </c>
      <c r="F4068" t="s">
        <v>8457</v>
      </c>
    </row>
    <row r="4069" spans="4:6" x14ac:dyDescent="0.25">
      <c r="D4069">
        <v>9</v>
      </c>
      <c r="E4069">
        <v>80057026</v>
      </c>
      <c r="F4069" t="s">
        <v>3289</v>
      </c>
    </row>
    <row r="4070" spans="4:6" x14ac:dyDescent="0.25">
      <c r="D4070">
        <v>9</v>
      </c>
      <c r="E4070">
        <v>80057393</v>
      </c>
      <c r="F4070" t="s">
        <v>8458</v>
      </c>
    </row>
    <row r="4071" spans="4:6" x14ac:dyDescent="0.25">
      <c r="D4071">
        <v>9</v>
      </c>
      <c r="E4071">
        <v>80058217</v>
      </c>
      <c r="F4071" t="s">
        <v>8459</v>
      </c>
    </row>
    <row r="4072" spans="4:6" x14ac:dyDescent="0.25">
      <c r="D4072">
        <v>9</v>
      </c>
      <c r="E4072">
        <v>80058498</v>
      </c>
      <c r="F4072" t="s">
        <v>3290</v>
      </c>
    </row>
    <row r="4073" spans="4:6" x14ac:dyDescent="0.25">
      <c r="D4073">
        <v>9</v>
      </c>
      <c r="E4073">
        <v>80059683</v>
      </c>
      <c r="F4073" t="s">
        <v>3291</v>
      </c>
    </row>
    <row r="4074" spans="4:6" x14ac:dyDescent="0.25">
      <c r="D4074">
        <v>9</v>
      </c>
      <c r="E4074">
        <v>80059942</v>
      </c>
      <c r="F4074" t="s">
        <v>3292</v>
      </c>
    </row>
    <row r="4075" spans="4:6" x14ac:dyDescent="0.25">
      <c r="D4075">
        <v>9</v>
      </c>
      <c r="E4075">
        <v>80059995</v>
      </c>
      <c r="F4075" t="s">
        <v>8460</v>
      </c>
    </row>
    <row r="4076" spans="4:6" x14ac:dyDescent="0.25">
      <c r="D4076">
        <v>9</v>
      </c>
      <c r="E4076">
        <v>80060049</v>
      </c>
      <c r="F4076" t="s">
        <v>8461</v>
      </c>
    </row>
    <row r="4077" spans="4:6" x14ac:dyDescent="0.25">
      <c r="D4077">
        <v>9</v>
      </c>
      <c r="E4077">
        <v>80060862</v>
      </c>
      <c r="F4077" t="s">
        <v>3293</v>
      </c>
    </row>
    <row r="4078" spans="4:6" x14ac:dyDescent="0.25">
      <c r="D4078">
        <v>9</v>
      </c>
      <c r="E4078">
        <v>80061073</v>
      </c>
      <c r="F4078" t="s">
        <v>3294</v>
      </c>
    </row>
    <row r="4079" spans="4:6" x14ac:dyDescent="0.25">
      <c r="D4079">
        <v>9</v>
      </c>
      <c r="E4079">
        <v>80061129</v>
      </c>
      <c r="F4079" t="s">
        <v>10700</v>
      </c>
    </row>
    <row r="4080" spans="4:6" x14ac:dyDescent="0.25">
      <c r="D4080">
        <v>9</v>
      </c>
      <c r="E4080">
        <v>80062202</v>
      </c>
      <c r="F4080" t="s">
        <v>3295</v>
      </c>
    </row>
    <row r="4081" spans="4:6" x14ac:dyDescent="0.25">
      <c r="D4081">
        <v>9</v>
      </c>
      <c r="E4081">
        <v>80062594</v>
      </c>
      <c r="F4081" t="s">
        <v>7034</v>
      </c>
    </row>
    <row r="4082" spans="4:6" x14ac:dyDescent="0.25">
      <c r="D4082">
        <v>9</v>
      </c>
      <c r="E4082">
        <v>80063016</v>
      </c>
      <c r="F4082" t="s">
        <v>3296</v>
      </c>
    </row>
    <row r="4083" spans="4:6" x14ac:dyDescent="0.25">
      <c r="D4083">
        <v>9</v>
      </c>
      <c r="E4083">
        <v>80063844</v>
      </c>
      <c r="F4083" t="s">
        <v>8462</v>
      </c>
    </row>
    <row r="4084" spans="4:6" x14ac:dyDescent="0.25">
      <c r="D4084">
        <v>9</v>
      </c>
      <c r="E4084">
        <v>80065284</v>
      </c>
      <c r="F4084" t="s">
        <v>10701</v>
      </c>
    </row>
    <row r="4085" spans="4:6" x14ac:dyDescent="0.25">
      <c r="D4085">
        <v>9</v>
      </c>
      <c r="E4085">
        <v>80065668</v>
      </c>
      <c r="F4085" t="s">
        <v>3297</v>
      </c>
    </row>
    <row r="4086" spans="4:6" x14ac:dyDescent="0.25">
      <c r="D4086">
        <v>9</v>
      </c>
      <c r="E4086">
        <v>80066173</v>
      </c>
      <c r="F4086" t="s">
        <v>371</v>
      </c>
    </row>
    <row r="4087" spans="4:6" x14ac:dyDescent="0.25">
      <c r="D4087">
        <v>9</v>
      </c>
      <c r="E4087">
        <v>80067519</v>
      </c>
      <c r="F4087" t="s">
        <v>10702</v>
      </c>
    </row>
    <row r="4088" spans="4:6" x14ac:dyDescent="0.25">
      <c r="D4088">
        <v>9</v>
      </c>
      <c r="E4088">
        <v>80067605</v>
      </c>
      <c r="F4088" t="s">
        <v>1334</v>
      </c>
    </row>
    <row r="4089" spans="4:6" x14ac:dyDescent="0.25">
      <c r="D4089">
        <v>9</v>
      </c>
      <c r="E4089">
        <v>80067793</v>
      </c>
      <c r="F4089" t="s">
        <v>3298</v>
      </c>
    </row>
    <row r="4090" spans="4:6" x14ac:dyDescent="0.25">
      <c r="D4090">
        <v>9</v>
      </c>
      <c r="E4090">
        <v>80068905</v>
      </c>
      <c r="F4090" t="s">
        <v>7035</v>
      </c>
    </row>
    <row r="4091" spans="4:6" x14ac:dyDescent="0.25">
      <c r="D4091">
        <v>9</v>
      </c>
      <c r="E4091">
        <v>80069129</v>
      </c>
      <c r="F4091" t="s">
        <v>3299</v>
      </c>
    </row>
    <row r="4092" spans="4:6" x14ac:dyDescent="0.25">
      <c r="D4092">
        <v>9</v>
      </c>
      <c r="E4092">
        <v>80069481</v>
      </c>
      <c r="F4092" t="s">
        <v>3300</v>
      </c>
    </row>
    <row r="4093" spans="4:6" x14ac:dyDescent="0.25">
      <c r="D4093">
        <v>9</v>
      </c>
      <c r="E4093">
        <v>80069750</v>
      </c>
      <c r="F4093" t="s">
        <v>3301</v>
      </c>
    </row>
    <row r="4094" spans="4:6" x14ac:dyDescent="0.25">
      <c r="D4094">
        <v>9</v>
      </c>
      <c r="E4094">
        <v>80071371</v>
      </c>
      <c r="F4094" t="s">
        <v>349</v>
      </c>
    </row>
    <row r="4095" spans="4:6" x14ac:dyDescent="0.25">
      <c r="D4095">
        <v>9</v>
      </c>
      <c r="E4095">
        <v>80071818</v>
      </c>
      <c r="F4095" t="s">
        <v>3302</v>
      </c>
    </row>
    <row r="4096" spans="4:6" x14ac:dyDescent="0.25">
      <c r="D4096">
        <v>9</v>
      </c>
      <c r="E4096">
        <v>80071894</v>
      </c>
      <c r="F4096" t="s">
        <v>3303</v>
      </c>
    </row>
    <row r="4097" spans="4:6" x14ac:dyDescent="0.25">
      <c r="D4097">
        <v>9</v>
      </c>
      <c r="E4097">
        <v>80071934</v>
      </c>
      <c r="F4097" t="s">
        <v>8463</v>
      </c>
    </row>
    <row r="4098" spans="4:6" x14ac:dyDescent="0.25">
      <c r="D4098">
        <v>9</v>
      </c>
      <c r="E4098">
        <v>80072886</v>
      </c>
      <c r="F4098" t="s">
        <v>3304</v>
      </c>
    </row>
    <row r="4099" spans="4:6" x14ac:dyDescent="0.25">
      <c r="D4099">
        <v>9</v>
      </c>
      <c r="E4099">
        <v>80073032</v>
      </c>
      <c r="F4099" t="s">
        <v>8464</v>
      </c>
    </row>
    <row r="4100" spans="4:6" x14ac:dyDescent="0.25">
      <c r="D4100">
        <v>9</v>
      </c>
      <c r="E4100">
        <v>80073157</v>
      </c>
      <c r="F4100" t="s">
        <v>3305</v>
      </c>
    </row>
    <row r="4101" spans="4:6" x14ac:dyDescent="0.25">
      <c r="D4101">
        <v>9</v>
      </c>
      <c r="E4101">
        <v>80073253</v>
      </c>
      <c r="F4101" t="s">
        <v>3306</v>
      </c>
    </row>
    <row r="4102" spans="4:6" x14ac:dyDescent="0.25">
      <c r="D4102">
        <v>9</v>
      </c>
      <c r="E4102">
        <v>80073331</v>
      </c>
      <c r="F4102" t="s">
        <v>3307</v>
      </c>
    </row>
    <row r="4103" spans="4:6" x14ac:dyDescent="0.25">
      <c r="D4103">
        <v>9</v>
      </c>
      <c r="E4103">
        <v>80073348</v>
      </c>
      <c r="F4103" t="s">
        <v>8465</v>
      </c>
    </row>
    <row r="4104" spans="4:6" x14ac:dyDescent="0.25">
      <c r="D4104">
        <v>9</v>
      </c>
      <c r="E4104">
        <v>80073354</v>
      </c>
      <c r="F4104" t="s">
        <v>8466</v>
      </c>
    </row>
    <row r="4105" spans="4:6" x14ac:dyDescent="0.25">
      <c r="D4105">
        <v>9</v>
      </c>
      <c r="E4105" s="35">
        <v>80073745</v>
      </c>
      <c r="F4105" s="35" t="s">
        <v>11315</v>
      </c>
    </row>
    <row r="4106" spans="4:6" x14ac:dyDescent="0.25">
      <c r="D4106">
        <v>9</v>
      </c>
      <c r="E4106">
        <v>80074717</v>
      </c>
      <c r="F4106" t="s">
        <v>589</v>
      </c>
    </row>
    <row r="4107" spans="4:6" x14ac:dyDescent="0.25">
      <c r="D4107">
        <v>9</v>
      </c>
      <c r="E4107">
        <v>80074804</v>
      </c>
      <c r="F4107" t="s">
        <v>8467</v>
      </c>
    </row>
    <row r="4108" spans="4:6" x14ac:dyDescent="0.25">
      <c r="D4108">
        <v>9</v>
      </c>
      <c r="E4108">
        <v>80075201</v>
      </c>
      <c r="F4108" t="s">
        <v>8468</v>
      </c>
    </row>
    <row r="4109" spans="4:6" x14ac:dyDescent="0.25">
      <c r="D4109">
        <v>9</v>
      </c>
      <c r="E4109">
        <v>80075593</v>
      </c>
      <c r="F4109" t="s">
        <v>3308</v>
      </c>
    </row>
    <row r="4110" spans="4:6" x14ac:dyDescent="0.25">
      <c r="D4110">
        <v>9</v>
      </c>
      <c r="E4110">
        <v>80075660</v>
      </c>
      <c r="F4110" t="s">
        <v>3309</v>
      </c>
    </row>
    <row r="4111" spans="4:6" x14ac:dyDescent="0.25">
      <c r="D4111">
        <v>9</v>
      </c>
      <c r="E4111">
        <v>80075687</v>
      </c>
      <c r="F4111" t="s">
        <v>8469</v>
      </c>
    </row>
    <row r="4112" spans="4:6" x14ac:dyDescent="0.25">
      <c r="D4112">
        <v>9</v>
      </c>
      <c r="E4112">
        <v>80075984</v>
      </c>
      <c r="F4112" t="s">
        <v>8470</v>
      </c>
    </row>
    <row r="4113" spans="4:6" x14ac:dyDescent="0.25">
      <c r="D4113">
        <v>9</v>
      </c>
      <c r="E4113">
        <v>80076012</v>
      </c>
      <c r="F4113" t="s">
        <v>8471</v>
      </c>
    </row>
    <row r="4114" spans="4:6" x14ac:dyDescent="0.25">
      <c r="D4114">
        <v>9</v>
      </c>
      <c r="E4114">
        <v>80076513</v>
      </c>
      <c r="F4114" t="s">
        <v>3310</v>
      </c>
    </row>
    <row r="4115" spans="4:6" x14ac:dyDescent="0.25">
      <c r="D4115">
        <v>9</v>
      </c>
      <c r="E4115">
        <v>80076642</v>
      </c>
      <c r="F4115" t="s">
        <v>3311</v>
      </c>
    </row>
    <row r="4116" spans="4:6" x14ac:dyDescent="0.25">
      <c r="D4116">
        <v>9</v>
      </c>
      <c r="E4116">
        <v>80082039</v>
      </c>
      <c r="F4116" t="s">
        <v>10703</v>
      </c>
    </row>
    <row r="4117" spans="4:6" x14ac:dyDescent="0.25">
      <c r="D4117">
        <v>9</v>
      </c>
      <c r="E4117">
        <v>80083612</v>
      </c>
      <c r="F4117" t="s">
        <v>831</v>
      </c>
    </row>
    <row r="4118" spans="4:6" x14ac:dyDescent="0.25">
      <c r="D4118">
        <v>9</v>
      </c>
      <c r="E4118">
        <v>80084525</v>
      </c>
      <c r="F4118" t="s">
        <v>3312</v>
      </c>
    </row>
    <row r="4119" spans="4:6" x14ac:dyDescent="0.25">
      <c r="D4119">
        <v>9</v>
      </c>
      <c r="E4119">
        <v>80085650</v>
      </c>
      <c r="F4119" t="s">
        <v>8472</v>
      </c>
    </row>
    <row r="4120" spans="4:6" x14ac:dyDescent="0.25">
      <c r="D4120">
        <v>9</v>
      </c>
      <c r="E4120">
        <v>80086253</v>
      </c>
      <c r="F4120" t="s">
        <v>3313</v>
      </c>
    </row>
    <row r="4121" spans="4:6" x14ac:dyDescent="0.25">
      <c r="D4121">
        <v>9</v>
      </c>
      <c r="E4121">
        <v>80087618</v>
      </c>
      <c r="F4121" t="s">
        <v>10704</v>
      </c>
    </row>
    <row r="4122" spans="4:6" x14ac:dyDescent="0.25">
      <c r="D4122">
        <v>9</v>
      </c>
      <c r="E4122">
        <v>80087939</v>
      </c>
      <c r="F4122" t="s">
        <v>3314</v>
      </c>
    </row>
    <row r="4123" spans="4:6" x14ac:dyDescent="0.25">
      <c r="D4123">
        <v>9</v>
      </c>
      <c r="E4123">
        <v>80089984</v>
      </c>
      <c r="F4123" t="s">
        <v>847</v>
      </c>
    </row>
    <row r="4124" spans="4:6" x14ac:dyDescent="0.25">
      <c r="D4124">
        <v>9</v>
      </c>
      <c r="E4124">
        <v>80090767</v>
      </c>
      <c r="F4124" t="s">
        <v>3315</v>
      </c>
    </row>
    <row r="4125" spans="4:6" x14ac:dyDescent="0.25">
      <c r="D4125">
        <v>9</v>
      </c>
      <c r="E4125">
        <v>80092007</v>
      </c>
      <c r="F4125" t="s">
        <v>3316</v>
      </c>
    </row>
    <row r="4126" spans="4:6" x14ac:dyDescent="0.25">
      <c r="D4126">
        <v>9</v>
      </c>
      <c r="E4126">
        <v>80092921</v>
      </c>
      <c r="F4126" t="s">
        <v>3317</v>
      </c>
    </row>
    <row r="4127" spans="4:6" x14ac:dyDescent="0.25">
      <c r="D4127">
        <v>9</v>
      </c>
      <c r="E4127">
        <v>80094206</v>
      </c>
      <c r="F4127" t="s">
        <v>8473</v>
      </c>
    </row>
    <row r="4128" spans="4:6" x14ac:dyDescent="0.25">
      <c r="D4128">
        <v>9</v>
      </c>
      <c r="E4128">
        <v>80094343</v>
      </c>
      <c r="F4128" t="s">
        <v>3318</v>
      </c>
    </row>
    <row r="4129" spans="4:6" x14ac:dyDescent="0.25">
      <c r="D4129">
        <v>9</v>
      </c>
      <c r="E4129">
        <v>80094798</v>
      </c>
      <c r="F4129" t="s">
        <v>8474</v>
      </c>
    </row>
    <row r="4130" spans="4:6" x14ac:dyDescent="0.25">
      <c r="D4130">
        <v>9</v>
      </c>
      <c r="E4130">
        <v>80095444</v>
      </c>
      <c r="F4130" t="s">
        <v>8475</v>
      </c>
    </row>
    <row r="4131" spans="4:6" x14ac:dyDescent="0.25">
      <c r="D4131">
        <v>9</v>
      </c>
      <c r="E4131">
        <v>80095985</v>
      </c>
      <c r="F4131" t="s">
        <v>8476</v>
      </c>
    </row>
    <row r="4132" spans="4:6" x14ac:dyDescent="0.25">
      <c r="D4132">
        <v>9</v>
      </c>
      <c r="E4132">
        <v>80096552</v>
      </c>
      <c r="F4132" t="s">
        <v>8477</v>
      </c>
    </row>
    <row r="4133" spans="4:6" x14ac:dyDescent="0.25">
      <c r="D4133">
        <v>9</v>
      </c>
      <c r="E4133">
        <v>80097341</v>
      </c>
      <c r="F4133" t="s">
        <v>3319</v>
      </c>
    </row>
    <row r="4134" spans="4:6" x14ac:dyDescent="0.25">
      <c r="D4134">
        <v>9</v>
      </c>
      <c r="E4134">
        <v>80097670</v>
      </c>
      <c r="F4134" t="s">
        <v>3320</v>
      </c>
    </row>
    <row r="4135" spans="4:6" x14ac:dyDescent="0.25">
      <c r="D4135">
        <v>9</v>
      </c>
      <c r="E4135">
        <v>80097880</v>
      </c>
      <c r="F4135" t="s">
        <v>3321</v>
      </c>
    </row>
    <row r="4136" spans="4:6" x14ac:dyDescent="0.25">
      <c r="D4136">
        <v>9</v>
      </c>
      <c r="E4136">
        <v>80098149</v>
      </c>
      <c r="F4136" t="s">
        <v>3322</v>
      </c>
    </row>
    <row r="4137" spans="4:6" x14ac:dyDescent="0.25">
      <c r="D4137">
        <v>9</v>
      </c>
      <c r="E4137">
        <v>80098547</v>
      </c>
      <c r="F4137" t="s">
        <v>3323</v>
      </c>
    </row>
    <row r="4138" spans="4:6" x14ac:dyDescent="0.25">
      <c r="D4138">
        <v>9</v>
      </c>
      <c r="E4138">
        <v>80098951</v>
      </c>
      <c r="F4138" t="s">
        <v>8478</v>
      </c>
    </row>
    <row r="4139" spans="4:6" x14ac:dyDescent="0.25">
      <c r="D4139">
        <v>9</v>
      </c>
      <c r="E4139">
        <v>80100501</v>
      </c>
      <c r="F4139" t="s">
        <v>3324</v>
      </c>
    </row>
    <row r="4140" spans="4:6" x14ac:dyDescent="0.25">
      <c r="D4140">
        <v>9</v>
      </c>
      <c r="E4140">
        <v>80100760</v>
      </c>
      <c r="F4140" t="s">
        <v>3325</v>
      </c>
    </row>
    <row r="4141" spans="4:6" x14ac:dyDescent="0.25">
      <c r="D4141">
        <v>9</v>
      </c>
      <c r="E4141">
        <v>80100999</v>
      </c>
      <c r="F4141" t="s">
        <v>10705</v>
      </c>
    </row>
    <row r="4142" spans="4:6" x14ac:dyDescent="0.25">
      <c r="D4142">
        <v>9</v>
      </c>
      <c r="E4142">
        <v>80101374</v>
      </c>
      <c r="F4142" t="s">
        <v>3326</v>
      </c>
    </row>
    <row r="4143" spans="4:6" x14ac:dyDescent="0.25">
      <c r="D4143">
        <v>9</v>
      </c>
      <c r="E4143">
        <v>80101514</v>
      </c>
      <c r="F4143" t="s">
        <v>3327</v>
      </c>
    </row>
    <row r="4144" spans="4:6" x14ac:dyDescent="0.25">
      <c r="D4144">
        <v>9</v>
      </c>
      <c r="E4144">
        <v>80101641</v>
      </c>
      <c r="F4144" t="s">
        <v>8479</v>
      </c>
    </row>
    <row r="4145" spans="4:6" x14ac:dyDescent="0.25">
      <c r="D4145">
        <v>9</v>
      </c>
      <c r="E4145">
        <v>80108185</v>
      </c>
      <c r="F4145" t="s">
        <v>3328</v>
      </c>
    </row>
    <row r="4146" spans="4:6" x14ac:dyDescent="0.25">
      <c r="D4146">
        <v>9</v>
      </c>
      <c r="E4146">
        <v>80108389</v>
      </c>
      <c r="F4146" t="s">
        <v>10706</v>
      </c>
    </row>
    <row r="4147" spans="4:6" x14ac:dyDescent="0.25">
      <c r="D4147">
        <v>9</v>
      </c>
      <c r="E4147">
        <v>80108413</v>
      </c>
      <c r="F4147" t="s">
        <v>3329</v>
      </c>
    </row>
    <row r="4148" spans="4:6" x14ac:dyDescent="0.25">
      <c r="D4148">
        <v>9</v>
      </c>
      <c r="E4148">
        <v>80108737</v>
      </c>
      <c r="F4148" t="s">
        <v>3330</v>
      </c>
    </row>
    <row r="4149" spans="4:6" x14ac:dyDescent="0.25">
      <c r="D4149">
        <v>9</v>
      </c>
      <c r="E4149">
        <v>80109084</v>
      </c>
      <c r="F4149" t="s">
        <v>3331</v>
      </c>
    </row>
    <row r="4150" spans="4:6" x14ac:dyDescent="0.25">
      <c r="D4150">
        <v>9</v>
      </c>
      <c r="E4150">
        <v>80109199</v>
      </c>
      <c r="F4150" t="s">
        <v>8480</v>
      </c>
    </row>
    <row r="4151" spans="4:6" x14ac:dyDescent="0.25">
      <c r="D4151">
        <v>9</v>
      </c>
      <c r="E4151">
        <v>80109395</v>
      </c>
      <c r="F4151" t="s">
        <v>7036</v>
      </c>
    </row>
    <row r="4152" spans="4:6" x14ac:dyDescent="0.25">
      <c r="D4152">
        <v>9</v>
      </c>
      <c r="E4152">
        <v>80110196</v>
      </c>
      <c r="F4152" t="s">
        <v>1135</v>
      </c>
    </row>
    <row r="4153" spans="4:6" x14ac:dyDescent="0.25">
      <c r="D4153">
        <v>9</v>
      </c>
      <c r="E4153">
        <v>80111170</v>
      </c>
      <c r="F4153" t="s">
        <v>8481</v>
      </c>
    </row>
    <row r="4154" spans="4:6" x14ac:dyDescent="0.25">
      <c r="D4154">
        <v>9</v>
      </c>
      <c r="E4154">
        <v>80112111</v>
      </c>
      <c r="F4154" t="s">
        <v>10707</v>
      </c>
    </row>
    <row r="4155" spans="4:6" x14ac:dyDescent="0.25">
      <c r="D4155">
        <v>9</v>
      </c>
      <c r="E4155">
        <v>80112504</v>
      </c>
      <c r="F4155" t="s">
        <v>3332</v>
      </c>
    </row>
    <row r="4156" spans="4:6" x14ac:dyDescent="0.25">
      <c r="D4156">
        <v>9</v>
      </c>
      <c r="E4156">
        <v>80113110</v>
      </c>
      <c r="F4156" t="s">
        <v>8482</v>
      </c>
    </row>
    <row r="4157" spans="4:6" x14ac:dyDescent="0.25">
      <c r="D4157">
        <v>9</v>
      </c>
      <c r="E4157">
        <v>80113532</v>
      </c>
      <c r="F4157" t="s">
        <v>3333</v>
      </c>
    </row>
    <row r="4158" spans="4:6" x14ac:dyDescent="0.25">
      <c r="D4158">
        <v>9</v>
      </c>
      <c r="E4158">
        <v>80113962</v>
      </c>
      <c r="F4158" t="s">
        <v>8483</v>
      </c>
    </row>
    <row r="4159" spans="4:6" x14ac:dyDescent="0.25">
      <c r="D4159">
        <v>9</v>
      </c>
      <c r="E4159">
        <v>80114000</v>
      </c>
      <c r="F4159" t="s">
        <v>8484</v>
      </c>
    </row>
    <row r="4160" spans="4:6" x14ac:dyDescent="0.25">
      <c r="D4160">
        <v>9</v>
      </c>
      <c r="E4160">
        <v>80114740</v>
      </c>
      <c r="F4160" t="s">
        <v>3334</v>
      </c>
    </row>
    <row r="4161" spans="4:6" x14ac:dyDescent="0.25">
      <c r="D4161">
        <v>9</v>
      </c>
      <c r="E4161">
        <v>80114810</v>
      </c>
      <c r="F4161" t="s">
        <v>8485</v>
      </c>
    </row>
    <row r="4162" spans="4:6" x14ac:dyDescent="0.25">
      <c r="D4162">
        <v>9</v>
      </c>
      <c r="E4162">
        <v>80114984</v>
      </c>
      <c r="F4162" t="s">
        <v>3335</v>
      </c>
    </row>
    <row r="4163" spans="4:6" x14ac:dyDescent="0.25">
      <c r="D4163">
        <v>9</v>
      </c>
      <c r="E4163">
        <v>80115902</v>
      </c>
      <c r="F4163" t="s">
        <v>3336</v>
      </c>
    </row>
    <row r="4164" spans="4:6" x14ac:dyDescent="0.25">
      <c r="D4164">
        <v>9</v>
      </c>
      <c r="E4164">
        <v>80117116</v>
      </c>
      <c r="F4164" t="s">
        <v>10708</v>
      </c>
    </row>
    <row r="4165" spans="4:6" x14ac:dyDescent="0.25">
      <c r="D4165">
        <v>9</v>
      </c>
      <c r="E4165">
        <v>80117135</v>
      </c>
      <c r="F4165" t="s">
        <v>8486</v>
      </c>
    </row>
    <row r="4166" spans="4:6" x14ac:dyDescent="0.25">
      <c r="D4166">
        <v>9</v>
      </c>
      <c r="E4166">
        <v>80118397</v>
      </c>
      <c r="F4166" t="s">
        <v>1240</v>
      </c>
    </row>
    <row r="4167" spans="4:6" x14ac:dyDescent="0.25">
      <c r="D4167">
        <v>9</v>
      </c>
      <c r="E4167">
        <v>80118753</v>
      </c>
      <c r="F4167" t="s">
        <v>3337</v>
      </c>
    </row>
    <row r="4168" spans="4:6" x14ac:dyDescent="0.25">
      <c r="D4168">
        <v>9</v>
      </c>
      <c r="E4168">
        <v>80119111</v>
      </c>
      <c r="F4168" t="s">
        <v>8487</v>
      </c>
    </row>
    <row r="4169" spans="4:6" x14ac:dyDescent="0.25">
      <c r="D4169">
        <v>9</v>
      </c>
      <c r="E4169">
        <v>80119555</v>
      </c>
      <c r="F4169" t="s">
        <v>3338</v>
      </c>
    </row>
    <row r="4170" spans="4:6" x14ac:dyDescent="0.25">
      <c r="D4170">
        <v>9</v>
      </c>
      <c r="E4170">
        <v>80120031</v>
      </c>
      <c r="F4170" t="s">
        <v>3339</v>
      </c>
    </row>
    <row r="4171" spans="4:6" x14ac:dyDescent="0.25">
      <c r="D4171">
        <v>9</v>
      </c>
      <c r="E4171">
        <v>80120094</v>
      </c>
      <c r="F4171" t="s">
        <v>3340</v>
      </c>
    </row>
    <row r="4172" spans="4:6" x14ac:dyDescent="0.25">
      <c r="D4172">
        <v>9</v>
      </c>
      <c r="E4172">
        <v>80120580</v>
      </c>
      <c r="F4172" t="s">
        <v>3341</v>
      </c>
    </row>
    <row r="4173" spans="4:6" x14ac:dyDescent="0.25">
      <c r="D4173">
        <v>9</v>
      </c>
      <c r="E4173">
        <v>80120667</v>
      </c>
      <c r="F4173" t="s">
        <v>3342</v>
      </c>
    </row>
    <row r="4174" spans="4:6" x14ac:dyDescent="0.25">
      <c r="D4174">
        <v>9</v>
      </c>
      <c r="E4174">
        <v>80120721</v>
      </c>
      <c r="F4174" t="s">
        <v>531</v>
      </c>
    </row>
    <row r="4175" spans="4:6" x14ac:dyDescent="0.25">
      <c r="D4175">
        <v>9</v>
      </c>
      <c r="E4175">
        <v>80120984</v>
      </c>
      <c r="F4175" t="s">
        <v>8488</v>
      </c>
    </row>
    <row r="4176" spans="4:6" x14ac:dyDescent="0.25">
      <c r="D4176">
        <v>9</v>
      </c>
      <c r="E4176">
        <v>80121105</v>
      </c>
      <c r="F4176" t="s">
        <v>877</v>
      </c>
    </row>
    <row r="4177" spans="4:6" x14ac:dyDescent="0.25">
      <c r="D4177">
        <v>9</v>
      </c>
      <c r="E4177">
        <v>80121218</v>
      </c>
      <c r="F4177" t="s">
        <v>3343</v>
      </c>
    </row>
    <row r="4178" spans="4:6" x14ac:dyDescent="0.25">
      <c r="D4178">
        <v>9</v>
      </c>
      <c r="E4178">
        <v>80123664</v>
      </c>
      <c r="F4178" t="s">
        <v>3344</v>
      </c>
    </row>
    <row r="4179" spans="4:6" x14ac:dyDescent="0.25">
      <c r="D4179">
        <v>9</v>
      </c>
      <c r="E4179">
        <v>80123948</v>
      </c>
      <c r="F4179" t="s">
        <v>1201</v>
      </c>
    </row>
    <row r="4180" spans="4:6" x14ac:dyDescent="0.25">
      <c r="D4180">
        <v>9</v>
      </c>
      <c r="E4180">
        <v>80124179</v>
      </c>
      <c r="F4180" t="s">
        <v>3345</v>
      </c>
    </row>
    <row r="4181" spans="4:6" x14ac:dyDescent="0.25">
      <c r="D4181">
        <v>9</v>
      </c>
      <c r="E4181">
        <v>80124215</v>
      </c>
      <c r="F4181" t="s">
        <v>3346</v>
      </c>
    </row>
    <row r="4182" spans="4:6" x14ac:dyDescent="0.25">
      <c r="D4182">
        <v>9</v>
      </c>
      <c r="E4182">
        <v>80124477</v>
      </c>
      <c r="F4182" t="s">
        <v>3347</v>
      </c>
    </row>
    <row r="4183" spans="4:6" x14ac:dyDescent="0.25">
      <c r="D4183">
        <v>9</v>
      </c>
      <c r="E4183">
        <v>80124501</v>
      </c>
      <c r="F4183" t="s">
        <v>8489</v>
      </c>
    </row>
    <row r="4184" spans="4:6" x14ac:dyDescent="0.25">
      <c r="D4184">
        <v>9</v>
      </c>
      <c r="E4184">
        <v>80124902</v>
      </c>
      <c r="F4184" t="s">
        <v>3348</v>
      </c>
    </row>
    <row r="4185" spans="4:6" x14ac:dyDescent="0.25">
      <c r="D4185">
        <v>9</v>
      </c>
      <c r="E4185">
        <v>80125143</v>
      </c>
      <c r="F4185" t="s">
        <v>3349</v>
      </c>
    </row>
    <row r="4186" spans="4:6" x14ac:dyDescent="0.25">
      <c r="D4186">
        <v>9</v>
      </c>
      <c r="E4186">
        <v>80125822</v>
      </c>
      <c r="F4186" t="s">
        <v>8490</v>
      </c>
    </row>
    <row r="4187" spans="4:6" x14ac:dyDescent="0.25">
      <c r="D4187">
        <v>9</v>
      </c>
      <c r="E4187">
        <v>80126283</v>
      </c>
      <c r="F4187" t="s">
        <v>3350</v>
      </c>
    </row>
    <row r="4188" spans="4:6" x14ac:dyDescent="0.25">
      <c r="D4188">
        <v>9</v>
      </c>
      <c r="E4188">
        <v>80126536</v>
      </c>
      <c r="F4188" t="s">
        <v>3351</v>
      </c>
    </row>
    <row r="4189" spans="4:6" x14ac:dyDescent="0.25">
      <c r="D4189">
        <v>9</v>
      </c>
      <c r="E4189">
        <v>80126854</v>
      </c>
      <c r="F4189" t="s">
        <v>7037</v>
      </c>
    </row>
    <row r="4190" spans="4:6" x14ac:dyDescent="0.25">
      <c r="D4190">
        <v>9</v>
      </c>
      <c r="E4190">
        <v>80126954</v>
      </c>
      <c r="F4190" t="s">
        <v>3352</v>
      </c>
    </row>
    <row r="4191" spans="4:6" x14ac:dyDescent="0.25">
      <c r="D4191">
        <v>9</v>
      </c>
      <c r="E4191">
        <v>80127521</v>
      </c>
      <c r="F4191" t="s">
        <v>3353</v>
      </c>
    </row>
    <row r="4192" spans="4:6" x14ac:dyDescent="0.25">
      <c r="D4192">
        <v>9</v>
      </c>
      <c r="E4192">
        <v>80128380</v>
      </c>
      <c r="F4192" t="s">
        <v>3354</v>
      </c>
    </row>
    <row r="4193" spans="4:6" x14ac:dyDescent="0.25">
      <c r="D4193">
        <v>9</v>
      </c>
      <c r="E4193">
        <v>80129079</v>
      </c>
      <c r="F4193" t="s">
        <v>3355</v>
      </c>
    </row>
    <row r="4194" spans="4:6" x14ac:dyDescent="0.25">
      <c r="D4194">
        <v>9</v>
      </c>
      <c r="E4194">
        <v>80129534</v>
      </c>
      <c r="F4194" t="s">
        <v>581</v>
      </c>
    </row>
    <row r="4195" spans="4:6" x14ac:dyDescent="0.25">
      <c r="D4195">
        <v>9</v>
      </c>
      <c r="E4195">
        <v>80130518</v>
      </c>
      <c r="F4195" t="s">
        <v>628</v>
      </c>
    </row>
    <row r="4196" spans="4:6" x14ac:dyDescent="0.25">
      <c r="D4196">
        <v>9</v>
      </c>
      <c r="E4196">
        <v>80130551</v>
      </c>
      <c r="F4196" t="s">
        <v>3356</v>
      </c>
    </row>
    <row r="4197" spans="4:6" x14ac:dyDescent="0.25">
      <c r="D4197">
        <v>9</v>
      </c>
      <c r="E4197">
        <v>80131706</v>
      </c>
      <c r="F4197" t="s">
        <v>3357</v>
      </c>
    </row>
    <row r="4198" spans="4:6" x14ac:dyDescent="0.25">
      <c r="D4198">
        <v>9</v>
      </c>
      <c r="E4198">
        <v>80132643</v>
      </c>
      <c r="F4198" t="s">
        <v>3358</v>
      </c>
    </row>
    <row r="4199" spans="4:6" x14ac:dyDescent="0.25">
      <c r="D4199">
        <v>9</v>
      </c>
      <c r="E4199">
        <v>80133121</v>
      </c>
      <c r="F4199" t="s">
        <v>8491</v>
      </c>
    </row>
    <row r="4200" spans="4:6" x14ac:dyDescent="0.25">
      <c r="D4200">
        <v>9</v>
      </c>
      <c r="E4200" s="35">
        <v>80133130</v>
      </c>
      <c r="F4200" s="35" t="s">
        <v>11316</v>
      </c>
    </row>
    <row r="4201" spans="4:6" x14ac:dyDescent="0.25">
      <c r="D4201">
        <v>9</v>
      </c>
      <c r="E4201">
        <v>80133212</v>
      </c>
      <c r="F4201" t="s">
        <v>650</v>
      </c>
    </row>
    <row r="4202" spans="4:6" x14ac:dyDescent="0.25">
      <c r="D4202">
        <v>9</v>
      </c>
      <c r="E4202">
        <v>80133346</v>
      </c>
      <c r="F4202" t="s">
        <v>3359</v>
      </c>
    </row>
    <row r="4203" spans="4:6" x14ac:dyDescent="0.25">
      <c r="D4203">
        <v>9</v>
      </c>
      <c r="E4203">
        <v>80133657</v>
      </c>
      <c r="F4203" t="s">
        <v>8492</v>
      </c>
    </row>
    <row r="4204" spans="4:6" x14ac:dyDescent="0.25">
      <c r="D4204">
        <v>9</v>
      </c>
      <c r="E4204">
        <v>80134896</v>
      </c>
      <c r="F4204" t="s">
        <v>3360</v>
      </c>
    </row>
    <row r="4205" spans="4:6" x14ac:dyDescent="0.25">
      <c r="D4205">
        <v>9</v>
      </c>
      <c r="E4205">
        <v>80134934</v>
      </c>
      <c r="F4205" t="s">
        <v>3361</v>
      </c>
    </row>
    <row r="4206" spans="4:6" x14ac:dyDescent="0.25">
      <c r="D4206">
        <v>9</v>
      </c>
      <c r="E4206">
        <v>80135625</v>
      </c>
      <c r="F4206" t="s">
        <v>3362</v>
      </c>
    </row>
    <row r="4207" spans="4:6" x14ac:dyDescent="0.25">
      <c r="D4207">
        <v>9</v>
      </c>
      <c r="E4207" s="35">
        <v>80135698</v>
      </c>
      <c r="F4207" s="35" t="s">
        <v>11317</v>
      </c>
    </row>
    <row r="4208" spans="4:6" x14ac:dyDescent="0.25">
      <c r="D4208">
        <v>9</v>
      </c>
      <c r="E4208">
        <v>80135764</v>
      </c>
      <c r="F4208" t="s">
        <v>3363</v>
      </c>
    </row>
    <row r="4209" spans="4:6" x14ac:dyDescent="0.25">
      <c r="D4209">
        <v>9</v>
      </c>
      <c r="E4209">
        <v>80136968</v>
      </c>
      <c r="F4209" t="s">
        <v>8493</v>
      </c>
    </row>
    <row r="4210" spans="4:6" x14ac:dyDescent="0.25">
      <c r="D4210">
        <v>9</v>
      </c>
      <c r="E4210">
        <v>80137036</v>
      </c>
      <c r="F4210" t="s">
        <v>10709</v>
      </c>
    </row>
    <row r="4211" spans="4:6" x14ac:dyDescent="0.25">
      <c r="D4211">
        <v>9</v>
      </c>
      <c r="E4211">
        <v>80138195</v>
      </c>
      <c r="F4211" t="s">
        <v>3364</v>
      </c>
    </row>
    <row r="4212" spans="4:6" x14ac:dyDescent="0.25">
      <c r="D4212">
        <v>9</v>
      </c>
      <c r="E4212" s="35">
        <v>80139300</v>
      </c>
      <c r="F4212" s="35" t="s">
        <v>11318</v>
      </c>
    </row>
    <row r="4213" spans="4:6" x14ac:dyDescent="0.25">
      <c r="D4213">
        <v>9</v>
      </c>
      <c r="E4213">
        <v>80139417</v>
      </c>
      <c r="F4213" t="s">
        <v>3365</v>
      </c>
    </row>
    <row r="4214" spans="4:6" x14ac:dyDescent="0.25">
      <c r="D4214">
        <v>9</v>
      </c>
      <c r="E4214">
        <v>80141083</v>
      </c>
      <c r="F4214" t="s">
        <v>10710</v>
      </c>
    </row>
    <row r="4215" spans="4:6" x14ac:dyDescent="0.25">
      <c r="D4215">
        <v>9</v>
      </c>
      <c r="E4215">
        <v>80142285</v>
      </c>
      <c r="F4215" t="s">
        <v>8494</v>
      </c>
    </row>
    <row r="4216" spans="4:6" x14ac:dyDescent="0.25">
      <c r="D4216">
        <v>9</v>
      </c>
      <c r="E4216">
        <v>80142528</v>
      </c>
      <c r="F4216" t="s">
        <v>3366</v>
      </c>
    </row>
    <row r="4217" spans="4:6" x14ac:dyDescent="0.25">
      <c r="D4217">
        <v>9</v>
      </c>
      <c r="E4217">
        <v>80142708</v>
      </c>
      <c r="F4217" t="s">
        <v>3367</v>
      </c>
    </row>
    <row r="4218" spans="4:6" x14ac:dyDescent="0.25">
      <c r="D4218">
        <v>9</v>
      </c>
      <c r="E4218">
        <v>80143120</v>
      </c>
      <c r="F4218" t="s">
        <v>1271</v>
      </c>
    </row>
    <row r="4219" spans="4:6" x14ac:dyDescent="0.25">
      <c r="D4219">
        <v>9</v>
      </c>
      <c r="E4219">
        <v>80143612</v>
      </c>
      <c r="F4219" t="s">
        <v>8495</v>
      </c>
    </row>
    <row r="4220" spans="4:6" x14ac:dyDescent="0.25">
      <c r="D4220">
        <v>9</v>
      </c>
      <c r="E4220">
        <v>80143954</v>
      </c>
      <c r="F4220" t="s">
        <v>8496</v>
      </c>
    </row>
    <row r="4221" spans="4:6" x14ac:dyDescent="0.25">
      <c r="D4221">
        <v>9</v>
      </c>
      <c r="E4221">
        <v>80144275</v>
      </c>
      <c r="F4221" t="s">
        <v>10711</v>
      </c>
    </row>
    <row r="4222" spans="4:6" x14ac:dyDescent="0.25">
      <c r="D4222">
        <v>9</v>
      </c>
      <c r="E4222">
        <v>80144613</v>
      </c>
      <c r="F4222" t="s">
        <v>8497</v>
      </c>
    </row>
    <row r="4223" spans="4:6" x14ac:dyDescent="0.25">
      <c r="D4223">
        <v>9</v>
      </c>
      <c r="E4223">
        <v>80144743</v>
      </c>
      <c r="F4223" t="s">
        <v>897</v>
      </c>
    </row>
    <row r="4224" spans="4:6" x14ac:dyDescent="0.25">
      <c r="D4224">
        <v>9</v>
      </c>
      <c r="E4224">
        <v>80145680</v>
      </c>
      <c r="F4224" t="s">
        <v>3368</v>
      </c>
    </row>
    <row r="4225" spans="4:6" x14ac:dyDescent="0.25">
      <c r="D4225">
        <v>9</v>
      </c>
      <c r="E4225">
        <v>80145860</v>
      </c>
      <c r="F4225" t="s">
        <v>3369</v>
      </c>
    </row>
    <row r="4226" spans="4:6" x14ac:dyDescent="0.25">
      <c r="D4226">
        <v>9</v>
      </c>
      <c r="E4226">
        <v>80146314</v>
      </c>
      <c r="F4226" t="s">
        <v>3370</v>
      </c>
    </row>
    <row r="4227" spans="4:6" x14ac:dyDescent="0.25">
      <c r="D4227">
        <v>9</v>
      </c>
      <c r="E4227">
        <v>80147269</v>
      </c>
      <c r="F4227" t="s">
        <v>8498</v>
      </c>
    </row>
    <row r="4228" spans="4:6" x14ac:dyDescent="0.25">
      <c r="D4228">
        <v>9</v>
      </c>
      <c r="E4228">
        <v>80147386</v>
      </c>
      <c r="F4228" t="s">
        <v>8499</v>
      </c>
    </row>
    <row r="4229" spans="4:6" x14ac:dyDescent="0.25">
      <c r="D4229">
        <v>9</v>
      </c>
      <c r="E4229">
        <v>80147608</v>
      </c>
      <c r="F4229" t="s">
        <v>3371</v>
      </c>
    </row>
    <row r="4230" spans="4:6" x14ac:dyDescent="0.25">
      <c r="D4230">
        <v>9</v>
      </c>
      <c r="E4230">
        <v>80148969</v>
      </c>
      <c r="F4230" t="s">
        <v>8500</v>
      </c>
    </row>
    <row r="4231" spans="4:6" x14ac:dyDescent="0.25">
      <c r="D4231">
        <v>9</v>
      </c>
      <c r="E4231">
        <v>80149030</v>
      </c>
      <c r="F4231" t="s">
        <v>8501</v>
      </c>
    </row>
    <row r="4232" spans="4:6" x14ac:dyDescent="0.25">
      <c r="D4232">
        <v>9</v>
      </c>
      <c r="E4232">
        <v>80149126</v>
      </c>
      <c r="F4232" t="s">
        <v>3372</v>
      </c>
    </row>
    <row r="4233" spans="4:6" x14ac:dyDescent="0.25">
      <c r="D4233">
        <v>9</v>
      </c>
      <c r="E4233">
        <v>80149634</v>
      </c>
      <c r="F4233" t="s">
        <v>3373</v>
      </c>
    </row>
    <row r="4234" spans="4:6" x14ac:dyDescent="0.25">
      <c r="D4234">
        <v>9</v>
      </c>
      <c r="E4234">
        <v>80149715</v>
      </c>
      <c r="F4234" t="s">
        <v>8502</v>
      </c>
    </row>
    <row r="4235" spans="4:6" x14ac:dyDescent="0.25">
      <c r="D4235">
        <v>9</v>
      </c>
      <c r="E4235">
        <v>80149799</v>
      </c>
      <c r="F4235" t="s">
        <v>8503</v>
      </c>
    </row>
    <row r="4236" spans="4:6" x14ac:dyDescent="0.25">
      <c r="D4236">
        <v>9</v>
      </c>
      <c r="E4236">
        <v>80151229</v>
      </c>
      <c r="F4236" t="s">
        <v>3374</v>
      </c>
    </row>
    <row r="4237" spans="4:6" x14ac:dyDescent="0.25">
      <c r="D4237">
        <v>9</v>
      </c>
      <c r="E4237">
        <v>80153560</v>
      </c>
      <c r="F4237" t="s">
        <v>3375</v>
      </c>
    </row>
    <row r="4238" spans="4:6" x14ac:dyDescent="0.25">
      <c r="D4238">
        <v>9</v>
      </c>
      <c r="E4238">
        <v>80154531</v>
      </c>
      <c r="F4238" t="s">
        <v>805</v>
      </c>
    </row>
    <row r="4239" spans="4:6" x14ac:dyDescent="0.25">
      <c r="D4239">
        <v>9</v>
      </c>
      <c r="E4239">
        <v>80154713</v>
      </c>
      <c r="F4239" t="s">
        <v>3376</v>
      </c>
    </row>
    <row r="4240" spans="4:6" x14ac:dyDescent="0.25">
      <c r="D4240">
        <v>9</v>
      </c>
      <c r="E4240">
        <v>80155153</v>
      </c>
      <c r="F4240" t="s">
        <v>288</v>
      </c>
    </row>
    <row r="4241" spans="4:6" x14ac:dyDescent="0.25">
      <c r="D4241">
        <v>9</v>
      </c>
      <c r="E4241">
        <v>80155333</v>
      </c>
      <c r="F4241" t="s">
        <v>3377</v>
      </c>
    </row>
    <row r="4242" spans="4:6" x14ac:dyDescent="0.25">
      <c r="D4242">
        <v>9</v>
      </c>
      <c r="E4242">
        <v>80155960</v>
      </c>
      <c r="F4242" t="s">
        <v>10712</v>
      </c>
    </row>
    <row r="4243" spans="4:6" x14ac:dyDescent="0.25">
      <c r="D4243">
        <v>9</v>
      </c>
      <c r="E4243">
        <v>80156502</v>
      </c>
      <c r="F4243" t="s">
        <v>3378</v>
      </c>
    </row>
    <row r="4244" spans="4:6" x14ac:dyDescent="0.25">
      <c r="D4244">
        <v>9</v>
      </c>
      <c r="E4244">
        <v>80156921</v>
      </c>
      <c r="F4244" t="s">
        <v>3379</v>
      </c>
    </row>
    <row r="4245" spans="4:6" x14ac:dyDescent="0.25">
      <c r="D4245">
        <v>9</v>
      </c>
      <c r="E4245">
        <v>80157911</v>
      </c>
      <c r="F4245" t="s">
        <v>8504</v>
      </c>
    </row>
    <row r="4246" spans="4:6" x14ac:dyDescent="0.25">
      <c r="D4246">
        <v>9</v>
      </c>
      <c r="E4246">
        <v>80158243</v>
      </c>
      <c r="F4246" t="s">
        <v>8505</v>
      </c>
    </row>
    <row r="4247" spans="4:6" x14ac:dyDescent="0.25">
      <c r="D4247">
        <v>9</v>
      </c>
      <c r="E4247">
        <v>80159044</v>
      </c>
      <c r="F4247" t="s">
        <v>10713</v>
      </c>
    </row>
    <row r="4248" spans="4:6" x14ac:dyDescent="0.25">
      <c r="D4248">
        <v>9</v>
      </c>
      <c r="E4248">
        <v>80161199</v>
      </c>
      <c r="F4248" t="s">
        <v>707</v>
      </c>
    </row>
    <row r="4249" spans="4:6" x14ac:dyDescent="0.25">
      <c r="D4249">
        <v>9</v>
      </c>
      <c r="E4249">
        <v>80161206</v>
      </c>
      <c r="F4249" t="s">
        <v>196</v>
      </c>
    </row>
    <row r="4250" spans="4:6" x14ac:dyDescent="0.25">
      <c r="D4250">
        <v>9</v>
      </c>
      <c r="E4250">
        <v>80163637</v>
      </c>
      <c r="F4250" t="s">
        <v>3380</v>
      </c>
    </row>
    <row r="4251" spans="4:6" x14ac:dyDescent="0.25">
      <c r="D4251">
        <v>9</v>
      </c>
      <c r="E4251">
        <v>80163928</v>
      </c>
      <c r="F4251" t="s">
        <v>8506</v>
      </c>
    </row>
    <row r="4252" spans="4:6" x14ac:dyDescent="0.25">
      <c r="D4252">
        <v>9</v>
      </c>
      <c r="E4252">
        <v>80164299</v>
      </c>
      <c r="F4252" t="s">
        <v>3381</v>
      </c>
    </row>
    <row r="4253" spans="4:6" x14ac:dyDescent="0.25">
      <c r="D4253">
        <v>9</v>
      </c>
      <c r="E4253">
        <v>80165000</v>
      </c>
      <c r="F4253" t="s">
        <v>8507</v>
      </c>
    </row>
    <row r="4254" spans="4:6" x14ac:dyDescent="0.25">
      <c r="D4254">
        <v>9</v>
      </c>
      <c r="E4254">
        <v>80165026</v>
      </c>
      <c r="F4254" t="s">
        <v>7038</v>
      </c>
    </row>
    <row r="4255" spans="4:6" x14ac:dyDescent="0.25">
      <c r="D4255">
        <v>9</v>
      </c>
      <c r="E4255">
        <v>80165123</v>
      </c>
      <c r="F4255" t="s">
        <v>3382</v>
      </c>
    </row>
    <row r="4256" spans="4:6" x14ac:dyDescent="0.25">
      <c r="D4256">
        <v>9</v>
      </c>
      <c r="E4256">
        <v>80165144</v>
      </c>
      <c r="F4256" t="s">
        <v>3383</v>
      </c>
    </row>
    <row r="4257" spans="4:6" x14ac:dyDescent="0.25">
      <c r="D4257">
        <v>9</v>
      </c>
      <c r="E4257">
        <v>80165346</v>
      </c>
      <c r="F4257" t="s">
        <v>3384</v>
      </c>
    </row>
    <row r="4258" spans="4:6" x14ac:dyDescent="0.25">
      <c r="D4258">
        <v>9</v>
      </c>
      <c r="E4258">
        <v>80165879</v>
      </c>
      <c r="F4258" t="s">
        <v>3385</v>
      </c>
    </row>
    <row r="4259" spans="4:6" x14ac:dyDescent="0.25">
      <c r="D4259">
        <v>9</v>
      </c>
      <c r="E4259">
        <v>80165942</v>
      </c>
      <c r="F4259" t="s">
        <v>8508</v>
      </c>
    </row>
    <row r="4260" spans="4:6" x14ac:dyDescent="0.25">
      <c r="D4260">
        <v>9</v>
      </c>
      <c r="E4260">
        <v>80166167</v>
      </c>
      <c r="F4260" t="s">
        <v>10714</v>
      </c>
    </row>
    <row r="4261" spans="4:6" x14ac:dyDescent="0.25">
      <c r="D4261">
        <v>9</v>
      </c>
      <c r="E4261">
        <v>80166441</v>
      </c>
      <c r="F4261" t="s">
        <v>8509</v>
      </c>
    </row>
    <row r="4262" spans="4:6" x14ac:dyDescent="0.25">
      <c r="D4262">
        <v>9</v>
      </c>
      <c r="E4262">
        <v>80166442</v>
      </c>
      <c r="F4262" t="s">
        <v>3386</v>
      </c>
    </row>
    <row r="4263" spans="4:6" x14ac:dyDescent="0.25">
      <c r="D4263">
        <v>9</v>
      </c>
      <c r="E4263">
        <v>80166444</v>
      </c>
      <c r="F4263" t="s">
        <v>1292</v>
      </c>
    </row>
    <row r="4264" spans="4:6" x14ac:dyDescent="0.25">
      <c r="D4264">
        <v>9</v>
      </c>
      <c r="E4264">
        <v>80168216</v>
      </c>
      <c r="F4264" t="s">
        <v>3387</v>
      </c>
    </row>
    <row r="4265" spans="4:6" x14ac:dyDescent="0.25">
      <c r="D4265">
        <v>9</v>
      </c>
      <c r="E4265">
        <v>80168988</v>
      </c>
      <c r="F4265" t="s">
        <v>3388</v>
      </c>
    </row>
    <row r="4266" spans="4:6" x14ac:dyDescent="0.25">
      <c r="D4266">
        <v>9</v>
      </c>
      <c r="E4266">
        <v>80169048</v>
      </c>
      <c r="F4266" t="s">
        <v>3389</v>
      </c>
    </row>
    <row r="4267" spans="4:6" x14ac:dyDescent="0.25">
      <c r="D4267">
        <v>9</v>
      </c>
      <c r="E4267">
        <v>80169690</v>
      </c>
      <c r="F4267" t="s">
        <v>3390</v>
      </c>
    </row>
    <row r="4268" spans="4:6" x14ac:dyDescent="0.25">
      <c r="D4268">
        <v>9</v>
      </c>
      <c r="E4268">
        <v>80171855</v>
      </c>
      <c r="F4268" t="s">
        <v>451</v>
      </c>
    </row>
    <row r="4269" spans="4:6" x14ac:dyDescent="0.25">
      <c r="D4269">
        <v>9</v>
      </c>
      <c r="E4269">
        <v>80172052</v>
      </c>
      <c r="F4269" t="s">
        <v>3391</v>
      </c>
    </row>
    <row r="4270" spans="4:6" x14ac:dyDescent="0.25">
      <c r="D4270">
        <v>9</v>
      </c>
      <c r="E4270">
        <v>80172113</v>
      </c>
      <c r="F4270" t="s">
        <v>3392</v>
      </c>
    </row>
    <row r="4271" spans="4:6" x14ac:dyDescent="0.25">
      <c r="D4271">
        <v>9</v>
      </c>
      <c r="E4271" s="35">
        <v>80172216</v>
      </c>
      <c r="F4271" s="35" t="s">
        <v>11319</v>
      </c>
    </row>
    <row r="4272" spans="4:6" x14ac:dyDescent="0.25">
      <c r="D4272">
        <v>9</v>
      </c>
      <c r="E4272">
        <v>80173401</v>
      </c>
      <c r="F4272" t="s">
        <v>3393</v>
      </c>
    </row>
    <row r="4273" spans="4:6" x14ac:dyDescent="0.25">
      <c r="D4273">
        <v>9</v>
      </c>
      <c r="E4273">
        <v>80173442</v>
      </c>
      <c r="F4273" t="s">
        <v>3394</v>
      </c>
    </row>
    <row r="4274" spans="4:6" x14ac:dyDescent="0.25">
      <c r="D4274">
        <v>9</v>
      </c>
      <c r="E4274">
        <v>80173633</v>
      </c>
      <c r="F4274" t="s">
        <v>3395</v>
      </c>
    </row>
    <row r="4275" spans="4:6" x14ac:dyDescent="0.25">
      <c r="D4275">
        <v>9</v>
      </c>
      <c r="E4275">
        <v>80173743</v>
      </c>
      <c r="F4275" t="s">
        <v>3396</v>
      </c>
    </row>
    <row r="4276" spans="4:6" x14ac:dyDescent="0.25">
      <c r="D4276">
        <v>9</v>
      </c>
      <c r="E4276">
        <v>80176217</v>
      </c>
      <c r="F4276" t="s">
        <v>3397</v>
      </c>
    </row>
    <row r="4277" spans="4:6" x14ac:dyDescent="0.25">
      <c r="D4277">
        <v>9</v>
      </c>
      <c r="E4277">
        <v>80176325</v>
      </c>
      <c r="F4277" t="s">
        <v>8510</v>
      </c>
    </row>
    <row r="4278" spans="4:6" x14ac:dyDescent="0.25">
      <c r="D4278">
        <v>9</v>
      </c>
      <c r="E4278">
        <v>80179342</v>
      </c>
      <c r="F4278" t="s">
        <v>8511</v>
      </c>
    </row>
    <row r="4279" spans="4:6" x14ac:dyDescent="0.25">
      <c r="D4279">
        <v>9</v>
      </c>
      <c r="E4279">
        <v>80180113</v>
      </c>
      <c r="F4279" t="s">
        <v>3398</v>
      </c>
    </row>
    <row r="4280" spans="4:6" x14ac:dyDescent="0.25">
      <c r="D4280">
        <v>9</v>
      </c>
      <c r="E4280">
        <v>80180782</v>
      </c>
      <c r="F4280" t="s">
        <v>8512</v>
      </c>
    </row>
    <row r="4281" spans="4:6" x14ac:dyDescent="0.25">
      <c r="D4281">
        <v>9</v>
      </c>
      <c r="E4281">
        <v>80182006</v>
      </c>
      <c r="F4281" t="s">
        <v>8513</v>
      </c>
    </row>
    <row r="4282" spans="4:6" x14ac:dyDescent="0.25">
      <c r="D4282">
        <v>9</v>
      </c>
      <c r="E4282">
        <v>80182328</v>
      </c>
      <c r="F4282" t="s">
        <v>858</v>
      </c>
    </row>
    <row r="4283" spans="4:6" x14ac:dyDescent="0.25">
      <c r="D4283">
        <v>9</v>
      </c>
      <c r="E4283">
        <v>80183486</v>
      </c>
      <c r="F4283" t="s">
        <v>3399</v>
      </c>
    </row>
    <row r="4284" spans="4:6" x14ac:dyDescent="0.25">
      <c r="D4284">
        <v>9</v>
      </c>
      <c r="E4284">
        <v>80183498</v>
      </c>
      <c r="F4284" t="s">
        <v>3400</v>
      </c>
    </row>
    <row r="4285" spans="4:6" x14ac:dyDescent="0.25">
      <c r="D4285">
        <v>9</v>
      </c>
      <c r="E4285">
        <v>80183656</v>
      </c>
      <c r="F4285" t="s">
        <v>8514</v>
      </c>
    </row>
    <row r="4286" spans="4:6" x14ac:dyDescent="0.25">
      <c r="D4286">
        <v>9</v>
      </c>
      <c r="E4286">
        <v>80184592</v>
      </c>
      <c r="F4286" t="s">
        <v>3401</v>
      </c>
    </row>
    <row r="4287" spans="4:6" x14ac:dyDescent="0.25">
      <c r="D4287">
        <v>9</v>
      </c>
      <c r="E4287">
        <v>80184919</v>
      </c>
      <c r="F4287" t="s">
        <v>3402</v>
      </c>
    </row>
    <row r="4288" spans="4:6" x14ac:dyDescent="0.25">
      <c r="D4288">
        <v>9</v>
      </c>
      <c r="E4288">
        <v>80185153</v>
      </c>
      <c r="F4288" t="s">
        <v>3403</v>
      </c>
    </row>
    <row r="4289" spans="4:6" x14ac:dyDescent="0.25">
      <c r="D4289">
        <v>9</v>
      </c>
      <c r="E4289">
        <v>80186230</v>
      </c>
      <c r="F4289" t="s">
        <v>1289</v>
      </c>
    </row>
    <row r="4290" spans="4:6" x14ac:dyDescent="0.25">
      <c r="D4290">
        <v>9</v>
      </c>
      <c r="E4290">
        <v>80186760</v>
      </c>
      <c r="F4290" t="s">
        <v>8515</v>
      </c>
    </row>
    <row r="4291" spans="4:6" x14ac:dyDescent="0.25">
      <c r="D4291">
        <v>9</v>
      </c>
      <c r="E4291">
        <v>80187039</v>
      </c>
      <c r="F4291" t="s">
        <v>8516</v>
      </c>
    </row>
    <row r="4292" spans="4:6" x14ac:dyDescent="0.25">
      <c r="D4292">
        <v>9</v>
      </c>
      <c r="E4292">
        <v>80188169</v>
      </c>
      <c r="F4292" t="s">
        <v>8517</v>
      </c>
    </row>
    <row r="4293" spans="4:6" x14ac:dyDescent="0.25">
      <c r="D4293">
        <v>9</v>
      </c>
      <c r="E4293">
        <v>80188444</v>
      </c>
      <c r="F4293" t="s">
        <v>8518</v>
      </c>
    </row>
    <row r="4294" spans="4:6" x14ac:dyDescent="0.25">
      <c r="D4294">
        <v>9</v>
      </c>
      <c r="E4294">
        <v>80188460</v>
      </c>
      <c r="F4294" t="s">
        <v>3404</v>
      </c>
    </row>
    <row r="4295" spans="4:6" x14ac:dyDescent="0.25">
      <c r="D4295">
        <v>9</v>
      </c>
      <c r="E4295">
        <v>80188550</v>
      </c>
      <c r="F4295" t="s">
        <v>3405</v>
      </c>
    </row>
    <row r="4296" spans="4:6" x14ac:dyDescent="0.25">
      <c r="D4296">
        <v>9</v>
      </c>
      <c r="E4296">
        <v>80189508</v>
      </c>
      <c r="F4296" t="s">
        <v>230</v>
      </c>
    </row>
    <row r="4297" spans="4:6" x14ac:dyDescent="0.25">
      <c r="D4297">
        <v>9</v>
      </c>
      <c r="E4297">
        <v>80189698</v>
      </c>
      <c r="F4297" t="s">
        <v>433</v>
      </c>
    </row>
    <row r="4298" spans="4:6" x14ac:dyDescent="0.25">
      <c r="D4298">
        <v>9</v>
      </c>
      <c r="E4298">
        <v>80190340</v>
      </c>
      <c r="F4298" t="s">
        <v>8519</v>
      </c>
    </row>
    <row r="4299" spans="4:6" x14ac:dyDescent="0.25">
      <c r="D4299">
        <v>9</v>
      </c>
      <c r="E4299" s="35">
        <v>80190832</v>
      </c>
      <c r="F4299" s="35" t="s">
        <v>11320</v>
      </c>
    </row>
    <row r="4300" spans="4:6" x14ac:dyDescent="0.25">
      <c r="D4300">
        <v>9</v>
      </c>
      <c r="E4300">
        <v>80192226</v>
      </c>
      <c r="F4300" t="s">
        <v>3406</v>
      </c>
    </row>
    <row r="4301" spans="4:6" x14ac:dyDescent="0.25">
      <c r="D4301">
        <v>9</v>
      </c>
      <c r="E4301">
        <v>80194800</v>
      </c>
      <c r="F4301" t="s">
        <v>8520</v>
      </c>
    </row>
    <row r="4302" spans="4:6" x14ac:dyDescent="0.25">
      <c r="D4302">
        <v>9</v>
      </c>
      <c r="E4302">
        <v>80195261</v>
      </c>
      <c r="F4302" t="s">
        <v>3407</v>
      </c>
    </row>
    <row r="4303" spans="4:6" x14ac:dyDescent="0.25">
      <c r="D4303">
        <v>9</v>
      </c>
      <c r="E4303">
        <v>80195783</v>
      </c>
      <c r="F4303" t="s">
        <v>3408</v>
      </c>
    </row>
    <row r="4304" spans="4:6" x14ac:dyDescent="0.25">
      <c r="D4304">
        <v>9</v>
      </c>
      <c r="E4304">
        <v>80196802</v>
      </c>
      <c r="F4304" t="s">
        <v>10715</v>
      </c>
    </row>
    <row r="4305" spans="4:6" x14ac:dyDescent="0.25">
      <c r="D4305">
        <v>9</v>
      </c>
      <c r="E4305">
        <v>80197122</v>
      </c>
      <c r="F4305" t="s">
        <v>8521</v>
      </c>
    </row>
    <row r="4306" spans="4:6" x14ac:dyDescent="0.25">
      <c r="D4306">
        <v>9</v>
      </c>
      <c r="E4306">
        <v>80198706</v>
      </c>
      <c r="F4306" t="s">
        <v>3409</v>
      </c>
    </row>
    <row r="4307" spans="4:6" x14ac:dyDescent="0.25">
      <c r="D4307">
        <v>9</v>
      </c>
      <c r="E4307">
        <v>80199901</v>
      </c>
      <c r="F4307" t="s">
        <v>8522</v>
      </c>
    </row>
    <row r="4308" spans="4:6" x14ac:dyDescent="0.25">
      <c r="D4308">
        <v>9</v>
      </c>
      <c r="E4308">
        <v>80200345</v>
      </c>
      <c r="F4308" t="s">
        <v>3410</v>
      </c>
    </row>
    <row r="4309" spans="4:6" x14ac:dyDescent="0.25">
      <c r="D4309">
        <v>9</v>
      </c>
      <c r="E4309">
        <v>80200477</v>
      </c>
      <c r="F4309" t="s">
        <v>10716</v>
      </c>
    </row>
    <row r="4310" spans="4:6" x14ac:dyDescent="0.25">
      <c r="D4310">
        <v>9</v>
      </c>
      <c r="E4310">
        <v>80200512</v>
      </c>
      <c r="F4310" t="s">
        <v>3411</v>
      </c>
    </row>
    <row r="4311" spans="4:6" x14ac:dyDescent="0.25">
      <c r="D4311">
        <v>9</v>
      </c>
      <c r="E4311">
        <v>80200524</v>
      </c>
      <c r="F4311" t="s">
        <v>3412</v>
      </c>
    </row>
    <row r="4312" spans="4:6" x14ac:dyDescent="0.25">
      <c r="D4312">
        <v>9</v>
      </c>
      <c r="E4312">
        <v>80201387</v>
      </c>
      <c r="F4312" t="s">
        <v>417</v>
      </c>
    </row>
    <row r="4313" spans="4:6" x14ac:dyDescent="0.25">
      <c r="D4313">
        <v>9</v>
      </c>
      <c r="E4313">
        <v>80202017</v>
      </c>
      <c r="F4313" t="s">
        <v>3413</v>
      </c>
    </row>
    <row r="4314" spans="4:6" x14ac:dyDescent="0.25">
      <c r="D4314">
        <v>9</v>
      </c>
      <c r="E4314">
        <v>80202314</v>
      </c>
      <c r="F4314" t="s">
        <v>8523</v>
      </c>
    </row>
    <row r="4315" spans="4:6" x14ac:dyDescent="0.25">
      <c r="D4315">
        <v>9</v>
      </c>
      <c r="E4315" s="35">
        <v>80202627</v>
      </c>
      <c r="F4315" s="35" t="s">
        <v>11321</v>
      </c>
    </row>
    <row r="4316" spans="4:6" x14ac:dyDescent="0.25">
      <c r="D4316">
        <v>9</v>
      </c>
      <c r="E4316">
        <v>80202703</v>
      </c>
      <c r="F4316" t="s">
        <v>3414</v>
      </c>
    </row>
    <row r="4317" spans="4:6" x14ac:dyDescent="0.25">
      <c r="D4317">
        <v>9</v>
      </c>
      <c r="E4317">
        <v>80203157</v>
      </c>
      <c r="F4317" t="s">
        <v>1056</v>
      </c>
    </row>
    <row r="4318" spans="4:6" x14ac:dyDescent="0.25">
      <c r="D4318">
        <v>9</v>
      </c>
      <c r="E4318">
        <v>80203300</v>
      </c>
      <c r="F4318" t="s">
        <v>8524</v>
      </c>
    </row>
    <row r="4319" spans="4:6" x14ac:dyDescent="0.25">
      <c r="D4319">
        <v>9</v>
      </c>
      <c r="E4319">
        <v>80203447</v>
      </c>
      <c r="F4319" t="s">
        <v>3415</v>
      </c>
    </row>
    <row r="4320" spans="4:6" x14ac:dyDescent="0.25">
      <c r="D4320">
        <v>9</v>
      </c>
      <c r="E4320">
        <v>80203955</v>
      </c>
      <c r="F4320" t="s">
        <v>3416</v>
      </c>
    </row>
    <row r="4321" spans="4:6" x14ac:dyDescent="0.25">
      <c r="D4321">
        <v>9</v>
      </c>
      <c r="E4321" s="35">
        <v>80204046</v>
      </c>
      <c r="F4321" s="35" t="s">
        <v>11322</v>
      </c>
    </row>
    <row r="4322" spans="4:6" x14ac:dyDescent="0.25">
      <c r="D4322">
        <v>9</v>
      </c>
      <c r="E4322">
        <v>80204048</v>
      </c>
      <c r="F4322" t="s">
        <v>3417</v>
      </c>
    </row>
    <row r="4323" spans="4:6" x14ac:dyDescent="0.25">
      <c r="D4323">
        <v>9</v>
      </c>
      <c r="E4323">
        <v>80204260</v>
      </c>
      <c r="F4323" t="s">
        <v>8525</v>
      </c>
    </row>
    <row r="4324" spans="4:6" x14ac:dyDescent="0.25">
      <c r="D4324">
        <v>9</v>
      </c>
      <c r="E4324">
        <v>80204371</v>
      </c>
      <c r="F4324" t="s">
        <v>8526</v>
      </c>
    </row>
    <row r="4325" spans="4:6" x14ac:dyDescent="0.25">
      <c r="D4325">
        <v>9</v>
      </c>
      <c r="E4325">
        <v>80204556</v>
      </c>
      <c r="F4325" t="s">
        <v>3418</v>
      </c>
    </row>
    <row r="4326" spans="4:6" x14ac:dyDescent="0.25">
      <c r="D4326">
        <v>9</v>
      </c>
      <c r="E4326">
        <v>80204671</v>
      </c>
      <c r="F4326" t="s">
        <v>8527</v>
      </c>
    </row>
    <row r="4327" spans="4:6" x14ac:dyDescent="0.25">
      <c r="D4327">
        <v>9</v>
      </c>
      <c r="E4327">
        <v>80205159</v>
      </c>
      <c r="F4327" t="s">
        <v>3419</v>
      </c>
    </row>
    <row r="4328" spans="4:6" x14ac:dyDescent="0.25">
      <c r="D4328">
        <v>9</v>
      </c>
      <c r="E4328">
        <v>80205424</v>
      </c>
      <c r="F4328" t="s">
        <v>856</v>
      </c>
    </row>
    <row r="4329" spans="4:6" x14ac:dyDescent="0.25">
      <c r="D4329">
        <v>9</v>
      </c>
      <c r="E4329">
        <v>80206391</v>
      </c>
      <c r="F4329" t="s">
        <v>7039</v>
      </c>
    </row>
    <row r="4330" spans="4:6" x14ac:dyDescent="0.25">
      <c r="D4330">
        <v>9</v>
      </c>
      <c r="E4330">
        <v>80206503</v>
      </c>
      <c r="F4330" t="s">
        <v>374</v>
      </c>
    </row>
    <row r="4331" spans="4:6" x14ac:dyDescent="0.25">
      <c r="D4331">
        <v>9</v>
      </c>
      <c r="E4331">
        <v>80206518</v>
      </c>
      <c r="F4331" t="s">
        <v>3420</v>
      </c>
    </row>
    <row r="4332" spans="4:6" x14ac:dyDescent="0.25">
      <c r="D4332">
        <v>9</v>
      </c>
      <c r="E4332">
        <v>80206657</v>
      </c>
      <c r="F4332" t="s">
        <v>3421</v>
      </c>
    </row>
    <row r="4333" spans="4:6" x14ac:dyDescent="0.25">
      <c r="D4333">
        <v>9</v>
      </c>
      <c r="E4333">
        <v>80206681</v>
      </c>
      <c r="F4333" t="s">
        <v>1033</v>
      </c>
    </row>
    <row r="4334" spans="4:6" x14ac:dyDescent="0.25">
      <c r="D4334">
        <v>9</v>
      </c>
      <c r="E4334">
        <v>80207084</v>
      </c>
      <c r="F4334" t="s">
        <v>3422</v>
      </c>
    </row>
    <row r="4335" spans="4:6" x14ac:dyDescent="0.25">
      <c r="D4335">
        <v>9</v>
      </c>
      <c r="E4335">
        <v>80207449</v>
      </c>
      <c r="F4335" t="s">
        <v>7040</v>
      </c>
    </row>
    <row r="4336" spans="4:6" x14ac:dyDescent="0.25">
      <c r="D4336">
        <v>9</v>
      </c>
      <c r="E4336">
        <v>80207463</v>
      </c>
      <c r="F4336" t="s">
        <v>3423</v>
      </c>
    </row>
    <row r="4337" spans="4:6" x14ac:dyDescent="0.25">
      <c r="D4337">
        <v>9</v>
      </c>
      <c r="E4337" s="35">
        <v>80208244</v>
      </c>
      <c r="F4337" s="35" t="s">
        <v>11323</v>
      </c>
    </row>
    <row r="4338" spans="4:6" x14ac:dyDescent="0.25">
      <c r="D4338">
        <v>9</v>
      </c>
      <c r="E4338">
        <v>80208998</v>
      </c>
      <c r="F4338" t="s">
        <v>8528</v>
      </c>
    </row>
    <row r="4339" spans="4:6" x14ac:dyDescent="0.25">
      <c r="D4339">
        <v>9</v>
      </c>
      <c r="E4339">
        <v>80209434</v>
      </c>
      <c r="F4339" t="s">
        <v>8529</v>
      </c>
    </row>
    <row r="4340" spans="4:6" x14ac:dyDescent="0.25">
      <c r="D4340">
        <v>9</v>
      </c>
      <c r="E4340">
        <v>80209468</v>
      </c>
      <c r="F4340" t="s">
        <v>3424</v>
      </c>
    </row>
    <row r="4341" spans="4:6" x14ac:dyDescent="0.25">
      <c r="D4341">
        <v>9</v>
      </c>
      <c r="E4341">
        <v>80210682</v>
      </c>
      <c r="F4341" t="s">
        <v>8530</v>
      </c>
    </row>
    <row r="4342" spans="4:6" x14ac:dyDescent="0.25">
      <c r="D4342">
        <v>9</v>
      </c>
      <c r="E4342">
        <v>80211124</v>
      </c>
      <c r="F4342" t="s">
        <v>7041</v>
      </c>
    </row>
    <row r="4343" spans="4:6" x14ac:dyDescent="0.25">
      <c r="D4343">
        <v>9</v>
      </c>
      <c r="E4343">
        <v>80211605</v>
      </c>
      <c r="F4343" t="s">
        <v>3425</v>
      </c>
    </row>
    <row r="4344" spans="4:6" x14ac:dyDescent="0.25">
      <c r="D4344">
        <v>9</v>
      </c>
      <c r="E4344">
        <v>80213026</v>
      </c>
      <c r="F4344" t="s">
        <v>3426</v>
      </c>
    </row>
    <row r="4345" spans="4:6" x14ac:dyDescent="0.25">
      <c r="D4345">
        <v>9</v>
      </c>
      <c r="E4345">
        <v>80213044</v>
      </c>
      <c r="F4345" t="s">
        <v>8531</v>
      </c>
    </row>
    <row r="4346" spans="4:6" x14ac:dyDescent="0.25">
      <c r="D4346">
        <v>9</v>
      </c>
      <c r="E4346">
        <v>80213182</v>
      </c>
      <c r="F4346" t="s">
        <v>8532</v>
      </c>
    </row>
    <row r="4347" spans="4:6" x14ac:dyDescent="0.25">
      <c r="D4347">
        <v>9</v>
      </c>
      <c r="E4347">
        <v>80213339</v>
      </c>
      <c r="F4347" t="s">
        <v>8533</v>
      </c>
    </row>
    <row r="4348" spans="4:6" x14ac:dyDescent="0.25">
      <c r="D4348">
        <v>9</v>
      </c>
      <c r="E4348">
        <v>80214122</v>
      </c>
      <c r="F4348" t="s">
        <v>8534</v>
      </c>
    </row>
    <row r="4349" spans="4:6" x14ac:dyDescent="0.25">
      <c r="D4349">
        <v>9</v>
      </c>
      <c r="E4349">
        <v>80214248</v>
      </c>
      <c r="F4349" t="s">
        <v>3427</v>
      </c>
    </row>
    <row r="4350" spans="4:6" x14ac:dyDescent="0.25">
      <c r="D4350">
        <v>9</v>
      </c>
      <c r="E4350">
        <v>80214835</v>
      </c>
      <c r="F4350" t="s">
        <v>8535</v>
      </c>
    </row>
    <row r="4351" spans="4:6" x14ac:dyDescent="0.25">
      <c r="D4351">
        <v>9</v>
      </c>
      <c r="E4351">
        <v>80217520</v>
      </c>
      <c r="F4351" t="s">
        <v>3428</v>
      </c>
    </row>
    <row r="4352" spans="4:6" x14ac:dyDescent="0.25">
      <c r="D4352">
        <v>9</v>
      </c>
      <c r="E4352">
        <v>80218961</v>
      </c>
      <c r="F4352" t="s">
        <v>10717</v>
      </c>
    </row>
    <row r="4353" spans="4:6" x14ac:dyDescent="0.25">
      <c r="D4353">
        <v>9</v>
      </c>
      <c r="E4353">
        <v>80219053</v>
      </c>
      <c r="F4353" t="s">
        <v>3429</v>
      </c>
    </row>
    <row r="4354" spans="4:6" x14ac:dyDescent="0.25">
      <c r="D4354">
        <v>9</v>
      </c>
      <c r="E4354">
        <v>80219702</v>
      </c>
      <c r="F4354" t="s">
        <v>3430</v>
      </c>
    </row>
    <row r="4355" spans="4:6" x14ac:dyDescent="0.25">
      <c r="D4355">
        <v>9</v>
      </c>
      <c r="E4355">
        <v>80220090</v>
      </c>
      <c r="F4355" t="s">
        <v>3431</v>
      </c>
    </row>
    <row r="4356" spans="4:6" x14ac:dyDescent="0.25">
      <c r="D4356">
        <v>9</v>
      </c>
      <c r="E4356" s="35">
        <v>80220299</v>
      </c>
      <c r="F4356" s="35" t="s">
        <v>11324</v>
      </c>
    </row>
    <row r="4357" spans="4:6" x14ac:dyDescent="0.25">
      <c r="D4357">
        <v>9</v>
      </c>
      <c r="E4357">
        <v>80220338</v>
      </c>
      <c r="F4357" t="s">
        <v>287</v>
      </c>
    </row>
    <row r="4358" spans="4:6" x14ac:dyDescent="0.25">
      <c r="D4358">
        <v>9</v>
      </c>
      <c r="E4358">
        <v>80220756</v>
      </c>
      <c r="F4358" t="s">
        <v>3432</v>
      </c>
    </row>
    <row r="4359" spans="4:6" x14ac:dyDescent="0.25">
      <c r="D4359">
        <v>9</v>
      </c>
      <c r="E4359">
        <v>80220914</v>
      </c>
      <c r="F4359" t="s">
        <v>8536</v>
      </c>
    </row>
    <row r="4360" spans="4:6" x14ac:dyDescent="0.25">
      <c r="D4360">
        <v>9</v>
      </c>
      <c r="E4360">
        <v>80220960</v>
      </c>
      <c r="F4360" t="s">
        <v>3433</v>
      </c>
    </row>
    <row r="4361" spans="4:6" x14ac:dyDescent="0.25">
      <c r="D4361">
        <v>9</v>
      </c>
      <c r="E4361">
        <v>80221837</v>
      </c>
      <c r="F4361" t="s">
        <v>3434</v>
      </c>
    </row>
    <row r="4362" spans="4:6" x14ac:dyDescent="0.25">
      <c r="D4362">
        <v>9</v>
      </c>
      <c r="E4362">
        <v>80222117</v>
      </c>
      <c r="F4362" t="s">
        <v>935</v>
      </c>
    </row>
    <row r="4363" spans="4:6" x14ac:dyDescent="0.25">
      <c r="D4363">
        <v>9</v>
      </c>
      <c r="E4363">
        <v>80222582</v>
      </c>
      <c r="F4363" t="s">
        <v>1064</v>
      </c>
    </row>
    <row r="4364" spans="4:6" x14ac:dyDescent="0.25">
      <c r="D4364">
        <v>9</v>
      </c>
      <c r="E4364">
        <v>80222648</v>
      </c>
      <c r="F4364" t="s">
        <v>3435</v>
      </c>
    </row>
    <row r="4365" spans="4:6" x14ac:dyDescent="0.25">
      <c r="D4365">
        <v>9</v>
      </c>
      <c r="E4365">
        <v>80222951</v>
      </c>
      <c r="F4365" t="s">
        <v>8537</v>
      </c>
    </row>
    <row r="4366" spans="4:6" x14ac:dyDescent="0.25">
      <c r="D4366">
        <v>9</v>
      </c>
      <c r="E4366">
        <v>80223000</v>
      </c>
      <c r="F4366" t="s">
        <v>3436</v>
      </c>
    </row>
    <row r="4367" spans="4:6" x14ac:dyDescent="0.25">
      <c r="D4367">
        <v>9</v>
      </c>
      <c r="E4367">
        <v>80223563</v>
      </c>
      <c r="F4367" t="s">
        <v>1221</v>
      </c>
    </row>
    <row r="4368" spans="4:6" x14ac:dyDescent="0.25">
      <c r="D4368">
        <v>9</v>
      </c>
      <c r="E4368">
        <v>80224646</v>
      </c>
      <c r="F4368" t="s">
        <v>201</v>
      </c>
    </row>
    <row r="4369" spans="4:6" x14ac:dyDescent="0.25">
      <c r="D4369">
        <v>9</v>
      </c>
      <c r="E4369">
        <v>80224727</v>
      </c>
      <c r="F4369" t="s">
        <v>958</v>
      </c>
    </row>
    <row r="4370" spans="4:6" x14ac:dyDescent="0.25">
      <c r="D4370">
        <v>9</v>
      </c>
      <c r="E4370">
        <v>80226852</v>
      </c>
      <c r="F4370" t="s">
        <v>8538</v>
      </c>
    </row>
    <row r="4371" spans="4:6" x14ac:dyDescent="0.25">
      <c r="D4371">
        <v>9</v>
      </c>
      <c r="E4371">
        <v>80227095</v>
      </c>
      <c r="F4371" t="s">
        <v>3437</v>
      </c>
    </row>
    <row r="4372" spans="4:6" x14ac:dyDescent="0.25">
      <c r="D4372">
        <v>9</v>
      </c>
      <c r="E4372">
        <v>80227893</v>
      </c>
      <c r="F4372" t="s">
        <v>3438</v>
      </c>
    </row>
    <row r="4373" spans="4:6" x14ac:dyDescent="0.25">
      <c r="D4373">
        <v>9</v>
      </c>
      <c r="E4373">
        <v>80228009</v>
      </c>
      <c r="F4373" t="s">
        <v>323</v>
      </c>
    </row>
    <row r="4374" spans="4:6" x14ac:dyDescent="0.25">
      <c r="D4374">
        <v>9</v>
      </c>
      <c r="E4374">
        <v>80228231</v>
      </c>
      <c r="F4374" t="s">
        <v>3439</v>
      </c>
    </row>
    <row r="4375" spans="4:6" x14ac:dyDescent="0.25">
      <c r="D4375">
        <v>9</v>
      </c>
      <c r="E4375">
        <v>80228295</v>
      </c>
      <c r="F4375" t="s">
        <v>3440</v>
      </c>
    </row>
    <row r="4376" spans="4:6" x14ac:dyDescent="0.25">
      <c r="D4376">
        <v>9</v>
      </c>
      <c r="E4376">
        <v>80229049</v>
      </c>
      <c r="F4376" t="s">
        <v>8539</v>
      </c>
    </row>
    <row r="4377" spans="4:6" x14ac:dyDescent="0.25">
      <c r="D4377">
        <v>9</v>
      </c>
      <c r="E4377">
        <v>80229644</v>
      </c>
      <c r="F4377" t="s">
        <v>3441</v>
      </c>
    </row>
    <row r="4378" spans="4:6" x14ac:dyDescent="0.25">
      <c r="D4378">
        <v>9</v>
      </c>
      <c r="E4378">
        <v>80229942</v>
      </c>
      <c r="F4378" t="s">
        <v>10718</v>
      </c>
    </row>
    <row r="4379" spans="4:6" x14ac:dyDescent="0.25">
      <c r="D4379">
        <v>9</v>
      </c>
      <c r="E4379">
        <v>80231076</v>
      </c>
      <c r="F4379" t="s">
        <v>1217</v>
      </c>
    </row>
    <row r="4380" spans="4:6" x14ac:dyDescent="0.25">
      <c r="D4380">
        <v>9</v>
      </c>
      <c r="E4380">
        <v>80231821</v>
      </c>
      <c r="F4380" t="s">
        <v>3442</v>
      </c>
    </row>
    <row r="4381" spans="4:6" x14ac:dyDescent="0.25">
      <c r="D4381">
        <v>9</v>
      </c>
      <c r="E4381">
        <v>80232262</v>
      </c>
      <c r="F4381" t="s">
        <v>3443</v>
      </c>
    </row>
    <row r="4382" spans="4:6" x14ac:dyDescent="0.25">
      <c r="D4382">
        <v>9</v>
      </c>
      <c r="E4382">
        <v>80232537</v>
      </c>
      <c r="F4382" t="s">
        <v>3444</v>
      </c>
    </row>
    <row r="4383" spans="4:6" x14ac:dyDescent="0.25">
      <c r="D4383">
        <v>9</v>
      </c>
      <c r="E4383">
        <v>80233040</v>
      </c>
      <c r="F4383" t="s">
        <v>8540</v>
      </c>
    </row>
    <row r="4384" spans="4:6" x14ac:dyDescent="0.25">
      <c r="D4384">
        <v>9</v>
      </c>
      <c r="E4384">
        <v>80234257</v>
      </c>
      <c r="F4384" t="s">
        <v>3445</v>
      </c>
    </row>
    <row r="4385" spans="4:6" x14ac:dyDescent="0.25">
      <c r="D4385">
        <v>9</v>
      </c>
      <c r="E4385">
        <v>80234523</v>
      </c>
      <c r="F4385" t="s">
        <v>8541</v>
      </c>
    </row>
    <row r="4386" spans="4:6" x14ac:dyDescent="0.25">
      <c r="D4386">
        <v>9</v>
      </c>
      <c r="E4386">
        <v>80235658</v>
      </c>
      <c r="F4386" t="s">
        <v>8542</v>
      </c>
    </row>
    <row r="4387" spans="4:6" x14ac:dyDescent="0.25">
      <c r="D4387">
        <v>9</v>
      </c>
      <c r="E4387">
        <v>80236435</v>
      </c>
      <c r="F4387" t="s">
        <v>8543</v>
      </c>
    </row>
    <row r="4388" spans="4:6" x14ac:dyDescent="0.25">
      <c r="D4388">
        <v>9</v>
      </c>
      <c r="E4388" s="35">
        <v>80236952</v>
      </c>
      <c r="F4388" s="35" t="s">
        <v>11325</v>
      </c>
    </row>
    <row r="4389" spans="4:6" x14ac:dyDescent="0.25">
      <c r="D4389">
        <v>9</v>
      </c>
      <c r="E4389">
        <v>80237580</v>
      </c>
      <c r="F4389" t="s">
        <v>8544</v>
      </c>
    </row>
    <row r="4390" spans="4:6" x14ac:dyDescent="0.25">
      <c r="D4390">
        <v>9</v>
      </c>
      <c r="E4390">
        <v>80237668</v>
      </c>
      <c r="F4390" t="s">
        <v>348</v>
      </c>
    </row>
    <row r="4391" spans="4:6" x14ac:dyDescent="0.25">
      <c r="D4391">
        <v>9</v>
      </c>
      <c r="E4391">
        <v>80238122</v>
      </c>
      <c r="F4391" t="s">
        <v>8545</v>
      </c>
    </row>
    <row r="4392" spans="4:6" x14ac:dyDescent="0.25">
      <c r="D4392">
        <v>9</v>
      </c>
      <c r="E4392">
        <v>80238737</v>
      </c>
      <c r="F4392" t="s">
        <v>7042</v>
      </c>
    </row>
    <row r="4393" spans="4:6" x14ac:dyDescent="0.25">
      <c r="D4393">
        <v>9</v>
      </c>
      <c r="E4393">
        <v>80239008</v>
      </c>
      <c r="F4393" t="s">
        <v>3446</v>
      </c>
    </row>
    <row r="4394" spans="4:6" x14ac:dyDescent="0.25">
      <c r="D4394">
        <v>9</v>
      </c>
      <c r="E4394">
        <v>80239010</v>
      </c>
      <c r="F4394" t="s">
        <v>3447</v>
      </c>
    </row>
    <row r="4395" spans="4:6" x14ac:dyDescent="0.25">
      <c r="D4395">
        <v>9</v>
      </c>
      <c r="E4395">
        <v>80239278</v>
      </c>
      <c r="F4395" t="s">
        <v>299</v>
      </c>
    </row>
    <row r="4396" spans="4:6" x14ac:dyDescent="0.25">
      <c r="D4396">
        <v>9</v>
      </c>
      <c r="E4396">
        <v>80239804</v>
      </c>
      <c r="F4396" t="s">
        <v>3448</v>
      </c>
    </row>
    <row r="4397" spans="4:6" x14ac:dyDescent="0.25">
      <c r="D4397">
        <v>9</v>
      </c>
      <c r="E4397">
        <v>80240076</v>
      </c>
      <c r="F4397" t="s">
        <v>3449</v>
      </c>
    </row>
    <row r="4398" spans="4:6" x14ac:dyDescent="0.25">
      <c r="D4398">
        <v>9</v>
      </c>
      <c r="E4398">
        <v>80240908</v>
      </c>
      <c r="F4398" t="s">
        <v>8546</v>
      </c>
    </row>
    <row r="4399" spans="4:6" x14ac:dyDescent="0.25">
      <c r="D4399">
        <v>9</v>
      </c>
      <c r="E4399" s="35">
        <v>80241460</v>
      </c>
      <c r="F4399" s="35" t="s">
        <v>11326</v>
      </c>
    </row>
    <row r="4400" spans="4:6" x14ac:dyDescent="0.25">
      <c r="D4400">
        <v>9</v>
      </c>
      <c r="E4400">
        <v>80242608</v>
      </c>
      <c r="F4400" t="s">
        <v>8547</v>
      </c>
    </row>
    <row r="4401" spans="4:6" x14ac:dyDescent="0.25">
      <c r="D4401">
        <v>9</v>
      </c>
      <c r="E4401">
        <v>80242806</v>
      </c>
      <c r="F4401" t="s">
        <v>3450</v>
      </c>
    </row>
    <row r="4402" spans="4:6" x14ac:dyDescent="0.25">
      <c r="D4402">
        <v>9</v>
      </c>
      <c r="E4402">
        <v>80243197</v>
      </c>
      <c r="F4402" t="s">
        <v>3451</v>
      </c>
    </row>
    <row r="4403" spans="4:6" x14ac:dyDescent="0.25">
      <c r="D4403">
        <v>9</v>
      </c>
      <c r="E4403">
        <v>80244171</v>
      </c>
      <c r="F4403" t="s">
        <v>3452</v>
      </c>
    </row>
    <row r="4404" spans="4:6" x14ac:dyDescent="0.25">
      <c r="D4404">
        <v>9</v>
      </c>
      <c r="E4404">
        <v>80244266</v>
      </c>
      <c r="F4404" t="s">
        <v>925</v>
      </c>
    </row>
    <row r="4405" spans="4:6" x14ac:dyDescent="0.25">
      <c r="D4405">
        <v>9</v>
      </c>
      <c r="E4405">
        <v>80244773</v>
      </c>
      <c r="F4405" t="s">
        <v>8548</v>
      </c>
    </row>
    <row r="4406" spans="4:6" x14ac:dyDescent="0.25">
      <c r="D4406">
        <v>9</v>
      </c>
      <c r="E4406">
        <v>80245498</v>
      </c>
      <c r="F4406" t="s">
        <v>8549</v>
      </c>
    </row>
    <row r="4407" spans="4:6" x14ac:dyDescent="0.25">
      <c r="D4407">
        <v>9</v>
      </c>
      <c r="E4407">
        <v>80246449</v>
      </c>
      <c r="F4407" t="s">
        <v>609</v>
      </c>
    </row>
    <row r="4408" spans="4:6" x14ac:dyDescent="0.25">
      <c r="D4408">
        <v>9</v>
      </c>
      <c r="E4408">
        <v>80246776</v>
      </c>
      <c r="F4408" t="s">
        <v>3453</v>
      </c>
    </row>
    <row r="4409" spans="4:6" x14ac:dyDescent="0.25">
      <c r="D4409">
        <v>9</v>
      </c>
      <c r="E4409">
        <v>80249660</v>
      </c>
      <c r="F4409" t="s">
        <v>8550</v>
      </c>
    </row>
    <row r="4410" spans="4:6" x14ac:dyDescent="0.25">
      <c r="D4410">
        <v>9</v>
      </c>
      <c r="E4410">
        <v>80249772</v>
      </c>
      <c r="F4410" t="s">
        <v>10719</v>
      </c>
    </row>
    <row r="4411" spans="4:6" x14ac:dyDescent="0.25">
      <c r="D4411">
        <v>9</v>
      </c>
      <c r="E4411">
        <v>80249911</v>
      </c>
      <c r="F4411" t="s">
        <v>3454</v>
      </c>
    </row>
    <row r="4412" spans="4:6" x14ac:dyDescent="0.25">
      <c r="D4412">
        <v>9</v>
      </c>
      <c r="E4412">
        <v>80250695</v>
      </c>
      <c r="F4412" t="s">
        <v>8551</v>
      </c>
    </row>
    <row r="4413" spans="4:6" x14ac:dyDescent="0.25">
      <c r="D4413">
        <v>9</v>
      </c>
      <c r="E4413">
        <v>80251290</v>
      </c>
      <c r="F4413" t="s">
        <v>8552</v>
      </c>
    </row>
    <row r="4414" spans="4:6" x14ac:dyDescent="0.25">
      <c r="D4414">
        <v>9</v>
      </c>
      <c r="E4414">
        <v>80252467</v>
      </c>
      <c r="F4414" t="s">
        <v>3455</v>
      </c>
    </row>
    <row r="4415" spans="4:6" x14ac:dyDescent="0.25">
      <c r="D4415">
        <v>9</v>
      </c>
      <c r="E4415">
        <v>80252754</v>
      </c>
      <c r="F4415" t="s">
        <v>3456</v>
      </c>
    </row>
    <row r="4416" spans="4:6" x14ac:dyDescent="0.25">
      <c r="D4416">
        <v>9</v>
      </c>
      <c r="E4416">
        <v>80252756</v>
      </c>
      <c r="F4416" t="s">
        <v>1266</v>
      </c>
    </row>
    <row r="4417" spans="4:6" x14ac:dyDescent="0.25">
      <c r="D4417">
        <v>9</v>
      </c>
      <c r="E4417">
        <v>80254148</v>
      </c>
      <c r="F4417" t="s">
        <v>641</v>
      </c>
    </row>
    <row r="4418" spans="4:6" x14ac:dyDescent="0.25">
      <c r="D4418">
        <v>9</v>
      </c>
      <c r="E4418">
        <v>80254495</v>
      </c>
      <c r="F4418" t="s">
        <v>934</v>
      </c>
    </row>
    <row r="4419" spans="4:6" x14ac:dyDescent="0.25">
      <c r="D4419">
        <v>9</v>
      </c>
      <c r="E4419">
        <v>80254579</v>
      </c>
      <c r="F4419" t="s">
        <v>8553</v>
      </c>
    </row>
    <row r="4420" spans="4:6" x14ac:dyDescent="0.25">
      <c r="D4420">
        <v>9</v>
      </c>
      <c r="E4420">
        <v>80255207</v>
      </c>
      <c r="F4420" t="s">
        <v>3457</v>
      </c>
    </row>
    <row r="4421" spans="4:6" x14ac:dyDescent="0.25">
      <c r="D4421">
        <v>9</v>
      </c>
      <c r="E4421">
        <v>80256143</v>
      </c>
      <c r="F4421" t="s">
        <v>3458</v>
      </c>
    </row>
    <row r="4422" spans="4:6" x14ac:dyDescent="0.25">
      <c r="D4422">
        <v>9</v>
      </c>
      <c r="E4422">
        <v>80256593</v>
      </c>
      <c r="F4422" t="s">
        <v>10720</v>
      </c>
    </row>
    <row r="4423" spans="4:6" x14ac:dyDescent="0.25">
      <c r="D4423">
        <v>9</v>
      </c>
      <c r="E4423">
        <v>80256822</v>
      </c>
      <c r="F4423" t="s">
        <v>3459</v>
      </c>
    </row>
    <row r="4424" spans="4:6" x14ac:dyDescent="0.25">
      <c r="D4424">
        <v>9</v>
      </c>
      <c r="E4424">
        <v>80256909</v>
      </c>
      <c r="F4424" t="s">
        <v>3460</v>
      </c>
    </row>
    <row r="4425" spans="4:6" x14ac:dyDescent="0.25">
      <c r="D4425">
        <v>9</v>
      </c>
      <c r="E4425">
        <v>80257033</v>
      </c>
      <c r="F4425" t="s">
        <v>8554</v>
      </c>
    </row>
    <row r="4426" spans="4:6" x14ac:dyDescent="0.25">
      <c r="D4426">
        <v>9</v>
      </c>
      <c r="E4426">
        <v>80257057</v>
      </c>
      <c r="F4426" t="s">
        <v>8555</v>
      </c>
    </row>
    <row r="4427" spans="4:6" x14ac:dyDescent="0.25">
      <c r="D4427">
        <v>9</v>
      </c>
      <c r="E4427">
        <v>80257080</v>
      </c>
      <c r="F4427" t="s">
        <v>8556</v>
      </c>
    </row>
    <row r="4428" spans="4:6" x14ac:dyDescent="0.25">
      <c r="D4428">
        <v>9</v>
      </c>
      <c r="E4428">
        <v>80258740</v>
      </c>
      <c r="F4428" t="s">
        <v>3461</v>
      </c>
    </row>
    <row r="4429" spans="4:6" x14ac:dyDescent="0.25">
      <c r="D4429">
        <v>9</v>
      </c>
      <c r="E4429">
        <v>80258814</v>
      </c>
      <c r="F4429" t="s">
        <v>1158</v>
      </c>
    </row>
    <row r="4430" spans="4:6" x14ac:dyDescent="0.25">
      <c r="D4430">
        <v>9</v>
      </c>
      <c r="E4430">
        <v>80259369</v>
      </c>
      <c r="F4430" t="s">
        <v>10721</v>
      </c>
    </row>
    <row r="4431" spans="4:6" x14ac:dyDescent="0.25">
      <c r="D4431">
        <v>9</v>
      </c>
      <c r="E4431">
        <v>80259494</v>
      </c>
      <c r="F4431" t="s">
        <v>7043</v>
      </c>
    </row>
    <row r="4432" spans="4:6" x14ac:dyDescent="0.25">
      <c r="D4432">
        <v>9</v>
      </c>
      <c r="E4432">
        <v>80259632</v>
      </c>
      <c r="F4432" t="s">
        <v>3462</v>
      </c>
    </row>
    <row r="4433" spans="4:6" x14ac:dyDescent="0.25">
      <c r="D4433">
        <v>9</v>
      </c>
      <c r="E4433">
        <v>80262642</v>
      </c>
      <c r="F4433" t="s">
        <v>3463</v>
      </c>
    </row>
    <row r="4434" spans="4:6" x14ac:dyDescent="0.25">
      <c r="D4434">
        <v>9</v>
      </c>
      <c r="E4434">
        <v>80263835</v>
      </c>
      <c r="F4434" t="s">
        <v>3464</v>
      </c>
    </row>
    <row r="4435" spans="4:6" x14ac:dyDescent="0.25">
      <c r="D4435">
        <v>9</v>
      </c>
      <c r="E4435">
        <v>80263860</v>
      </c>
      <c r="F4435" t="s">
        <v>3465</v>
      </c>
    </row>
    <row r="4436" spans="4:6" x14ac:dyDescent="0.25">
      <c r="D4436">
        <v>9</v>
      </c>
      <c r="E4436">
        <v>80265981</v>
      </c>
      <c r="F4436" t="s">
        <v>8557</v>
      </c>
    </row>
    <row r="4437" spans="4:6" x14ac:dyDescent="0.25">
      <c r="D4437">
        <v>9</v>
      </c>
      <c r="E4437">
        <v>80271364</v>
      </c>
      <c r="F4437" t="s">
        <v>3466</v>
      </c>
    </row>
    <row r="4438" spans="4:6" x14ac:dyDescent="0.25">
      <c r="D4438">
        <v>9</v>
      </c>
      <c r="E4438">
        <v>80271724</v>
      </c>
      <c r="F4438" t="s">
        <v>8558</v>
      </c>
    </row>
    <row r="4439" spans="4:6" x14ac:dyDescent="0.25">
      <c r="D4439">
        <v>9</v>
      </c>
      <c r="E4439">
        <v>80271861</v>
      </c>
      <c r="F4439" t="s">
        <v>3467</v>
      </c>
    </row>
    <row r="4440" spans="4:6" x14ac:dyDescent="0.25">
      <c r="D4440">
        <v>9</v>
      </c>
      <c r="E4440">
        <v>80272454</v>
      </c>
      <c r="F4440" t="s">
        <v>3468</v>
      </c>
    </row>
    <row r="4441" spans="4:6" x14ac:dyDescent="0.25">
      <c r="D4441">
        <v>9</v>
      </c>
      <c r="E4441">
        <v>80278996</v>
      </c>
      <c r="F4441" t="s">
        <v>3469</v>
      </c>
    </row>
    <row r="4442" spans="4:6" x14ac:dyDescent="0.25">
      <c r="D4442">
        <v>9</v>
      </c>
      <c r="E4442">
        <v>80281437</v>
      </c>
      <c r="F4442" t="s">
        <v>8559</v>
      </c>
    </row>
    <row r="4443" spans="4:6" x14ac:dyDescent="0.25">
      <c r="D4443">
        <v>9</v>
      </c>
      <c r="E4443">
        <v>80281444</v>
      </c>
      <c r="F4443" t="s">
        <v>3470</v>
      </c>
    </row>
    <row r="4444" spans="4:6" x14ac:dyDescent="0.25">
      <c r="D4444">
        <v>9</v>
      </c>
      <c r="E4444">
        <v>80282400</v>
      </c>
      <c r="F4444" t="s">
        <v>3471</v>
      </c>
    </row>
    <row r="4445" spans="4:6" x14ac:dyDescent="0.25">
      <c r="D4445">
        <v>9</v>
      </c>
      <c r="E4445">
        <v>80282837</v>
      </c>
      <c r="F4445" t="s">
        <v>3472</v>
      </c>
    </row>
    <row r="4446" spans="4:6" x14ac:dyDescent="0.25">
      <c r="D4446">
        <v>9</v>
      </c>
      <c r="E4446">
        <v>80283272</v>
      </c>
      <c r="F4446" t="s">
        <v>3473</v>
      </c>
    </row>
    <row r="4447" spans="4:6" x14ac:dyDescent="0.25">
      <c r="D4447">
        <v>9</v>
      </c>
      <c r="E4447">
        <v>80283315</v>
      </c>
      <c r="F4447" t="s">
        <v>3474</v>
      </c>
    </row>
    <row r="4448" spans="4:6" x14ac:dyDescent="0.25">
      <c r="D4448">
        <v>9</v>
      </c>
      <c r="E4448">
        <v>80283908</v>
      </c>
      <c r="F4448" t="s">
        <v>3475</v>
      </c>
    </row>
    <row r="4449" spans="4:6" x14ac:dyDescent="0.25">
      <c r="D4449">
        <v>9</v>
      </c>
      <c r="E4449">
        <v>80296267</v>
      </c>
      <c r="F4449" t="s">
        <v>8560</v>
      </c>
    </row>
    <row r="4450" spans="4:6" x14ac:dyDescent="0.25">
      <c r="D4450">
        <v>9</v>
      </c>
      <c r="E4450">
        <v>80310010</v>
      </c>
      <c r="F4450" t="s">
        <v>3476</v>
      </c>
    </row>
    <row r="4451" spans="4:6" x14ac:dyDescent="0.25">
      <c r="D4451">
        <v>9</v>
      </c>
      <c r="E4451" s="35">
        <v>80311351</v>
      </c>
      <c r="F4451" s="35" t="s">
        <v>11327</v>
      </c>
    </row>
    <row r="4452" spans="4:6" x14ac:dyDescent="0.25">
      <c r="D4452">
        <v>9</v>
      </c>
      <c r="E4452">
        <v>80311516</v>
      </c>
      <c r="F4452" t="s">
        <v>3477</v>
      </c>
    </row>
    <row r="4453" spans="4:6" x14ac:dyDescent="0.25">
      <c r="D4453">
        <v>9</v>
      </c>
      <c r="E4453">
        <v>80353486</v>
      </c>
      <c r="F4453" t="s">
        <v>3478</v>
      </c>
    </row>
    <row r="4454" spans="4:6" x14ac:dyDescent="0.25">
      <c r="D4454">
        <v>9</v>
      </c>
      <c r="E4454">
        <v>80353772</v>
      </c>
      <c r="F4454" t="s">
        <v>10722</v>
      </c>
    </row>
    <row r="4455" spans="4:6" x14ac:dyDescent="0.25">
      <c r="D4455">
        <v>9</v>
      </c>
      <c r="E4455">
        <v>80360423</v>
      </c>
      <c r="F4455" t="s">
        <v>10723</v>
      </c>
    </row>
    <row r="4456" spans="4:6" x14ac:dyDescent="0.25">
      <c r="D4456">
        <v>9</v>
      </c>
      <c r="E4456">
        <v>80362049</v>
      </c>
      <c r="F4456" t="s">
        <v>329</v>
      </c>
    </row>
    <row r="4457" spans="4:6" x14ac:dyDescent="0.25">
      <c r="D4457">
        <v>9</v>
      </c>
      <c r="E4457">
        <v>80362137</v>
      </c>
      <c r="F4457" t="s">
        <v>8561</v>
      </c>
    </row>
    <row r="4458" spans="4:6" x14ac:dyDescent="0.25">
      <c r="D4458">
        <v>9</v>
      </c>
      <c r="E4458">
        <v>80363445</v>
      </c>
      <c r="F4458" t="s">
        <v>3479</v>
      </c>
    </row>
    <row r="4459" spans="4:6" x14ac:dyDescent="0.25">
      <c r="D4459">
        <v>9</v>
      </c>
      <c r="E4459">
        <v>80363814</v>
      </c>
      <c r="F4459" t="s">
        <v>3480</v>
      </c>
    </row>
    <row r="4460" spans="4:6" x14ac:dyDescent="0.25">
      <c r="D4460">
        <v>9</v>
      </c>
      <c r="E4460">
        <v>80367493</v>
      </c>
      <c r="F4460" t="s">
        <v>3481</v>
      </c>
    </row>
    <row r="4461" spans="4:6" x14ac:dyDescent="0.25">
      <c r="D4461">
        <v>9</v>
      </c>
      <c r="E4461">
        <v>80371403</v>
      </c>
      <c r="F4461" t="s">
        <v>3482</v>
      </c>
    </row>
    <row r="4462" spans="4:6" x14ac:dyDescent="0.25">
      <c r="D4462">
        <v>9</v>
      </c>
      <c r="E4462">
        <v>80371662</v>
      </c>
      <c r="F4462" t="s">
        <v>8562</v>
      </c>
    </row>
    <row r="4463" spans="4:6" x14ac:dyDescent="0.25">
      <c r="D4463">
        <v>9</v>
      </c>
      <c r="E4463">
        <v>80371850</v>
      </c>
      <c r="F4463" t="s">
        <v>8563</v>
      </c>
    </row>
    <row r="4464" spans="4:6" x14ac:dyDescent="0.25">
      <c r="D4464">
        <v>9</v>
      </c>
      <c r="E4464">
        <v>80372220</v>
      </c>
      <c r="F4464" t="s">
        <v>3483</v>
      </c>
    </row>
    <row r="4465" spans="4:6" x14ac:dyDescent="0.25">
      <c r="D4465">
        <v>9</v>
      </c>
      <c r="E4465">
        <v>80372860</v>
      </c>
      <c r="F4465" t="s">
        <v>3484</v>
      </c>
    </row>
    <row r="4466" spans="4:6" x14ac:dyDescent="0.25">
      <c r="D4466">
        <v>9</v>
      </c>
      <c r="E4466">
        <v>80372991</v>
      </c>
      <c r="F4466" t="s">
        <v>3485</v>
      </c>
    </row>
    <row r="4467" spans="4:6" x14ac:dyDescent="0.25">
      <c r="D4467">
        <v>9</v>
      </c>
      <c r="E4467">
        <v>80373506</v>
      </c>
      <c r="F4467" t="s">
        <v>10724</v>
      </c>
    </row>
    <row r="4468" spans="4:6" x14ac:dyDescent="0.25">
      <c r="D4468">
        <v>9</v>
      </c>
      <c r="E4468">
        <v>80374036</v>
      </c>
      <c r="F4468" t="s">
        <v>7044</v>
      </c>
    </row>
    <row r="4469" spans="4:6" x14ac:dyDescent="0.25">
      <c r="D4469">
        <v>9</v>
      </c>
      <c r="E4469">
        <v>80374930</v>
      </c>
      <c r="F4469" t="s">
        <v>3486</v>
      </c>
    </row>
    <row r="4470" spans="4:6" x14ac:dyDescent="0.25">
      <c r="D4470">
        <v>9</v>
      </c>
      <c r="E4470">
        <v>80375892</v>
      </c>
      <c r="F4470" t="s">
        <v>3487</v>
      </c>
    </row>
    <row r="4471" spans="4:6" x14ac:dyDescent="0.25">
      <c r="D4471">
        <v>9</v>
      </c>
      <c r="E4471">
        <v>80380149</v>
      </c>
      <c r="F4471" t="s">
        <v>3488</v>
      </c>
    </row>
    <row r="4472" spans="4:6" x14ac:dyDescent="0.25">
      <c r="D4472">
        <v>9</v>
      </c>
      <c r="E4472">
        <v>80381709</v>
      </c>
      <c r="F4472" t="s">
        <v>8564</v>
      </c>
    </row>
    <row r="4473" spans="4:6" x14ac:dyDescent="0.25">
      <c r="D4473">
        <v>9</v>
      </c>
      <c r="E4473">
        <v>80384084</v>
      </c>
      <c r="F4473" t="s">
        <v>10725</v>
      </c>
    </row>
    <row r="4474" spans="4:6" x14ac:dyDescent="0.25">
      <c r="D4474">
        <v>9</v>
      </c>
      <c r="E4474">
        <v>80385548</v>
      </c>
      <c r="F4474" t="s">
        <v>3489</v>
      </c>
    </row>
    <row r="4475" spans="4:6" x14ac:dyDescent="0.25">
      <c r="D4475">
        <v>9</v>
      </c>
      <c r="E4475">
        <v>80387023</v>
      </c>
      <c r="F4475" t="s">
        <v>3490</v>
      </c>
    </row>
    <row r="4476" spans="4:6" x14ac:dyDescent="0.25">
      <c r="D4476">
        <v>9</v>
      </c>
      <c r="E4476">
        <v>80404261</v>
      </c>
      <c r="F4476" t="s">
        <v>3491</v>
      </c>
    </row>
    <row r="4477" spans="4:6" x14ac:dyDescent="0.25">
      <c r="D4477">
        <v>9</v>
      </c>
      <c r="E4477">
        <v>80407038</v>
      </c>
      <c r="F4477" t="s">
        <v>8565</v>
      </c>
    </row>
    <row r="4478" spans="4:6" x14ac:dyDescent="0.25">
      <c r="D4478">
        <v>9</v>
      </c>
      <c r="E4478">
        <v>80409994</v>
      </c>
      <c r="F4478" t="s">
        <v>3492</v>
      </c>
    </row>
    <row r="4479" spans="4:6" x14ac:dyDescent="0.25">
      <c r="D4479">
        <v>9</v>
      </c>
      <c r="E4479">
        <v>80410411</v>
      </c>
      <c r="F4479" t="s">
        <v>3493</v>
      </c>
    </row>
    <row r="4480" spans="4:6" x14ac:dyDescent="0.25">
      <c r="D4480">
        <v>9</v>
      </c>
      <c r="E4480">
        <v>80410517</v>
      </c>
      <c r="F4480" t="s">
        <v>3494</v>
      </c>
    </row>
    <row r="4481" spans="4:6" x14ac:dyDescent="0.25">
      <c r="D4481">
        <v>9</v>
      </c>
      <c r="E4481">
        <v>80416067</v>
      </c>
      <c r="F4481" t="s">
        <v>8566</v>
      </c>
    </row>
    <row r="4482" spans="4:6" x14ac:dyDescent="0.25">
      <c r="D4482">
        <v>9</v>
      </c>
      <c r="E4482">
        <v>80417962</v>
      </c>
      <c r="F4482" t="s">
        <v>3495</v>
      </c>
    </row>
    <row r="4483" spans="4:6" x14ac:dyDescent="0.25">
      <c r="D4483">
        <v>9</v>
      </c>
      <c r="E4483">
        <v>80418013</v>
      </c>
      <c r="F4483" t="s">
        <v>3496</v>
      </c>
    </row>
    <row r="4484" spans="4:6" x14ac:dyDescent="0.25">
      <c r="D4484">
        <v>9</v>
      </c>
      <c r="E4484">
        <v>80418976</v>
      </c>
      <c r="F4484" t="s">
        <v>3497</v>
      </c>
    </row>
    <row r="4485" spans="4:6" x14ac:dyDescent="0.25">
      <c r="D4485">
        <v>9</v>
      </c>
      <c r="E4485">
        <v>80419122</v>
      </c>
      <c r="F4485" t="s">
        <v>8567</v>
      </c>
    </row>
    <row r="4486" spans="4:6" x14ac:dyDescent="0.25">
      <c r="D4486">
        <v>9</v>
      </c>
      <c r="E4486">
        <v>80419552</v>
      </c>
      <c r="F4486" t="s">
        <v>3498</v>
      </c>
    </row>
    <row r="4487" spans="4:6" x14ac:dyDescent="0.25">
      <c r="D4487">
        <v>9</v>
      </c>
      <c r="E4487">
        <v>80419632</v>
      </c>
      <c r="F4487" t="s">
        <v>3499</v>
      </c>
    </row>
    <row r="4488" spans="4:6" x14ac:dyDescent="0.25">
      <c r="D4488">
        <v>9</v>
      </c>
      <c r="E4488">
        <v>80419747</v>
      </c>
      <c r="F4488" t="s">
        <v>8568</v>
      </c>
    </row>
    <row r="4489" spans="4:6" x14ac:dyDescent="0.25">
      <c r="D4489">
        <v>9</v>
      </c>
      <c r="E4489">
        <v>80420343</v>
      </c>
      <c r="F4489" t="s">
        <v>3500</v>
      </c>
    </row>
    <row r="4490" spans="4:6" x14ac:dyDescent="0.25">
      <c r="D4490">
        <v>9</v>
      </c>
      <c r="E4490">
        <v>80421373</v>
      </c>
      <c r="F4490" t="s">
        <v>8569</v>
      </c>
    </row>
    <row r="4491" spans="4:6" x14ac:dyDescent="0.25">
      <c r="D4491">
        <v>9</v>
      </c>
      <c r="E4491">
        <v>80422056</v>
      </c>
      <c r="F4491" t="s">
        <v>8570</v>
      </c>
    </row>
    <row r="4492" spans="4:6" x14ac:dyDescent="0.25">
      <c r="D4492">
        <v>9</v>
      </c>
      <c r="E4492">
        <v>80422349</v>
      </c>
      <c r="F4492" t="s">
        <v>8571</v>
      </c>
    </row>
    <row r="4493" spans="4:6" x14ac:dyDescent="0.25">
      <c r="D4493">
        <v>9</v>
      </c>
      <c r="E4493">
        <v>80423168</v>
      </c>
      <c r="F4493" t="s">
        <v>3501</v>
      </c>
    </row>
    <row r="4494" spans="4:6" x14ac:dyDescent="0.25">
      <c r="D4494">
        <v>9</v>
      </c>
      <c r="E4494">
        <v>80424086</v>
      </c>
      <c r="F4494" t="s">
        <v>3502</v>
      </c>
    </row>
    <row r="4495" spans="4:6" x14ac:dyDescent="0.25">
      <c r="D4495">
        <v>9</v>
      </c>
      <c r="E4495">
        <v>80424419</v>
      </c>
      <c r="F4495" t="s">
        <v>3503</v>
      </c>
    </row>
    <row r="4496" spans="4:6" x14ac:dyDescent="0.25">
      <c r="D4496">
        <v>9</v>
      </c>
      <c r="E4496">
        <v>80429650</v>
      </c>
      <c r="F4496" t="s">
        <v>3504</v>
      </c>
    </row>
    <row r="4497" spans="4:6" x14ac:dyDescent="0.25">
      <c r="D4497">
        <v>9</v>
      </c>
      <c r="E4497">
        <v>80434000</v>
      </c>
      <c r="F4497" t="s">
        <v>3505</v>
      </c>
    </row>
    <row r="4498" spans="4:6" x14ac:dyDescent="0.25">
      <c r="D4498">
        <v>9</v>
      </c>
      <c r="E4498">
        <v>80434255</v>
      </c>
      <c r="F4498" t="s">
        <v>3506</v>
      </c>
    </row>
    <row r="4499" spans="4:6" x14ac:dyDescent="0.25">
      <c r="D4499">
        <v>9</v>
      </c>
      <c r="E4499">
        <v>80436130</v>
      </c>
      <c r="F4499" t="s">
        <v>8572</v>
      </c>
    </row>
    <row r="4500" spans="4:6" x14ac:dyDescent="0.25">
      <c r="D4500">
        <v>9</v>
      </c>
      <c r="E4500">
        <v>80436203</v>
      </c>
      <c r="F4500" t="s">
        <v>10726</v>
      </c>
    </row>
    <row r="4501" spans="4:6" x14ac:dyDescent="0.25">
      <c r="D4501">
        <v>9</v>
      </c>
      <c r="E4501">
        <v>80436965</v>
      </c>
      <c r="F4501" t="s">
        <v>8573</v>
      </c>
    </row>
    <row r="4502" spans="4:6" x14ac:dyDescent="0.25">
      <c r="D4502">
        <v>9</v>
      </c>
      <c r="E4502">
        <v>80437672</v>
      </c>
      <c r="F4502" t="s">
        <v>3507</v>
      </c>
    </row>
    <row r="4503" spans="4:6" x14ac:dyDescent="0.25">
      <c r="D4503">
        <v>9</v>
      </c>
      <c r="E4503">
        <v>80438184</v>
      </c>
      <c r="F4503" t="s">
        <v>8574</v>
      </c>
    </row>
    <row r="4504" spans="4:6" x14ac:dyDescent="0.25">
      <c r="D4504">
        <v>9</v>
      </c>
      <c r="E4504">
        <v>80440659</v>
      </c>
      <c r="F4504" t="s">
        <v>3508</v>
      </c>
    </row>
    <row r="4505" spans="4:6" x14ac:dyDescent="0.25">
      <c r="D4505">
        <v>9</v>
      </c>
      <c r="E4505">
        <v>80441531</v>
      </c>
      <c r="F4505" t="s">
        <v>3509</v>
      </c>
    </row>
    <row r="4506" spans="4:6" x14ac:dyDescent="0.25">
      <c r="D4506">
        <v>9</v>
      </c>
      <c r="E4506">
        <v>80441652</v>
      </c>
      <c r="F4506" t="s">
        <v>1209</v>
      </c>
    </row>
    <row r="4507" spans="4:6" x14ac:dyDescent="0.25">
      <c r="D4507">
        <v>9</v>
      </c>
      <c r="E4507">
        <v>80442207</v>
      </c>
      <c r="F4507" t="s">
        <v>3510</v>
      </c>
    </row>
    <row r="4508" spans="4:6" x14ac:dyDescent="0.25">
      <c r="D4508">
        <v>9</v>
      </c>
      <c r="E4508">
        <v>80443506</v>
      </c>
      <c r="F4508" t="s">
        <v>8575</v>
      </c>
    </row>
    <row r="4509" spans="4:6" x14ac:dyDescent="0.25">
      <c r="D4509">
        <v>9</v>
      </c>
      <c r="E4509">
        <v>80443616</v>
      </c>
      <c r="F4509" t="s">
        <v>3511</v>
      </c>
    </row>
    <row r="4510" spans="4:6" x14ac:dyDescent="0.25">
      <c r="D4510">
        <v>9</v>
      </c>
      <c r="E4510">
        <v>80443810</v>
      </c>
      <c r="F4510" t="s">
        <v>8576</v>
      </c>
    </row>
    <row r="4511" spans="4:6" x14ac:dyDescent="0.25">
      <c r="D4511">
        <v>9</v>
      </c>
      <c r="E4511">
        <v>80449648</v>
      </c>
      <c r="F4511" t="s">
        <v>1061</v>
      </c>
    </row>
    <row r="4512" spans="4:6" x14ac:dyDescent="0.25">
      <c r="D4512">
        <v>9</v>
      </c>
      <c r="E4512">
        <v>80451743</v>
      </c>
      <c r="F4512" t="s">
        <v>3512</v>
      </c>
    </row>
    <row r="4513" spans="4:6" x14ac:dyDescent="0.25">
      <c r="D4513">
        <v>9</v>
      </c>
      <c r="E4513">
        <v>80452262</v>
      </c>
      <c r="F4513" t="s">
        <v>3513</v>
      </c>
    </row>
    <row r="4514" spans="4:6" x14ac:dyDescent="0.25">
      <c r="D4514">
        <v>9</v>
      </c>
      <c r="E4514">
        <v>80452722</v>
      </c>
      <c r="F4514" t="s">
        <v>8577</v>
      </c>
    </row>
    <row r="4515" spans="4:6" x14ac:dyDescent="0.25">
      <c r="D4515">
        <v>9</v>
      </c>
      <c r="E4515">
        <v>80452901</v>
      </c>
      <c r="F4515" t="s">
        <v>3514</v>
      </c>
    </row>
    <row r="4516" spans="4:6" x14ac:dyDescent="0.25">
      <c r="D4516">
        <v>9</v>
      </c>
      <c r="E4516">
        <v>80452965</v>
      </c>
      <c r="F4516" t="s">
        <v>3515</v>
      </c>
    </row>
    <row r="4517" spans="4:6" x14ac:dyDescent="0.25">
      <c r="D4517">
        <v>9</v>
      </c>
      <c r="E4517">
        <v>80453165</v>
      </c>
      <c r="F4517" t="s">
        <v>3516</v>
      </c>
    </row>
    <row r="4518" spans="4:6" x14ac:dyDescent="0.25">
      <c r="D4518">
        <v>9</v>
      </c>
      <c r="E4518">
        <v>80467194</v>
      </c>
      <c r="F4518" t="s">
        <v>3517</v>
      </c>
    </row>
    <row r="4519" spans="4:6" x14ac:dyDescent="0.25">
      <c r="D4519">
        <v>9</v>
      </c>
      <c r="E4519">
        <v>80470339</v>
      </c>
      <c r="F4519" t="s">
        <v>8578</v>
      </c>
    </row>
    <row r="4520" spans="4:6" x14ac:dyDescent="0.25">
      <c r="D4520">
        <v>9</v>
      </c>
      <c r="E4520">
        <v>80472289</v>
      </c>
      <c r="F4520" t="s">
        <v>3518</v>
      </c>
    </row>
    <row r="4521" spans="4:6" x14ac:dyDescent="0.25">
      <c r="D4521">
        <v>9</v>
      </c>
      <c r="E4521">
        <v>80472484</v>
      </c>
      <c r="F4521" t="s">
        <v>3519</v>
      </c>
    </row>
    <row r="4522" spans="4:6" x14ac:dyDescent="0.25">
      <c r="D4522">
        <v>9</v>
      </c>
      <c r="E4522">
        <v>80489721</v>
      </c>
      <c r="F4522" t="s">
        <v>3520</v>
      </c>
    </row>
    <row r="4523" spans="4:6" x14ac:dyDescent="0.25">
      <c r="D4523">
        <v>9</v>
      </c>
      <c r="E4523">
        <v>80491356</v>
      </c>
      <c r="F4523" t="s">
        <v>8579</v>
      </c>
    </row>
    <row r="4524" spans="4:6" x14ac:dyDescent="0.25">
      <c r="D4524">
        <v>9</v>
      </c>
      <c r="E4524">
        <v>80491498</v>
      </c>
      <c r="F4524" t="s">
        <v>7045</v>
      </c>
    </row>
    <row r="4525" spans="4:6" x14ac:dyDescent="0.25">
      <c r="D4525">
        <v>9</v>
      </c>
      <c r="E4525">
        <v>80492422</v>
      </c>
      <c r="F4525" t="s">
        <v>3521</v>
      </c>
    </row>
    <row r="4526" spans="4:6" x14ac:dyDescent="0.25">
      <c r="D4526">
        <v>9</v>
      </c>
      <c r="E4526">
        <v>80497864</v>
      </c>
      <c r="F4526" t="s">
        <v>8580</v>
      </c>
    </row>
    <row r="4527" spans="4:6" x14ac:dyDescent="0.25">
      <c r="D4527">
        <v>9</v>
      </c>
      <c r="E4527">
        <v>80499300</v>
      </c>
      <c r="F4527" t="s">
        <v>3522</v>
      </c>
    </row>
    <row r="4528" spans="4:6" x14ac:dyDescent="0.25">
      <c r="D4528">
        <v>9</v>
      </c>
      <c r="E4528">
        <v>80504271</v>
      </c>
      <c r="F4528" t="s">
        <v>1336</v>
      </c>
    </row>
    <row r="4529" spans="4:6" x14ac:dyDescent="0.25">
      <c r="D4529">
        <v>9</v>
      </c>
      <c r="E4529">
        <v>80504340</v>
      </c>
      <c r="F4529" t="s">
        <v>8581</v>
      </c>
    </row>
    <row r="4530" spans="4:6" x14ac:dyDescent="0.25">
      <c r="D4530">
        <v>9</v>
      </c>
      <c r="E4530">
        <v>80504424</v>
      </c>
      <c r="F4530" t="s">
        <v>3523</v>
      </c>
    </row>
    <row r="4531" spans="4:6" x14ac:dyDescent="0.25">
      <c r="D4531">
        <v>9</v>
      </c>
      <c r="E4531">
        <v>80512697</v>
      </c>
      <c r="F4531" t="s">
        <v>8582</v>
      </c>
    </row>
    <row r="4532" spans="4:6" x14ac:dyDescent="0.25">
      <c r="D4532">
        <v>9</v>
      </c>
      <c r="E4532">
        <v>80513697</v>
      </c>
      <c r="F4532" t="s">
        <v>8583</v>
      </c>
    </row>
    <row r="4533" spans="4:6" x14ac:dyDescent="0.25">
      <c r="D4533">
        <v>9</v>
      </c>
      <c r="E4533">
        <v>80541697</v>
      </c>
      <c r="F4533" t="s">
        <v>3524</v>
      </c>
    </row>
    <row r="4534" spans="4:6" x14ac:dyDescent="0.25">
      <c r="D4534">
        <v>9</v>
      </c>
      <c r="E4534">
        <v>80545954</v>
      </c>
      <c r="F4534" t="s">
        <v>3525</v>
      </c>
    </row>
    <row r="4535" spans="4:6" x14ac:dyDescent="0.25">
      <c r="D4535">
        <v>9</v>
      </c>
      <c r="E4535">
        <v>80547081</v>
      </c>
      <c r="F4535" t="s">
        <v>3526</v>
      </c>
    </row>
    <row r="4536" spans="4:6" x14ac:dyDescent="0.25">
      <c r="D4536">
        <v>9</v>
      </c>
      <c r="E4536">
        <v>80559448</v>
      </c>
      <c r="F4536" t="s">
        <v>1091</v>
      </c>
    </row>
    <row r="4537" spans="4:6" x14ac:dyDescent="0.25">
      <c r="D4537">
        <v>9</v>
      </c>
      <c r="E4537">
        <v>80577593</v>
      </c>
      <c r="F4537" t="s">
        <v>3527</v>
      </c>
    </row>
    <row r="4538" spans="4:6" x14ac:dyDescent="0.25">
      <c r="D4538">
        <v>9</v>
      </c>
      <c r="E4538">
        <v>80657559</v>
      </c>
      <c r="F4538" t="s">
        <v>444</v>
      </c>
    </row>
    <row r="4539" spans="4:6" x14ac:dyDescent="0.25">
      <c r="D4539">
        <v>9</v>
      </c>
      <c r="E4539">
        <v>80720516</v>
      </c>
      <c r="F4539" t="s">
        <v>10727</v>
      </c>
    </row>
    <row r="4540" spans="4:6" x14ac:dyDescent="0.25">
      <c r="D4540">
        <v>9</v>
      </c>
      <c r="E4540">
        <v>80721413</v>
      </c>
      <c r="F4540" t="s">
        <v>3528</v>
      </c>
    </row>
    <row r="4541" spans="4:6" x14ac:dyDescent="0.25">
      <c r="D4541">
        <v>9</v>
      </c>
      <c r="E4541">
        <v>80721687</v>
      </c>
      <c r="F4541" t="s">
        <v>10728</v>
      </c>
    </row>
    <row r="4542" spans="4:6" x14ac:dyDescent="0.25">
      <c r="D4542">
        <v>9</v>
      </c>
      <c r="E4542">
        <v>80723323</v>
      </c>
      <c r="F4542" t="s">
        <v>3529</v>
      </c>
    </row>
    <row r="4543" spans="4:6" x14ac:dyDescent="0.25">
      <c r="D4543">
        <v>9</v>
      </c>
      <c r="E4543">
        <v>80724397</v>
      </c>
      <c r="F4543" t="s">
        <v>10729</v>
      </c>
    </row>
    <row r="4544" spans="4:6" x14ac:dyDescent="0.25">
      <c r="D4544">
        <v>9</v>
      </c>
      <c r="E4544">
        <v>80724566</v>
      </c>
      <c r="F4544" t="s">
        <v>1117</v>
      </c>
    </row>
    <row r="4545" spans="4:6" x14ac:dyDescent="0.25">
      <c r="D4545">
        <v>9</v>
      </c>
      <c r="E4545">
        <v>80724704</v>
      </c>
      <c r="F4545" t="s">
        <v>8584</v>
      </c>
    </row>
    <row r="4546" spans="4:6" x14ac:dyDescent="0.25">
      <c r="D4546">
        <v>9</v>
      </c>
      <c r="E4546" s="35">
        <v>80725153</v>
      </c>
      <c r="F4546" s="35" t="s">
        <v>11328</v>
      </c>
    </row>
    <row r="4547" spans="4:6" x14ac:dyDescent="0.25">
      <c r="D4547">
        <v>9</v>
      </c>
      <c r="E4547">
        <v>80727717</v>
      </c>
      <c r="F4547" t="s">
        <v>3530</v>
      </c>
    </row>
    <row r="4548" spans="4:6" x14ac:dyDescent="0.25">
      <c r="D4548">
        <v>9</v>
      </c>
      <c r="E4548">
        <v>80727859</v>
      </c>
      <c r="F4548" t="s">
        <v>8585</v>
      </c>
    </row>
    <row r="4549" spans="4:6" x14ac:dyDescent="0.25">
      <c r="D4549">
        <v>9</v>
      </c>
      <c r="E4549">
        <v>80727904</v>
      </c>
      <c r="F4549" t="s">
        <v>3531</v>
      </c>
    </row>
    <row r="4550" spans="4:6" x14ac:dyDescent="0.25">
      <c r="D4550">
        <v>9</v>
      </c>
      <c r="E4550">
        <v>80729327</v>
      </c>
      <c r="F4550" t="s">
        <v>8586</v>
      </c>
    </row>
    <row r="4551" spans="4:6" x14ac:dyDescent="0.25">
      <c r="D4551">
        <v>9</v>
      </c>
      <c r="E4551">
        <v>80729376</v>
      </c>
      <c r="F4551" t="s">
        <v>3532</v>
      </c>
    </row>
    <row r="4552" spans="4:6" x14ac:dyDescent="0.25">
      <c r="D4552">
        <v>9</v>
      </c>
      <c r="E4552" s="35">
        <v>80729925</v>
      </c>
      <c r="F4552" s="35" t="s">
        <v>11329</v>
      </c>
    </row>
    <row r="4553" spans="4:6" x14ac:dyDescent="0.25">
      <c r="D4553">
        <v>9</v>
      </c>
      <c r="E4553">
        <v>80730063</v>
      </c>
      <c r="F4553" t="s">
        <v>515</v>
      </c>
    </row>
    <row r="4554" spans="4:6" x14ac:dyDescent="0.25">
      <c r="D4554">
        <v>9</v>
      </c>
      <c r="E4554">
        <v>80731158</v>
      </c>
      <c r="F4554" t="s">
        <v>1235</v>
      </c>
    </row>
    <row r="4555" spans="4:6" x14ac:dyDescent="0.25">
      <c r="D4555">
        <v>9</v>
      </c>
      <c r="E4555">
        <v>80731316</v>
      </c>
      <c r="F4555" t="s">
        <v>8587</v>
      </c>
    </row>
    <row r="4556" spans="4:6" x14ac:dyDescent="0.25">
      <c r="D4556">
        <v>9</v>
      </c>
      <c r="E4556">
        <v>80732087</v>
      </c>
      <c r="F4556" t="s">
        <v>3533</v>
      </c>
    </row>
    <row r="4557" spans="4:6" x14ac:dyDescent="0.25">
      <c r="D4557">
        <v>9</v>
      </c>
      <c r="E4557">
        <v>80734938</v>
      </c>
      <c r="F4557" t="s">
        <v>10730</v>
      </c>
    </row>
    <row r="4558" spans="4:6" x14ac:dyDescent="0.25">
      <c r="D4558">
        <v>9</v>
      </c>
      <c r="E4558">
        <v>80736256</v>
      </c>
      <c r="F4558" t="s">
        <v>3534</v>
      </c>
    </row>
    <row r="4559" spans="4:6" x14ac:dyDescent="0.25">
      <c r="D4559">
        <v>9</v>
      </c>
      <c r="E4559">
        <v>80737109</v>
      </c>
      <c r="F4559" t="s">
        <v>1205</v>
      </c>
    </row>
    <row r="4560" spans="4:6" x14ac:dyDescent="0.25">
      <c r="D4560">
        <v>9</v>
      </c>
      <c r="E4560">
        <v>80737998</v>
      </c>
      <c r="F4560" t="s">
        <v>408</v>
      </c>
    </row>
    <row r="4561" spans="4:6" x14ac:dyDescent="0.25">
      <c r="D4561">
        <v>9</v>
      </c>
      <c r="E4561">
        <v>80740127</v>
      </c>
      <c r="F4561" t="s">
        <v>109</v>
      </c>
    </row>
    <row r="4562" spans="4:6" x14ac:dyDescent="0.25">
      <c r="D4562">
        <v>9</v>
      </c>
      <c r="E4562">
        <v>80740722</v>
      </c>
      <c r="F4562" t="s">
        <v>1102</v>
      </c>
    </row>
    <row r="4563" spans="4:6" x14ac:dyDescent="0.25">
      <c r="D4563">
        <v>9</v>
      </c>
      <c r="E4563">
        <v>80740888</v>
      </c>
      <c r="F4563" t="s">
        <v>3535</v>
      </c>
    </row>
    <row r="4564" spans="4:6" x14ac:dyDescent="0.25">
      <c r="D4564">
        <v>9</v>
      </c>
      <c r="E4564">
        <v>80741150</v>
      </c>
      <c r="F4564" t="s">
        <v>3536</v>
      </c>
    </row>
    <row r="4565" spans="4:6" x14ac:dyDescent="0.25">
      <c r="D4565">
        <v>9</v>
      </c>
      <c r="E4565">
        <v>80741660</v>
      </c>
      <c r="F4565" t="s">
        <v>8588</v>
      </c>
    </row>
    <row r="4566" spans="4:6" x14ac:dyDescent="0.25">
      <c r="D4566">
        <v>9</v>
      </c>
      <c r="E4566">
        <v>80741873</v>
      </c>
      <c r="F4566" t="s">
        <v>8589</v>
      </c>
    </row>
    <row r="4567" spans="4:6" x14ac:dyDescent="0.25">
      <c r="D4567">
        <v>9</v>
      </c>
      <c r="E4567">
        <v>80741952</v>
      </c>
      <c r="F4567" t="s">
        <v>980</v>
      </c>
    </row>
    <row r="4568" spans="4:6" x14ac:dyDescent="0.25">
      <c r="D4568">
        <v>9</v>
      </c>
      <c r="E4568">
        <v>80742188</v>
      </c>
      <c r="F4568" t="s">
        <v>8590</v>
      </c>
    </row>
    <row r="4569" spans="4:6" x14ac:dyDescent="0.25">
      <c r="D4569">
        <v>9</v>
      </c>
      <c r="E4569">
        <v>80742905</v>
      </c>
      <c r="F4569" t="s">
        <v>8591</v>
      </c>
    </row>
    <row r="4570" spans="4:6" x14ac:dyDescent="0.25">
      <c r="D4570">
        <v>9</v>
      </c>
      <c r="E4570">
        <v>80743429</v>
      </c>
      <c r="F4570" t="s">
        <v>3537</v>
      </c>
    </row>
    <row r="4571" spans="4:6" x14ac:dyDescent="0.25">
      <c r="D4571">
        <v>9</v>
      </c>
      <c r="E4571">
        <v>80743759</v>
      </c>
      <c r="F4571" t="s">
        <v>3538</v>
      </c>
    </row>
    <row r="4572" spans="4:6" x14ac:dyDescent="0.25">
      <c r="D4572">
        <v>9</v>
      </c>
      <c r="E4572">
        <v>80744125</v>
      </c>
      <c r="F4572" t="s">
        <v>8592</v>
      </c>
    </row>
    <row r="4573" spans="4:6" x14ac:dyDescent="0.25">
      <c r="D4573">
        <v>9</v>
      </c>
      <c r="E4573">
        <v>80745564</v>
      </c>
      <c r="F4573" t="s">
        <v>8593</v>
      </c>
    </row>
    <row r="4574" spans="4:6" x14ac:dyDescent="0.25">
      <c r="D4574">
        <v>9</v>
      </c>
      <c r="E4574">
        <v>80746251</v>
      </c>
      <c r="F4574" t="s">
        <v>3539</v>
      </c>
    </row>
    <row r="4575" spans="4:6" x14ac:dyDescent="0.25">
      <c r="D4575">
        <v>9</v>
      </c>
      <c r="E4575">
        <v>80747512</v>
      </c>
      <c r="F4575" t="s">
        <v>977</v>
      </c>
    </row>
    <row r="4576" spans="4:6" x14ac:dyDescent="0.25">
      <c r="D4576">
        <v>9</v>
      </c>
      <c r="E4576">
        <v>80749053</v>
      </c>
      <c r="F4576" t="s">
        <v>3540</v>
      </c>
    </row>
    <row r="4577" spans="4:6" x14ac:dyDescent="0.25">
      <c r="D4577">
        <v>9</v>
      </c>
      <c r="E4577" s="35">
        <v>80749107</v>
      </c>
      <c r="F4577" s="35" t="s">
        <v>11330</v>
      </c>
    </row>
    <row r="4578" spans="4:6" x14ac:dyDescent="0.25">
      <c r="D4578">
        <v>9</v>
      </c>
      <c r="E4578">
        <v>80749805</v>
      </c>
      <c r="F4578" t="s">
        <v>3541</v>
      </c>
    </row>
    <row r="4579" spans="4:6" x14ac:dyDescent="0.25">
      <c r="D4579">
        <v>9</v>
      </c>
      <c r="E4579">
        <v>80749875</v>
      </c>
      <c r="F4579" t="s">
        <v>8594</v>
      </c>
    </row>
    <row r="4580" spans="4:6" x14ac:dyDescent="0.25">
      <c r="D4580">
        <v>9</v>
      </c>
      <c r="E4580">
        <v>80750294</v>
      </c>
      <c r="F4580" t="s">
        <v>3542</v>
      </c>
    </row>
    <row r="4581" spans="4:6" x14ac:dyDescent="0.25">
      <c r="D4581">
        <v>9</v>
      </c>
      <c r="E4581">
        <v>80750972</v>
      </c>
      <c r="F4581" t="s">
        <v>3543</v>
      </c>
    </row>
    <row r="4582" spans="4:6" x14ac:dyDescent="0.25">
      <c r="D4582">
        <v>9</v>
      </c>
      <c r="E4582">
        <v>80751361</v>
      </c>
      <c r="F4582" t="s">
        <v>8595</v>
      </c>
    </row>
    <row r="4583" spans="4:6" x14ac:dyDescent="0.25">
      <c r="D4583">
        <v>9</v>
      </c>
      <c r="E4583">
        <v>80757541</v>
      </c>
      <c r="F4583" t="s">
        <v>8596</v>
      </c>
    </row>
    <row r="4584" spans="4:6" x14ac:dyDescent="0.25">
      <c r="D4584">
        <v>9</v>
      </c>
      <c r="E4584">
        <v>80759162</v>
      </c>
      <c r="F4584" t="s">
        <v>3544</v>
      </c>
    </row>
    <row r="4585" spans="4:6" x14ac:dyDescent="0.25">
      <c r="D4585">
        <v>9</v>
      </c>
      <c r="E4585">
        <v>80759813</v>
      </c>
      <c r="F4585" t="s">
        <v>8597</v>
      </c>
    </row>
    <row r="4586" spans="4:6" x14ac:dyDescent="0.25">
      <c r="D4586">
        <v>9</v>
      </c>
      <c r="E4586">
        <v>80760132</v>
      </c>
      <c r="F4586" t="s">
        <v>8598</v>
      </c>
    </row>
    <row r="4587" spans="4:6" x14ac:dyDescent="0.25">
      <c r="D4587">
        <v>9</v>
      </c>
      <c r="E4587">
        <v>80760830</v>
      </c>
      <c r="F4587" t="s">
        <v>3545</v>
      </c>
    </row>
    <row r="4588" spans="4:6" x14ac:dyDescent="0.25">
      <c r="D4588">
        <v>9</v>
      </c>
      <c r="E4588">
        <v>80760966</v>
      </c>
      <c r="F4588" t="s">
        <v>8599</v>
      </c>
    </row>
    <row r="4589" spans="4:6" x14ac:dyDescent="0.25">
      <c r="D4589">
        <v>9</v>
      </c>
      <c r="E4589">
        <v>80761231</v>
      </c>
      <c r="F4589" t="s">
        <v>411</v>
      </c>
    </row>
    <row r="4590" spans="4:6" x14ac:dyDescent="0.25">
      <c r="D4590">
        <v>9</v>
      </c>
      <c r="E4590">
        <v>80762005</v>
      </c>
      <c r="F4590" t="s">
        <v>3546</v>
      </c>
    </row>
    <row r="4591" spans="4:6" x14ac:dyDescent="0.25">
      <c r="D4591">
        <v>9</v>
      </c>
      <c r="E4591">
        <v>80763536</v>
      </c>
      <c r="F4591" t="s">
        <v>8600</v>
      </c>
    </row>
    <row r="4592" spans="4:6" x14ac:dyDescent="0.25">
      <c r="D4592">
        <v>9</v>
      </c>
      <c r="E4592">
        <v>80763598</v>
      </c>
      <c r="F4592" t="s">
        <v>8601</v>
      </c>
    </row>
    <row r="4593" spans="4:6" x14ac:dyDescent="0.25">
      <c r="D4593">
        <v>9</v>
      </c>
      <c r="E4593">
        <v>80763615</v>
      </c>
      <c r="F4593" t="s">
        <v>8602</v>
      </c>
    </row>
    <row r="4594" spans="4:6" x14ac:dyDescent="0.25">
      <c r="D4594">
        <v>9</v>
      </c>
      <c r="E4594">
        <v>80764998</v>
      </c>
      <c r="F4594" t="s">
        <v>8603</v>
      </c>
    </row>
    <row r="4595" spans="4:6" x14ac:dyDescent="0.25">
      <c r="D4595">
        <v>9</v>
      </c>
      <c r="E4595">
        <v>80765413</v>
      </c>
      <c r="F4595" t="s">
        <v>3547</v>
      </c>
    </row>
    <row r="4596" spans="4:6" x14ac:dyDescent="0.25">
      <c r="D4596">
        <v>9</v>
      </c>
      <c r="E4596">
        <v>80765794</v>
      </c>
      <c r="F4596" t="s">
        <v>3548</v>
      </c>
    </row>
    <row r="4597" spans="4:6" x14ac:dyDescent="0.25">
      <c r="D4597">
        <v>9</v>
      </c>
      <c r="E4597">
        <v>80765883</v>
      </c>
      <c r="F4597" t="s">
        <v>405</v>
      </c>
    </row>
    <row r="4598" spans="4:6" x14ac:dyDescent="0.25">
      <c r="D4598">
        <v>9</v>
      </c>
      <c r="E4598">
        <v>80767245</v>
      </c>
      <c r="F4598" t="s">
        <v>3549</v>
      </c>
    </row>
    <row r="4599" spans="4:6" x14ac:dyDescent="0.25">
      <c r="D4599">
        <v>9</v>
      </c>
      <c r="E4599">
        <v>80768178</v>
      </c>
      <c r="F4599" t="s">
        <v>3550</v>
      </c>
    </row>
    <row r="4600" spans="4:6" x14ac:dyDescent="0.25">
      <c r="D4600">
        <v>9</v>
      </c>
      <c r="E4600">
        <v>80768275</v>
      </c>
      <c r="F4600" t="s">
        <v>3551</v>
      </c>
    </row>
    <row r="4601" spans="4:6" x14ac:dyDescent="0.25">
      <c r="D4601">
        <v>9</v>
      </c>
      <c r="E4601">
        <v>80768728</v>
      </c>
      <c r="F4601" t="s">
        <v>3552</v>
      </c>
    </row>
    <row r="4602" spans="4:6" x14ac:dyDescent="0.25">
      <c r="D4602">
        <v>9</v>
      </c>
      <c r="E4602">
        <v>80768937</v>
      </c>
      <c r="F4602" t="s">
        <v>3553</v>
      </c>
    </row>
    <row r="4603" spans="4:6" x14ac:dyDescent="0.25">
      <c r="D4603">
        <v>9</v>
      </c>
      <c r="E4603">
        <v>80769179</v>
      </c>
      <c r="F4603" t="s">
        <v>8604</v>
      </c>
    </row>
    <row r="4604" spans="4:6" x14ac:dyDescent="0.25">
      <c r="D4604">
        <v>9</v>
      </c>
      <c r="E4604">
        <v>80769564</v>
      </c>
      <c r="F4604" t="s">
        <v>3554</v>
      </c>
    </row>
    <row r="4605" spans="4:6" x14ac:dyDescent="0.25">
      <c r="D4605">
        <v>9</v>
      </c>
      <c r="E4605">
        <v>80769796</v>
      </c>
      <c r="F4605" t="s">
        <v>8605</v>
      </c>
    </row>
    <row r="4606" spans="4:6" x14ac:dyDescent="0.25">
      <c r="D4606">
        <v>9</v>
      </c>
      <c r="E4606">
        <v>80770144</v>
      </c>
      <c r="F4606" t="s">
        <v>3555</v>
      </c>
    </row>
    <row r="4607" spans="4:6" x14ac:dyDescent="0.25">
      <c r="D4607">
        <v>9</v>
      </c>
      <c r="E4607">
        <v>80770210</v>
      </c>
      <c r="F4607" t="s">
        <v>779</v>
      </c>
    </row>
    <row r="4608" spans="4:6" x14ac:dyDescent="0.25">
      <c r="D4608">
        <v>9</v>
      </c>
      <c r="E4608">
        <v>80771631</v>
      </c>
      <c r="F4608" t="s">
        <v>3556</v>
      </c>
    </row>
    <row r="4609" spans="4:6" x14ac:dyDescent="0.25">
      <c r="D4609">
        <v>9</v>
      </c>
      <c r="E4609">
        <v>80772125</v>
      </c>
      <c r="F4609" t="s">
        <v>681</v>
      </c>
    </row>
    <row r="4610" spans="4:6" x14ac:dyDescent="0.25">
      <c r="D4610">
        <v>9</v>
      </c>
      <c r="E4610">
        <v>80772128</v>
      </c>
      <c r="F4610" t="s">
        <v>8606</v>
      </c>
    </row>
    <row r="4611" spans="4:6" x14ac:dyDescent="0.25">
      <c r="D4611">
        <v>9</v>
      </c>
      <c r="E4611">
        <v>80774469</v>
      </c>
      <c r="F4611" t="s">
        <v>3557</v>
      </c>
    </row>
    <row r="4612" spans="4:6" x14ac:dyDescent="0.25">
      <c r="D4612">
        <v>9</v>
      </c>
      <c r="E4612">
        <v>80774587</v>
      </c>
      <c r="F4612" t="s">
        <v>3558</v>
      </c>
    </row>
    <row r="4613" spans="4:6" x14ac:dyDescent="0.25">
      <c r="D4613">
        <v>9</v>
      </c>
      <c r="E4613">
        <v>80775248</v>
      </c>
      <c r="F4613" t="s">
        <v>290</v>
      </c>
    </row>
    <row r="4614" spans="4:6" x14ac:dyDescent="0.25">
      <c r="D4614">
        <v>9</v>
      </c>
      <c r="E4614">
        <v>80775739</v>
      </c>
      <c r="F4614" t="s">
        <v>3559</v>
      </c>
    </row>
    <row r="4615" spans="4:6" x14ac:dyDescent="0.25">
      <c r="D4615">
        <v>9</v>
      </c>
      <c r="E4615">
        <v>80778682</v>
      </c>
      <c r="F4615" t="s">
        <v>3560</v>
      </c>
    </row>
    <row r="4616" spans="4:6" x14ac:dyDescent="0.25">
      <c r="D4616">
        <v>9</v>
      </c>
      <c r="E4616">
        <v>80778782</v>
      </c>
      <c r="F4616" t="s">
        <v>3561</v>
      </c>
    </row>
    <row r="4617" spans="4:6" x14ac:dyDescent="0.25">
      <c r="D4617">
        <v>9</v>
      </c>
      <c r="E4617">
        <v>80779455</v>
      </c>
      <c r="F4617" t="s">
        <v>3562</v>
      </c>
    </row>
    <row r="4618" spans="4:6" x14ac:dyDescent="0.25">
      <c r="D4618">
        <v>9</v>
      </c>
      <c r="E4618">
        <v>80779609</v>
      </c>
      <c r="F4618" t="s">
        <v>8607</v>
      </c>
    </row>
    <row r="4619" spans="4:6" x14ac:dyDescent="0.25">
      <c r="D4619">
        <v>9</v>
      </c>
      <c r="E4619">
        <v>80779614</v>
      </c>
      <c r="F4619" t="s">
        <v>3563</v>
      </c>
    </row>
    <row r="4620" spans="4:6" x14ac:dyDescent="0.25">
      <c r="D4620">
        <v>9</v>
      </c>
      <c r="E4620">
        <v>80791279</v>
      </c>
      <c r="F4620" t="s">
        <v>3564</v>
      </c>
    </row>
    <row r="4621" spans="4:6" x14ac:dyDescent="0.25">
      <c r="D4621">
        <v>9</v>
      </c>
      <c r="E4621">
        <v>80791491</v>
      </c>
      <c r="F4621" t="s">
        <v>8608</v>
      </c>
    </row>
    <row r="4622" spans="4:6" x14ac:dyDescent="0.25">
      <c r="D4622">
        <v>9</v>
      </c>
      <c r="E4622">
        <v>80791750</v>
      </c>
      <c r="F4622" t="s">
        <v>3565</v>
      </c>
    </row>
    <row r="4623" spans="4:6" x14ac:dyDescent="0.25">
      <c r="D4623">
        <v>9</v>
      </c>
      <c r="E4623">
        <v>80791969</v>
      </c>
      <c r="F4623" t="s">
        <v>8609</v>
      </c>
    </row>
    <row r="4624" spans="4:6" x14ac:dyDescent="0.25">
      <c r="D4624">
        <v>9</v>
      </c>
      <c r="E4624">
        <v>80793623</v>
      </c>
      <c r="F4624" t="s">
        <v>8610</v>
      </c>
    </row>
    <row r="4625" spans="4:6" x14ac:dyDescent="0.25">
      <c r="D4625">
        <v>9</v>
      </c>
      <c r="E4625">
        <v>80793628</v>
      </c>
      <c r="F4625" t="s">
        <v>3566</v>
      </c>
    </row>
    <row r="4626" spans="4:6" x14ac:dyDescent="0.25">
      <c r="D4626">
        <v>9</v>
      </c>
      <c r="E4626">
        <v>80793651</v>
      </c>
      <c r="F4626" t="s">
        <v>3567</v>
      </c>
    </row>
    <row r="4627" spans="4:6" x14ac:dyDescent="0.25">
      <c r="D4627">
        <v>9</v>
      </c>
      <c r="E4627">
        <v>80793701</v>
      </c>
      <c r="F4627" t="s">
        <v>3568</v>
      </c>
    </row>
    <row r="4628" spans="4:6" x14ac:dyDescent="0.25">
      <c r="D4628">
        <v>9</v>
      </c>
      <c r="E4628">
        <v>80793784</v>
      </c>
      <c r="F4628" t="s">
        <v>3569</v>
      </c>
    </row>
    <row r="4629" spans="4:6" x14ac:dyDescent="0.25">
      <c r="D4629">
        <v>9</v>
      </c>
      <c r="E4629">
        <v>80794005</v>
      </c>
      <c r="F4629" t="s">
        <v>8611</v>
      </c>
    </row>
    <row r="4630" spans="4:6" x14ac:dyDescent="0.25">
      <c r="D4630">
        <v>9</v>
      </c>
      <c r="E4630">
        <v>80794862</v>
      </c>
      <c r="F4630" t="s">
        <v>3570</v>
      </c>
    </row>
    <row r="4631" spans="4:6" x14ac:dyDescent="0.25">
      <c r="D4631">
        <v>9</v>
      </c>
      <c r="E4631">
        <v>80796246</v>
      </c>
      <c r="F4631" t="s">
        <v>838</v>
      </c>
    </row>
    <row r="4632" spans="4:6" x14ac:dyDescent="0.25">
      <c r="D4632">
        <v>9</v>
      </c>
      <c r="E4632">
        <v>80796254</v>
      </c>
      <c r="F4632" t="s">
        <v>8612</v>
      </c>
    </row>
    <row r="4633" spans="4:6" x14ac:dyDescent="0.25">
      <c r="D4633">
        <v>9</v>
      </c>
      <c r="E4633" s="35">
        <v>80796880</v>
      </c>
      <c r="F4633" s="35" t="s">
        <v>11331</v>
      </c>
    </row>
    <row r="4634" spans="4:6" x14ac:dyDescent="0.25">
      <c r="D4634">
        <v>9</v>
      </c>
      <c r="E4634">
        <v>80797275</v>
      </c>
      <c r="F4634" t="s">
        <v>10731</v>
      </c>
    </row>
    <row r="4635" spans="4:6" x14ac:dyDescent="0.25">
      <c r="D4635">
        <v>9</v>
      </c>
      <c r="E4635">
        <v>80797836</v>
      </c>
      <c r="F4635" t="s">
        <v>8613</v>
      </c>
    </row>
    <row r="4636" spans="4:6" x14ac:dyDescent="0.25">
      <c r="D4636">
        <v>9</v>
      </c>
      <c r="E4636" s="35">
        <v>80797902</v>
      </c>
      <c r="F4636" s="35" t="s">
        <v>11332</v>
      </c>
    </row>
    <row r="4637" spans="4:6" x14ac:dyDescent="0.25">
      <c r="D4637">
        <v>9</v>
      </c>
      <c r="E4637">
        <v>80798186</v>
      </c>
      <c r="F4637" t="s">
        <v>8614</v>
      </c>
    </row>
    <row r="4638" spans="4:6" x14ac:dyDescent="0.25">
      <c r="D4638">
        <v>9</v>
      </c>
      <c r="E4638">
        <v>80799413</v>
      </c>
      <c r="F4638" t="s">
        <v>3571</v>
      </c>
    </row>
    <row r="4639" spans="4:6" x14ac:dyDescent="0.25">
      <c r="D4639">
        <v>9</v>
      </c>
      <c r="E4639">
        <v>80799453</v>
      </c>
      <c r="F4639" t="s">
        <v>8615</v>
      </c>
    </row>
    <row r="4640" spans="4:6" x14ac:dyDescent="0.25">
      <c r="D4640">
        <v>9</v>
      </c>
      <c r="E4640">
        <v>80799640</v>
      </c>
      <c r="F4640" t="s">
        <v>3572</v>
      </c>
    </row>
    <row r="4641" spans="4:6" x14ac:dyDescent="0.25">
      <c r="D4641">
        <v>9</v>
      </c>
      <c r="E4641">
        <v>80799653</v>
      </c>
      <c r="F4641" t="s">
        <v>3573</v>
      </c>
    </row>
    <row r="4642" spans="4:6" x14ac:dyDescent="0.25">
      <c r="D4642">
        <v>9</v>
      </c>
      <c r="E4642">
        <v>80799770</v>
      </c>
      <c r="F4642" t="s">
        <v>3574</v>
      </c>
    </row>
    <row r="4643" spans="4:6" x14ac:dyDescent="0.25">
      <c r="D4643">
        <v>9</v>
      </c>
      <c r="E4643">
        <v>80799927</v>
      </c>
      <c r="F4643" t="s">
        <v>3575</v>
      </c>
    </row>
    <row r="4644" spans="4:6" x14ac:dyDescent="0.25">
      <c r="D4644">
        <v>9</v>
      </c>
      <c r="E4644">
        <v>80800173</v>
      </c>
      <c r="F4644" t="s">
        <v>3576</v>
      </c>
    </row>
    <row r="4645" spans="4:6" x14ac:dyDescent="0.25">
      <c r="D4645">
        <v>9</v>
      </c>
      <c r="E4645">
        <v>80800815</v>
      </c>
      <c r="F4645" t="s">
        <v>8616</v>
      </c>
    </row>
    <row r="4646" spans="4:6" x14ac:dyDescent="0.25">
      <c r="D4646">
        <v>9</v>
      </c>
      <c r="E4646">
        <v>80801120</v>
      </c>
      <c r="F4646" t="s">
        <v>3577</v>
      </c>
    </row>
    <row r="4647" spans="4:6" x14ac:dyDescent="0.25">
      <c r="D4647">
        <v>9</v>
      </c>
      <c r="E4647">
        <v>80801372</v>
      </c>
      <c r="F4647" t="s">
        <v>3578</v>
      </c>
    </row>
    <row r="4648" spans="4:6" x14ac:dyDescent="0.25">
      <c r="D4648">
        <v>9</v>
      </c>
      <c r="E4648">
        <v>80802871</v>
      </c>
      <c r="F4648" t="s">
        <v>3579</v>
      </c>
    </row>
    <row r="4649" spans="4:6" x14ac:dyDescent="0.25">
      <c r="D4649">
        <v>9</v>
      </c>
      <c r="E4649">
        <v>80803689</v>
      </c>
      <c r="F4649" t="s">
        <v>3580</v>
      </c>
    </row>
    <row r="4650" spans="4:6" x14ac:dyDescent="0.25">
      <c r="D4650">
        <v>9</v>
      </c>
      <c r="E4650">
        <v>80803822</v>
      </c>
      <c r="F4650" t="s">
        <v>3581</v>
      </c>
    </row>
    <row r="4651" spans="4:6" x14ac:dyDescent="0.25">
      <c r="D4651">
        <v>9</v>
      </c>
      <c r="E4651">
        <v>80803851</v>
      </c>
      <c r="F4651" t="s">
        <v>483</v>
      </c>
    </row>
    <row r="4652" spans="4:6" x14ac:dyDescent="0.25">
      <c r="D4652">
        <v>9</v>
      </c>
      <c r="E4652">
        <v>80804691</v>
      </c>
      <c r="F4652" t="s">
        <v>3582</v>
      </c>
    </row>
    <row r="4653" spans="4:6" x14ac:dyDescent="0.25">
      <c r="D4653">
        <v>9</v>
      </c>
      <c r="E4653">
        <v>80804748</v>
      </c>
      <c r="F4653" t="s">
        <v>8617</v>
      </c>
    </row>
    <row r="4654" spans="4:6" x14ac:dyDescent="0.25">
      <c r="D4654">
        <v>9</v>
      </c>
      <c r="E4654">
        <v>80807362</v>
      </c>
      <c r="F4654" t="s">
        <v>8618</v>
      </c>
    </row>
    <row r="4655" spans="4:6" x14ac:dyDescent="0.25">
      <c r="D4655">
        <v>9</v>
      </c>
      <c r="E4655">
        <v>80807404</v>
      </c>
      <c r="F4655" t="s">
        <v>8619</v>
      </c>
    </row>
    <row r="4656" spans="4:6" x14ac:dyDescent="0.25">
      <c r="D4656">
        <v>9</v>
      </c>
      <c r="E4656" s="35">
        <v>80807790</v>
      </c>
      <c r="F4656" s="35" t="s">
        <v>11333</v>
      </c>
    </row>
    <row r="4657" spans="4:6" x14ac:dyDescent="0.25">
      <c r="D4657">
        <v>9</v>
      </c>
      <c r="E4657">
        <v>80808223</v>
      </c>
      <c r="F4657" t="s">
        <v>3583</v>
      </c>
    </row>
    <row r="4658" spans="4:6" x14ac:dyDescent="0.25">
      <c r="D4658">
        <v>9</v>
      </c>
      <c r="E4658">
        <v>80808283</v>
      </c>
      <c r="F4658" t="s">
        <v>8620</v>
      </c>
    </row>
    <row r="4659" spans="4:6" x14ac:dyDescent="0.25">
      <c r="D4659">
        <v>9</v>
      </c>
      <c r="E4659">
        <v>80808355</v>
      </c>
      <c r="F4659" t="s">
        <v>3584</v>
      </c>
    </row>
    <row r="4660" spans="4:6" x14ac:dyDescent="0.25">
      <c r="D4660">
        <v>9</v>
      </c>
      <c r="E4660">
        <v>80808386</v>
      </c>
      <c r="F4660" t="s">
        <v>10732</v>
      </c>
    </row>
    <row r="4661" spans="4:6" x14ac:dyDescent="0.25">
      <c r="D4661">
        <v>9</v>
      </c>
      <c r="E4661">
        <v>80808754</v>
      </c>
      <c r="F4661" t="s">
        <v>10733</v>
      </c>
    </row>
    <row r="4662" spans="4:6" x14ac:dyDescent="0.25">
      <c r="D4662">
        <v>9</v>
      </c>
      <c r="E4662">
        <v>80808811</v>
      </c>
      <c r="F4662" t="s">
        <v>10734</v>
      </c>
    </row>
    <row r="4663" spans="4:6" x14ac:dyDescent="0.25">
      <c r="D4663">
        <v>9</v>
      </c>
      <c r="E4663">
        <v>80808971</v>
      </c>
      <c r="F4663" t="s">
        <v>10735</v>
      </c>
    </row>
    <row r="4664" spans="4:6" x14ac:dyDescent="0.25">
      <c r="D4664">
        <v>9</v>
      </c>
      <c r="E4664">
        <v>80809271</v>
      </c>
      <c r="F4664" t="s">
        <v>8621</v>
      </c>
    </row>
    <row r="4665" spans="4:6" x14ac:dyDescent="0.25">
      <c r="D4665">
        <v>9</v>
      </c>
      <c r="E4665">
        <v>80809788</v>
      </c>
      <c r="F4665" t="s">
        <v>8622</v>
      </c>
    </row>
    <row r="4666" spans="4:6" x14ac:dyDescent="0.25">
      <c r="D4666">
        <v>9</v>
      </c>
      <c r="E4666">
        <v>80809837</v>
      </c>
      <c r="F4666" t="s">
        <v>10736</v>
      </c>
    </row>
    <row r="4667" spans="4:6" x14ac:dyDescent="0.25">
      <c r="D4667">
        <v>9</v>
      </c>
      <c r="E4667">
        <v>80809950</v>
      </c>
      <c r="F4667" t="s">
        <v>8623</v>
      </c>
    </row>
    <row r="4668" spans="4:6" x14ac:dyDescent="0.25">
      <c r="D4668">
        <v>9</v>
      </c>
      <c r="E4668">
        <v>80810133</v>
      </c>
      <c r="F4668" t="s">
        <v>3585</v>
      </c>
    </row>
    <row r="4669" spans="4:6" x14ac:dyDescent="0.25">
      <c r="D4669">
        <v>9</v>
      </c>
      <c r="E4669">
        <v>80810407</v>
      </c>
      <c r="F4669" t="s">
        <v>3586</v>
      </c>
    </row>
    <row r="4670" spans="4:6" x14ac:dyDescent="0.25">
      <c r="D4670">
        <v>9</v>
      </c>
      <c r="E4670">
        <v>80810526</v>
      </c>
      <c r="F4670" t="s">
        <v>3587</v>
      </c>
    </row>
    <row r="4671" spans="4:6" x14ac:dyDescent="0.25">
      <c r="D4671">
        <v>9</v>
      </c>
      <c r="E4671">
        <v>80811218</v>
      </c>
      <c r="F4671" t="s">
        <v>330</v>
      </c>
    </row>
    <row r="4672" spans="4:6" x14ac:dyDescent="0.25">
      <c r="D4672">
        <v>9</v>
      </c>
      <c r="E4672">
        <v>80811353</v>
      </c>
      <c r="F4672" t="s">
        <v>3588</v>
      </c>
    </row>
    <row r="4673" spans="4:6" x14ac:dyDescent="0.25">
      <c r="D4673">
        <v>9</v>
      </c>
      <c r="E4673">
        <v>80812015</v>
      </c>
      <c r="F4673" t="s">
        <v>651</v>
      </c>
    </row>
    <row r="4674" spans="4:6" x14ac:dyDescent="0.25">
      <c r="D4674">
        <v>9</v>
      </c>
      <c r="E4674">
        <v>80812091</v>
      </c>
      <c r="F4674" t="s">
        <v>8624</v>
      </c>
    </row>
    <row r="4675" spans="4:6" x14ac:dyDescent="0.25">
      <c r="D4675">
        <v>9</v>
      </c>
      <c r="E4675">
        <v>80812152</v>
      </c>
      <c r="F4675" t="s">
        <v>3589</v>
      </c>
    </row>
    <row r="4676" spans="4:6" x14ac:dyDescent="0.25">
      <c r="D4676">
        <v>9</v>
      </c>
      <c r="E4676">
        <v>80812274</v>
      </c>
      <c r="F4676" t="s">
        <v>3590</v>
      </c>
    </row>
    <row r="4677" spans="4:6" x14ac:dyDescent="0.25">
      <c r="D4677">
        <v>9</v>
      </c>
      <c r="E4677">
        <v>80812698</v>
      </c>
      <c r="F4677" t="s">
        <v>8625</v>
      </c>
    </row>
    <row r="4678" spans="4:6" x14ac:dyDescent="0.25">
      <c r="D4678">
        <v>9</v>
      </c>
      <c r="E4678">
        <v>80814494</v>
      </c>
      <c r="F4678" t="s">
        <v>3591</v>
      </c>
    </row>
    <row r="4679" spans="4:6" x14ac:dyDescent="0.25">
      <c r="D4679">
        <v>9</v>
      </c>
      <c r="E4679">
        <v>80814908</v>
      </c>
      <c r="F4679" t="s">
        <v>8626</v>
      </c>
    </row>
    <row r="4680" spans="4:6" x14ac:dyDescent="0.25">
      <c r="D4680">
        <v>9</v>
      </c>
      <c r="E4680">
        <v>80814925</v>
      </c>
      <c r="F4680" t="s">
        <v>8627</v>
      </c>
    </row>
    <row r="4681" spans="4:6" x14ac:dyDescent="0.25">
      <c r="D4681">
        <v>9</v>
      </c>
      <c r="E4681">
        <v>80815012</v>
      </c>
      <c r="F4681" t="s">
        <v>3592</v>
      </c>
    </row>
    <row r="4682" spans="4:6" x14ac:dyDescent="0.25">
      <c r="D4682">
        <v>9</v>
      </c>
      <c r="E4682">
        <v>80815786</v>
      </c>
      <c r="F4682" t="s">
        <v>3593</v>
      </c>
    </row>
    <row r="4683" spans="4:6" x14ac:dyDescent="0.25">
      <c r="D4683">
        <v>9</v>
      </c>
      <c r="E4683">
        <v>80816126</v>
      </c>
      <c r="F4683" t="s">
        <v>3594</v>
      </c>
    </row>
    <row r="4684" spans="4:6" x14ac:dyDescent="0.25">
      <c r="D4684">
        <v>9</v>
      </c>
      <c r="E4684">
        <v>80816982</v>
      </c>
      <c r="F4684" t="s">
        <v>668</v>
      </c>
    </row>
    <row r="4685" spans="4:6" x14ac:dyDescent="0.25">
      <c r="D4685">
        <v>9</v>
      </c>
      <c r="E4685">
        <v>80818086</v>
      </c>
      <c r="F4685" t="s">
        <v>1156</v>
      </c>
    </row>
    <row r="4686" spans="4:6" x14ac:dyDescent="0.25">
      <c r="D4686">
        <v>9</v>
      </c>
      <c r="E4686">
        <v>80818352</v>
      </c>
      <c r="F4686" t="s">
        <v>3595</v>
      </c>
    </row>
    <row r="4687" spans="4:6" x14ac:dyDescent="0.25">
      <c r="D4687">
        <v>9</v>
      </c>
      <c r="E4687">
        <v>80818422</v>
      </c>
      <c r="F4687" t="s">
        <v>3596</v>
      </c>
    </row>
    <row r="4688" spans="4:6" x14ac:dyDescent="0.25">
      <c r="D4688">
        <v>9</v>
      </c>
      <c r="E4688">
        <v>80818424</v>
      </c>
      <c r="F4688" t="s">
        <v>8628</v>
      </c>
    </row>
    <row r="4689" spans="4:6" x14ac:dyDescent="0.25">
      <c r="D4689">
        <v>9</v>
      </c>
      <c r="E4689">
        <v>80820437</v>
      </c>
      <c r="F4689" t="s">
        <v>3597</v>
      </c>
    </row>
    <row r="4690" spans="4:6" x14ac:dyDescent="0.25">
      <c r="D4690">
        <v>9</v>
      </c>
      <c r="E4690">
        <v>80821008</v>
      </c>
      <c r="F4690" t="s">
        <v>388</v>
      </c>
    </row>
    <row r="4691" spans="4:6" x14ac:dyDescent="0.25">
      <c r="D4691">
        <v>9</v>
      </c>
      <c r="E4691">
        <v>80822026</v>
      </c>
      <c r="F4691" t="s">
        <v>3598</v>
      </c>
    </row>
    <row r="4692" spans="4:6" x14ac:dyDescent="0.25">
      <c r="D4692">
        <v>9</v>
      </c>
      <c r="E4692">
        <v>80822420</v>
      </c>
      <c r="F4692" t="s">
        <v>3599</v>
      </c>
    </row>
    <row r="4693" spans="4:6" x14ac:dyDescent="0.25">
      <c r="D4693">
        <v>9</v>
      </c>
      <c r="E4693">
        <v>80822570</v>
      </c>
      <c r="F4693" t="s">
        <v>3600</v>
      </c>
    </row>
    <row r="4694" spans="4:6" x14ac:dyDescent="0.25">
      <c r="D4694">
        <v>9</v>
      </c>
      <c r="E4694">
        <v>80824713</v>
      </c>
      <c r="F4694" t="s">
        <v>3601</v>
      </c>
    </row>
    <row r="4695" spans="4:6" x14ac:dyDescent="0.25">
      <c r="D4695">
        <v>9</v>
      </c>
      <c r="E4695">
        <v>80825003</v>
      </c>
      <c r="F4695" t="s">
        <v>409</v>
      </c>
    </row>
    <row r="4696" spans="4:6" x14ac:dyDescent="0.25">
      <c r="D4696">
        <v>9</v>
      </c>
      <c r="E4696">
        <v>80825787</v>
      </c>
      <c r="F4696" t="s">
        <v>8629</v>
      </c>
    </row>
    <row r="4697" spans="4:6" x14ac:dyDescent="0.25">
      <c r="D4697">
        <v>9</v>
      </c>
      <c r="E4697">
        <v>80825882</v>
      </c>
      <c r="F4697" t="s">
        <v>3602</v>
      </c>
    </row>
    <row r="4698" spans="4:6" x14ac:dyDescent="0.25">
      <c r="D4698">
        <v>9</v>
      </c>
      <c r="E4698">
        <v>80826041</v>
      </c>
      <c r="F4698" t="s">
        <v>817</v>
      </c>
    </row>
    <row r="4699" spans="4:6" x14ac:dyDescent="0.25">
      <c r="D4699">
        <v>9</v>
      </c>
      <c r="E4699">
        <v>80827789</v>
      </c>
      <c r="F4699" t="s">
        <v>10737</v>
      </c>
    </row>
    <row r="4700" spans="4:6" x14ac:dyDescent="0.25">
      <c r="D4700">
        <v>9</v>
      </c>
      <c r="E4700">
        <v>80829029</v>
      </c>
      <c r="F4700" t="s">
        <v>10738</v>
      </c>
    </row>
    <row r="4701" spans="4:6" x14ac:dyDescent="0.25">
      <c r="D4701">
        <v>9</v>
      </c>
      <c r="E4701">
        <v>80829330</v>
      </c>
      <c r="F4701" t="s">
        <v>3603</v>
      </c>
    </row>
    <row r="4702" spans="4:6" x14ac:dyDescent="0.25">
      <c r="D4702">
        <v>9</v>
      </c>
      <c r="E4702">
        <v>80829955</v>
      </c>
      <c r="F4702" t="s">
        <v>3604</v>
      </c>
    </row>
    <row r="4703" spans="4:6" x14ac:dyDescent="0.25">
      <c r="D4703">
        <v>9</v>
      </c>
      <c r="E4703" s="35">
        <v>80830626</v>
      </c>
      <c r="F4703" s="35" t="s">
        <v>11334</v>
      </c>
    </row>
    <row r="4704" spans="4:6" x14ac:dyDescent="0.25">
      <c r="D4704">
        <v>9</v>
      </c>
      <c r="E4704">
        <v>80830741</v>
      </c>
      <c r="F4704" t="s">
        <v>8630</v>
      </c>
    </row>
    <row r="4705" spans="4:6" x14ac:dyDescent="0.25">
      <c r="D4705">
        <v>9</v>
      </c>
      <c r="E4705">
        <v>80830997</v>
      </c>
      <c r="F4705" t="s">
        <v>10739</v>
      </c>
    </row>
    <row r="4706" spans="4:6" x14ac:dyDescent="0.25">
      <c r="D4706">
        <v>9</v>
      </c>
      <c r="E4706">
        <v>80831155</v>
      </c>
      <c r="F4706" t="s">
        <v>3605</v>
      </c>
    </row>
    <row r="4707" spans="4:6" x14ac:dyDescent="0.25">
      <c r="D4707">
        <v>9</v>
      </c>
      <c r="E4707">
        <v>80831434</v>
      </c>
      <c r="F4707" t="s">
        <v>8631</v>
      </c>
    </row>
    <row r="4708" spans="4:6" x14ac:dyDescent="0.25">
      <c r="D4708">
        <v>9</v>
      </c>
      <c r="E4708">
        <v>80831476</v>
      </c>
      <c r="F4708" t="s">
        <v>3606</v>
      </c>
    </row>
    <row r="4709" spans="4:6" x14ac:dyDescent="0.25">
      <c r="D4709">
        <v>9</v>
      </c>
      <c r="E4709">
        <v>80831741</v>
      </c>
      <c r="F4709" t="s">
        <v>3607</v>
      </c>
    </row>
    <row r="4710" spans="4:6" x14ac:dyDescent="0.25">
      <c r="D4710">
        <v>9</v>
      </c>
      <c r="E4710">
        <v>80831921</v>
      </c>
      <c r="F4710" t="s">
        <v>10740</v>
      </c>
    </row>
    <row r="4711" spans="4:6" x14ac:dyDescent="0.25">
      <c r="D4711">
        <v>9</v>
      </c>
      <c r="E4711">
        <v>80832684</v>
      </c>
      <c r="F4711" t="s">
        <v>3608</v>
      </c>
    </row>
    <row r="4712" spans="4:6" x14ac:dyDescent="0.25">
      <c r="D4712">
        <v>9</v>
      </c>
      <c r="E4712">
        <v>80833968</v>
      </c>
      <c r="F4712" t="s">
        <v>125</v>
      </c>
    </row>
    <row r="4713" spans="4:6" x14ac:dyDescent="0.25">
      <c r="D4713">
        <v>9</v>
      </c>
      <c r="E4713">
        <v>80842662</v>
      </c>
      <c r="F4713" t="s">
        <v>3609</v>
      </c>
    </row>
    <row r="4714" spans="4:6" x14ac:dyDescent="0.25">
      <c r="D4714">
        <v>9</v>
      </c>
      <c r="E4714">
        <v>80843020</v>
      </c>
      <c r="F4714" t="s">
        <v>3610</v>
      </c>
    </row>
    <row r="4715" spans="4:6" x14ac:dyDescent="0.25">
      <c r="D4715">
        <v>9</v>
      </c>
      <c r="E4715">
        <v>80844591</v>
      </c>
      <c r="F4715" t="s">
        <v>8632</v>
      </c>
    </row>
    <row r="4716" spans="4:6" x14ac:dyDescent="0.25">
      <c r="D4716">
        <v>9</v>
      </c>
      <c r="E4716">
        <v>80844806</v>
      </c>
      <c r="F4716" t="s">
        <v>8633</v>
      </c>
    </row>
    <row r="4717" spans="4:6" x14ac:dyDescent="0.25">
      <c r="D4717">
        <v>9</v>
      </c>
      <c r="E4717">
        <v>80844867</v>
      </c>
      <c r="F4717" t="s">
        <v>3611</v>
      </c>
    </row>
    <row r="4718" spans="4:6" x14ac:dyDescent="0.25">
      <c r="D4718">
        <v>9</v>
      </c>
      <c r="E4718">
        <v>80845066</v>
      </c>
      <c r="F4718" t="s">
        <v>3612</v>
      </c>
    </row>
    <row r="4719" spans="4:6" x14ac:dyDescent="0.25">
      <c r="D4719">
        <v>9</v>
      </c>
      <c r="E4719">
        <v>80845381</v>
      </c>
      <c r="F4719" t="s">
        <v>8634</v>
      </c>
    </row>
    <row r="4720" spans="4:6" x14ac:dyDescent="0.25">
      <c r="D4720">
        <v>9</v>
      </c>
      <c r="E4720">
        <v>80845714</v>
      </c>
      <c r="F4720" t="s">
        <v>8635</v>
      </c>
    </row>
    <row r="4721" spans="4:6" x14ac:dyDescent="0.25">
      <c r="D4721">
        <v>9</v>
      </c>
      <c r="E4721">
        <v>80845861</v>
      </c>
      <c r="F4721" t="s">
        <v>8636</v>
      </c>
    </row>
    <row r="4722" spans="4:6" x14ac:dyDescent="0.25">
      <c r="D4722">
        <v>9</v>
      </c>
      <c r="E4722">
        <v>80849676</v>
      </c>
      <c r="F4722" t="s">
        <v>8637</v>
      </c>
    </row>
    <row r="4723" spans="4:6" x14ac:dyDescent="0.25">
      <c r="D4723">
        <v>9</v>
      </c>
      <c r="E4723">
        <v>80849721</v>
      </c>
      <c r="F4723" t="s">
        <v>1186</v>
      </c>
    </row>
    <row r="4724" spans="4:6" x14ac:dyDescent="0.25">
      <c r="D4724">
        <v>9</v>
      </c>
      <c r="E4724">
        <v>80849789</v>
      </c>
      <c r="F4724" t="s">
        <v>8638</v>
      </c>
    </row>
    <row r="4725" spans="4:6" x14ac:dyDescent="0.25">
      <c r="D4725">
        <v>9</v>
      </c>
      <c r="E4725">
        <v>80849892</v>
      </c>
      <c r="F4725" t="s">
        <v>1288</v>
      </c>
    </row>
    <row r="4726" spans="4:6" x14ac:dyDescent="0.25">
      <c r="D4726">
        <v>9</v>
      </c>
      <c r="E4726">
        <v>80850643</v>
      </c>
      <c r="F4726" t="s">
        <v>10741</v>
      </c>
    </row>
    <row r="4727" spans="4:6" x14ac:dyDescent="0.25">
      <c r="D4727">
        <v>9</v>
      </c>
      <c r="E4727">
        <v>80851013</v>
      </c>
      <c r="F4727" t="s">
        <v>8639</v>
      </c>
    </row>
    <row r="4728" spans="4:6" x14ac:dyDescent="0.25">
      <c r="D4728">
        <v>9</v>
      </c>
      <c r="E4728">
        <v>80851019</v>
      </c>
      <c r="F4728" t="s">
        <v>126</v>
      </c>
    </row>
    <row r="4729" spans="4:6" x14ac:dyDescent="0.25">
      <c r="D4729">
        <v>9</v>
      </c>
      <c r="E4729">
        <v>80851344</v>
      </c>
      <c r="F4729" t="s">
        <v>3613</v>
      </c>
    </row>
    <row r="4730" spans="4:6" x14ac:dyDescent="0.25">
      <c r="D4730">
        <v>9</v>
      </c>
      <c r="E4730">
        <v>80851526</v>
      </c>
      <c r="F4730" t="s">
        <v>3614</v>
      </c>
    </row>
    <row r="4731" spans="4:6" x14ac:dyDescent="0.25">
      <c r="D4731">
        <v>9</v>
      </c>
      <c r="E4731">
        <v>80851712</v>
      </c>
      <c r="F4731" t="s">
        <v>8640</v>
      </c>
    </row>
    <row r="4732" spans="4:6" x14ac:dyDescent="0.25">
      <c r="D4732">
        <v>9</v>
      </c>
      <c r="E4732">
        <v>80851912</v>
      </c>
      <c r="F4732" t="s">
        <v>8641</v>
      </c>
    </row>
    <row r="4733" spans="4:6" x14ac:dyDescent="0.25">
      <c r="D4733">
        <v>9</v>
      </c>
      <c r="E4733">
        <v>80852174</v>
      </c>
      <c r="F4733" t="s">
        <v>3615</v>
      </c>
    </row>
    <row r="4734" spans="4:6" x14ac:dyDescent="0.25">
      <c r="D4734">
        <v>9</v>
      </c>
      <c r="E4734">
        <v>80852902</v>
      </c>
      <c r="F4734" t="s">
        <v>3616</v>
      </c>
    </row>
    <row r="4735" spans="4:6" x14ac:dyDescent="0.25">
      <c r="D4735">
        <v>9</v>
      </c>
      <c r="E4735">
        <v>80853106</v>
      </c>
      <c r="F4735" t="s">
        <v>3617</v>
      </c>
    </row>
    <row r="4736" spans="4:6" x14ac:dyDescent="0.25">
      <c r="D4736">
        <v>9</v>
      </c>
      <c r="E4736">
        <v>80853316</v>
      </c>
      <c r="F4736" t="s">
        <v>392</v>
      </c>
    </row>
    <row r="4737" spans="4:6" x14ac:dyDescent="0.25">
      <c r="D4737">
        <v>9</v>
      </c>
      <c r="E4737">
        <v>80853555</v>
      </c>
      <c r="F4737" t="s">
        <v>3618</v>
      </c>
    </row>
    <row r="4738" spans="4:6" x14ac:dyDescent="0.25">
      <c r="D4738">
        <v>9</v>
      </c>
      <c r="E4738">
        <v>80854308</v>
      </c>
      <c r="F4738" t="s">
        <v>8642</v>
      </c>
    </row>
    <row r="4739" spans="4:6" x14ac:dyDescent="0.25">
      <c r="D4739">
        <v>9</v>
      </c>
      <c r="E4739">
        <v>80854583</v>
      </c>
      <c r="F4739" t="s">
        <v>3619</v>
      </c>
    </row>
    <row r="4740" spans="4:6" x14ac:dyDescent="0.25">
      <c r="D4740">
        <v>9</v>
      </c>
      <c r="E4740">
        <v>80856685</v>
      </c>
      <c r="F4740" t="s">
        <v>8643</v>
      </c>
    </row>
    <row r="4741" spans="4:6" x14ac:dyDescent="0.25">
      <c r="D4741">
        <v>9</v>
      </c>
      <c r="E4741">
        <v>80856723</v>
      </c>
      <c r="F4741" t="s">
        <v>7046</v>
      </c>
    </row>
    <row r="4742" spans="4:6" x14ac:dyDescent="0.25">
      <c r="D4742">
        <v>9</v>
      </c>
      <c r="E4742">
        <v>80857515</v>
      </c>
      <c r="F4742" t="s">
        <v>8644</v>
      </c>
    </row>
    <row r="4743" spans="4:6" x14ac:dyDescent="0.25">
      <c r="D4743">
        <v>9</v>
      </c>
      <c r="E4743">
        <v>80858481</v>
      </c>
      <c r="F4743" t="s">
        <v>1124</v>
      </c>
    </row>
    <row r="4744" spans="4:6" x14ac:dyDescent="0.25">
      <c r="D4744">
        <v>9</v>
      </c>
      <c r="E4744">
        <v>80859310</v>
      </c>
      <c r="F4744" t="s">
        <v>8645</v>
      </c>
    </row>
    <row r="4745" spans="4:6" x14ac:dyDescent="0.25">
      <c r="D4745">
        <v>9</v>
      </c>
      <c r="E4745">
        <v>80859383</v>
      </c>
      <c r="F4745" t="s">
        <v>8646</v>
      </c>
    </row>
    <row r="4746" spans="4:6" x14ac:dyDescent="0.25">
      <c r="D4746">
        <v>9</v>
      </c>
      <c r="E4746">
        <v>80863743</v>
      </c>
      <c r="F4746" t="s">
        <v>8647</v>
      </c>
    </row>
    <row r="4747" spans="4:6" x14ac:dyDescent="0.25">
      <c r="D4747">
        <v>9</v>
      </c>
      <c r="E4747">
        <v>80864596</v>
      </c>
      <c r="F4747" t="s">
        <v>3620</v>
      </c>
    </row>
    <row r="4748" spans="4:6" x14ac:dyDescent="0.25">
      <c r="D4748">
        <v>9</v>
      </c>
      <c r="E4748">
        <v>80865011</v>
      </c>
      <c r="F4748" t="s">
        <v>3621</v>
      </c>
    </row>
    <row r="4749" spans="4:6" x14ac:dyDescent="0.25">
      <c r="D4749">
        <v>9</v>
      </c>
      <c r="E4749">
        <v>80865061</v>
      </c>
      <c r="F4749" t="s">
        <v>3622</v>
      </c>
    </row>
    <row r="4750" spans="4:6" x14ac:dyDescent="0.25">
      <c r="D4750">
        <v>9</v>
      </c>
      <c r="E4750">
        <v>80865143</v>
      </c>
      <c r="F4750" t="s">
        <v>3623</v>
      </c>
    </row>
    <row r="4751" spans="4:6" x14ac:dyDescent="0.25">
      <c r="D4751">
        <v>9</v>
      </c>
      <c r="E4751">
        <v>80865365</v>
      </c>
      <c r="F4751" t="s">
        <v>10742</v>
      </c>
    </row>
    <row r="4752" spans="4:6" x14ac:dyDescent="0.25">
      <c r="D4752">
        <v>9</v>
      </c>
      <c r="E4752">
        <v>80865633</v>
      </c>
      <c r="F4752" t="s">
        <v>10743</v>
      </c>
    </row>
    <row r="4753" spans="4:6" x14ac:dyDescent="0.25">
      <c r="D4753">
        <v>9</v>
      </c>
      <c r="E4753">
        <v>80871240</v>
      </c>
      <c r="F4753" t="s">
        <v>3624</v>
      </c>
    </row>
    <row r="4754" spans="4:6" x14ac:dyDescent="0.25">
      <c r="D4754">
        <v>9</v>
      </c>
      <c r="E4754">
        <v>80871795</v>
      </c>
      <c r="F4754" t="s">
        <v>3625</v>
      </c>
    </row>
    <row r="4755" spans="4:6" x14ac:dyDescent="0.25">
      <c r="D4755">
        <v>9</v>
      </c>
      <c r="E4755">
        <v>80872094</v>
      </c>
      <c r="F4755" t="s">
        <v>3626</v>
      </c>
    </row>
    <row r="4756" spans="4:6" x14ac:dyDescent="0.25">
      <c r="D4756">
        <v>9</v>
      </c>
      <c r="E4756" s="35">
        <v>80873255</v>
      </c>
      <c r="F4756" s="35" t="s">
        <v>11335</v>
      </c>
    </row>
    <row r="4757" spans="4:6" x14ac:dyDescent="0.25">
      <c r="D4757">
        <v>9</v>
      </c>
      <c r="E4757">
        <v>80874741</v>
      </c>
      <c r="F4757" t="s">
        <v>3627</v>
      </c>
    </row>
    <row r="4758" spans="4:6" x14ac:dyDescent="0.25">
      <c r="D4758">
        <v>9</v>
      </c>
      <c r="E4758">
        <v>80875088</v>
      </c>
      <c r="F4758" t="s">
        <v>1307</v>
      </c>
    </row>
    <row r="4759" spans="4:6" x14ac:dyDescent="0.25">
      <c r="D4759">
        <v>9</v>
      </c>
      <c r="E4759">
        <v>80875754</v>
      </c>
      <c r="F4759" t="s">
        <v>8648</v>
      </c>
    </row>
    <row r="4760" spans="4:6" x14ac:dyDescent="0.25">
      <c r="D4760">
        <v>9</v>
      </c>
      <c r="E4760">
        <v>80876217</v>
      </c>
      <c r="F4760" t="s">
        <v>8649</v>
      </c>
    </row>
    <row r="4761" spans="4:6" x14ac:dyDescent="0.25">
      <c r="D4761">
        <v>9</v>
      </c>
      <c r="E4761" s="35">
        <v>80876234</v>
      </c>
      <c r="F4761" s="35" t="s">
        <v>11336</v>
      </c>
    </row>
    <row r="4762" spans="4:6" x14ac:dyDescent="0.25">
      <c r="D4762">
        <v>9</v>
      </c>
      <c r="E4762">
        <v>80877733</v>
      </c>
      <c r="F4762" t="s">
        <v>3628</v>
      </c>
    </row>
    <row r="4763" spans="4:6" x14ac:dyDescent="0.25">
      <c r="D4763">
        <v>9</v>
      </c>
      <c r="E4763">
        <v>80878166</v>
      </c>
      <c r="F4763" t="s">
        <v>3629</v>
      </c>
    </row>
    <row r="4764" spans="4:6" x14ac:dyDescent="0.25">
      <c r="D4764">
        <v>9</v>
      </c>
      <c r="E4764">
        <v>80879007</v>
      </c>
      <c r="F4764" t="s">
        <v>3630</v>
      </c>
    </row>
    <row r="4765" spans="4:6" x14ac:dyDescent="0.25">
      <c r="D4765">
        <v>9</v>
      </c>
      <c r="E4765">
        <v>80879248</v>
      </c>
      <c r="F4765" t="s">
        <v>3631</v>
      </c>
    </row>
    <row r="4766" spans="4:6" x14ac:dyDescent="0.25">
      <c r="D4766">
        <v>9</v>
      </c>
      <c r="E4766">
        <v>80881353</v>
      </c>
      <c r="F4766" t="s">
        <v>3632</v>
      </c>
    </row>
    <row r="4767" spans="4:6" x14ac:dyDescent="0.25">
      <c r="D4767">
        <v>9</v>
      </c>
      <c r="E4767">
        <v>80881698</v>
      </c>
      <c r="F4767" t="s">
        <v>1043</v>
      </c>
    </row>
    <row r="4768" spans="4:6" x14ac:dyDescent="0.25">
      <c r="D4768">
        <v>9</v>
      </c>
      <c r="E4768">
        <v>80881761</v>
      </c>
      <c r="F4768" t="s">
        <v>3633</v>
      </c>
    </row>
    <row r="4769" spans="4:6" x14ac:dyDescent="0.25">
      <c r="D4769">
        <v>9</v>
      </c>
      <c r="E4769">
        <v>80881784</v>
      </c>
      <c r="F4769" t="s">
        <v>8650</v>
      </c>
    </row>
    <row r="4770" spans="4:6" x14ac:dyDescent="0.25">
      <c r="D4770">
        <v>9</v>
      </c>
      <c r="E4770">
        <v>80882081</v>
      </c>
      <c r="F4770" t="s">
        <v>783</v>
      </c>
    </row>
    <row r="4771" spans="4:6" x14ac:dyDescent="0.25">
      <c r="D4771">
        <v>9</v>
      </c>
      <c r="E4771">
        <v>80882438</v>
      </c>
      <c r="F4771" t="s">
        <v>8651</v>
      </c>
    </row>
    <row r="4772" spans="4:6" x14ac:dyDescent="0.25">
      <c r="D4772">
        <v>9</v>
      </c>
      <c r="E4772">
        <v>80882577</v>
      </c>
      <c r="F4772" t="s">
        <v>8652</v>
      </c>
    </row>
    <row r="4773" spans="4:6" x14ac:dyDescent="0.25">
      <c r="D4773">
        <v>9</v>
      </c>
      <c r="E4773">
        <v>80882849</v>
      </c>
      <c r="F4773" t="s">
        <v>3634</v>
      </c>
    </row>
    <row r="4774" spans="4:6" x14ac:dyDescent="0.25">
      <c r="D4774">
        <v>9</v>
      </c>
      <c r="E4774">
        <v>80893998</v>
      </c>
      <c r="F4774" t="s">
        <v>3635</v>
      </c>
    </row>
    <row r="4775" spans="4:6" x14ac:dyDescent="0.25">
      <c r="D4775">
        <v>9</v>
      </c>
      <c r="E4775">
        <v>80894308</v>
      </c>
      <c r="F4775" t="s">
        <v>1051</v>
      </c>
    </row>
    <row r="4776" spans="4:6" x14ac:dyDescent="0.25">
      <c r="D4776">
        <v>9</v>
      </c>
      <c r="E4776">
        <v>80894509</v>
      </c>
      <c r="F4776" t="s">
        <v>8653</v>
      </c>
    </row>
    <row r="4777" spans="4:6" x14ac:dyDescent="0.25">
      <c r="D4777">
        <v>9</v>
      </c>
      <c r="E4777">
        <v>80895967</v>
      </c>
      <c r="F4777" t="s">
        <v>8654</v>
      </c>
    </row>
    <row r="4778" spans="4:6" x14ac:dyDescent="0.25">
      <c r="D4778">
        <v>9</v>
      </c>
      <c r="E4778">
        <v>80896303</v>
      </c>
      <c r="F4778" t="s">
        <v>8655</v>
      </c>
    </row>
    <row r="4779" spans="4:6" x14ac:dyDescent="0.25">
      <c r="D4779">
        <v>9</v>
      </c>
      <c r="E4779">
        <v>80897089</v>
      </c>
      <c r="F4779" t="s">
        <v>8656</v>
      </c>
    </row>
    <row r="4780" spans="4:6" x14ac:dyDescent="0.25">
      <c r="D4780">
        <v>9</v>
      </c>
      <c r="E4780">
        <v>80897346</v>
      </c>
      <c r="F4780" t="s">
        <v>3636</v>
      </c>
    </row>
    <row r="4781" spans="4:6" x14ac:dyDescent="0.25">
      <c r="D4781">
        <v>9</v>
      </c>
      <c r="E4781">
        <v>80897743</v>
      </c>
      <c r="F4781" t="s">
        <v>3637</v>
      </c>
    </row>
    <row r="4782" spans="4:6" x14ac:dyDescent="0.25">
      <c r="D4782">
        <v>9</v>
      </c>
      <c r="E4782">
        <v>80900825</v>
      </c>
      <c r="F4782" t="s">
        <v>1148</v>
      </c>
    </row>
    <row r="4783" spans="4:6" x14ac:dyDescent="0.25">
      <c r="D4783">
        <v>9</v>
      </c>
      <c r="E4783">
        <v>80900945</v>
      </c>
      <c r="F4783" t="s">
        <v>500</v>
      </c>
    </row>
    <row r="4784" spans="4:6" x14ac:dyDescent="0.25">
      <c r="D4784">
        <v>9</v>
      </c>
      <c r="E4784">
        <v>80903349</v>
      </c>
      <c r="F4784" t="s">
        <v>3638</v>
      </c>
    </row>
    <row r="4785" spans="4:6" x14ac:dyDescent="0.25">
      <c r="D4785">
        <v>9</v>
      </c>
      <c r="E4785">
        <v>80903558</v>
      </c>
      <c r="F4785" t="s">
        <v>759</v>
      </c>
    </row>
    <row r="4786" spans="4:6" x14ac:dyDescent="0.25">
      <c r="D4786">
        <v>9</v>
      </c>
      <c r="E4786">
        <v>80911828</v>
      </c>
      <c r="F4786" t="s">
        <v>3639</v>
      </c>
    </row>
    <row r="4787" spans="4:6" x14ac:dyDescent="0.25">
      <c r="D4787">
        <v>9</v>
      </c>
      <c r="E4787">
        <v>80912610</v>
      </c>
      <c r="F4787" t="s">
        <v>8657</v>
      </c>
    </row>
    <row r="4788" spans="4:6" x14ac:dyDescent="0.25">
      <c r="D4788">
        <v>9</v>
      </c>
      <c r="E4788">
        <v>80912692</v>
      </c>
      <c r="F4788" t="s">
        <v>8658</v>
      </c>
    </row>
    <row r="4789" spans="4:6" x14ac:dyDescent="0.25">
      <c r="D4789">
        <v>9</v>
      </c>
      <c r="E4789">
        <v>80913515</v>
      </c>
      <c r="F4789" t="s">
        <v>8659</v>
      </c>
    </row>
    <row r="4790" spans="4:6" x14ac:dyDescent="0.25">
      <c r="D4790">
        <v>9</v>
      </c>
      <c r="E4790">
        <v>80913594</v>
      </c>
      <c r="F4790" t="s">
        <v>3640</v>
      </c>
    </row>
    <row r="4791" spans="4:6" x14ac:dyDescent="0.25">
      <c r="D4791">
        <v>9</v>
      </c>
      <c r="E4791">
        <v>80918840</v>
      </c>
      <c r="F4791" t="s">
        <v>3641</v>
      </c>
    </row>
    <row r="4792" spans="4:6" x14ac:dyDescent="0.25">
      <c r="D4792">
        <v>9</v>
      </c>
      <c r="E4792">
        <v>80920065</v>
      </c>
      <c r="F4792" t="s">
        <v>335</v>
      </c>
    </row>
    <row r="4793" spans="4:6" x14ac:dyDescent="0.25">
      <c r="D4793">
        <v>9</v>
      </c>
      <c r="E4793">
        <v>80920091</v>
      </c>
      <c r="F4793" t="s">
        <v>3642</v>
      </c>
    </row>
    <row r="4794" spans="4:6" x14ac:dyDescent="0.25">
      <c r="D4794">
        <v>9</v>
      </c>
      <c r="E4794">
        <v>80921002</v>
      </c>
      <c r="F4794" t="s">
        <v>3643</v>
      </c>
    </row>
    <row r="4795" spans="4:6" x14ac:dyDescent="0.25">
      <c r="D4795">
        <v>9</v>
      </c>
      <c r="E4795">
        <v>80926035</v>
      </c>
      <c r="F4795" t="s">
        <v>3644</v>
      </c>
    </row>
    <row r="4796" spans="4:6" x14ac:dyDescent="0.25">
      <c r="D4796">
        <v>9</v>
      </c>
      <c r="E4796">
        <v>80926066</v>
      </c>
      <c r="F4796" t="s">
        <v>3645</v>
      </c>
    </row>
    <row r="4797" spans="4:6" x14ac:dyDescent="0.25">
      <c r="D4797">
        <v>9</v>
      </c>
      <c r="E4797">
        <v>80926131</v>
      </c>
      <c r="F4797" t="s">
        <v>3646</v>
      </c>
    </row>
    <row r="4798" spans="4:6" x14ac:dyDescent="0.25">
      <c r="D4798">
        <v>9</v>
      </c>
      <c r="E4798">
        <v>80926613</v>
      </c>
      <c r="F4798" t="s">
        <v>7047</v>
      </c>
    </row>
    <row r="4799" spans="4:6" x14ac:dyDescent="0.25">
      <c r="D4799">
        <v>9</v>
      </c>
      <c r="E4799">
        <v>80927357</v>
      </c>
      <c r="F4799" t="s">
        <v>577</v>
      </c>
    </row>
    <row r="4800" spans="4:6" x14ac:dyDescent="0.25">
      <c r="D4800">
        <v>9</v>
      </c>
      <c r="E4800" s="35">
        <v>80927482</v>
      </c>
      <c r="F4800" s="35" t="s">
        <v>11337</v>
      </c>
    </row>
    <row r="4801" spans="4:6" x14ac:dyDescent="0.25">
      <c r="D4801">
        <v>9</v>
      </c>
      <c r="E4801">
        <v>80927555</v>
      </c>
      <c r="F4801" t="s">
        <v>3647</v>
      </c>
    </row>
    <row r="4802" spans="4:6" x14ac:dyDescent="0.25">
      <c r="D4802">
        <v>9</v>
      </c>
      <c r="E4802">
        <v>80927834</v>
      </c>
      <c r="F4802" t="s">
        <v>8660</v>
      </c>
    </row>
    <row r="4803" spans="4:6" x14ac:dyDescent="0.25">
      <c r="D4803">
        <v>9</v>
      </c>
      <c r="E4803">
        <v>80927890</v>
      </c>
      <c r="F4803" t="s">
        <v>3648</v>
      </c>
    </row>
    <row r="4804" spans="4:6" x14ac:dyDescent="0.25">
      <c r="D4804">
        <v>9</v>
      </c>
      <c r="E4804">
        <v>80932082</v>
      </c>
      <c r="F4804" t="s">
        <v>3649</v>
      </c>
    </row>
    <row r="4805" spans="4:6" x14ac:dyDescent="0.25">
      <c r="D4805">
        <v>9</v>
      </c>
      <c r="E4805">
        <v>80932222</v>
      </c>
      <c r="F4805" t="s">
        <v>688</v>
      </c>
    </row>
    <row r="4806" spans="4:6" x14ac:dyDescent="0.25">
      <c r="D4806">
        <v>9</v>
      </c>
      <c r="E4806">
        <v>80932351</v>
      </c>
      <c r="F4806" t="s">
        <v>3650</v>
      </c>
    </row>
    <row r="4807" spans="4:6" x14ac:dyDescent="0.25">
      <c r="D4807">
        <v>9</v>
      </c>
      <c r="E4807">
        <v>80932416</v>
      </c>
      <c r="F4807" t="s">
        <v>3651</v>
      </c>
    </row>
    <row r="4808" spans="4:6" x14ac:dyDescent="0.25">
      <c r="D4808">
        <v>9</v>
      </c>
      <c r="E4808">
        <v>80932645</v>
      </c>
      <c r="F4808" t="s">
        <v>3652</v>
      </c>
    </row>
    <row r="4809" spans="4:6" x14ac:dyDescent="0.25">
      <c r="D4809">
        <v>9</v>
      </c>
      <c r="E4809">
        <v>80932677</v>
      </c>
      <c r="F4809" t="s">
        <v>3653</v>
      </c>
    </row>
    <row r="4810" spans="4:6" x14ac:dyDescent="0.25">
      <c r="D4810">
        <v>9</v>
      </c>
      <c r="E4810">
        <v>80933138</v>
      </c>
      <c r="F4810" t="s">
        <v>3654</v>
      </c>
    </row>
    <row r="4811" spans="4:6" x14ac:dyDescent="0.25">
      <c r="D4811">
        <v>9</v>
      </c>
      <c r="E4811" s="35">
        <v>81715296</v>
      </c>
      <c r="F4811" s="35" t="s">
        <v>11338</v>
      </c>
    </row>
    <row r="4812" spans="4:6" x14ac:dyDescent="0.25">
      <c r="D4812">
        <v>9</v>
      </c>
      <c r="E4812">
        <v>81715533</v>
      </c>
      <c r="F4812" t="s">
        <v>3655</v>
      </c>
    </row>
    <row r="4813" spans="4:6" x14ac:dyDescent="0.25">
      <c r="D4813">
        <v>9</v>
      </c>
      <c r="E4813">
        <v>81715536</v>
      </c>
      <c r="F4813" t="s">
        <v>3656</v>
      </c>
    </row>
    <row r="4814" spans="4:6" x14ac:dyDescent="0.25">
      <c r="D4814">
        <v>9</v>
      </c>
      <c r="E4814">
        <v>81715606</v>
      </c>
      <c r="F4814" t="s">
        <v>8661</v>
      </c>
    </row>
    <row r="4815" spans="4:6" x14ac:dyDescent="0.25">
      <c r="D4815">
        <v>9</v>
      </c>
      <c r="E4815">
        <v>81717512</v>
      </c>
      <c r="F4815" t="s">
        <v>3657</v>
      </c>
    </row>
    <row r="4816" spans="4:6" x14ac:dyDescent="0.25">
      <c r="D4816">
        <v>9</v>
      </c>
      <c r="E4816">
        <v>81717613</v>
      </c>
      <c r="F4816" t="s">
        <v>3658</v>
      </c>
    </row>
    <row r="4817" spans="4:6" x14ac:dyDescent="0.25">
      <c r="D4817">
        <v>9</v>
      </c>
      <c r="E4817" s="35">
        <v>81720223</v>
      </c>
      <c r="F4817" s="35" t="s">
        <v>11339</v>
      </c>
    </row>
    <row r="4818" spans="4:6" x14ac:dyDescent="0.25">
      <c r="D4818">
        <v>9</v>
      </c>
      <c r="E4818">
        <v>81740245</v>
      </c>
      <c r="F4818" t="s">
        <v>3659</v>
      </c>
    </row>
    <row r="4819" spans="4:6" x14ac:dyDescent="0.25">
      <c r="D4819">
        <v>9</v>
      </c>
      <c r="E4819">
        <v>82360623</v>
      </c>
      <c r="F4819" t="s">
        <v>537</v>
      </c>
    </row>
    <row r="4820" spans="4:6" x14ac:dyDescent="0.25">
      <c r="D4820">
        <v>9</v>
      </c>
      <c r="E4820">
        <v>82361694</v>
      </c>
      <c r="F4820" t="s">
        <v>3660</v>
      </c>
    </row>
    <row r="4821" spans="4:6" x14ac:dyDescent="0.25">
      <c r="D4821">
        <v>9</v>
      </c>
      <c r="E4821">
        <v>82391076</v>
      </c>
      <c r="F4821" t="s">
        <v>7048</v>
      </c>
    </row>
    <row r="4822" spans="4:6" x14ac:dyDescent="0.25">
      <c r="D4822">
        <v>9</v>
      </c>
      <c r="E4822">
        <v>82393070</v>
      </c>
      <c r="F4822" t="s">
        <v>3661</v>
      </c>
    </row>
    <row r="4823" spans="4:6" x14ac:dyDescent="0.25">
      <c r="D4823">
        <v>9</v>
      </c>
      <c r="E4823">
        <v>82394011</v>
      </c>
      <c r="F4823" t="s">
        <v>10744</v>
      </c>
    </row>
    <row r="4824" spans="4:6" x14ac:dyDescent="0.25">
      <c r="D4824">
        <v>9</v>
      </c>
      <c r="E4824">
        <v>83041035</v>
      </c>
      <c r="F4824" t="s">
        <v>3662</v>
      </c>
    </row>
    <row r="4825" spans="4:6" x14ac:dyDescent="0.25">
      <c r="D4825">
        <v>9</v>
      </c>
      <c r="E4825" s="35">
        <v>83043978</v>
      </c>
      <c r="F4825" s="35" t="s">
        <v>11340</v>
      </c>
    </row>
    <row r="4826" spans="4:6" x14ac:dyDescent="0.25">
      <c r="D4826">
        <v>9</v>
      </c>
      <c r="E4826">
        <v>83090903</v>
      </c>
      <c r="F4826" t="s">
        <v>3663</v>
      </c>
    </row>
    <row r="4827" spans="4:6" x14ac:dyDescent="0.25">
      <c r="D4827">
        <v>9</v>
      </c>
      <c r="E4827">
        <v>83116393</v>
      </c>
      <c r="F4827" t="s">
        <v>3664</v>
      </c>
    </row>
    <row r="4828" spans="4:6" x14ac:dyDescent="0.25">
      <c r="D4828">
        <v>9</v>
      </c>
      <c r="E4828">
        <v>83161135</v>
      </c>
      <c r="F4828" t="s">
        <v>3665</v>
      </c>
    </row>
    <row r="4829" spans="4:6" x14ac:dyDescent="0.25">
      <c r="D4829">
        <v>9</v>
      </c>
      <c r="E4829">
        <v>83167890</v>
      </c>
      <c r="F4829" t="s">
        <v>3666</v>
      </c>
    </row>
    <row r="4830" spans="4:6" x14ac:dyDescent="0.25">
      <c r="D4830">
        <v>9</v>
      </c>
      <c r="E4830">
        <v>83168199</v>
      </c>
      <c r="F4830" t="s">
        <v>3667</v>
      </c>
    </row>
    <row r="4831" spans="4:6" x14ac:dyDescent="0.25">
      <c r="D4831">
        <v>9</v>
      </c>
      <c r="E4831">
        <v>83220851</v>
      </c>
      <c r="F4831" t="s">
        <v>3668</v>
      </c>
    </row>
    <row r="4832" spans="4:6" x14ac:dyDescent="0.25">
      <c r="D4832">
        <v>9</v>
      </c>
      <c r="E4832" s="35">
        <v>83234514</v>
      </c>
      <c r="F4832" s="35" t="s">
        <v>11341</v>
      </c>
    </row>
    <row r="4833" spans="4:6" x14ac:dyDescent="0.25">
      <c r="D4833">
        <v>9</v>
      </c>
      <c r="E4833">
        <v>83234831</v>
      </c>
      <c r="F4833" t="s">
        <v>8662</v>
      </c>
    </row>
    <row r="4834" spans="4:6" x14ac:dyDescent="0.25">
      <c r="D4834">
        <v>9</v>
      </c>
      <c r="E4834">
        <v>84078105</v>
      </c>
      <c r="F4834" t="s">
        <v>8663</v>
      </c>
    </row>
    <row r="4835" spans="4:6" x14ac:dyDescent="0.25">
      <c r="D4835">
        <v>9</v>
      </c>
      <c r="E4835">
        <v>84451166</v>
      </c>
      <c r="F4835" t="s">
        <v>3669</v>
      </c>
    </row>
    <row r="4836" spans="4:6" x14ac:dyDescent="0.25">
      <c r="D4836">
        <v>9</v>
      </c>
      <c r="E4836">
        <v>85155009</v>
      </c>
      <c r="F4836" t="s">
        <v>3670</v>
      </c>
    </row>
    <row r="4837" spans="4:6" x14ac:dyDescent="0.25">
      <c r="D4837">
        <v>9</v>
      </c>
      <c r="E4837">
        <v>85162945</v>
      </c>
      <c r="F4837" t="s">
        <v>3671</v>
      </c>
    </row>
    <row r="4838" spans="4:6" x14ac:dyDescent="0.25">
      <c r="D4838">
        <v>9</v>
      </c>
      <c r="E4838">
        <v>85167511</v>
      </c>
      <c r="F4838" t="s">
        <v>3672</v>
      </c>
    </row>
    <row r="4839" spans="4:6" x14ac:dyDescent="0.25">
      <c r="D4839">
        <v>9</v>
      </c>
      <c r="E4839">
        <v>85455097</v>
      </c>
      <c r="F4839" t="s">
        <v>8664</v>
      </c>
    </row>
    <row r="4840" spans="4:6" x14ac:dyDescent="0.25">
      <c r="D4840">
        <v>9</v>
      </c>
      <c r="E4840">
        <v>85459440</v>
      </c>
      <c r="F4840" t="s">
        <v>8665</v>
      </c>
    </row>
    <row r="4841" spans="4:6" x14ac:dyDescent="0.25">
      <c r="D4841">
        <v>9</v>
      </c>
      <c r="E4841">
        <v>85460756</v>
      </c>
      <c r="F4841" t="s">
        <v>10745</v>
      </c>
    </row>
    <row r="4842" spans="4:6" x14ac:dyDescent="0.25">
      <c r="D4842">
        <v>9</v>
      </c>
      <c r="E4842">
        <v>85466214</v>
      </c>
      <c r="F4842" t="s">
        <v>8666</v>
      </c>
    </row>
    <row r="4843" spans="4:6" x14ac:dyDescent="0.25">
      <c r="D4843">
        <v>9</v>
      </c>
      <c r="E4843">
        <v>85467992</v>
      </c>
      <c r="F4843" t="s">
        <v>7049</v>
      </c>
    </row>
    <row r="4844" spans="4:6" x14ac:dyDescent="0.25">
      <c r="D4844">
        <v>9</v>
      </c>
      <c r="E4844" s="35">
        <v>85470373</v>
      </c>
      <c r="F4844" s="35" t="s">
        <v>11342</v>
      </c>
    </row>
    <row r="4845" spans="4:6" x14ac:dyDescent="0.25">
      <c r="D4845">
        <v>9</v>
      </c>
      <c r="E4845">
        <v>85472640</v>
      </c>
      <c r="F4845" t="s">
        <v>8667</v>
      </c>
    </row>
    <row r="4846" spans="4:6" x14ac:dyDescent="0.25">
      <c r="D4846">
        <v>9</v>
      </c>
      <c r="E4846">
        <v>85477211</v>
      </c>
      <c r="F4846" t="s">
        <v>8668</v>
      </c>
    </row>
    <row r="4847" spans="4:6" x14ac:dyDescent="0.25">
      <c r="D4847">
        <v>9</v>
      </c>
      <c r="E4847">
        <v>86002541</v>
      </c>
      <c r="F4847" t="s">
        <v>3673</v>
      </c>
    </row>
    <row r="4848" spans="4:6" x14ac:dyDescent="0.25">
      <c r="D4848">
        <v>9</v>
      </c>
      <c r="E4848">
        <v>86004084</v>
      </c>
      <c r="F4848" t="s">
        <v>8669</v>
      </c>
    </row>
    <row r="4849" spans="4:6" x14ac:dyDescent="0.25">
      <c r="D4849">
        <v>9</v>
      </c>
      <c r="E4849">
        <v>86007625</v>
      </c>
      <c r="F4849" t="s">
        <v>3674</v>
      </c>
    </row>
    <row r="4850" spans="4:6" x14ac:dyDescent="0.25">
      <c r="D4850">
        <v>9</v>
      </c>
      <c r="E4850">
        <v>86040254</v>
      </c>
      <c r="F4850" t="s">
        <v>3675</v>
      </c>
    </row>
    <row r="4851" spans="4:6" x14ac:dyDescent="0.25">
      <c r="D4851">
        <v>9</v>
      </c>
      <c r="E4851">
        <v>86041393</v>
      </c>
      <c r="F4851" t="s">
        <v>8670</v>
      </c>
    </row>
    <row r="4852" spans="4:6" x14ac:dyDescent="0.25">
      <c r="D4852">
        <v>9</v>
      </c>
      <c r="E4852">
        <v>86045591</v>
      </c>
      <c r="F4852" t="s">
        <v>3676</v>
      </c>
    </row>
    <row r="4853" spans="4:6" x14ac:dyDescent="0.25">
      <c r="D4853">
        <v>9</v>
      </c>
      <c r="E4853">
        <v>86046865</v>
      </c>
      <c r="F4853" t="s">
        <v>8671</v>
      </c>
    </row>
    <row r="4854" spans="4:6" x14ac:dyDescent="0.25">
      <c r="D4854">
        <v>9</v>
      </c>
      <c r="E4854">
        <v>86052192</v>
      </c>
      <c r="F4854" t="s">
        <v>3677</v>
      </c>
    </row>
    <row r="4855" spans="4:6" x14ac:dyDescent="0.25">
      <c r="D4855">
        <v>9</v>
      </c>
      <c r="E4855">
        <v>86068147</v>
      </c>
      <c r="F4855" t="s">
        <v>8672</v>
      </c>
    </row>
    <row r="4856" spans="4:6" x14ac:dyDescent="0.25">
      <c r="D4856">
        <v>9</v>
      </c>
      <c r="E4856">
        <v>86068362</v>
      </c>
      <c r="F4856" t="s">
        <v>3678</v>
      </c>
    </row>
    <row r="4857" spans="4:6" x14ac:dyDescent="0.25">
      <c r="D4857">
        <v>9</v>
      </c>
      <c r="E4857" s="35">
        <v>86069165</v>
      </c>
      <c r="F4857" s="35" t="s">
        <v>11343</v>
      </c>
    </row>
    <row r="4858" spans="4:6" x14ac:dyDescent="0.25">
      <c r="D4858">
        <v>9</v>
      </c>
      <c r="E4858">
        <v>86077194</v>
      </c>
      <c r="F4858" t="s">
        <v>8673</v>
      </c>
    </row>
    <row r="4859" spans="4:6" x14ac:dyDescent="0.25">
      <c r="D4859">
        <v>9</v>
      </c>
      <c r="E4859">
        <v>86078117</v>
      </c>
      <c r="F4859" t="s">
        <v>8674</v>
      </c>
    </row>
    <row r="4860" spans="4:6" x14ac:dyDescent="0.25">
      <c r="D4860">
        <v>9</v>
      </c>
      <c r="E4860">
        <v>86080339</v>
      </c>
      <c r="F4860" t="s">
        <v>3679</v>
      </c>
    </row>
    <row r="4861" spans="4:6" x14ac:dyDescent="0.25">
      <c r="D4861">
        <v>9</v>
      </c>
      <c r="E4861">
        <v>86088251</v>
      </c>
      <c r="F4861" t="s">
        <v>3680</v>
      </c>
    </row>
    <row r="4862" spans="4:6" x14ac:dyDescent="0.25">
      <c r="D4862">
        <v>9</v>
      </c>
      <c r="E4862">
        <v>87067788</v>
      </c>
      <c r="F4862" t="s">
        <v>889</v>
      </c>
    </row>
    <row r="4863" spans="4:6" x14ac:dyDescent="0.25">
      <c r="D4863">
        <v>9</v>
      </c>
      <c r="E4863">
        <v>87070701</v>
      </c>
      <c r="F4863" t="s">
        <v>3681</v>
      </c>
    </row>
    <row r="4864" spans="4:6" x14ac:dyDescent="0.25">
      <c r="D4864">
        <v>9</v>
      </c>
      <c r="E4864">
        <v>87090158</v>
      </c>
      <c r="F4864" t="s">
        <v>626</v>
      </c>
    </row>
    <row r="4865" spans="4:6" x14ac:dyDescent="0.25">
      <c r="D4865">
        <v>9</v>
      </c>
      <c r="E4865">
        <v>87431832</v>
      </c>
      <c r="F4865" t="s">
        <v>8675</v>
      </c>
    </row>
    <row r="4866" spans="4:6" x14ac:dyDescent="0.25">
      <c r="D4866">
        <v>9</v>
      </c>
      <c r="E4866">
        <v>87431931</v>
      </c>
      <c r="F4866" t="s">
        <v>3682</v>
      </c>
    </row>
    <row r="4867" spans="4:6" x14ac:dyDescent="0.25">
      <c r="D4867">
        <v>9</v>
      </c>
      <c r="E4867">
        <v>87453886</v>
      </c>
      <c r="F4867" t="s">
        <v>3683</v>
      </c>
    </row>
    <row r="4868" spans="4:6" x14ac:dyDescent="0.25">
      <c r="D4868">
        <v>9</v>
      </c>
      <c r="E4868">
        <v>87491348</v>
      </c>
      <c r="F4868" t="s">
        <v>3684</v>
      </c>
    </row>
    <row r="4869" spans="4:6" x14ac:dyDescent="0.25">
      <c r="D4869">
        <v>9</v>
      </c>
      <c r="E4869">
        <v>87712716</v>
      </c>
      <c r="F4869" t="s">
        <v>3685</v>
      </c>
    </row>
    <row r="4870" spans="4:6" x14ac:dyDescent="0.25">
      <c r="D4870">
        <v>9</v>
      </c>
      <c r="E4870">
        <v>87941057</v>
      </c>
      <c r="F4870" t="s">
        <v>3686</v>
      </c>
    </row>
    <row r="4871" spans="4:6" x14ac:dyDescent="0.25">
      <c r="D4871">
        <v>9</v>
      </c>
      <c r="E4871">
        <v>88136151</v>
      </c>
      <c r="F4871" t="s">
        <v>8676</v>
      </c>
    </row>
    <row r="4872" spans="4:6" x14ac:dyDescent="0.25">
      <c r="D4872">
        <v>9</v>
      </c>
      <c r="E4872">
        <v>88141104</v>
      </c>
      <c r="F4872" t="s">
        <v>3687</v>
      </c>
    </row>
    <row r="4873" spans="4:6" x14ac:dyDescent="0.25">
      <c r="D4873">
        <v>9</v>
      </c>
      <c r="E4873">
        <v>88141833</v>
      </c>
      <c r="F4873" t="s">
        <v>10746</v>
      </c>
    </row>
    <row r="4874" spans="4:6" x14ac:dyDescent="0.25">
      <c r="D4874">
        <v>9</v>
      </c>
      <c r="E4874">
        <v>88157913</v>
      </c>
      <c r="F4874" t="s">
        <v>10747</v>
      </c>
    </row>
    <row r="4875" spans="4:6" x14ac:dyDescent="0.25">
      <c r="D4875">
        <v>9</v>
      </c>
      <c r="E4875">
        <v>88211658</v>
      </c>
      <c r="F4875" t="s">
        <v>8677</v>
      </c>
    </row>
    <row r="4876" spans="4:6" x14ac:dyDescent="0.25">
      <c r="D4876">
        <v>9</v>
      </c>
      <c r="E4876">
        <v>88216554</v>
      </c>
      <c r="F4876" t="s">
        <v>8678</v>
      </c>
    </row>
    <row r="4877" spans="4:6" x14ac:dyDescent="0.25">
      <c r="D4877">
        <v>9</v>
      </c>
      <c r="E4877">
        <v>88220745</v>
      </c>
      <c r="F4877" t="s">
        <v>3688</v>
      </c>
    </row>
    <row r="4878" spans="4:6" x14ac:dyDescent="0.25">
      <c r="D4878">
        <v>9</v>
      </c>
      <c r="E4878">
        <v>88228328</v>
      </c>
      <c r="F4878" t="s">
        <v>203</v>
      </c>
    </row>
    <row r="4879" spans="4:6" x14ac:dyDescent="0.25">
      <c r="D4879">
        <v>9</v>
      </c>
      <c r="E4879">
        <v>88228809</v>
      </c>
      <c r="F4879" t="s">
        <v>8679</v>
      </c>
    </row>
    <row r="4880" spans="4:6" x14ac:dyDescent="0.25">
      <c r="D4880">
        <v>9</v>
      </c>
      <c r="E4880">
        <v>88230935</v>
      </c>
      <c r="F4880" t="s">
        <v>267</v>
      </c>
    </row>
    <row r="4881" spans="4:6" x14ac:dyDescent="0.25">
      <c r="D4881">
        <v>9</v>
      </c>
      <c r="E4881">
        <v>88234955</v>
      </c>
      <c r="F4881" t="s">
        <v>8680</v>
      </c>
    </row>
    <row r="4882" spans="4:6" x14ac:dyDescent="0.25">
      <c r="D4882">
        <v>9</v>
      </c>
      <c r="E4882">
        <v>88260330</v>
      </c>
      <c r="F4882" t="s">
        <v>3689</v>
      </c>
    </row>
    <row r="4883" spans="4:6" x14ac:dyDescent="0.25">
      <c r="D4883">
        <v>9</v>
      </c>
      <c r="E4883" s="35">
        <v>88263898</v>
      </c>
      <c r="F4883" s="35" t="s">
        <v>11344</v>
      </c>
    </row>
    <row r="4884" spans="4:6" x14ac:dyDescent="0.25">
      <c r="D4884">
        <v>9</v>
      </c>
      <c r="E4884">
        <v>88273377</v>
      </c>
      <c r="F4884" t="s">
        <v>10748</v>
      </c>
    </row>
    <row r="4885" spans="4:6" x14ac:dyDescent="0.25">
      <c r="D4885">
        <v>9</v>
      </c>
      <c r="E4885">
        <v>88278276</v>
      </c>
      <c r="F4885" t="s">
        <v>3690</v>
      </c>
    </row>
    <row r="4886" spans="4:6" x14ac:dyDescent="0.25">
      <c r="D4886">
        <v>9</v>
      </c>
      <c r="E4886">
        <v>88281606</v>
      </c>
      <c r="F4886" t="s">
        <v>8681</v>
      </c>
    </row>
    <row r="4887" spans="4:6" x14ac:dyDescent="0.25">
      <c r="D4887">
        <v>9</v>
      </c>
      <c r="E4887" s="35">
        <v>88281814</v>
      </c>
      <c r="F4887" s="35" t="s">
        <v>11345</v>
      </c>
    </row>
    <row r="4888" spans="4:6" x14ac:dyDescent="0.25">
      <c r="D4888">
        <v>9</v>
      </c>
      <c r="E4888">
        <v>89999094</v>
      </c>
      <c r="F4888" t="s">
        <v>3691</v>
      </c>
    </row>
    <row r="4889" spans="4:6" x14ac:dyDescent="0.25">
      <c r="D4889">
        <v>9</v>
      </c>
      <c r="E4889">
        <v>91013749</v>
      </c>
      <c r="F4889" t="s">
        <v>3692</v>
      </c>
    </row>
    <row r="4890" spans="4:6" x14ac:dyDescent="0.25">
      <c r="D4890">
        <v>9</v>
      </c>
      <c r="E4890">
        <v>91014217</v>
      </c>
      <c r="F4890" t="s">
        <v>10749</v>
      </c>
    </row>
    <row r="4891" spans="4:6" x14ac:dyDescent="0.25">
      <c r="D4891">
        <v>9</v>
      </c>
      <c r="E4891">
        <v>91071340</v>
      </c>
      <c r="F4891" t="s">
        <v>3693</v>
      </c>
    </row>
    <row r="4892" spans="4:6" x14ac:dyDescent="0.25">
      <c r="D4892">
        <v>9</v>
      </c>
      <c r="E4892">
        <v>91078248</v>
      </c>
      <c r="F4892" t="s">
        <v>3694</v>
      </c>
    </row>
    <row r="4893" spans="4:6" x14ac:dyDescent="0.25">
      <c r="D4893">
        <v>9</v>
      </c>
      <c r="E4893">
        <v>91108373</v>
      </c>
      <c r="F4893" t="s">
        <v>900</v>
      </c>
    </row>
    <row r="4894" spans="4:6" x14ac:dyDescent="0.25">
      <c r="D4894">
        <v>9</v>
      </c>
      <c r="E4894" s="35">
        <v>91151921</v>
      </c>
      <c r="F4894" s="35" t="s">
        <v>11346</v>
      </c>
    </row>
    <row r="4895" spans="4:6" x14ac:dyDescent="0.25">
      <c r="D4895">
        <v>9</v>
      </c>
      <c r="E4895">
        <v>91161674</v>
      </c>
      <c r="F4895" t="s">
        <v>8682</v>
      </c>
    </row>
    <row r="4896" spans="4:6" x14ac:dyDescent="0.25">
      <c r="D4896">
        <v>9</v>
      </c>
      <c r="E4896" s="35">
        <v>91181267</v>
      </c>
      <c r="F4896" s="35" t="s">
        <v>11347</v>
      </c>
    </row>
    <row r="4897" spans="4:6" x14ac:dyDescent="0.25">
      <c r="D4897">
        <v>9</v>
      </c>
      <c r="E4897" s="35">
        <v>91201798</v>
      </c>
      <c r="F4897" s="35" t="s">
        <v>11348</v>
      </c>
    </row>
    <row r="4898" spans="4:6" x14ac:dyDescent="0.25">
      <c r="D4898">
        <v>9</v>
      </c>
      <c r="E4898">
        <v>91238879</v>
      </c>
      <c r="F4898" t="s">
        <v>3695</v>
      </c>
    </row>
    <row r="4899" spans="4:6" x14ac:dyDescent="0.25">
      <c r="D4899">
        <v>9</v>
      </c>
      <c r="E4899">
        <v>91242443</v>
      </c>
      <c r="F4899" t="s">
        <v>8683</v>
      </c>
    </row>
    <row r="4900" spans="4:6" x14ac:dyDescent="0.25">
      <c r="D4900">
        <v>9</v>
      </c>
      <c r="E4900">
        <v>91243252</v>
      </c>
      <c r="F4900" t="s">
        <v>8684</v>
      </c>
    </row>
    <row r="4901" spans="4:6" x14ac:dyDescent="0.25">
      <c r="D4901">
        <v>9</v>
      </c>
      <c r="E4901">
        <v>91252973</v>
      </c>
      <c r="F4901" t="s">
        <v>8685</v>
      </c>
    </row>
    <row r="4902" spans="4:6" x14ac:dyDescent="0.25">
      <c r="D4902">
        <v>9</v>
      </c>
      <c r="E4902">
        <v>91282210</v>
      </c>
      <c r="F4902" t="s">
        <v>3696</v>
      </c>
    </row>
    <row r="4903" spans="4:6" x14ac:dyDescent="0.25">
      <c r="D4903">
        <v>9</v>
      </c>
      <c r="E4903">
        <v>91290518</v>
      </c>
      <c r="F4903" t="s">
        <v>3697</v>
      </c>
    </row>
    <row r="4904" spans="4:6" x14ac:dyDescent="0.25">
      <c r="D4904">
        <v>9</v>
      </c>
      <c r="E4904">
        <v>91292085</v>
      </c>
      <c r="F4904" t="s">
        <v>8686</v>
      </c>
    </row>
    <row r="4905" spans="4:6" x14ac:dyDescent="0.25">
      <c r="D4905">
        <v>9</v>
      </c>
      <c r="E4905">
        <v>91292728</v>
      </c>
      <c r="F4905" t="s">
        <v>8687</v>
      </c>
    </row>
    <row r="4906" spans="4:6" x14ac:dyDescent="0.25">
      <c r="D4906">
        <v>9</v>
      </c>
      <c r="E4906">
        <v>91294188</v>
      </c>
      <c r="F4906" t="s">
        <v>8688</v>
      </c>
    </row>
    <row r="4907" spans="4:6" x14ac:dyDescent="0.25">
      <c r="D4907">
        <v>9</v>
      </c>
      <c r="E4907">
        <v>91429799</v>
      </c>
      <c r="F4907" t="s">
        <v>702</v>
      </c>
    </row>
    <row r="4908" spans="4:6" x14ac:dyDescent="0.25">
      <c r="D4908">
        <v>9</v>
      </c>
      <c r="E4908">
        <v>91430672</v>
      </c>
      <c r="F4908" t="s">
        <v>710</v>
      </c>
    </row>
    <row r="4909" spans="4:6" x14ac:dyDescent="0.25">
      <c r="D4909">
        <v>9</v>
      </c>
      <c r="E4909">
        <v>91439968</v>
      </c>
      <c r="F4909" t="s">
        <v>3698</v>
      </c>
    </row>
    <row r="4910" spans="4:6" x14ac:dyDescent="0.25">
      <c r="D4910">
        <v>9</v>
      </c>
      <c r="E4910">
        <v>91448800</v>
      </c>
      <c r="F4910" t="s">
        <v>8689</v>
      </c>
    </row>
    <row r="4911" spans="4:6" x14ac:dyDescent="0.25">
      <c r="D4911">
        <v>9</v>
      </c>
      <c r="E4911">
        <v>91488772</v>
      </c>
      <c r="F4911" t="s">
        <v>3699</v>
      </c>
    </row>
    <row r="4912" spans="4:6" x14ac:dyDescent="0.25">
      <c r="D4912">
        <v>9</v>
      </c>
      <c r="E4912">
        <v>91492323</v>
      </c>
      <c r="F4912" t="s">
        <v>3700</v>
      </c>
    </row>
    <row r="4913" spans="4:6" x14ac:dyDescent="0.25">
      <c r="D4913">
        <v>9</v>
      </c>
      <c r="E4913">
        <v>91494254</v>
      </c>
      <c r="F4913" t="s">
        <v>3701</v>
      </c>
    </row>
    <row r="4914" spans="4:6" x14ac:dyDescent="0.25">
      <c r="D4914">
        <v>9</v>
      </c>
      <c r="E4914">
        <v>91517570</v>
      </c>
      <c r="F4914" t="s">
        <v>3702</v>
      </c>
    </row>
    <row r="4915" spans="4:6" x14ac:dyDescent="0.25">
      <c r="D4915">
        <v>9</v>
      </c>
      <c r="E4915">
        <v>91518165</v>
      </c>
      <c r="F4915" t="s">
        <v>8690</v>
      </c>
    </row>
    <row r="4916" spans="4:6" x14ac:dyDescent="0.25">
      <c r="D4916">
        <v>9</v>
      </c>
      <c r="E4916">
        <v>91523152</v>
      </c>
      <c r="F4916" t="s">
        <v>3703</v>
      </c>
    </row>
    <row r="4917" spans="4:6" x14ac:dyDescent="0.25">
      <c r="D4917">
        <v>9</v>
      </c>
      <c r="E4917">
        <v>91525398</v>
      </c>
      <c r="F4917" t="s">
        <v>3704</v>
      </c>
    </row>
    <row r="4918" spans="4:6" x14ac:dyDescent="0.25">
      <c r="D4918">
        <v>9</v>
      </c>
      <c r="E4918">
        <v>91535526</v>
      </c>
      <c r="F4918" t="s">
        <v>8691</v>
      </c>
    </row>
    <row r="4919" spans="4:6" x14ac:dyDescent="0.25">
      <c r="D4919">
        <v>9</v>
      </c>
      <c r="E4919">
        <v>91538304</v>
      </c>
      <c r="F4919" t="s">
        <v>3705</v>
      </c>
    </row>
    <row r="4920" spans="4:6" x14ac:dyDescent="0.25">
      <c r="D4920">
        <v>9</v>
      </c>
      <c r="E4920">
        <v>92512746</v>
      </c>
      <c r="F4920" t="s">
        <v>8692</v>
      </c>
    </row>
    <row r="4921" spans="4:6" x14ac:dyDescent="0.25">
      <c r="D4921">
        <v>9</v>
      </c>
      <c r="E4921">
        <v>92517572</v>
      </c>
      <c r="F4921" t="s">
        <v>3706</v>
      </c>
    </row>
    <row r="4922" spans="4:6" x14ac:dyDescent="0.25">
      <c r="D4922">
        <v>9</v>
      </c>
      <c r="E4922">
        <v>92521611</v>
      </c>
      <c r="F4922" t="s">
        <v>990</v>
      </c>
    </row>
    <row r="4923" spans="4:6" x14ac:dyDescent="0.25">
      <c r="D4923">
        <v>9</v>
      </c>
      <c r="E4923">
        <v>92527035</v>
      </c>
      <c r="F4923" t="s">
        <v>3707</v>
      </c>
    </row>
    <row r="4924" spans="4:6" x14ac:dyDescent="0.25">
      <c r="D4924">
        <v>9</v>
      </c>
      <c r="E4924">
        <v>92533532</v>
      </c>
      <c r="F4924" t="s">
        <v>10750</v>
      </c>
    </row>
    <row r="4925" spans="4:6" x14ac:dyDescent="0.25">
      <c r="D4925">
        <v>9</v>
      </c>
      <c r="E4925">
        <v>92555279</v>
      </c>
      <c r="F4925" t="s">
        <v>213</v>
      </c>
    </row>
    <row r="4926" spans="4:6" x14ac:dyDescent="0.25">
      <c r="D4926">
        <v>9</v>
      </c>
      <c r="E4926">
        <v>92642179</v>
      </c>
      <c r="F4926" t="s">
        <v>7050</v>
      </c>
    </row>
    <row r="4927" spans="4:6" x14ac:dyDescent="0.25">
      <c r="D4927">
        <v>9</v>
      </c>
      <c r="E4927">
        <v>93020228</v>
      </c>
      <c r="F4927" t="s">
        <v>3708</v>
      </c>
    </row>
    <row r="4928" spans="4:6" x14ac:dyDescent="0.25">
      <c r="D4928">
        <v>9</v>
      </c>
      <c r="E4928">
        <v>93081072</v>
      </c>
      <c r="F4928" t="s">
        <v>3709</v>
      </c>
    </row>
    <row r="4929" spans="4:6" x14ac:dyDescent="0.25">
      <c r="D4929">
        <v>9</v>
      </c>
      <c r="E4929">
        <v>93086512</v>
      </c>
      <c r="F4929" t="s">
        <v>3710</v>
      </c>
    </row>
    <row r="4930" spans="4:6" x14ac:dyDescent="0.25">
      <c r="D4930">
        <v>9</v>
      </c>
      <c r="E4930">
        <v>93118919</v>
      </c>
      <c r="F4930" t="s">
        <v>3711</v>
      </c>
    </row>
    <row r="4931" spans="4:6" x14ac:dyDescent="0.25">
      <c r="D4931">
        <v>9</v>
      </c>
      <c r="E4931">
        <v>93121368</v>
      </c>
      <c r="F4931" t="s">
        <v>3712</v>
      </c>
    </row>
    <row r="4932" spans="4:6" x14ac:dyDescent="0.25">
      <c r="D4932">
        <v>9</v>
      </c>
      <c r="E4932">
        <v>93123546</v>
      </c>
      <c r="F4932" t="s">
        <v>3713</v>
      </c>
    </row>
    <row r="4933" spans="4:6" x14ac:dyDescent="0.25">
      <c r="D4933">
        <v>9</v>
      </c>
      <c r="E4933">
        <v>93134790</v>
      </c>
      <c r="F4933" t="s">
        <v>3714</v>
      </c>
    </row>
    <row r="4934" spans="4:6" x14ac:dyDescent="0.25">
      <c r="D4934">
        <v>9</v>
      </c>
      <c r="E4934">
        <v>93201395</v>
      </c>
      <c r="F4934" t="s">
        <v>7051</v>
      </c>
    </row>
    <row r="4935" spans="4:6" x14ac:dyDescent="0.25">
      <c r="D4935">
        <v>9</v>
      </c>
      <c r="E4935">
        <v>93203218</v>
      </c>
      <c r="F4935" t="s">
        <v>8693</v>
      </c>
    </row>
    <row r="4936" spans="4:6" x14ac:dyDescent="0.25">
      <c r="D4936">
        <v>9</v>
      </c>
      <c r="E4936">
        <v>93204266</v>
      </c>
      <c r="F4936" t="s">
        <v>3715</v>
      </c>
    </row>
    <row r="4937" spans="4:6" x14ac:dyDescent="0.25">
      <c r="D4937">
        <v>9</v>
      </c>
      <c r="E4937">
        <v>93236642</v>
      </c>
      <c r="F4937" t="s">
        <v>8694</v>
      </c>
    </row>
    <row r="4938" spans="4:6" x14ac:dyDescent="0.25">
      <c r="D4938">
        <v>9</v>
      </c>
      <c r="E4938">
        <v>93287935</v>
      </c>
      <c r="F4938" t="s">
        <v>3716</v>
      </c>
    </row>
    <row r="4939" spans="4:6" x14ac:dyDescent="0.25">
      <c r="D4939">
        <v>9</v>
      </c>
      <c r="E4939">
        <v>93290128</v>
      </c>
      <c r="F4939" t="s">
        <v>3717</v>
      </c>
    </row>
    <row r="4940" spans="4:6" x14ac:dyDescent="0.25">
      <c r="D4940">
        <v>9</v>
      </c>
      <c r="E4940">
        <v>93297980</v>
      </c>
      <c r="F4940" t="s">
        <v>671</v>
      </c>
    </row>
    <row r="4941" spans="4:6" x14ac:dyDescent="0.25">
      <c r="D4941">
        <v>9</v>
      </c>
      <c r="E4941">
        <v>93340755</v>
      </c>
      <c r="F4941" t="s">
        <v>3718</v>
      </c>
    </row>
    <row r="4942" spans="4:6" x14ac:dyDescent="0.25">
      <c r="D4942">
        <v>9</v>
      </c>
      <c r="E4942">
        <v>93343238</v>
      </c>
      <c r="F4942" t="s">
        <v>8695</v>
      </c>
    </row>
    <row r="4943" spans="4:6" x14ac:dyDescent="0.25">
      <c r="D4943">
        <v>9</v>
      </c>
      <c r="E4943">
        <v>93356628</v>
      </c>
      <c r="F4943" t="s">
        <v>730</v>
      </c>
    </row>
    <row r="4944" spans="4:6" x14ac:dyDescent="0.25">
      <c r="D4944">
        <v>9</v>
      </c>
      <c r="E4944">
        <v>93367302</v>
      </c>
      <c r="F4944" t="s">
        <v>3719</v>
      </c>
    </row>
    <row r="4945" spans="4:6" x14ac:dyDescent="0.25">
      <c r="D4945">
        <v>9</v>
      </c>
      <c r="E4945">
        <v>93381474</v>
      </c>
      <c r="F4945" t="s">
        <v>3720</v>
      </c>
    </row>
    <row r="4946" spans="4:6" x14ac:dyDescent="0.25">
      <c r="D4946">
        <v>9</v>
      </c>
      <c r="E4946">
        <v>93384910</v>
      </c>
      <c r="F4946" t="s">
        <v>3721</v>
      </c>
    </row>
    <row r="4947" spans="4:6" x14ac:dyDescent="0.25">
      <c r="D4947">
        <v>9</v>
      </c>
      <c r="E4947">
        <v>93390394</v>
      </c>
      <c r="F4947" t="s">
        <v>8696</v>
      </c>
    </row>
    <row r="4948" spans="4:6" x14ac:dyDescent="0.25">
      <c r="D4948">
        <v>9</v>
      </c>
      <c r="E4948">
        <v>93392781</v>
      </c>
      <c r="F4948" t="s">
        <v>3722</v>
      </c>
    </row>
    <row r="4949" spans="4:6" x14ac:dyDescent="0.25">
      <c r="D4949">
        <v>9</v>
      </c>
      <c r="E4949">
        <v>93394698</v>
      </c>
      <c r="F4949" t="s">
        <v>10751</v>
      </c>
    </row>
    <row r="4950" spans="4:6" x14ac:dyDescent="0.25">
      <c r="D4950">
        <v>9</v>
      </c>
      <c r="E4950">
        <v>93399784</v>
      </c>
      <c r="F4950" t="s">
        <v>1269</v>
      </c>
    </row>
    <row r="4951" spans="4:6" x14ac:dyDescent="0.25">
      <c r="D4951">
        <v>9</v>
      </c>
      <c r="E4951">
        <v>93407975</v>
      </c>
      <c r="F4951" t="s">
        <v>3723</v>
      </c>
    </row>
    <row r="4952" spans="4:6" x14ac:dyDescent="0.25">
      <c r="D4952">
        <v>9</v>
      </c>
      <c r="E4952">
        <v>93410082</v>
      </c>
      <c r="F4952" t="s">
        <v>3724</v>
      </c>
    </row>
    <row r="4953" spans="4:6" x14ac:dyDescent="0.25">
      <c r="D4953">
        <v>9</v>
      </c>
      <c r="E4953">
        <v>93411272</v>
      </c>
      <c r="F4953" t="s">
        <v>10752</v>
      </c>
    </row>
    <row r="4954" spans="4:6" x14ac:dyDescent="0.25">
      <c r="D4954">
        <v>9</v>
      </c>
      <c r="E4954">
        <v>93412847</v>
      </c>
      <c r="F4954" t="s">
        <v>8697</v>
      </c>
    </row>
    <row r="4955" spans="4:6" x14ac:dyDescent="0.25">
      <c r="D4955">
        <v>9</v>
      </c>
      <c r="E4955">
        <v>93418099</v>
      </c>
      <c r="F4955" t="s">
        <v>3725</v>
      </c>
    </row>
    <row r="4956" spans="4:6" x14ac:dyDescent="0.25">
      <c r="D4956">
        <v>9</v>
      </c>
      <c r="E4956">
        <v>93443612</v>
      </c>
      <c r="F4956" t="s">
        <v>8698</v>
      </c>
    </row>
    <row r="4957" spans="4:6" x14ac:dyDescent="0.25">
      <c r="D4957">
        <v>9</v>
      </c>
      <c r="E4957">
        <v>93453751</v>
      </c>
      <c r="F4957" t="s">
        <v>3726</v>
      </c>
    </row>
    <row r="4958" spans="4:6" x14ac:dyDescent="0.25">
      <c r="D4958">
        <v>9</v>
      </c>
      <c r="E4958">
        <v>93470747</v>
      </c>
      <c r="F4958" t="s">
        <v>3727</v>
      </c>
    </row>
    <row r="4959" spans="4:6" x14ac:dyDescent="0.25">
      <c r="D4959">
        <v>9</v>
      </c>
      <c r="E4959">
        <v>94070749</v>
      </c>
      <c r="F4959" t="s">
        <v>1252</v>
      </c>
    </row>
    <row r="4960" spans="4:6" x14ac:dyDescent="0.25">
      <c r="D4960">
        <v>9</v>
      </c>
      <c r="E4960">
        <v>94192646</v>
      </c>
      <c r="F4960" t="s">
        <v>3728</v>
      </c>
    </row>
    <row r="4961" spans="4:6" x14ac:dyDescent="0.25">
      <c r="D4961">
        <v>9</v>
      </c>
      <c r="E4961">
        <v>94266189</v>
      </c>
      <c r="F4961" t="s">
        <v>10753</v>
      </c>
    </row>
    <row r="4962" spans="4:6" x14ac:dyDescent="0.25">
      <c r="D4962">
        <v>9</v>
      </c>
      <c r="E4962">
        <v>94289412</v>
      </c>
      <c r="F4962" t="s">
        <v>386</v>
      </c>
    </row>
    <row r="4963" spans="4:6" x14ac:dyDescent="0.25">
      <c r="D4963">
        <v>9</v>
      </c>
      <c r="E4963">
        <v>94368341</v>
      </c>
      <c r="F4963" t="s">
        <v>3729</v>
      </c>
    </row>
    <row r="4964" spans="4:6" x14ac:dyDescent="0.25">
      <c r="D4964">
        <v>9</v>
      </c>
      <c r="E4964">
        <v>94391606</v>
      </c>
      <c r="F4964" t="s">
        <v>3730</v>
      </c>
    </row>
    <row r="4965" spans="4:6" x14ac:dyDescent="0.25">
      <c r="D4965">
        <v>9</v>
      </c>
      <c r="E4965">
        <v>94443496</v>
      </c>
      <c r="F4965" t="s">
        <v>8699</v>
      </c>
    </row>
    <row r="4966" spans="4:6" x14ac:dyDescent="0.25">
      <c r="D4966">
        <v>9</v>
      </c>
      <c r="E4966">
        <v>94460030</v>
      </c>
      <c r="F4966" t="s">
        <v>3731</v>
      </c>
    </row>
    <row r="4967" spans="4:6" x14ac:dyDescent="0.25">
      <c r="D4967">
        <v>9</v>
      </c>
      <c r="E4967" s="35">
        <v>94494403</v>
      </c>
      <c r="F4967" s="35" t="s">
        <v>11349</v>
      </c>
    </row>
    <row r="4968" spans="4:6" x14ac:dyDescent="0.25">
      <c r="D4968">
        <v>9</v>
      </c>
      <c r="E4968">
        <v>94507824</v>
      </c>
      <c r="F4968" t="s">
        <v>3732</v>
      </c>
    </row>
    <row r="4969" spans="4:6" x14ac:dyDescent="0.25">
      <c r="D4969">
        <v>9</v>
      </c>
      <c r="E4969">
        <v>97471600</v>
      </c>
      <c r="F4969" t="s">
        <v>3733</v>
      </c>
    </row>
    <row r="4970" spans="4:6" x14ac:dyDescent="0.25">
      <c r="D4970">
        <v>9</v>
      </c>
      <c r="E4970">
        <v>98380979</v>
      </c>
      <c r="F4970" t="s">
        <v>10754</v>
      </c>
    </row>
    <row r="4971" spans="4:6" x14ac:dyDescent="0.25">
      <c r="D4971">
        <v>9</v>
      </c>
      <c r="E4971">
        <v>98389414</v>
      </c>
      <c r="F4971" t="s">
        <v>8700</v>
      </c>
    </row>
    <row r="4972" spans="4:6" x14ac:dyDescent="0.25">
      <c r="D4972">
        <v>9</v>
      </c>
      <c r="E4972">
        <v>98430620</v>
      </c>
      <c r="F4972" t="s">
        <v>7052</v>
      </c>
    </row>
    <row r="4973" spans="4:6" x14ac:dyDescent="0.25">
      <c r="D4973">
        <v>9</v>
      </c>
      <c r="E4973">
        <v>98663174</v>
      </c>
      <c r="F4973" t="s">
        <v>3734</v>
      </c>
    </row>
    <row r="4974" spans="4:6" x14ac:dyDescent="0.25">
      <c r="D4974">
        <v>9</v>
      </c>
      <c r="E4974">
        <v>98696695</v>
      </c>
      <c r="F4974" t="s">
        <v>3735</v>
      </c>
    </row>
    <row r="4975" spans="4:6" x14ac:dyDescent="0.25">
      <c r="D4975">
        <v>9</v>
      </c>
      <c r="E4975">
        <v>800005014</v>
      </c>
      <c r="F4975" t="s">
        <v>8701</v>
      </c>
    </row>
    <row r="4976" spans="4:6" x14ac:dyDescent="0.25">
      <c r="D4976">
        <v>9</v>
      </c>
      <c r="E4976">
        <v>800007813</v>
      </c>
      <c r="F4976" t="s">
        <v>3736</v>
      </c>
    </row>
    <row r="4977" spans="4:6" x14ac:dyDescent="0.25">
      <c r="D4977">
        <v>9</v>
      </c>
      <c r="E4977">
        <v>800011687</v>
      </c>
      <c r="F4977" t="s">
        <v>3737</v>
      </c>
    </row>
    <row r="4978" spans="4:6" x14ac:dyDescent="0.25">
      <c r="D4978">
        <v>9</v>
      </c>
      <c r="E4978">
        <v>800012888</v>
      </c>
      <c r="F4978" t="s">
        <v>3738</v>
      </c>
    </row>
    <row r="4979" spans="4:6" x14ac:dyDescent="0.25">
      <c r="D4979">
        <v>9</v>
      </c>
      <c r="E4979">
        <v>800015583</v>
      </c>
      <c r="F4979" t="s">
        <v>3739</v>
      </c>
    </row>
    <row r="4980" spans="4:6" x14ac:dyDescent="0.25">
      <c r="D4980">
        <v>9</v>
      </c>
      <c r="E4980">
        <v>800018460</v>
      </c>
      <c r="F4980" t="s">
        <v>8702</v>
      </c>
    </row>
    <row r="4981" spans="4:6" x14ac:dyDescent="0.25">
      <c r="D4981">
        <v>9</v>
      </c>
      <c r="E4981">
        <v>800020006</v>
      </c>
      <c r="F4981" t="s">
        <v>3740</v>
      </c>
    </row>
    <row r="4982" spans="4:6" x14ac:dyDescent="0.25">
      <c r="D4982">
        <v>9</v>
      </c>
      <c r="E4982">
        <v>800028446</v>
      </c>
      <c r="F4982" t="s">
        <v>3741</v>
      </c>
    </row>
    <row r="4983" spans="4:6" x14ac:dyDescent="0.25">
      <c r="D4983">
        <v>9</v>
      </c>
      <c r="E4983">
        <v>800039398</v>
      </c>
      <c r="F4983" t="s">
        <v>8703</v>
      </c>
    </row>
    <row r="4984" spans="4:6" x14ac:dyDescent="0.25">
      <c r="D4984">
        <v>9</v>
      </c>
      <c r="E4984">
        <v>800045606</v>
      </c>
      <c r="F4984" t="s">
        <v>3742</v>
      </c>
    </row>
    <row r="4985" spans="4:6" x14ac:dyDescent="0.25">
      <c r="D4985">
        <v>9</v>
      </c>
      <c r="E4985">
        <v>800055691</v>
      </c>
      <c r="F4985" t="s">
        <v>8704</v>
      </c>
    </row>
    <row r="4986" spans="4:6" x14ac:dyDescent="0.25">
      <c r="D4986">
        <v>9</v>
      </c>
      <c r="E4986">
        <v>800057113</v>
      </c>
      <c r="F4986" t="s">
        <v>3743</v>
      </c>
    </row>
    <row r="4987" spans="4:6" x14ac:dyDescent="0.25">
      <c r="D4987">
        <v>9</v>
      </c>
      <c r="E4987">
        <v>800058607</v>
      </c>
      <c r="F4987" t="s">
        <v>8705</v>
      </c>
    </row>
    <row r="4988" spans="4:6" x14ac:dyDescent="0.25">
      <c r="D4988">
        <v>9</v>
      </c>
      <c r="E4988">
        <v>800059596</v>
      </c>
      <c r="F4988" t="s">
        <v>3744</v>
      </c>
    </row>
    <row r="4989" spans="4:6" x14ac:dyDescent="0.25">
      <c r="D4989">
        <v>9</v>
      </c>
      <c r="E4989">
        <v>800063126</v>
      </c>
      <c r="F4989" t="s">
        <v>8706</v>
      </c>
    </row>
    <row r="4990" spans="4:6" x14ac:dyDescent="0.25">
      <c r="D4990">
        <v>9</v>
      </c>
      <c r="E4990">
        <v>800064773</v>
      </c>
      <c r="F4990" t="s">
        <v>3745</v>
      </c>
    </row>
    <row r="4991" spans="4:6" x14ac:dyDescent="0.25">
      <c r="D4991">
        <v>9</v>
      </c>
      <c r="E4991">
        <v>800067868</v>
      </c>
      <c r="F4991" t="s">
        <v>8707</v>
      </c>
    </row>
    <row r="4992" spans="4:6" x14ac:dyDescent="0.25">
      <c r="D4992">
        <v>9</v>
      </c>
      <c r="E4992">
        <v>800071617</v>
      </c>
      <c r="F4992" t="s">
        <v>8708</v>
      </c>
    </row>
    <row r="4993" spans="4:6" x14ac:dyDescent="0.25">
      <c r="D4993">
        <v>9</v>
      </c>
      <c r="E4993">
        <v>800074685</v>
      </c>
      <c r="F4993" t="s">
        <v>8709</v>
      </c>
    </row>
    <row r="4994" spans="4:6" x14ac:dyDescent="0.25">
      <c r="D4994">
        <v>9</v>
      </c>
      <c r="E4994">
        <v>800081700</v>
      </c>
      <c r="F4994" t="s">
        <v>132</v>
      </c>
    </row>
    <row r="4995" spans="4:6" x14ac:dyDescent="0.25">
      <c r="D4995">
        <v>9</v>
      </c>
      <c r="E4995">
        <v>800088702</v>
      </c>
      <c r="F4995" t="s">
        <v>3746</v>
      </c>
    </row>
    <row r="4996" spans="4:6" x14ac:dyDescent="0.25">
      <c r="D4996">
        <v>9</v>
      </c>
      <c r="E4996">
        <v>800089111</v>
      </c>
      <c r="F4996" t="s">
        <v>8710</v>
      </c>
    </row>
    <row r="4997" spans="4:6" x14ac:dyDescent="0.25">
      <c r="D4997">
        <v>9</v>
      </c>
      <c r="E4997">
        <v>800089897</v>
      </c>
      <c r="F4997" t="s">
        <v>1128</v>
      </c>
    </row>
    <row r="4998" spans="4:6" x14ac:dyDescent="0.25">
      <c r="D4998">
        <v>9</v>
      </c>
      <c r="E4998">
        <v>800091076</v>
      </c>
      <c r="F4998" t="s">
        <v>3747</v>
      </c>
    </row>
    <row r="4999" spans="4:6" x14ac:dyDescent="0.25">
      <c r="D4999">
        <v>9</v>
      </c>
      <c r="E4999">
        <v>800094408</v>
      </c>
      <c r="F4999" t="s">
        <v>8711</v>
      </c>
    </row>
    <row r="5000" spans="4:6" x14ac:dyDescent="0.25">
      <c r="D5000">
        <v>9</v>
      </c>
      <c r="E5000">
        <v>800095131</v>
      </c>
      <c r="F5000" t="s">
        <v>3748</v>
      </c>
    </row>
    <row r="5001" spans="4:6" x14ac:dyDescent="0.25">
      <c r="D5001">
        <v>9</v>
      </c>
      <c r="E5001">
        <v>800098385</v>
      </c>
      <c r="F5001" t="s">
        <v>3749</v>
      </c>
    </row>
    <row r="5002" spans="4:6" x14ac:dyDescent="0.25">
      <c r="D5002">
        <v>9</v>
      </c>
      <c r="E5002">
        <v>800104214</v>
      </c>
      <c r="F5002" t="s">
        <v>3750</v>
      </c>
    </row>
    <row r="5003" spans="4:6" x14ac:dyDescent="0.25">
      <c r="D5003">
        <v>9</v>
      </c>
      <c r="E5003">
        <v>800116217</v>
      </c>
      <c r="F5003" t="s">
        <v>8712</v>
      </c>
    </row>
    <row r="5004" spans="4:6" x14ac:dyDescent="0.25">
      <c r="D5004">
        <v>9</v>
      </c>
      <c r="E5004">
        <v>800127892</v>
      </c>
      <c r="F5004" t="s">
        <v>3751</v>
      </c>
    </row>
    <row r="5005" spans="4:6" x14ac:dyDescent="0.25">
      <c r="D5005">
        <v>9</v>
      </c>
      <c r="E5005">
        <v>800130907</v>
      </c>
      <c r="F5005" t="s">
        <v>3752</v>
      </c>
    </row>
    <row r="5006" spans="4:6" x14ac:dyDescent="0.25">
      <c r="D5006">
        <v>9</v>
      </c>
      <c r="E5006">
        <v>800131690</v>
      </c>
      <c r="F5006" t="s">
        <v>3753</v>
      </c>
    </row>
    <row r="5007" spans="4:6" x14ac:dyDescent="0.25">
      <c r="D5007">
        <v>9</v>
      </c>
      <c r="E5007">
        <v>800140876</v>
      </c>
      <c r="F5007" t="s">
        <v>8713</v>
      </c>
    </row>
    <row r="5008" spans="4:6" x14ac:dyDescent="0.25">
      <c r="D5008">
        <v>9</v>
      </c>
      <c r="E5008">
        <v>800148041</v>
      </c>
      <c r="F5008" t="s">
        <v>3754</v>
      </c>
    </row>
    <row r="5009" spans="4:6" x14ac:dyDescent="0.25">
      <c r="D5009">
        <v>9</v>
      </c>
      <c r="E5009">
        <v>800148631</v>
      </c>
      <c r="F5009" t="s">
        <v>3755</v>
      </c>
    </row>
    <row r="5010" spans="4:6" x14ac:dyDescent="0.25">
      <c r="D5010">
        <v>9</v>
      </c>
      <c r="E5010">
        <v>800156968</v>
      </c>
      <c r="F5010" t="s">
        <v>8714</v>
      </c>
    </row>
    <row r="5011" spans="4:6" x14ac:dyDescent="0.25">
      <c r="D5011">
        <v>9</v>
      </c>
      <c r="E5011">
        <v>800181439</v>
      </c>
      <c r="F5011" t="s">
        <v>3756</v>
      </c>
    </row>
    <row r="5012" spans="4:6" x14ac:dyDescent="0.25">
      <c r="D5012">
        <v>9</v>
      </c>
      <c r="E5012">
        <v>800184306</v>
      </c>
      <c r="F5012" t="s">
        <v>3757</v>
      </c>
    </row>
    <row r="5013" spans="4:6" x14ac:dyDescent="0.25">
      <c r="D5013">
        <v>9</v>
      </c>
      <c r="E5013">
        <v>800185549</v>
      </c>
      <c r="F5013" t="s">
        <v>8715</v>
      </c>
    </row>
    <row r="5014" spans="4:6" x14ac:dyDescent="0.25">
      <c r="D5014">
        <v>9</v>
      </c>
      <c r="E5014">
        <v>800185572</v>
      </c>
      <c r="F5014" t="s">
        <v>882</v>
      </c>
    </row>
    <row r="5015" spans="4:6" x14ac:dyDescent="0.25">
      <c r="D5015">
        <v>9</v>
      </c>
      <c r="E5015">
        <v>800186585</v>
      </c>
      <c r="F5015" t="s">
        <v>3758</v>
      </c>
    </row>
    <row r="5016" spans="4:6" x14ac:dyDescent="0.25">
      <c r="D5016">
        <v>9</v>
      </c>
      <c r="E5016">
        <v>800202510</v>
      </c>
      <c r="F5016" t="s">
        <v>3759</v>
      </c>
    </row>
    <row r="5017" spans="4:6" x14ac:dyDescent="0.25">
      <c r="D5017">
        <v>9</v>
      </c>
      <c r="E5017">
        <v>800208226</v>
      </c>
      <c r="F5017" t="s">
        <v>3760</v>
      </c>
    </row>
    <row r="5018" spans="4:6" x14ac:dyDescent="0.25">
      <c r="D5018">
        <v>9</v>
      </c>
      <c r="E5018">
        <v>800209890</v>
      </c>
      <c r="F5018" t="s">
        <v>3761</v>
      </c>
    </row>
    <row r="5019" spans="4:6" x14ac:dyDescent="0.25">
      <c r="D5019">
        <v>9</v>
      </c>
      <c r="E5019">
        <v>800212285</v>
      </c>
      <c r="F5019" t="s">
        <v>3762</v>
      </c>
    </row>
    <row r="5020" spans="4:6" x14ac:dyDescent="0.25">
      <c r="D5020">
        <v>9</v>
      </c>
      <c r="E5020">
        <v>800220563</v>
      </c>
      <c r="F5020" t="s">
        <v>8716</v>
      </c>
    </row>
    <row r="5021" spans="4:6" x14ac:dyDescent="0.25">
      <c r="D5021">
        <v>9</v>
      </c>
      <c r="E5021">
        <v>800224808</v>
      </c>
      <c r="F5021" t="s">
        <v>3763</v>
      </c>
    </row>
    <row r="5022" spans="4:6" x14ac:dyDescent="0.25">
      <c r="D5022">
        <v>9</v>
      </c>
      <c r="E5022">
        <v>800225340</v>
      </c>
      <c r="F5022" t="s">
        <v>7053</v>
      </c>
    </row>
    <row r="5023" spans="4:6" x14ac:dyDescent="0.25">
      <c r="D5023">
        <v>9</v>
      </c>
      <c r="E5023">
        <v>800227940</v>
      </c>
      <c r="F5023" t="s">
        <v>7054</v>
      </c>
    </row>
    <row r="5024" spans="4:6" x14ac:dyDescent="0.25">
      <c r="D5024">
        <v>9</v>
      </c>
      <c r="E5024">
        <v>800229739</v>
      </c>
      <c r="F5024" t="s">
        <v>3764</v>
      </c>
    </row>
    <row r="5025" spans="4:6" x14ac:dyDescent="0.25">
      <c r="D5025">
        <v>9</v>
      </c>
      <c r="E5025">
        <v>800230829</v>
      </c>
      <c r="F5025" t="s">
        <v>3765</v>
      </c>
    </row>
    <row r="5026" spans="4:6" x14ac:dyDescent="0.25">
      <c r="D5026">
        <v>9</v>
      </c>
      <c r="E5026">
        <v>800236801</v>
      </c>
      <c r="F5026" t="s">
        <v>3766</v>
      </c>
    </row>
    <row r="5027" spans="4:6" x14ac:dyDescent="0.25">
      <c r="D5027">
        <v>9</v>
      </c>
      <c r="E5027">
        <v>800237412</v>
      </c>
      <c r="F5027" t="s">
        <v>3767</v>
      </c>
    </row>
    <row r="5028" spans="4:6" x14ac:dyDescent="0.25">
      <c r="D5028">
        <v>9</v>
      </c>
      <c r="E5028">
        <v>800240740</v>
      </c>
      <c r="F5028" t="s">
        <v>3768</v>
      </c>
    </row>
    <row r="5029" spans="4:6" x14ac:dyDescent="0.25">
      <c r="D5029">
        <v>9</v>
      </c>
      <c r="E5029">
        <v>800242738</v>
      </c>
      <c r="F5029" t="s">
        <v>3769</v>
      </c>
    </row>
    <row r="5030" spans="4:6" x14ac:dyDescent="0.25">
      <c r="D5030">
        <v>9</v>
      </c>
      <c r="E5030">
        <v>800243110</v>
      </c>
      <c r="F5030" t="s">
        <v>8717</v>
      </c>
    </row>
    <row r="5031" spans="4:6" x14ac:dyDescent="0.25">
      <c r="D5031">
        <v>9</v>
      </c>
      <c r="E5031">
        <v>800248385</v>
      </c>
      <c r="F5031" t="s">
        <v>3770</v>
      </c>
    </row>
    <row r="5032" spans="4:6" x14ac:dyDescent="0.25">
      <c r="D5032">
        <v>9</v>
      </c>
      <c r="E5032">
        <v>800248423</v>
      </c>
      <c r="F5032" t="s">
        <v>8718</v>
      </c>
    </row>
    <row r="5033" spans="4:6" x14ac:dyDescent="0.25">
      <c r="D5033">
        <v>9</v>
      </c>
      <c r="E5033">
        <v>800248541</v>
      </c>
      <c r="F5033" t="s">
        <v>767</v>
      </c>
    </row>
    <row r="5034" spans="4:6" x14ac:dyDescent="0.25">
      <c r="D5034">
        <v>9</v>
      </c>
      <c r="E5034">
        <v>800250589</v>
      </c>
      <c r="F5034" t="s">
        <v>3771</v>
      </c>
    </row>
    <row r="5035" spans="4:6" x14ac:dyDescent="0.25">
      <c r="D5035">
        <v>9</v>
      </c>
      <c r="E5035">
        <v>800250713</v>
      </c>
      <c r="F5035" t="s">
        <v>3772</v>
      </c>
    </row>
    <row r="5036" spans="4:6" x14ac:dyDescent="0.25">
      <c r="D5036">
        <v>9</v>
      </c>
      <c r="E5036">
        <v>800251440</v>
      </c>
      <c r="F5036" t="s">
        <v>3773</v>
      </c>
    </row>
    <row r="5037" spans="4:6" x14ac:dyDescent="0.25">
      <c r="D5037">
        <v>9</v>
      </c>
      <c r="E5037">
        <v>800256897</v>
      </c>
      <c r="F5037" t="s">
        <v>3774</v>
      </c>
    </row>
    <row r="5038" spans="4:6" x14ac:dyDescent="0.25">
      <c r="D5038">
        <v>9</v>
      </c>
      <c r="E5038">
        <v>802012073</v>
      </c>
      <c r="F5038" t="s">
        <v>8719</v>
      </c>
    </row>
    <row r="5039" spans="4:6" x14ac:dyDescent="0.25">
      <c r="D5039">
        <v>9</v>
      </c>
      <c r="E5039">
        <v>802014471</v>
      </c>
      <c r="F5039" t="s">
        <v>3775</v>
      </c>
    </row>
    <row r="5040" spans="4:6" x14ac:dyDescent="0.25">
      <c r="D5040">
        <v>9</v>
      </c>
      <c r="E5040">
        <v>804000353</v>
      </c>
      <c r="F5040" t="s">
        <v>3776</v>
      </c>
    </row>
    <row r="5041" spans="4:6" x14ac:dyDescent="0.25">
      <c r="D5041">
        <v>9</v>
      </c>
      <c r="E5041">
        <v>804000673</v>
      </c>
      <c r="F5041" t="s">
        <v>3777</v>
      </c>
    </row>
    <row r="5042" spans="4:6" x14ac:dyDescent="0.25">
      <c r="D5042">
        <v>9</v>
      </c>
      <c r="E5042" s="35">
        <v>804010775</v>
      </c>
      <c r="F5042" s="35" t="s">
        <v>11350</v>
      </c>
    </row>
    <row r="5043" spans="4:6" x14ac:dyDescent="0.25">
      <c r="D5043">
        <v>9</v>
      </c>
      <c r="E5043">
        <v>804011536</v>
      </c>
      <c r="F5043" t="s">
        <v>3778</v>
      </c>
    </row>
    <row r="5044" spans="4:6" x14ac:dyDescent="0.25">
      <c r="D5044">
        <v>9</v>
      </c>
      <c r="E5044">
        <v>804012551</v>
      </c>
      <c r="F5044" t="s">
        <v>3779</v>
      </c>
    </row>
    <row r="5045" spans="4:6" x14ac:dyDescent="0.25">
      <c r="D5045">
        <v>9</v>
      </c>
      <c r="E5045">
        <v>805000427</v>
      </c>
      <c r="F5045" t="s">
        <v>8720</v>
      </c>
    </row>
    <row r="5046" spans="4:6" x14ac:dyDescent="0.25">
      <c r="D5046">
        <v>9</v>
      </c>
      <c r="E5046">
        <v>805000867</v>
      </c>
      <c r="F5046" t="s">
        <v>8721</v>
      </c>
    </row>
    <row r="5047" spans="4:6" x14ac:dyDescent="0.25">
      <c r="D5047">
        <v>9</v>
      </c>
      <c r="E5047">
        <v>805001162</v>
      </c>
      <c r="F5047" t="s">
        <v>8722</v>
      </c>
    </row>
    <row r="5048" spans="4:6" x14ac:dyDescent="0.25">
      <c r="D5048">
        <v>9</v>
      </c>
      <c r="E5048">
        <v>805003818</v>
      </c>
      <c r="F5048" t="s">
        <v>7055</v>
      </c>
    </row>
    <row r="5049" spans="4:6" x14ac:dyDescent="0.25">
      <c r="D5049">
        <v>9</v>
      </c>
      <c r="E5049">
        <v>805006161</v>
      </c>
      <c r="F5049" t="s">
        <v>3780</v>
      </c>
    </row>
    <row r="5050" spans="4:6" x14ac:dyDescent="0.25">
      <c r="D5050">
        <v>9</v>
      </c>
      <c r="E5050">
        <v>805013342</v>
      </c>
      <c r="F5050" t="s">
        <v>3781</v>
      </c>
    </row>
    <row r="5051" spans="4:6" x14ac:dyDescent="0.25">
      <c r="D5051">
        <v>9</v>
      </c>
      <c r="E5051">
        <v>805018905</v>
      </c>
      <c r="F5051" t="s">
        <v>3782</v>
      </c>
    </row>
    <row r="5052" spans="4:6" x14ac:dyDescent="0.25">
      <c r="D5052">
        <v>9</v>
      </c>
      <c r="E5052">
        <v>805023598</v>
      </c>
      <c r="F5052" t="s">
        <v>643</v>
      </c>
    </row>
    <row r="5053" spans="4:6" x14ac:dyDescent="0.25">
      <c r="D5053">
        <v>9</v>
      </c>
      <c r="E5053">
        <v>805031161</v>
      </c>
      <c r="F5053" t="s">
        <v>8723</v>
      </c>
    </row>
    <row r="5054" spans="4:6" x14ac:dyDescent="0.25">
      <c r="D5054">
        <v>9</v>
      </c>
      <c r="E5054">
        <v>805031667</v>
      </c>
      <c r="F5054" t="s">
        <v>3783</v>
      </c>
    </row>
    <row r="5055" spans="4:6" x14ac:dyDescent="0.25">
      <c r="D5055">
        <v>9</v>
      </c>
      <c r="E5055">
        <v>807003866</v>
      </c>
      <c r="F5055" t="s">
        <v>3784</v>
      </c>
    </row>
    <row r="5056" spans="4:6" x14ac:dyDescent="0.25">
      <c r="D5056">
        <v>9</v>
      </c>
      <c r="E5056">
        <v>810002747</v>
      </c>
      <c r="F5056" t="s">
        <v>3785</v>
      </c>
    </row>
    <row r="5057" spans="4:6" x14ac:dyDescent="0.25">
      <c r="D5057">
        <v>9</v>
      </c>
      <c r="E5057">
        <v>811000798</v>
      </c>
      <c r="F5057" t="s">
        <v>3786</v>
      </c>
    </row>
    <row r="5058" spans="4:6" x14ac:dyDescent="0.25">
      <c r="D5058">
        <v>9</v>
      </c>
      <c r="E5058">
        <v>811005267</v>
      </c>
      <c r="F5058" t="s">
        <v>3787</v>
      </c>
    </row>
    <row r="5059" spans="4:6" x14ac:dyDescent="0.25">
      <c r="D5059">
        <v>9</v>
      </c>
      <c r="E5059">
        <v>811009788</v>
      </c>
      <c r="F5059" t="s">
        <v>237</v>
      </c>
    </row>
    <row r="5060" spans="4:6" x14ac:dyDescent="0.25">
      <c r="D5060">
        <v>9</v>
      </c>
      <c r="E5060">
        <v>811012753</v>
      </c>
      <c r="F5060" t="s">
        <v>8724</v>
      </c>
    </row>
    <row r="5061" spans="4:6" x14ac:dyDescent="0.25">
      <c r="D5061">
        <v>9</v>
      </c>
      <c r="E5061">
        <v>811021363</v>
      </c>
      <c r="F5061" t="s">
        <v>3788</v>
      </c>
    </row>
    <row r="5062" spans="4:6" x14ac:dyDescent="0.25">
      <c r="D5062">
        <v>9</v>
      </c>
      <c r="E5062">
        <v>811021654</v>
      </c>
      <c r="F5062" t="s">
        <v>3789</v>
      </c>
    </row>
    <row r="5063" spans="4:6" x14ac:dyDescent="0.25">
      <c r="D5063">
        <v>9</v>
      </c>
      <c r="E5063">
        <v>811022703</v>
      </c>
      <c r="F5063" t="s">
        <v>3790</v>
      </c>
    </row>
    <row r="5064" spans="4:6" x14ac:dyDescent="0.25">
      <c r="D5064">
        <v>9</v>
      </c>
      <c r="E5064">
        <v>811029524</v>
      </c>
      <c r="F5064" t="s">
        <v>3791</v>
      </c>
    </row>
    <row r="5065" spans="4:6" x14ac:dyDescent="0.25">
      <c r="D5065">
        <v>9</v>
      </c>
      <c r="E5065">
        <v>811044253</v>
      </c>
      <c r="F5065" t="s">
        <v>3792</v>
      </c>
    </row>
    <row r="5066" spans="4:6" x14ac:dyDescent="0.25">
      <c r="D5066">
        <v>9</v>
      </c>
      <c r="E5066">
        <v>811044610</v>
      </c>
      <c r="F5066" t="s">
        <v>8725</v>
      </c>
    </row>
    <row r="5067" spans="4:6" x14ac:dyDescent="0.25">
      <c r="D5067">
        <v>9</v>
      </c>
      <c r="E5067">
        <v>812002469</v>
      </c>
      <c r="F5067" t="s">
        <v>533</v>
      </c>
    </row>
    <row r="5068" spans="4:6" x14ac:dyDescent="0.25">
      <c r="D5068">
        <v>9</v>
      </c>
      <c r="E5068">
        <v>812006863</v>
      </c>
      <c r="F5068" t="s">
        <v>3793</v>
      </c>
    </row>
    <row r="5069" spans="4:6" x14ac:dyDescent="0.25">
      <c r="D5069">
        <v>9</v>
      </c>
      <c r="E5069">
        <v>813008120</v>
      </c>
      <c r="F5069" t="s">
        <v>8726</v>
      </c>
    </row>
    <row r="5070" spans="4:6" x14ac:dyDescent="0.25">
      <c r="D5070">
        <v>9</v>
      </c>
      <c r="E5070">
        <v>816004907</v>
      </c>
      <c r="F5070" t="s">
        <v>8727</v>
      </c>
    </row>
    <row r="5071" spans="4:6" x14ac:dyDescent="0.25">
      <c r="D5071">
        <v>9</v>
      </c>
      <c r="E5071">
        <v>819002537</v>
      </c>
      <c r="F5071" t="s">
        <v>8728</v>
      </c>
    </row>
    <row r="5072" spans="4:6" x14ac:dyDescent="0.25">
      <c r="D5072">
        <v>9</v>
      </c>
      <c r="E5072">
        <v>820004462</v>
      </c>
      <c r="F5072" t="s">
        <v>3794</v>
      </c>
    </row>
    <row r="5073" spans="4:6" x14ac:dyDescent="0.25">
      <c r="D5073">
        <v>9</v>
      </c>
      <c r="E5073">
        <v>820005398</v>
      </c>
      <c r="F5073" t="s">
        <v>1228</v>
      </c>
    </row>
    <row r="5074" spans="4:6" x14ac:dyDescent="0.25">
      <c r="D5074">
        <v>9</v>
      </c>
      <c r="E5074">
        <v>822007412</v>
      </c>
      <c r="F5074" t="s">
        <v>3795</v>
      </c>
    </row>
    <row r="5075" spans="4:6" x14ac:dyDescent="0.25">
      <c r="D5075">
        <v>9</v>
      </c>
      <c r="E5075">
        <v>829000757</v>
      </c>
      <c r="F5075" t="s">
        <v>3796</v>
      </c>
    </row>
    <row r="5076" spans="4:6" x14ac:dyDescent="0.25">
      <c r="D5076">
        <v>9</v>
      </c>
      <c r="E5076">
        <v>830001113</v>
      </c>
      <c r="F5076" t="s">
        <v>8729</v>
      </c>
    </row>
    <row r="5077" spans="4:6" x14ac:dyDescent="0.25">
      <c r="D5077">
        <v>9</v>
      </c>
      <c r="E5077">
        <v>830001338</v>
      </c>
      <c r="F5077" t="s">
        <v>3797</v>
      </c>
    </row>
    <row r="5078" spans="4:6" x14ac:dyDescent="0.25">
      <c r="D5078">
        <v>9</v>
      </c>
      <c r="E5078">
        <v>830003318</v>
      </c>
      <c r="F5078" t="s">
        <v>3798</v>
      </c>
    </row>
    <row r="5079" spans="4:6" x14ac:dyDescent="0.25">
      <c r="D5079">
        <v>9</v>
      </c>
      <c r="E5079">
        <v>830003564</v>
      </c>
      <c r="F5079" t="s">
        <v>3799</v>
      </c>
    </row>
    <row r="5080" spans="4:6" x14ac:dyDescent="0.25">
      <c r="D5080">
        <v>9</v>
      </c>
      <c r="E5080">
        <v>830005066</v>
      </c>
      <c r="F5080" t="s">
        <v>3800</v>
      </c>
    </row>
    <row r="5081" spans="4:6" x14ac:dyDescent="0.25">
      <c r="D5081">
        <v>9</v>
      </c>
      <c r="E5081">
        <v>830006596</v>
      </c>
      <c r="F5081" t="s">
        <v>3801</v>
      </c>
    </row>
    <row r="5082" spans="4:6" x14ac:dyDescent="0.25">
      <c r="D5082">
        <v>9</v>
      </c>
      <c r="E5082">
        <v>830006800</v>
      </c>
      <c r="F5082" t="s">
        <v>3802</v>
      </c>
    </row>
    <row r="5083" spans="4:6" x14ac:dyDescent="0.25">
      <c r="D5083">
        <v>9</v>
      </c>
      <c r="E5083">
        <v>830007379</v>
      </c>
      <c r="F5083" t="s">
        <v>7056</v>
      </c>
    </row>
    <row r="5084" spans="4:6" x14ac:dyDescent="0.25">
      <c r="D5084">
        <v>9</v>
      </c>
      <c r="E5084">
        <v>830008528</v>
      </c>
      <c r="F5084" t="s">
        <v>3803</v>
      </c>
    </row>
    <row r="5085" spans="4:6" x14ac:dyDescent="0.25">
      <c r="D5085">
        <v>9</v>
      </c>
      <c r="E5085">
        <v>830009853</v>
      </c>
      <c r="F5085" t="s">
        <v>8730</v>
      </c>
    </row>
    <row r="5086" spans="4:6" x14ac:dyDescent="0.25">
      <c r="D5086">
        <v>9</v>
      </c>
      <c r="E5086">
        <v>830010109</v>
      </c>
      <c r="F5086" t="s">
        <v>3804</v>
      </c>
    </row>
    <row r="5087" spans="4:6" x14ac:dyDescent="0.25">
      <c r="D5087">
        <v>9</v>
      </c>
      <c r="E5087">
        <v>830010487</v>
      </c>
      <c r="F5087" t="s">
        <v>3805</v>
      </c>
    </row>
    <row r="5088" spans="4:6" x14ac:dyDescent="0.25">
      <c r="D5088">
        <v>9</v>
      </c>
      <c r="E5088">
        <v>830012587</v>
      </c>
      <c r="F5088" t="s">
        <v>3806</v>
      </c>
    </row>
    <row r="5089" spans="4:6" x14ac:dyDescent="0.25">
      <c r="D5089">
        <v>9</v>
      </c>
      <c r="E5089">
        <v>830013230</v>
      </c>
      <c r="F5089" t="s">
        <v>8731</v>
      </c>
    </row>
    <row r="5090" spans="4:6" x14ac:dyDescent="0.25">
      <c r="D5090">
        <v>9</v>
      </c>
      <c r="E5090">
        <v>830013988</v>
      </c>
      <c r="F5090" t="s">
        <v>3807</v>
      </c>
    </row>
    <row r="5091" spans="4:6" x14ac:dyDescent="0.25">
      <c r="D5091">
        <v>9</v>
      </c>
      <c r="E5091">
        <v>830014292</v>
      </c>
      <c r="F5091" t="s">
        <v>3808</v>
      </c>
    </row>
    <row r="5092" spans="4:6" x14ac:dyDescent="0.25">
      <c r="D5092">
        <v>9</v>
      </c>
      <c r="E5092">
        <v>830016004</v>
      </c>
      <c r="F5092" t="s">
        <v>3809</v>
      </c>
    </row>
    <row r="5093" spans="4:6" x14ac:dyDescent="0.25">
      <c r="D5093">
        <v>9</v>
      </c>
      <c r="E5093">
        <v>830017043</v>
      </c>
      <c r="F5093" t="s">
        <v>3810</v>
      </c>
    </row>
    <row r="5094" spans="4:6" x14ac:dyDescent="0.25">
      <c r="D5094">
        <v>9</v>
      </c>
      <c r="E5094">
        <v>830018476</v>
      </c>
      <c r="F5094" t="s">
        <v>3811</v>
      </c>
    </row>
    <row r="5095" spans="4:6" x14ac:dyDescent="0.25">
      <c r="D5095">
        <v>9</v>
      </c>
      <c r="E5095">
        <v>830018957</v>
      </c>
      <c r="F5095" t="s">
        <v>7057</v>
      </c>
    </row>
    <row r="5096" spans="4:6" x14ac:dyDescent="0.25">
      <c r="D5096">
        <v>9</v>
      </c>
      <c r="E5096">
        <v>830021022</v>
      </c>
      <c r="F5096" t="s">
        <v>8732</v>
      </c>
    </row>
    <row r="5097" spans="4:6" x14ac:dyDescent="0.25">
      <c r="D5097">
        <v>9</v>
      </c>
      <c r="E5097">
        <v>830021593</v>
      </c>
      <c r="F5097" t="s">
        <v>3812</v>
      </c>
    </row>
    <row r="5098" spans="4:6" x14ac:dyDescent="0.25">
      <c r="D5098">
        <v>9</v>
      </c>
      <c r="E5098">
        <v>830023178</v>
      </c>
      <c r="F5098" t="s">
        <v>966</v>
      </c>
    </row>
    <row r="5099" spans="4:6" x14ac:dyDescent="0.25">
      <c r="D5099">
        <v>9</v>
      </c>
      <c r="E5099">
        <v>830024826</v>
      </c>
      <c r="F5099" t="s">
        <v>8733</v>
      </c>
    </row>
    <row r="5100" spans="4:6" x14ac:dyDescent="0.25">
      <c r="D5100">
        <v>9</v>
      </c>
      <c r="E5100">
        <v>830025916</v>
      </c>
      <c r="F5100" t="s">
        <v>8734</v>
      </c>
    </row>
    <row r="5101" spans="4:6" x14ac:dyDescent="0.25">
      <c r="D5101">
        <v>9</v>
      </c>
      <c r="E5101">
        <v>830026009</v>
      </c>
      <c r="F5101" t="s">
        <v>8735</v>
      </c>
    </row>
    <row r="5102" spans="4:6" x14ac:dyDescent="0.25">
      <c r="D5102">
        <v>9</v>
      </c>
      <c r="E5102">
        <v>830026811</v>
      </c>
      <c r="F5102" t="s">
        <v>10755</v>
      </c>
    </row>
    <row r="5103" spans="4:6" x14ac:dyDescent="0.25">
      <c r="D5103">
        <v>9</v>
      </c>
      <c r="E5103">
        <v>830026938</v>
      </c>
      <c r="F5103" t="s">
        <v>3813</v>
      </c>
    </row>
    <row r="5104" spans="4:6" x14ac:dyDescent="0.25">
      <c r="D5104">
        <v>9</v>
      </c>
      <c r="E5104">
        <v>830028126</v>
      </c>
      <c r="F5104" t="s">
        <v>3814</v>
      </c>
    </row>
    <row r="5105" spans="4:6" x14ac:dyDescent="0.25">
      <c r="D5105">
        <v>9</v>
      </c>
      <c r="E5105">
        <v>830029017</v>
      </c>
      <c r="F5105" t="s">
        <v>3815</v>
      </c>
    </row>
    <row r="5106" spans="4:6" x14ac:dyDescent="0.25">
      <c r="D5106">
        <v>9</v>
      </c>
      <c r="E5106">
        <v>830029325</v>
      </c>
      <c r="F5106" t="s">
        <v>8736</v>
      </c>
    </row>
    <row r="5107" spans="4:6" x14ac:dyDescent="0.25">
      <c r="D5107">
        <v>9</v>
      </c>
      <c r="E5107">
        <v>830030479</v>
      </c>
      <c r="F5107" t="s">
        <v>8737</v>
      </c>
    </row>
    <row r="5108" spans="4:6" x14ac:dyDescent="0.25">
      <c r="D5108">
        <v>9</v>
      </c>
      <c r="E5108">
        <v>830031296</v>
      </c>
      <c r="F5108" t="s">
        <v>8738</v>
      </c>
    </row>
    <row r="5109" spans="4:6" x14ac:dyDescent="0.25">
      <c r="D5109">
        <v>9</v>
      </c>
      <c r="E5109">
        <v>830031976</v>
      </c>
      <c r="F5109" t="s">
        <v>8739</v>
      </c>
    </row>
    <row r="5110" spans="4:6" x14ac:dyDescent="0.25">
      <c r="D5110">
        <v>9</v>
      </c>
      <c r="E5110">
        <v>830032102</v>
      </c>
      <c r="F5110" t="s">
        <v>3816</v>
      </c>
    </row>
    <row r="5111" spans="4:6" x14ac:dyDescent="0.25">
      <c r="D5111">
        <v>9</v>
      </c>
      <c r="E5111">
        <v>830032429</v>
      </c>
      <c r="F5111" t="s">
        <v>3817</v>
      </c>
    </row>
    <row r="5112" spans="4:6" x14ac:dyDescent="0.25">
      <c r="D5112">
        <v>9</v>
      </c>
      <c r="E5112">
        <v>830034195</v>
      </c>
      <c r="F5112" t="s">
        <v>8740</v>
      </c>
    </row>
    <row r="5113" spans="4:6" x14ac:dyDescent="0.25">
      <c r="D5113">
        <v>9</v>
      </c>
      <c r="E5113">
        <v>830035246</v>
      </c>
      <c r="F5113" t="s">
        <v>8741</v>
      </c>
    </row>
    <row r="5114" spans="4:6" x14ac:dyDescent="0.25">
      <c r="D5114">
        <v>9</v>
      </c>
      <c r="E5114">
        <v>830035398</v>
      </c>
      <c r="F5114" t="s">
        <v>8742</v>
      </c>
    </row>
    <row r="5115" spans="4:6" x14ac:dyDescent="0.25">
      <c r="D5115">
        <v>9</v>
      </c>
      <c r="E5115">
        <v>830037248</v>
      </c>
      <c r="F5115" t="s">
        <v>3818</v>
      </c>
    </row>
    <row r="5116" spans="4:6" x14ac:dyDescent="0.25">
      <c r="D5116">
        <v>9</v>
      </c>
      <c r="E5116">
        <v>830037278</v>
      </c>
      <c r="F5116" t="s">
        <v>3819</v>
      </c>
    </row>
    <row r="5117" spans="4:6" x14ac:dyDescent="0.25">
      <c r="D5117">
        <v>9</v>
      </c>
      <c r="E5117">
        <v>830037533</v>
      </c>
      <c r="F5117" t="s">
        <v>3820</v>
      </c>
    </row>
    <row r="5118" spans="4:6" x14ac:dyDescent="0.25">
      <c r="D5118">
        <v>9</v>
      </c>
      <c r="E5118">
        <v>830037946</v>
      </c>
      <c r="F5118" t="s">
        <v>3821</v>
      </c>
    </row>
    <row r="5119" spans="4:6" x14ac:dyDescent="0.25">
      <c r="D5119">
        <v>9</v>
      </c>
      <c r="E5119">
        <v>830038225</v>
      </c>
      <c r="F5119" t="s">
        <v>8743</v>
      </c>
    </row>
    <row r="5120" spans="4:6" x14ac:dyDescent="0.25">
      <c r="D5120">
        <v>9</v>
      </c>
      <c r="E5120">
        <v>830038304</v>
      </c>
      <c r="F5120" t="s">
        <v>8744</v>
      </c>
    </row>
    <row r="5121" spans="4:6" x14ac:dyDescent="0.25">
      <c r="D5121">
        <v>9</v>
      </c>
      <c r="E5121">
        <v>830040054</v>
      </c>
      <c r="F5121" t="s">
        <v>3822</v>
      </c>
    </row>
    <row r="5122" spans="4:6" x14ac:dyDescent="0.25">
      <c r="D5122">
        <v>9</v>
      </c>
      <c r="E5122">
        <v>830040274</v>
      </c>
      <c r="F5122" t="s">
        <v>8745</v>
      </c>
    </row>
    <row r="5123" spans="4:6" x14ac:dyDescent="0.25">
      <c r="D5123">
        <v>9</v>
      </c>
      <c r="E5123">
        <v>830040332</v>
      </c>
      <c r="F5123" t="s">
        <v>8746</v>
      </c>
    </row>
    <row r="5124" spans="4:6" x14ac:dyDescent="0.25">
      <c r="D5124">
        <v>9</v>
      </c>
      <c r="E5124">
        <v>830041025</v>
      </c>
      <c r="F5124" t="s">
        <v>3823</v>
      </c>
    </row>
    <row r="5125" spans="4:6" x14ac:dyDescent="0.25">
      <c r="D5125">
        <v>9</v>
      </c>
      <c r="E5125">
        <v>830041411</v>
      </c>
      <c r="F5125" t="s">
        <v>3824</v>
      </c>
    </row>
    <row r="5126" spans="4:6" x14ac:dyDescent="0.25">
      <c r="D5126">
        <v>9</v>
      </c>
      <c r="E5126">
        <v>830042365</v>
      </c>
      <c r="F5126" t="s">
        <v>3825</v>
      </c>
    </row>
    <row r="5127" spans="4:6" x14ac:dyDescent="0.25">
      <c r="D5127">
        <v>9</v>
      </c>
      <c r="E5127">
        <v>830043063</v>
      </c>
      <c r="F5127" t="s">
        <v>3826</v>
      </c>
    </row>
    <row r="5128" spans="4:6" x14ac:dyDescent="0.25">
      <c r="D5128">
        <v>9</v>
      </c>
      <c r="E5128">
        <v>830044030</v>
      </c>
      <c r="F5128" t="s">
        <v>3827</v>
      </c>
    </row>
    <row r="5129" spans="4:6" x14ac:dyDescent="0.25">
      <c r="D5129">
        <v>9</v>
      </c>
      <c r="E5129">
        <v>830044212</v>
      </c>
      <c r="F5129" t="s">
        <v>8747</v>
      </c>
    </row>
    <row r="5130" spans="4:6" x14ac:dyDescent="0.25">
      <c r="D5130">
        <v>9</v>
      </c>
      <c r="E5130">
        <v>830044504</v>
      </c>
      <c r="F5130" t="s">
        <v>3828</v>
      </c>
    </row>
    <row r="5131" spans="4:6" x14ac:dyDescent="0.25">
      <c r="D5131">
        <v>9</v>
      </c>
      <c r="E5131">
        <v>830044858</v>
      </c>
      <c r="F5131" t="s">
        <v>7058</v>
      </c>
    </row>
    <row r="5132" spans="4:6" x14ac:dyDescent="0.25">
      <c r="D5132">
        <v>9</v>
      </c>
      <c r="E5132">
        <v>830045040</v>
      </c>
      <c r="F5132" t="s">
        <v>8748</v>
      </c>
    </row>
    <row r="5133" spans="4:6" x14ac:dyDescent="0.25">
      <c r="D5133">
        <v>9</v>
      </c>
      <c r="E5133">
        <v>830046422</v>
      </c>
      <c r="F5133" t="s">
        <v>8749</v>
      </c>
    </row>
    <row r="5134" spans="4:6" x14ac:dyDescent="0.25">
      <c r="D5134">
        <v>9</v>
      </c>
      <c r="E5134">
        <v>830048122</v>
      </c>
      <c r="F5134" t="s">
        <v>3829</v>
      </c>
    </row>
    <row r="5135" spans="4:6" x14ac:dyDescent="0.25">
      <c r="D5135">
        <v>9</v>
      </c>
      <c r="E5135">
        <v>830048811</v>
      </c>
      <c r="F5135" t="s">
        <v>3830</v>
      </c>
    </row>
    <row r="5136" spans="4:6" x14ac:dyDescent="0.25">
      <c r="D5136">
        <v>9</v>
      </c>
      <c r="E5136">
        <v>830049560</v>
      </c>
      <c r="F5136" t="s">
        <v>8750</v>
      </c>
    </row>
    <row r="5137" spans="4:6" x14ac:dyDescent="0.25">
      <c r="D5137">
        <v>9</v>
      </c>
      <c r="E5137">
        <v>830049916</v>
      </c>
      <c r="F5137" t="s">
        <v>3831</v>
      </c>
    </row>
    <row r="5138" spans="4:6" x14ac:dyDescent="0.25">
      <c r="D5138">
        <v>9</v>
      </c>
      <c r="E5138">
        <v>830051021</v>
      </c>
      <c r="F5138" t="s">
        <v>3832</v>
      </c>
    </row>
    <row r="5139" spans="4:6" x14ac:dyDescent="0.25">
      <c r="D5139">
        <v>9</v>
      </c>
      <c r="E5139">
        <v>830052363</v>
      </c>
      <c r="F5139" t="s">
        <v>8751</v>
      </c>
    </row>
    <row r="5140" spans="4:6" x14ac:dyDescent="0.25">
      <c r="D5140">
        <v>9</v>
      </c>
      <c r="E5140">
        <v>830053360</v>
      </c>
      <c r="F5140" t="s">
        <v>8752</v>
      </c>
    </row>
    <row r="5141" spans="4:6" x14ac:dyDescent="0.25">
      <c r="D5141">
        <v>9</v>
      </c>
      <c r="E5141">
        <v>830053439</v>
      </c>
      <c r="F5141" t="s">
        <v>8753</v>
      </c>
    </row>
    <row r="5142" spans="4:6" x14ac:dyDescent="0.25">
      <c r="D5142">
        <v>9</v>
      </c>
      <c r="E5142">
        <v>830053669</v>
      </c>
      <c r="F5142" t="s">
        <v>3833</v>
      </c>
    </row>
    <row r="5143" spans="4:6" x14ac:dyDescent="0.25">
      <c r="D5143">
        <v>9</v>
      </c>
      <c r="E5143">
        <v>830053792</v>
      </c>
      <c r="F5143" t="s">
        <v>3834</v>
      </c>
    </row>
    <row r="5144" spans="4:6" x14ac:dyDescent="0.25">
      <c r="D5144">
        <v>9</v>
      </c>
      <c r="E5144">
        <v>830057037</v>
      </c>
      <c r="F5144" t="s">
        <v>994</v>
      </c>
    </row>
    <row r="5145" spans="4:6" x14ac:dyDescent="0.25">
      <c r="D5145">
        <v>9</v>
      </c>
      <c r="E5145">
        <v>830058435</v>
      </c>
      <c r="F5145" t="s">
        <v>3835</v>
      </c>
    </row>
    <row r="5146" spans="4:6" x14ac:dyDescent="0.25">
      <c r="D5146">
        <v>9</v>
      </c>
      <c r="E5146">
        <v>830058756</v>
      </c>
      <c r="F5146" t="s">
        <v>3836</v>
      </c>
    </row>
    <row r="5147" spans="4:6" x14ac:dyDescent="0.25">
      <c r="D5147">
        <v>9</v>
      </c>
      <c r="E5147">
        <v>830059289</v>
      </c>
      <c r="F5147" t="s">
        <v>3837</v>
      </c>
    </row>
    <row r="5148" spans="4:6" x14ac:dyDescent="0.25">
      <c r="D5148">
        <v>9</v>
      </c>
      <c r="E5148">
        <v>830059768</v>
      </c>
      <c r="F5148" t="s">
        <v>3838</v>
      </c>
    </row>
    <row r="5149" spans="4:6" x14ac:dyDescent="0.25">
      <c r="D5149">
        <v>9</v>
      </c>
      <c r="E5149" s="35">
        <v>830061092</v>
      </c>
      <c r="F5149" s="35" t="s">
        <v>11351</v>
      </c>
    </row>
    <row r="5150" spans="4:6" x14ac:dyDescent="0.25">
      <c r="D5150">
        <v>9</v>
      </c>
      <c r="E5150">
        <v>830061287</v>
      </c>
      <c r="F5150" t="s">
        <v>1302</v>
      </c>
    </row>
    <row r="5151" spans="4:6" x14ac:dyDescent="0.25">
      <c r="D5151">
        <v>9</v>
      </c>
      <c r="E5151">
        <v>830061440</v>
      </c>
      <c r="F5151" t="s">
        <v>8754</v>
      </c>
    </row>
    <row r="5152" spans="4:6" x14ac:dyDescent="0.25">
      <c r="D5152">
        <v>9</v>
      </c>
      <c r="E5152">
        <v>830061684</v>
      </c>
      <c r="F5152" t="s">
        <v>3839</v>
      </c>
    </row>
    <row r="5153" spans="4:6" x14ac:dyDescent="0.25">
      <c r="D5153">
        <v>9</v>
      </c>
      <c r="E5153">
        <v>830062282</v>
      </c>
      <c r="F5153" t="s">
        <v>3840</v>
      </c>
    </row>
    <row r="5154" spans="4:6" x14ac:dyDescent="0.25">
      <c r="D5154">
        <v>9</v>
      </c>
      <c r="E5154">
        <v>830068543</v>
      </c>
      <c r="F5154" t="s">
        <v>3841</v>
      </c>
    </row>
    <row r="5155" spans="4:6" x14ac:dyDescent="0.25">
      <c r="D5155">
        <v>9</v>
      </c>
      <c r="E5155">
        <v>830068850</v>
      </c>
      <c r="F5155" t="s">
        <v>8755</v>
      </c>
    </row>
    <row r="5156" spans="4:6" x14ac:dyDescent="0.25">
      <c r="D5156">
        <v>9</v>
      </c>
      <c r="E5156">
        <v>830069703</v>
      </c>
      <c r="F5156" t="s">
        <v>8756</v>
      </c>
    </row>
    <row r="5157" spans="4:6" x14ac:dyDescent="0.25">
      <c r="D5157">
        <v>9</v>
      </c>
      <c r="E5157">
        <v>830070625</v>
      </c>
      <c r="F5157" t="s">
        <v>1076</v>
      </c>
    </row>
    <row r="5158" spans="4:6" x14ac:dyDescent="0.25">
      <c r="D5158">
        <v>9</v>
      </c>
      <c r="E5158">
        <v>830070987</v>
      </c>
      <c r="F5158" t="s">
        <v>3842</v>
      </c>
    </row>
    <row r="5159" spans="4:6" x14ac:dyDescent="0.25">
      <c r="D5159">
        <v>9</v>
      </c>
      <c r="E5159">
        <v>830071567</v>
      </c>
      <c r="F5159" t="s">
        <v>8757</v>
      </c>
    </row>
    <row r="5160" spans="4:6" x14ac:dyDescent="0.25">
      <c r="D5160">
        <v>9</v>
      </c>
      <c r="E5160">
        <v>830071862</v>
      </c>
      <c r="F5160" t="s">
        <v>3843</v>
      </c>
    </row>
    <row r="5161" spans="4:6" x14ac:dyDescent="0.25">
      <c r="D5161">
        <v>9</v>
      </c>
      <c r="E5161">
        <v>830072707</v>
      </c>
      <c r="F5161" t="s">
        <v>7059</v>
      </c>
    </row>
    <row r="5162" spans="4:6" x14ac:dyDescent="0.25">
      <c r="D5162">
        <v>9</v>
      </c>
      <c r="E5162">
        <v>830072874</v>
      </c>
      <c r="F5162" t="s">
        <v>8758</v>
      </c>
    </row>
    <row r="5163" spans="4:6" x14ac:dyDescent="0.25">
      <c r="D5163">
        <v>9</v>
      </c>
      <c r="E5163">
        <v>830072977</v>
      </c>
      <c r="F5163" t="s">
        <v>3844</v>
      </c>
    </row>
    <row r="5164" spans="4:6" x14ac:dyDescent="0.25">
      <c r="D5164">
        <v>9</v>
      </c>
      <c r="E5164">
        <v>830073167</v>
      </c>
      <c r="F5164" t="s">
        <v>8759</v>
      </c>
    </row>
    <row r="5165" spans="4:6" x14ac:dyDescent="0.25">
      <c r="D5165">
        <v>9</v>
      </c>
      <c r="E5165">
        <v>830073623</v>
      </c>
      <c r="F5165" t="s">
        <v>3845</v>
      </c>
    </row>
    <row r="5166" spans="4:6" x14ac:dyDescent="0.25">
      <c r="D5166">
        <v>9</v>
      </c>
      <c r="E5166">
        <v>830073703</v>
      </c>
      <c r="F5166" t="s">
        <v>3846</v>
      </c>
    </row>
    <row r="5167" spans="4:6" x14ac:dyDescent="0.25">
      <c r="D5167">
        <v>9</v>
      </c>
      <c r="E5167">
        <v>830073841</v>
      </c>
      <c r="F5167" t="s">
        <v>8760</v>
      </c>
    </row>
    <row r="5168" spans="4:6" x14ac:dyDescent="0.25">
      <c r="D5168">
        <v>9</v>
      </c>
      <c r="E5168">
        <v>830073899</v>
      </c>
      <c r="F5168" t="s">
        <v>3847</v>
      </c>
    </row>
    <row r="5169" spans="4:6" x14ac:dyDescent="0.25">
      <c r="D5169">
        <v>9</v>
      </c>
      <c r="E5169">
        <v>830075326</v>
      </c>
      <c r="F5169" t="s">
        <v>7060</v>
      </c>
    </row>
    <row r="5170" spans="4:6" x14ac:dyDescent="0.25">
      <c r="D5170">
        <v>9</v>
      </c>
      <c r="E5170">
        <v>830076745</v>
      </c>
      <c r="F5170" t="s">
        <v>8761</v>
      </c>
    </row>
    <row r="5171" spans="4:6" x14ac:dyDescent="0.25">
      <c r="D5171">
        <v>9</v>
      </c>
      <c r="E5171">
        <v>830078025</v>
      </c>
      <c r="F5171" t="s">
        <v>3848</v>
      </c>
    </row>
    <row r="5172" spans="4:6" x14ac:dyDescent="0.25">
      <c r="D5172">
        <v>9</v>
      </c>
      <c r="E5172">
        <v>830078517</v>
      </c>
      <c r="F5172" t="s">
        <v>984</v>
      </c>
    </row>
    <row r="5173" spans="4:6" x14ac:dyDescent="0.25">
      <c r="D5173">
        <v>9</v>
      </c>
      <c r="E5173">
        <v>830079122</v>
      </c>
      <c r="F5173" t="s">
        <v>3849</v>
      </c>
    </row>
    <row r="5174" spans="4:6" x14ac:dyDescent="0.25">
      <c r="D5174">
        <v>9</v>
      </c>
      <c r="E5174">
        <v>830080498</v>
      </c>
      <c r="F5174" t="s">
        <v>3850</v>
      </c>
    </row>
    <row r="5175" spans="4:6" x14ac:dyDescent="0.25">
      <c r="D5175">
        <v>9</v>
      </c>
      <c r="E5175">
        <v>830080652</v>
      </c>
      <c r="F5175" t="s">
        <v>3851</v>
      </c>
    </row>
    <row r="5176" spans="4:6" x14ac:dyDescent="0.25">
      <c r="D5176">
        <v>9</v>
      </c>
      <c r="E5176">
        <v>830080796</v>
      </c>
      <c r="F5176" t="s">
        <v>3852</v>
      </c>
    </row>
    <row r="5177" spans="4:6" x14ac:dyDescent="0.25">
      <c r="D5177">
        <v>9</v>
      </c>
      <c r="E5177">
        <v>830080843</v>
      </c>
      <c r="F5177" t="s">
        <v>3853</v>
      </c>
    </row>
    <row r="5178" spans="4:6" x14ac:dyDescent="0.25">
      <c r="D5178">
        <v>9</v>
      </c>
      <c r="E5178">
        <v>830081100</v>
      </c>
      <c r="F5178" t="s">
        <v>8762</v>
      </c>
    </row>
    <row r="5179" spans="4:6" x14ac:dyDescent="0.25">
      <c r="D5179">
        <v>9</v>
      </c>
      <c r="E5179">
        <v>830081460</v>
      </c>
      <c r="F5179" t="s">
        <v>1341</v>
      </c>
    </row>
    <row r="5180" spans="4:6" x14ac:dyDescent="0.25">
      <c r="D5180">
        <v>9</v>
      </c>
      <c r="E5180">
        <v>830082119</v>
      </c>
      <c r="F5180" t="s">
        <v>871</v>
      </c>
    </row>
    <row r="5181" spans="4:6" x14ac:dyDescent="0.25">
      <c r="D5181">
        <v>9</v>
      </c>
      <c r="E5181">
        <v>830083016</v>
      </c>
      <c r="F5181" t="s">
        <v>3854</v>
      </c>
    </row>
    <row r="5182" spans="4:6" x14ac:dyDescent="0.25">
      <c r="D5182">
        <v>9</v>
      </c>
      <c r="E5182">
        <v>830083258</v>
      </c>
      <c r="F5182" t="s">
        <v>3855</v>
      </c>
    </row>
    <row r="5183" spans="4:6" x14ac:dyDescent="0.25">
      <c r="D5183">
        <v>9</v>
      </c>
      <c r="E5183">
        <v>830084135</v>
      </c>
      <c r="F5183" t="s">
        <v>1330</v>
      </c>
    </row>
    <row r="5184" spans="4:6" x14ac:dyDescent="0.25">
      <c r="D5184">
        <v>9</v>
      </c>
      <c r="E5184">
        <v>830084433</v>
      </c>
      <c r="F5184" t="s">
        <v>8763</v>
      </c>
    </row>
    <row r="5185" spans="4:6" x14ac:dyDescent="0.25">
      <c r="D5185">
        <v>9</v>
      </c>
      <c r="E5185">
        <v>830084684</v>
      </c>
      <c r="F5185" t="s">
        <v>3856</v>
      </c>
    </row>
    <row r="5186" spans="4:6" x14ac:dyDescent="0.25">
      <c r="D5186">
        <v>9</v>
      </c>
      <c r="E5186">
        <v>830085106</v>
      </c>
      <c r="F5186" t="s">
        <v>3857</v>
      </c>
    </row>
    <row r="5187" spans="4:6" x14ac:dyDescent="0.25">
      <c r="D5187">
        <v>9</v>
      </c>
      <c r="E5187">
        <v>830085821</v>
      </c>
      <c r="F5187" t="s">
        <v>3858</v>
      </c>
    </row>
    <row r="5188" spans="4:6" x14ac:dyDescent="0.25">
      <c r="D5188">
        <v>9</v>
      </c>
      <c r="E5188">
        <v>830087993</v>
      </c>
      <c r="F5188" t="s">
        <v>1210</v>
      </c>
    </row>
    <row r="5189" spans="4:6" x14ac:dyDescent="0.25">
      <c r="D5189">
        <v>9</v>
      </c>
      <c r="E5189">
        <v>830089058</v>
      </c>
      <c r="F5189" t="s">
        <v>3859</v>
      </c>
    </row>
    <row r="5190" spans="4:6" x14ac:dyDescent="0.25">
      <c r="D5190">
        <v>9</v>
      </c>
      <c r="E5190">
        <v>830089925</v>
      </c>
      <c r="F5190" t="s">
        <v>8764</v>
      </c>
    </row>
    <row r="5191" spans="4:6" x14ac:dyDescent="0.25">
      <c r="D5191">
        <v>9</v>
      </c>
      <c r="E5191">
        <v>830090010</v>
      </c>
      <c r="F5191" t="s">
        <v>3860</v>
      </c>
    </row>
    <row r="5192" spans="4:6" x14ac:dyDescent="0.25">
      <c r="D5192">
        <v>9</v>
      </c>
      <c r="E5192">
        <v>830092628</v>
      </c>
      <c r="F5192" t="s">
        <v>8765</v>
      </c>
    </row>
    <row r="5193" spans="4:6" x14ac:dyDescent="0.25">
      <c r="D5193">
        <v>9</v>
      </c>
      <c r="E5193">
        <v>830093042</v>
      </c>
      <c r="F5193" t="s">
        <v>3861</v>
      </c>
    </row>
    <row r="5194" spans="4:6" x14ac:dyDescent="0.25">
      <c r="D5194">
        <v>9</v>
      </c>
      <c r="E5194">
        <v>830093579</v>
      </c>
      <c r="F5194" t="s">
        <v>3862</v>
      </c>
    </row>
    <row r="5195" spans="4:6" x14ac:dyDescent="0.25">
      <c r="D5195">
        <v>9</v>
      </c>
      <c r="E5195">
        <v>830094250</v>
      </c>
      <c r="F5195" t="s">
        <v>8766</v>
      </c>
    </row>
    <row r="5196" spans="4:6" x14ac:dyDescent="0.25">
      <c r="D5196">
        <v>9</v>
      </c>
      <c r="E5196">
        <v>830095213</v>
      </c>
      <c r="F5196" t="s">
        <v>3863</v>
      </c>
    </row>
    <row r="5197" spans="4:6" x14ac:dyDescent="0.25">
      <c r="D5197">
        <v>9</v>
      </c>
      <c r="E5197">
        <v>830095614</v>
      </c>
      <c r="F5197" t="s">
        <v>3864</v>
      </c>
    </row>
    <row r="5198" spans="4:6" x14ac:dyDescent="0.25">
      <c r="D5198">
        <v>9</v>
      </c>
      <c r="E5198">
        <v>830098495</v>
      </c>
      <c r="F5198" t="s">
        <v>3865</v>
      </c>
    </row>
    <row r="5199" spans="4:6" x14ac:dyDescent="0.25">
      <c r="D5199">
        <v>9</v>
      </c>
      <c r="E5199">
        <v>830100604</v>
      </c>
      <c r="F5199" t="s">
        <v>3866</v>
      </c>
    </row>
    <row r="5200" spans="4:6" x14ac:dyDescent="0.25">
      <c r="D5200">
        <v>9</v>
      </c>
      <c r="E5200">
        <v>830102527</v>
      </c>
      <c r="F5200" t="s">
        <v>8767</v>
      </c>
    </row>
    <row r="5201" spans="4:6" x14ac:dyDescent="0.25">
      <c r="D5201">
        <v>9</v>
      </c>
      <c r="E5201">
        <v>830103828</v>
      </c>
      <c r="F5201" t="s">
        <v>3867</v>
      </c>
    </row>
    <row r="5202" spans="4:6" x14ac:dyDescent="0.25">
      <c r="D5202">
        <v>9</v>
      </c>
      <c r="E5202">
        <v>830104527</v>
      </c>
      <c r="F5202" t="s">
        <v>8768</v>
      </c>
    </row>
    <row r="5203" spans="4:6" x14ac:dyDescent="0.25">
      <c r="D5203">
        <v>9</v>
      </c>
      <c r="E5203">
        <v>830105695</v>
      </c>
      <c r="F5203" t="s">
        <v>3868</v>
      </c>
    </row>
    <row r="5204" spans="4:6" x14ac:dyDescent="0.25">
      <c r="D5204">
        <v>9</v>
      </c>
      <c r="E5204">
        <v>830106999</v>
      </c>
      <c r="F5204" t="s">
        <v>8769</v>
      </c>
    </row>
    <row r="5205" spans="4:6" x14ac:dyDescent="0.25">
      <c r="D5205">
        <v>9</v>
      </c>
      <c r="E5205">
        <v>830109420</v>
      </c>
      <c r="F5205" t="s">
        <v>8770</v>
      </c>
    </row>
    <row r="5206" spans="4:6" x14ac:dyDescent="0.25">
      <c r="D5206">
        <v>9</v>
      </c>
      <c r="E5206">
        <v>830109957</v>
      </c>
      <c r="F5206" t="s">
        <v>8771</v>
      </c>
    </row>
    <row r="5207" spans="4:6" x14ac:dyDescent="0.25">
      <c r="D5207">
        <v>9</v>
      </c>
      <c r="E5207">
        <v>830110570</v>
      </c>
      <c r="F5207" t="s">
        <v>3869</v>
      </c>
    </row>
    <row r="5208" spans="4:6" x14ac:dyDescent="0.25">
      <c r="D5208">
        <v>9</v>
      </c>
      <c r="E5208">
        <v>830110990</v>
      </c>
      <c r="F5208" t="s">
        <v>8772</v>
      </c>
    </row>
    <row r="5209" spans="4:6" x14ac:dyDescent="0.25">
      <c r="D5209">
        <v>9</v>
      </c>
      <c r="E5209">
        <v>830112276</v>
      </c>
      <c r="F5209" t="s">
        <v>3870</v>
      </c>
    </row>
    <row r="5210" spans="4:6" x14ac:dyDescent="0.25">
      <c r="D5210">
        <v>9</v>
      </c>
      <c r="E5210">
        <v>830112945</v>
      </c>
      <c r="F5210" t="s">
        <v>8773</v>
      </c>
    </row>
    <row r="5211" spans="4:6" x14ac:dyDescent="0.25">
      <c r="D5211">
        <v>9</v>
      </c>
      <c r="E5211">
        <v>830113831</v>
      </c>
      <c r="F5211" t="s">
        <v>7061</v>
      </c>
    </row>
    <row r="5212" spans="4:6" x14ac:dyDescent="0.25">
      <c r="D5212">
        <v>9</v>
      </c>
      <c r="E5212" s="35">
        <v>830113886</v>
      </c>
      <c r="F5212" s="35" t="s">
        <v>11352</v>
      </c>
    </row>
    <row r="5213" spans="4:6" x14ac:dyDescent="0.25">
      <c r="D5213">
        <v>9</v>
      </c>
      <c r="E5213">
        <v>830113914</v>
      </c>
      <c r="F5213" t="s">
        <v>8774</v>
      </c>
    </row>
    <row r="5214" spans="4:6" x14ac:dyDescent="0.25">
      <c r="D5214">
        <v>9</v>
      </c>
      <c r="E5214">
        <v>830114498</v>
      </c>
      <c r="F5214" t="s">
        <v>8775</v>
      </c>
    </row>
    <row r="5215" spans="4:6" x14ac:dyDescent="0.25">
      <c r="D5215">
        <v>9</v>
      </c>
      <c r="E5215">
        <v>830116807</v>
      </c>
      <c r="F5215" t="s">
        <v>3871</v>
      </c>
    </row>
    <row r="5216" spans="4:6" x14ac:dyDescent="0.25">
      <c r="D5216">
        <v>9</v>
      </c>
      <c r="E5216">
        <v>830117701</v>
      </c>
      <c r="F5216" t="s">
        <v>3872</v>
      </c>
    </row>
    <row r="5217" spans="4:6" x14ac:dyDescent="0.25">
      <c r="D5217">
        <v>9</v>
      </c>
      <c r="E5217">
        <v>830118341</v>
      </c>
      <c r="F5217" t="s">
        <v>3873</v>
      </c>
    </row>
    <row r="5218" spans="4:6" x14ac:dyDescent="0.25">
      <c r="D5218">
        <v>9</v>
      </c>
      <c r="E5218">
        <v>830119276</v>
      </c>
      <c r="F5218" t="s">
        <v>3874</v>
      </c>
    </row>
    <row r="5219" spans="4:6" x14ac:dyDescent="0.25">
      <c r="D5219">
        <v>9</v>
      </c>
      <c r="E5219">
        <v>830122370</v>
      </c>
      <c r="F5219" t="s">
        <v>3875</v>
      </c>
    </row>
    <row r="5220" spans="4:6" x14ac:dyDescent="0.25">
      <c r="D5220">
        <v>9</v>
      </c>
      <c r="E5220">
        <v>830122379</v>
      </c>
      <c r="F5220" t="s">
        <v>3876</v>
      </c>
    </row>
    <row r="5221" spans="4:6" x14ac:dyDescent="0.25">
      <c r="D5221">
        <v>9</v>
      </c>
      <c r="E5221">
        <v>830122566</v>
      </c>
      <c r="F5221" t="s">
        <v>8776</v>
      </c>
    </row>
    <row r="5222" spans="4:6" x14ac:dyDescent="0.25">
      <c r="D5222">
        <v>9</v>
      </c>
      <c r="E5222">
        <v>830122983</v>
      </c>
      <c r="F5222" t="s">
        <v>3877</v>
      </c>
    </row>
    <row r="5223" spans="4:6" x14ac:dyDescent="0.25">
      <c r="D5223">
        <v>9</v>
      </c>
      <c r="E5223">
        <v>830123458</v>
      </c>
      <c r="F5223" t="s">
        <v>3878</v>
      </c>
    </row>
    <row r="5224" spans="4:6" x14ac:dyDescent="0.25">
      <c r="D5224">
        <v>9</v>
      </c>
      <c r="E5224">
        <v>830123461</v>
      </c>
      <c r="F5224" t="s">
        <v>3879</v>
      </c>
    </row>
    <row r="5225" spans="4:6" x14ac:dyDescent="0.25">
      <c r="D5225">
        <v>9</v>
      </c>
      <c r="E5225">
        <v>830123782</v>
      </c>
      <c r="F5225" t="s">
        <v>3880</v>
      </c>
    </row>
    <row r="5226" spans="4:6" x14ac:dyDescent="0.25">
      <c r="D5226">
        <v>9</v>
      </c>
      <c r="E5226">
        <v>830123987</v>
      </c>
      <c r="F5226" t="s">
        <v>3881</v>
      </c>
    </row>
    <row r="5227" spans="4:6" x14ac:dyDescent="0.25">
      <c r="D5227">
        <v>9</v>
      </c>
      <c r="E5227">
        <v>830125738</v>
      </c>
      <c r="F5227" t="s">
        <v>8777</v>
      </c>
    </row>
    <row r="5228" spans="4:6" x14ac:dyDescent="0.25">
      <c r="D5228">
        <v>9</v>
      </c>
      <c r="E5228">
        <v>830128286</v>
      </c>
      <c r="F5228" t="s">
        <v>3882</v>
      </c>
    </row>
    <row r="5229" spans="4:6" x14ac:dyDescent="0.25">
      <c r="D5229">
        <v>9</v>
      </c>
      <c r="E5229">
        <v>830128894</v>
      </c>
      <c r="F5229" t="s">
        <v>7062</v>
      </c>
    </row>
    <row r="5230" spans="4:6" x14ac:dyDescent="0.25">
      <c r="D5230">
        <v>9</v>
      </c>
      <c r="E5230">
        <v>830129423</v>
      </c>
      <c r="F5230" t="s">
        <v>3883</v>
      </c>
    </row>
    <row r="5231" spans="4:6" x14ac:dyDescent="0.25">
      <c r="D5231">
        <v>9</v>
      </c>
      <c r="E5231" s="35">
        <v>830129581</v>
      </c>
      <c r="F5231" s="35" t="s">
        <v>11353</v>
      </c>
    </row>
    <row r="5232" spans="4:6" x14ac:dyDescent="0.25">
      <c r="D5232">
        <v>9</v>
      </c>
      <c r="E5232">
        <v>830130907</v>
      </c>
      <c r="F5232" t="s">
        <v>8778</v>
      </c>
    </row>
    <row r="5233" spans="4:6" x14ac:dyDescent="0.25">
      <c r="D5233">
        <v>9</v>
      </c>
      <c r="E5233">
        <v>830131233</v>
      </c>
      <c r="F5233" t="s">
        <v>8779</v>
      </c>
    </row>
    <row r="5234" spans="4:6" x14ac:dyDescent="0.25">
      <c r="D5234">
        <v>9</v>
      </c>
      <c r="E5234">
        <v>830133073</v>
      </c>
      <c r="F5234" t="s">
        <v>868</v>
      </c>
    </row>
    <row r="5235" spans="4:6" x14ac:dyDescent="0.25">
      <c r="D5235">
        <v>9</v>
      </c>
      <c r="E5235">
        <v>830133329</v>
      </c>
      <c r="F5235" t="s">
        <v>3884</v>
      </c>
    </row>
    <row r="5236" spans="4:6" x14ac:dyDescent="0.25">
      <c r="D5236">
        <v>9</v>
      </c>
      <c r="E5236">
        <v>830133755</v>
      </c>
      <c r="F5236" t="s">
        <v>8780</v>
      </c>
    </row>
    <row r="5237" spans="4:6" x14ac:dyDescent="0.25">
      <c r="D5237">
        <v>9</v>
      </c>
      <c r="E5237">
        <v>830134871</v>
      </c>
      <c r="F5237" t="s">
        <v>3885</v>
      </c>
    </row>
    <row r="5238" spans="4:6" x14ac:dyDescent="0.25">
      <c r="D5238">
        <v>9</v>
      </c>
      <c r="E5238">
        <v>830135007</v>
      </c>
      <c r="F5238" t="s">
        <v>8781</v>
      </c>
    </row>
    <row r="5239" spans="4:6" x14ac:dyDescent="0.25">
      <c r="D5239">
        <v>9</v>
      </c>
      <c r="E5239">
        <v>830136037</v>
      </c>
      <c r="F5239" t="s">
        <v>7063</v>
      </c>
    </row>
    <row r="5240" spans="4:6" x14ac:dyDescent="0.25">
      <c r="D5240">
        <v>9</v>
      </c>
      <c r="E5240">
        <v>830136984</v>
      </c>
      <c r="F5240" t="s">
        <v>8782</v>
      </c>
    </row>
    <row r="5241" spans="4:6" x14ac:dyDescent="0.25">
      <c r="D5241">
        <v>9</v>
      </c>
      <c r="E5241">
        <v>830138027</v>
      </c>
      <c r="F5241" t="s">
        <v>3886</v>
      </c>
    </row>
    <row r="5242" spans="4:6" x14ac:dyDescent="0.25">
      <c r="D5242">
        <v>9</v>
      </c>
      <c r="E5242">
        <v>830139206</v>
      </c>
      <c r="F5242" t="s">
        <v>8783</v>
      </c>
    </row>
    <row r="5243" spans="4:6" x14ac:dyDescent="0.25">
      <c r="D5243">
        <v>9</v>
      </c>
      <c r="E5243">
        <v>830140609</v>
      </c>
      <c r="F5243" t="s">
        <v>3887</v>
      </c>
    </row>
    <row r="5244" spans="4:6" x14ac:dyDescent="0.25">
      <c r="D5244">
        <v>9</v>
      </c>
      <c r="E5244">
        <v>830143378</v>
      </c>
      <c r="F5244" t="s">
        <v>3888</v>
      </c>
    </row>
    <row r="5245" spans="4:6" x14ac:dyDescent="0.25">
      <c r="D5245">
        <v>9</v>
      </c>
      <c r="E5245">
        <v>830143870</v>
      </c>
      <c r="F5245" t="s">
        <v>8784</v>
      </c>
    </row>
    <row r="5246" spans="4:6" x14ac:dyDescent="0.25">
      <c r="D5246">
        <v>9</v>
      </c>
      <c r="E5246">
        <v>830144165</v>
      </c>
      <c r="F5246" t="s">
        <v>8785</v>
      </c>
    </row>
    <row r="5247" spans="4:6" x14ac:dyDescent="0.25">
      <c r="D5247">
        <v>9</v>
      </c>
      <c r="E5247">
        <v>830144794</v>
      </c>
      <c r="F5247" t="s">
        <v>1227</v>
      </c>
    </row>
    <row r="5248" spans="4:6" x14ac:dyDescent="0.25">
      <c r="D5248">
        <v>9</v>
      </c>
      <c r="E5248">
        <v>830144875</v>
      </c>
      <c r="F5248" t="s">
        <v>3889</v>
      </c>
    </row>
    <row r="5249" spans="4:6" x14ac:dyDescent="0.25">
      <c r="D5249">
        <v>9</v>
      </c>
      <c r="E5249">
        <v>830145023</v>
      </c>
      <c r="F5249" t="s">
        <v>7064</v>
      </c>
    </row>
    <row r="5250" spans="4:6" x14ac:dyDescent="0.25">
      <c r="D5250">
        <v>9</v>
      </c>
      <c r="E5250">
        <v>830145974</v>
      </c>
      <c r="F5250" t="s">
        <v>8786</v>
      </c>
    </row>
    <row r="5251" spans="4:6" x14ac:dyDescent="0.25">
      <c r="D5251">
        <v>9</v>
      </c>
      <c r="E5251">
        <v>830146665</v>
      </c>
      <c r="F5251" t="s">
        <v>3890</v>
      </c>
    </row>
    <row r="5252" spans="4:6" x14ac:dyDescent="0.25">
      <c r="D5252">
        <v>9</v>
      </c>
      <c r="E5252">
        <v>830146855</v>
      </c>
      <c r="F5252" t="s">
        <v>3891</v>
      </c>
    </row>
    <row r="5253" spans="4:6" x14ac:dyDescent="0.25">
      <c r="D5253">
        <v>9</v>
      </c>
      <c r="E5253">
        <v>830147120</v>
      </c>
      <c r="F5253" t="s">
        <v>3892</v>
      </c>
    </row>
    <row r="5254" spans="4:6" x14ac:dyDescent="0.25">
      <c r="D5254">
        <v>9</v>
      </c>
      <c r="E5254">
        <v>830147758</v>
      </c>
      <c r="F5254" t="s">
        <v>10756</v>
      </c>
    </row>
    <row r="5255" spans="4:6" x14ac:dyDescent="0.25">
      <c r="D5255">
        <v>9</v>
      </c>
      <c r="E5255">
        <v>830504600</v>
      </c>
      <c r="F5255" t="s">
        <v>3893</v>
      </c>
    </row>
    <row r="5256" spans="4:6" x14ac:dyDescent="0.25">
      <c r="D5256">
        <v>9</v>
      </c>
      <c r="E5256">
        <v>830505044</v>
      </c>
      <c r="F5256" t="s">
        <v>3894</v>
      </c>
    </row>
    <row r="5257" spans="4:6" x14ac:dyDescent="0.25">
      <c r="D5257">
        <v>9</v>
      </c>
      <c r="E5257">
        <v>830509427</v>
      </c>
      <c r="F5257" t="s">
        <v>3895</v>
      </c>
    </row>
    <row r="5258" spans="4:6" x14ac:dyDescent="0.25">
      <c r="D5258">
        <v>9</v>
      </c>
      <c r="E5258">
        <v>830509631</v>
      </c>
      <c r="F5258" t="s">
        <v>3896</v>
      </c>
    </row>
    <row r="5259" spans="4:6" x14ac:dyDescent="0.25">
      <c r="D5259">
        <v>9</v>
      </c>
      <c r="E5259">
        <v>830509750</v>
      </c>
      <c r="F5259" t="s">
        <v>3897</v>
      </c>
    </row>
    <row r="5260" spans="4:6" x14ac:dyDescent="0.25">
      <c r="D5260">
        <v>9</v>
      </c>
      <c r="E5260">
        <v>830515117</v>
      </c>
      <c r="F5260" t="s">
        <v>3898</v>
      </c>
    </row>
    <row r="5261" spans="4:6" x14ac:dyDescent="0.25">
      <c r="D5261">
        <v>9</v>
      </c>
      <c r="E5261">
        <v>830515396</v>
      </c>
      <c r="F5261" t="s">
        <v>10757</v>
      </c>
    </row>
    <row r="5262" spans="4:6" x14ac:dyDescent="0.25">
      <c r="D5262">
        <v>9</v>
      </c>
      <c r="E5262">
        <v>832003656</v>
      </c>
      <c r="F5262" t="s">
        <v>3899</v>
      </c>
    </row>
    <row r="5263" spans="4:6" x14ac:dyDescent="0.25">
      <c r="D5263">
        <v>9</v>
      </c>
      <c r="E5263">
        <v>832007417</v>
      </c>
      <c r="F5263" t="s">
        <v>3900</v>
      </c>
    </row>
    <row r="5264" spans="4:6" x14ac:dyDescent="0.25">
      <c r="D5264">
        <v>9</v>
      </c>
      <c r="E5264">
        <v>832010241</v>
      </c>
      <c r="F5264" t="s">
        <v>8787</v>
      </c>
    </row>
    <row r="5265" spans="4:6" x14ac:dyDescent="0.25">
      <c r="D5265">
        <v>9</v>
      </c>
      <c r="E5265">
        <v>844003595</v>
      </c>
      <c r="F5265" t="s">
        <v>7065</v>
      </c>
    </row>
    <row r="5266" spans="4:6" x14ac:dyDescent="0.25">
      <c r="D5266">
        <v>9</v>
      </c>
      <c r="E5266">
        <v>846000272</v>
      </c>
      <c r="F5266" t="s">
        <v>8788</v>
      </c>
    </row>
    <row r="5267" spans="4:6" x14ac:dyDescent="0.25">
      <c r="D5267">
        <v>9</v>
      </c>
      <c r="E5267">
        <v>860001307</v>
      </c>
      <c r="F5267" t="s">
        <v>3901</v>
      </c>
    </row>
    <row r="5268" spans="4:6" x14ac:dyDescent="0.25">
      <c r="D5268">
        <v>9</v>
      </c>
      <c r="E5268">
        <v>860002184</v>
      </c>
      <c r="F5268" t="s">
        <v>3902</v>
      </c>
    </row>
    <row r="5269" spans="4:6" x14ac:dyDescent="0.25">
      <c r="D5269">
        <v>9</v>
      </c>
      <c r="E5269">
        <v>860002400</v>
      </c>
      <c r="F5269" t="s">
        <v>3903</v>
      </c>
    </row>
    <row r="5270" spans="4:6" x14ac:dyDescent="0.25">
      <c r="D5270">
        <v>9</v>
      </c>
      <c r="E5270">
        <v>860002534</v>
      </c>
      <c r="F5270" t="s">
        <v>8789</v>
      </c>
    </row>
    <row r="5271" spans="4:6" x14ac:dyDescent="0.25">
      <c r="D5271">
        <v>9</v>
      </c>
      <c r="E5271">
        <v>860003735</v>
      </c>
      <c r="F5271" t="s">
        <v>308</v>
      </c>
    </row>
    <row r="5272" spans="4:6" x14ac:dyDescent="0.25">
      <c r="D5272">
        <v>9</v>
      </c>
      <c r="E5272">
        <v>860005289</v>
      </c>
      <c r="F5272" t="s">
        <v>3904</v>
      </c>
    </row>
    <row r="5273" spans="4:6" x14ac:dyDescent="0.25">
      <c r="D5273">
        <v>9</v>
      </c>
      <c r="E5273">
        <v>860007336</v>
      </c>
      <c r="F5273" t="s">
        <v>3905</v>
      </c>
    </row>
    <row r="5274" spans="4:6" x14ac:dyDescent="0.25">
      <c r="D5274">
        <v>9</v>
      </c>
      <c r="E5274">
        <v>860008582</v>
      </c>
      <c r="F5274" t="s">
        <v>1085</v>
      </c>
    </row>
    <row r="5275" spans="4:6" x14ac:dyDescent="0.25">
      <c r="D5275">
        <v>9</v>
      </c>
      <c r="E5275">
        <v>860009174</v>
      </c>
      <c r="F5275" t="s">
        <v>8790</v>
      </c>
    </row>
    <row r="5276" spans="4:6" x14ac:dyDescent="0.25">
      <c r="D5276">
        <v>9</v>
      </c>
      <c r="E5276">
        <v>860009268</v>
      </c>
      <c r="F5276" t="s">
        <v>3906</v>
      </c>
    </row>
    <row r="5277" spans="4:6" x14ac:dyDescent="0.25">
      <c r="D5277">
        <v>9</v>
      </c>
      <c r="E5277">
        <v>860009578</v>
      </c>
      <c r="F5277" t="s">
        <v>8791</v>
      </c>
    </row>
    <row r="5278" spans="4:6" x14ac:dyDescent="0.25">
      <c r="D5278">
        <v>9</v>
      </c>
      <c r="E5278">
        <v>860010451</v>
      </c>
      <c r="F5278" t="s">
        <v>3907</v>
      </c>
    </row>
    <row r="5279" spans="4:6" x14ac:dyDescent="0.25">
      <c r="D5279">
        <v>9</v>
      </c>
      <c r="E5279">
        <v>860011153</v>
      </c>
      <c r="F5279" t="s">
        <v>3908</v>
      </c>
    </row>
    <row r="5280" spans="4:6" x14ac:dyDescent="0.25">
      <c r="D5280">
        <v>9</v>
      </c>
      <c r="E5280">
        <v>860014285</v>
      </c>
      <c r="F5280" t="s">
        <v>8792</v>
      </c>
    </row>
    <row r="5281" spans="4:6" x14ac:dyDescent="0.25">
      <c r="D5281">
        <v>9</v>
      </c>
      <c r="E5281">
        <v>860025792</v>
      </c>
      <c r="F5281" t="s">
        <v>8793</v>
      </c>
    </row>
    <row r="5282" spans="4:6" x14ac:dyDescent="0.25">
      <c r="D5282">
        <v>9</v>
      </c>
      <c r="E5282">
        <v>860026740</v>
      </c>
      <c r="F5282" t="s">
        <v>3909</v>
      </c>
    </row>
    <row r="5283" spans="4:6" x14ac:dyDescent="0.25">
      <c r="D5283">
        <v>9</v>
      </c>
      <c r="E5283">
        <v>860028580</v>
      </c>
      <c r="F5283" t="s">
        <v>8794</v>
      </c>
    </row>
    <row r="5284" spans="4:6" x14ac:dyDescent="0.25">
      <c r="D5284">
        <v>9</v>
      </c>
      <c r="E5284">
        <v>860028988</v>
      </c>
      <c r="F5284" t="s">
        <v>3910</v>
      </c>
    </row>
    <row r="5285" spans="4:6" x14ac:dyDescent="0.25">
      <c r="D5285">
        <v>9</v>
      </c>
      <c r="E5285">
        <v>860030197</v>
      </c>
      <c r="F5285" t="s">
        <v>3911</v>
      </c>
    </row>
    <row r="5286" spans="4:6" x14ac:dyDescent="0.25">
      <c r="D5286">
        <v>9</v>
      </c>
      <c r="E5286">
        <v>860030360</v>
      </c>
      <c r="F5286" t="s">
        <v>3912</v>
      </c>
    </row>
    <row r="5287" spans="4:6" x14ac:dyDescent="0.25">
      <c r="D5287">
        <v>9</v>
      </c>
      <c r="E5287">
        <v>860031342</v>
      </c>
      <c r="F5287" t="s">
        <v>10758</v>
      </c>
    </row>
    <row r="5288" spans="4:6" x14ac:dyDescent="0.25">
      <c r="D5288">
        <v>9</v>
      </c>
      <c r="E5288">
        <v>860034604</v>
      </c>
      <c r="F5288" t="s">
        <v>3913</v>
      </c>
    </row>
    <row r="5289" spans="4:6" x14ac:dyDescent="0.25">
      <c r="D5289">
        <v>9</v>
      </c>
      <c r="E5289">
        <v>860036122</v>
      </c>
      <c r="F5289" t="s">
        <v>8795</v>
      </c>
    </row>
    <row r="5290" spans="4:6" x14ac:dyDescent="0.25">
      <c r="D5290">
        <v>9</v>
      </c>
      <c r="E5290">
        <v>860037013</v>
      </c>
      <c r="F5290" t="s">
        <v>3914</v>
      </c>
    </row>
    <row r="5291" spans="4:6" x14ac:dyDescent="0.25">
      <c r="D5291">
        <v>9</v>
      </c>
      <c r="E5291">
        <v>860039988</v>
      </c>
      <c r="F5291" t="s">
        <v>3915</v>
      </c>
    </row>
    <row r="5292" spans="4:6" x14ac:dyDescent="0.25">
      <c r="D5292">
        <v>9</v>
      </c>
      <c r="E5292">
        <v>860041968</v>
      </c>
      <c r="F5292" t="s">
        <v>8796</v>
      </c>
    </row>
    <row r="5293" spans="4:6" x14ac:dyDescent="0.25">
      <c r="D5293">
        <v>9</v>
      </c>
      <c r="E5293">
        <v>860042078</v>
      </c>
      <c r="F5293" t="s">
        <v>3916</v>
      </c>
    </row>
    <row r="5294" spans="4:6" x14ac:dyDescent="0.25">
      <c r="D5294">
        <v>9</v>
      </c>
      <c r="E5294">
        <v>860042600</v>
      </c>
      <c r="F5294" t="s">
        <v>3917</v>
      </c>
    </row>
    <row r="5295" spans="4:6" x14ac:dyDescent="0.25">
      <c r="D5295">
        <v>9</v>
      </c>
      <c r="E5295">
        <v>860044113</v>
      </c>
      <c r="F5295" t="s">
        <v>8797</v>
      </c>
    </row>
    <row r="5296" spans="4:6" x14ac:dyDescent="0.25">
      <c r="D5296">
        <v>9</v>
      </c>
      <c r="E5296">
        <v>860047726</v>
      </c>
      <c r="F5296" t="s">
        <v>3918</v>
      </c>
    </row>
    <row r="5297" spans="4:6" x14ac:dyDescent="0.25">
      <c r="D5297">
        <v>9</v>
      </c>
      <c r="E5297">
        <v>860050247</v>
      </c>
      <c r="F5297" t="s">
        <v>8798</v>
      </c>
    </row>
    <row r="5298" spans="4:6" x14ac:dyDescent="0.25">
      <c r="D5298">
        <v>9</v>
      </c>
      <c r="E5298">
        <v>860051447</v>
      </c>
      <c r="F5298" t="s">
        <v>3919</v>
      </c>
    </row>
    <row r="5299" spans="4:6" x14ac:dyDescent="0.25">
      <c r="D5299">
        <v>9</v>
      </c>
      <c r="E5299">
        <v>860053274</v>
      </c>
      <c r="F5299" t="s">
        <v>3920</v>
      </c>
    </row>
    <row r="5300" spans="4:6" x14ac:dyDescent="0.25">
      <c r="D5300">
        <v>9</v>
      </c>
      <c r="E5300">
        <v>860059851</v>
      </c>
      <c r="F5300" t="s">
        <v>8799</v>
      </c>
    </row>
    <row r="5301" spans="4:6" x14ac:dyDescent="0.25">
      <c r="D5301">
        <v>9</v>
      </c>
      <c r="E5301">
        <v>860061099</v>
      </c>
      <c r="F5301" t="s">
        <v>3921</v>
      </c>
    </row>
    <row r="5302" spans="4:6" x14ac:dyDescent="0.25">
      <c r="D5302">
        <v>9</v>
      </c>
      <c r="E5302">
        <v>860061577</v>
      </c>
      <c r="F5302" t="s">
        <v>3922</v>
      </c>
    </row>
    <row r="5303" spans="4:6" x14ac:dyDescent="0.25">
      <c r="D5303">
        <v>9</v>
      </c>
      <c r="E5303">
        <v>860063875</v>
      </c>
      <c r="F5303" t="s">
        <v>3923</v>
      </c>
    </row>
    <row r="5304" spans="4:6" x14ac:dyDescent="0.25">
      <c r="D5304">
        <v>9</v>
      </c>
      <c r="E5304">
        <v>860066674</v>
      </c>
      <c r="F5304" t="s">
        <v>8800</v>
      </c>
    </row>
    <row r="5305" spans="4:6" x14ac:dyDescent="0.25">
      <c r="D5305">
        <v>9</v>
      </c>
      <c r="E5305">
        <v>860066942</v>
      </c>
      <c r="F5305" t="s">
        <v>997</v>
      </c>
    </row>
    <row r="5306" spans="4:6" x14ac:dyDescent="0.25">
      <c r="D5306">
        <v>9</v>
      </c>
      <c r="E5306">
        <v>860067378</v>
      </c>
      <c r="F5306" t="s">
        <v>3924</v>
      </c>
    </row>
    <row r="5307" spans="4:6" x14ac:dyDescent="0.25">
      <c r="D5307">
        <v>9</v>
      </c>
      <c r="E5307">
        <v>860070078</v>
      </c>
      <c r="F5307" t="s">
        <v>8801</v>
      </c>
    </row>
    <row r="5308" spans="4:6" x14ac:dyDescent="0.25">
      <c r="D5308">
        <v>9</v>
      </c>
      <c r="E5308">
        <v>860070301</v>
      </c>
      <c r="F5308" t="s">
        <v>3925</v>
      </c>
    </row>
    <row r="5309" spans="4:6" x14ac:dyDescent="0.25">
      <c r="D5309">
        <v>9</v>
      </c>
      <c r="E5309">
        <v>860071250</v>
      </c>
      <c r="F5309" t="s">
        <v>3926</v>
      </c>
    </row>
    <row r="5310" spans="4:6" x14ac:dyDescent="0.25">
      <c r="D5310">
        <v>9</v>
      </c>
      <c r="E5310">
        <v>860072115</v>
      </c>
      <c r="F5310" t="s">
        <v>3927</v>
      </c>
    </row>
    <row r="5311" spans="4:6" x14ac:dyDescent="0.25">
      <c r="D5311">
        <v>9</v>
      </c>
      <c r="E5311">
        <v>860076670</v>
      </c>
      <c r="F5311" t="s">
        <v>8802</v>
      </c>
    </row>
    <row r="5312" spans="4:6" x14ac:dyDescent="0.25">
      <c r="D5312">
        <v>9</v>
      </c>
      <c r="E5312">
        <v>860090531</v>
      </c>
      <c r="F5312" t="s">
        <v>8803</v>
      </c>
    </row>
    <row r="5313" spans="4:6" x14ac:dyDescent="0.25">
      <c r="D5313">
        <v>9</v>
      </c>
      <c r="E5313">
        <v>860353174</v>
      </c>
      <c r="F5313" t="s">
        <v>3928</v>
      </c>
    </row>
    <row r="5314" spans="4:6" x14ac:dyDescent="0.25">
      <c r="D5314">
        <v>9</v>
      </c>
      <c r="E5314">
        <v>860401734</v>
      </c>
      <c r="F5314" t="s">
        <v>3929</v>
      </c>
    </row>
    <row r="5315" spans="4:6" x14ac:dyDescent="0.25">
      <c r="D5315">
        <v>9</v>
      </c>
      <c r="E5315">
        <v>860403137</v>
      </c>
      <c r="F5315" t="s">
        <v>3930</v>
      </c>
    </row>
    <row r="5316" spans="4:6" x14ac:dyDescent="0.25">
      <c r="D5316">
        <v>9</v>
      </c>
      <c r="E5316">
        <v>860450644</v>
      </c>
      <c r="F5316" t="s">
        <v>8804</v>
      </c>
    </row>
    <row r="5317" spans="4:6" x14ac:dyDescent="0.25">
      <c r="D5317">
        <v>9</v>
      </c>
      <c r="E5317">
        <v>860506170</v>
      </c>
      <c r="F5317" t="s">
        <v>3931</v>
      </c>
    </row>
    <row r="5318" spans="4:6" x14ac:dyDescent="0.25">
      <c r="D5318">
        <v>9</v>
      </c>
      <c r="E5318">
        <v>860509943</v>
      </c>
      <c r="F5318" t="s">
        <v>3932</v>
      </c>
    </row>
    <row r="5319" spans="4:6" x14ac:dyDescent="0.25">
      <c r="D5319">
        <v>9</v>
      </c>
      <c r="E5319">
        <v>860510142</v>
      </c>
      <c r="F5319" t="s">
        <v>3933</v>
      </c>
    </row>
    <row r="5320" spans="4:6" x14ac:dyDescent="0.25">
      <c r="D5320">
        <v>9</v>
      </c>
      <c r="E5320">
        <v>860512780</v>
      </c>
      <c r="F5320" t="s">
        <v>3934</v>
      </c>
    </row>
    <row r="5321" spans="4:6" x14ac:dyDescent="0.25">
      <c r="D5321">
        <v>9</v>
      </c>
      <c r="E5321" s="35">
        <v>860514568</v>
      </c>
      <c r="F5321" s="35" t="s">
        <v>11354</v>
      </c>
    </row>
    <row r="5322" spans="4:6" x14ac:dyDescent="0.25">
      <c r="D5322">
        <v>9</v>
      </c>
      <c r="E5322">
        <v>860515236</v>
      </c>
      <c r="F5322" t="s">
        <v>121</v>
      </c>
    </row>
    <row r="5323" spans="4:6" x14ac:dyDescent="0.25">
      <c r="D5323">
        <v>9</v>
      </c>
      <c r="E5323">
        <v>860518862</v>
      </c>
      <c r="F5323" t="s">
        <v>8805</v>
      </c>
    </row>
    <row r="5324" spans="4:6" x14ac:dyDescent="0.25">
      <c r="D5324">
        <v>9</v>
      </c>
      <c r="E5324">
        <v>860519291</v>
      </c>
      <c r="F5324" t="s">
        <v>3935</v>
      </c>
    </row>
    <row r="5325" spans="4:6" x14ac:dyDescent="0.25">
      <c r="D5325">
        <v>9</v>
      </c>
      <c r="E5325">
        <v>860522931</v>
      </c>
      <c r="F5325" t="s">
        <v>3936</v>
      </c>
    </row>
    <row r="5326" spans="4:6" x14ac:dyDescent="0.25">
      <c r="D5326">
        <v>9</v>
      </c>
      <c r="E5326">
        <v>860523408</v>
      </c>
      <c r="F5326" t="s">
        <v>8806</v>
      </c>
    </row>
    <row r="5327" spans="4:6" x14ac:dyDescent="0.25">
      <c r="D5327">
        <v>9</v>
      </c>
      <c r="E5327">
        <v>860524015</v>
      </c>
      <c r="F5327" t="s">
        <v>466</v>
      </c>
    </row>
    <row r="5328" spans="4:6" x14ac:dyDescent="0.25">
      <c r="D5328">
        <v>9</v>
      </c>
      <c r="E5328">
        <v>860524219</v>
      </c>
      <c r="F5328" t="s">
        <v>3937</v>
      </c>
    </row>
    <row r="5329" spans="4:6" x14ac:dyDescent="0.25">
      <c r="D5329">
        <v>9</v>
      </c>
      <c r="E5329">
        <v>860524654</v>
      </c>
      <c r="F5329" t="s">
        <v>3938</v>
      </c>
    </row>
    <row r="5330" spans="4:6" x14ac:dyDescent="0.25">
      <c r="D5330">
        <v>9</v>
      </c>
      <c r="E5330">
        <v>860526603</v>
      </c>
      <c r="F5330" t="s">
        <v>3939</v>
      </c>
    </row>
    <row r="5331" spans="4:6" x14ac:dyDescent="0.25">
      <c r="D5331">
        <v>9</v>
      </c>
      <c r="E5331">
        <v>860526793</v>
      </c>
      <c r="F5331" t="s">
        <v>3940</v>
      </c>
    </row>
    <row r="5332" spans="4:6" x14ac:dyDescent="0.25">
      <c r="D5332">
        <v>9</v>
      </c>
      <c r="E5332">
        <v>860526809</v>
      </c>
      <c r="F5332" t="s">
        <v>8807</v>
      </c>
    </row>
    <row r="5333" spans="4:6" x14ac:dyDescent="0.25">
      <c r="D5333">
        <v>9</v>
      </c>
      <c r="E5333">
        <v>860529319</v>
      </c>
      <c r="F5333" t="s">
        <v>3941</v>
      </c>
    </row>
    <row r="5334" spans="4:6" x14ac:dyDescent="0.25">
      <c r="D5334">
        <v>9</v>
      </c>
      <c r="E5334">
        <v>860530386</v>
      </c>
      <c r="F5334" t="s">
        <v>3942</v>
      </c>
    </row>
    <row r="5335" spans="4:6" x14ac:dyDescent="0.25">
      <c r="D5335">
        <v>9</v>
      </c>
      <c r="E5335">
        <v>860531670</v>
      </c>
      <c r="F5335" t="s">
        <v>3943</v>
      </c>
    </row>
    <row r="5336" spans="4:6" x14ac:dyDescent="0.25">
      <c r="D5336">
        <v>9</v>
      </c>
      <c r="E5336">
        <v>890111018</v>
      </c>
      <c r="F5336" t="s">
        <v>8808</v>
      </c>
    </row>
    <row r="5337" spans="4:6" x14ac:dyDescent="0.25">
      <c r="D5337">
        <v>9</v>
      </c>
      <c r="E5337">
        <v>890111275</v>
      </c>
      <c r="F5337" t="s">
        <v>3944</v>
      </c>
    </row>
    <row r="5338" spans="4:6" x14ac:dyDescent="0.25">
      <c r="D5338">
        <v>9</v>
      </c>
      <c r="E5338">
        <v>890115120</v>
      </c>
      <c r="F5338" t="s">
        <v>3945</v>
      </c>
    </row>
    <row r="5339" spans="4:6" x14ac:dyDescent="0.25">
      <c r="D5339">
        <v>9</v>
      </c>
      <c r="E5339">
        <v>890206354</v>
      </c>
      <c r="F5339" t="s">
        <v>1239</v>
      </c>
    </row>
    <row r="5340" spans="4:6" x14ac:dyDescent="0.25">
      <c r="D5340">
        <v>9</v>
      </c>
      <c r="E5340">
        <v>890301886</v>
      </c>
      <c r="F5340" t="s">
        <v>3946</v>
      </c>
    </row>
    <row r="5341" spans="4:6" x14ac:dyDescent="0.25">
      <c r="D5341">
        <v>9</v>
      </c>
      <c r="E5341">
        <v>890317923</v>
      </c>
      <c r="F5341" t="s">
        <v>8809</v>
      </c>
    </row>
    <row r="5342" spans="4:6" x14ac:dyDescent="0.25">
      <c r="D5342">
        <v>9</v>
      </c>
      <c r="E5342">
        <v>890331277</v>
      </c>
      <c r="F5342" t="s">
        <v>3947</v>
      </c>
    </row>
    <row r="5343" spans="4:6" x14ac:dyDescent="0.25">
      <c r="D5343">
        <v>9</v>
      </c>
      <c r="E5343">
        <v>890401802</v>
      </c>
      <c r="F5343" t="s">
        <v>8810</v>
      </c>
    </row>
    <row r="5344" spans="4:6" x14ac:dyDescent="0.25">
      <c r="D5344">
        <v>9</v>
      </c>
      <c r="E5344">
        <v>890680062</v>
      </c>
      <c r="F5344" t="s">
        <v>167</v>
      </c>
    </row>
    <row r="5345" spans="4:6" x14ac:dyDescent="0.25">
      <c r="D5345">
        <v>9</v>
      </c>
      <c r="E5345">
        <v>890802221</v>
      </c>
      <c r="F5345" t="s">
        <v>8811</v>
      </c>
    </row>
    <row r="5346" spans="4:6" x14ac:dyDescent="0.25">
      <c r="D5346">
        <v>9</v>
      </c>
      <c r="E5346">
        <v>890900608</v>
      </c>
      <c r="F5346" t="s">
        <v>3948</v>
      </c>
    </row>
    <row r="5347" spans="4:6" x14ac:dyDescent="0.25">
      <c r="D5347">
        <v>9</v>
      </c>
      <c r="E5347">
        <v>890900943</v>
      </c>
      <c r="F5347" t="s">
        <v>3949</v>
      </c>
    </row>
    <row r="5348" spans="4:6" x14ac:dyDescent="0.25">
      <c r="D5348">
        <v>9</v>
      </c>
      <c r="E5348">
        <v>890903024</v>
      </c>
      <c r="F5348" t="s">
        <v>8812</v>
      </c>
    </row>
    <row r="5349" spans="4:6" x14ac:dyDescent="0.25">
      <c r="D5349">
        <v>9</v>
      </c>
      <c r="E5349">
        <v>890904478</v>
      </c>
      <c r="F5349" t="s">
        <v>3950</v>
      </c>
    </row>
    <row r="5350" spans="4:6" x14ac:dyDescent="0.25">
      <c r="D5350">
        <v>9</v>
      </c>
      <c r="E5350">
        <v>890906388</v>
      </c>
      <c r="F5350" t="s">
        <v>8813</v>
      </c>
    </row>
    <row r="5351" spans="4:6" x14ac:dyDescent="0.25">
      <c r="D5351">
        <v>9</v>
      </c>
      <c r="E5351">
        <v>890921246</v>
      </c>
      <c r="F5351" t="s">
        <v>3951</v>
      </c>
    </row>
    <row r="5352" spans="4:6" x14ac:dyDescent="0.25">
      <c r="D5352">
        <v>9</v>
      </c>
      <c r="E5352">
        <v>890935855</v>
      </c>
      <c r="F5352" t="s">
        <v>8814</v>
      </c>
    </row>
    <row r="5353" spans="4:6" x14ac:dyDescent="0.25">
      <c r="D5353">
        <v>9</v>
      </c>
      <c r="E5353">
        <v>891502104</v>
      </c>
      <c r="F5353" t="s">
        <v>3952</v>
      </c>
    </row>
    <row r="5354" spans="4:6" x14ac:dyDescent="0.25">
      <c r="D5354">
        <v>9</v>
      </c>
      <c r="E5354">
        <v>891700037</v>
      </c>
      <c r="F5354" t="s">
        <v>3953</v>
      </c>
    </row>
    <row r="5355" spans="4:6" x14ac:dyDescent="0.25">
      <c r="D5355">
        <v>9</v>
      </c>
      <c r="E5355">
        <v>891800330</v>
      </c>
      <c r="F5355" t="s">
        <v>8815</v>
      </c>
    </row>
    <row r="5356" spans="4:6" x14ac:dyDescent="0.25">
      <c r="D5356">
        <v>9</v>
      </c>
      <c r="E5356">
        <v>899999035</v>
      </c>
      <c r="F5356" t="s">
        <v>8816</v>
      </c>
    </row>
    <row r="5357" spans="4:6" x14ac:dyDescent="0.25">
      <c r="D5357">
        <v>9</v>
      </c>
      <c r="E5357">
        <v>899999061</v>
      </c>
      <c r="F5357" t="s">
        <v>10759</v>
      </c>
    </row>
    <row r="5358" spans="4:6" x14ac:dyDescent="0.25">
      <c r="D5358">
        <v>9</v>
      </c>
      <c r="E5358">
        <v>899999063</v>
      </c>
      <c r="F5358" t="s">
        <v>3954</v>
      </c>
    </row>
    <row r="5359" spans="4:6" x14ac:dyDescent="0.25">
      <c r="D5359">
        <v>9</v>
      </c>
      <c r="E5359">
        <v>899999094</v>
      </c>
      <c r="F5359" t="s">
        <v>3955</v>
      </c>
    </row>
    <row r="5360" spans="4:6" x14ac:dyDescent="0.25">
      <c r="D5360">
        <v>9</v>
      </c>
      <c r="E5360">
        <v>899999115</v>
      </c>
      <c r="F5360" t="s">
        <v>1321</v>
      </c>
    </row>
    <row r="5361" spans="4:6" x14ac:dyDescent="0.25">
      <c r="D5361">
        <v>9</v>
      </c>
      <c r="E5361">
        <v>899999124</v>
      </c>
      <c r="F5361" t="s">
        <v>3956</v>
      </c>
    </row>
    <row r="5362" spans="4:6" x14ac:dyDescent="0.25">
      <c r="D5362">
        <v>9</v>
      </c>
      <c r="E5362">
        <v>899999230</v>
      </c>
      <c r="F5362" t="s">
        <v>3957</v>
      </c>
    </row>
    <row r="5363" spans="4:6" x14ac:dyDescent="0.25">
      <c r="D5363">
        <v>9</v>
      </c>
      <c r="E5363">
        <v>899999316</v>
      </c>
      <c r="F5363" t="s">
        <v>3958</v>
      </c>
    </row>
    <row r="5364" spans="4:6" x14ac:dyDescent="0.25">
      <c r="D5364">
        <v>9</v>
      </c>
      <c r="E5364">
        <v>899999333</v>
      </c>
      <c r="F5364" t="s">
        <v>3959</v>
      </c>
    </row>
    <row r="5365" spans="4:6" x14ac:dyDescent="0.25">
      <c r="D5365">
        <v>9</v>
      </c>
      <c r="E5365">
        <v>899999717</v>
      </c>
      <c r="F5365" t="s">
        <v>1220</v>
      </c>
    </row>
    <row r="5366" spans="4:6" x14ac:dyDescent="0.25">
      <c r="D5366">
        <v>9</v>
      </c>
      <c r="E5366">
        <v>899999911</v>
      </c>
      <c r="F5366" t="s">
        <v>8817</v>
      </c>
    </row>
    <row r="5367" spans="4:6" x14ac:dyDescent="0.25">
      <c r="D5367">
        <v>9</v>
      </c>
      <c r="E5367">
        <v>900004535</v>
      </c>
      <c r="F5367" t="s">
        <v>3960</v>
      </c>
    </row>
    <row r="5368" spans="4:6" x14ac:dyDescent="0.25">
      <c r="D5368">
        <v>9</v>
      </c>
      <c r="E5368">
        <v>900007203</v>
      </c>
      <c r="F5368" t="s">
        <v>8818</v>
      </c>
    </row>
    <row r="5369" spans="4:6" x14ac:dyDescent="0.25">
      <c r="D5369">
        <v>9</v>
      </c>
      <c r="E5369">
        <v>900007355</v>
      </c>
      <c r="F5369" t="s">
        <v>8819</v>
      </c>
    </row>
    <row r="5370" spans="4:6" x14ac:dyDescent="0.25">
      <c r="D5370">
        <v>9</v>
      </c>
      <c r="E5370">
        <v>900008662</v>
      </c>
      <c r="F5370" t="s">
        <v>3961</v>
      </c>
    </row>
    <row r="5371" spans="4:6" x14ac:dyDescent="0.25">
      <c r="D5371">
        <v>9</v>
      </c>
      <c r="E5371">
        <v>900017160</v>
      </c>
      <c r="F5371" t="s">
        <v>3962</v>
      </c>
    </row>
    <row r="5372" spans="4:6" x14ac:dyDescent="0.25">
      <c r="D5372">
        <v>9</v>
      </c>
      <c r="E5372">
        <v>900017592</v>
      </c>
      <c r="F5372" t="s">
        <v>3963</v>
      </c>
    </row>
    <row r="5373" spans="4:6" x14ac:dyDescent="0.25">
      <c r="D5373">
        <v>9</v>
      </c>
      <c r="E5373">
        <v>900018217</v>
      </c>
      <c r="F5373" t="s">
        <v>3964</v>
      </c>
    </row>
    <row r="5374" spans="4:6" x14ac:dyDescent="0.25">
      <c r="D5374">
        <v>9</v>
      </c>
      <c r="E5374">
        <v>900018856</v>
      </c>
      <c r="F5374" t="s">
        <v>3965</v>
      </c>
    </row>
    <row r="5375" spans="4:6" x14ac:dyDescent="0.25">
      <c r="D5375">
        <v>9</v>
      </c>
      <c r="E5375">
        <v>900019737</v>
      </c>
      <c r="F5375" t="s">
        <v>3966</v>
      </c>
    </row>
    <row r="5376" spans="4:6" x14ac:dyDescent="0.25">
      <c r="D5376">
        <v>9</v>
      </c>
      <c r="E5376">
        <v>900019885</v>
      </c>
      <c r="F5376" t="s">
        <v>8820</v>
      </c>
    </row>
    <row r="5377" spans="4:6" x14ac:dyDescent="0.25">
      <c r="D5377">
        <v>9</v>
      </c>
      <c r="E5377">
        <v>900020684</v>
      </c>
      <c r="F5377" t="s">
        <v>3967</v>
      </c>
    </row>
    <row r="5378" spans="4:6" x14ac:dyDescent="0.25">
      <c r="D5378">
        <v>9</v>
      </c>
      <c r="E5378">
        <v>900029858</v>
      </c>
      <c r="F5378" t="s">
        <v>3968</v>
      </c>
    </row>
    <row r="5379" spans="4:6" x14ac:dyDescent="0.25">
      <c r="D5379">
        <v>9</v>
      </c>
      <c r="E5379">
        <v>900030374</v>
      </c>
      <c r="F5379" t="s">
        <v>8821</v>
      </c>
    </row>
    <row r="5380" spans="4:6" x14ac:dyDescent="0.25">
      <c r="D5380">
        <v>9</v>
      </c>
      <c r="E5380">
        <v>900032888</v>
      </c>
      <c r="F5380" t="s">
        <v>8822</v>
      </c>
    </row>
    <row r="5381" spans="4:6" x14ac:dyDescent="0.25">
      <c r="D5381">
        <v>9</v>
      </c>
      <c r="E5381">
        <v>900045115</v>
      </c>
      <c r="F5381" t="s">
        <v>472</v>
      </c>
    </row>
    <row r="5382" spans="4:6" x14ac:dyDescent="0.25">
      <c r="D5382">
        <v>9</v>
      </c>
      <c r="E5382">
        <v>900045355</v>
      </c>
      <c r="F5382" t="s">
        <v>8823</v>
      </c>
    </row>
    <row r="5383" spans="4:6" x14ac:dyDescent="0.25">
      <c r="D5383">
        <v>9</v>
      </c>
      <c r="E5383">
        <v>900046728</v>
      </c>
      <c r="F5383" t="s">
        <v>3969</v>
      </c>
    </row>
    <row r="5384" spans="4:6" x14ac:dyDescent="0.25">
      <c r="D5384">
        <v>9</v>
      </c>
      <c r="E5384">
        <v>900050192</v>
      </c>
      <c r="F5384" t="s">
        <v>3970</v>
      </c>
    </row>
    <row r="5385" spans="4:6" x14ac:dyDescent="0.25">
      <c r="D5385">
        <v>9</v>
      </c>
      <c r="E5385">
        <v>900053011</v>
      </c>
      <c r="F5385" t="s">
        <v>3971</v>
      </c>
    </row>
    <row r="5386" spans="4:6" x14ac:dyDescent="0.25">
      <c r="D5386">
        <v>9</v>
      </c>
      <c r="E5386">
        <v>900055521</v>
      </c>
      <c r="F5386" t="s">
        <v>8824</v>
      </c>
    </row>
    <row r="5387" spans="4:6" x14ac:dyDescent="0.25">
      <c r="D5387">
        <v>9</v>
      </c>
      <c r="E5387">
        <v>900058869</v>
      </c>
      <c r="F5387" t="s">
        <v>3972</v>
      </c>
    </row>
    <row r="5388" spans="4:6" x14ac:dyDescent="0.25">
      <c r="D5388">
        <v>9</v>
      </c>
      <c r="E5388">
        <v>900062594</v>
      </c>
      <c r="F5388" t="s">
        <v>10760</v>
      </c>
    </row>
    <row r="5389" spans="4:6" x14ac:dyDescent="0.25">
      <c r="D5389">
        <v>9</v>
      </c>
      <c r="E5389">
        <v>900062666</v>
      </c>
      <c r="F5389" t="s">
        <v>8825</v>
      </c>
    </row>
    <row r="5390" spans="4:6" x14ac:dyDescent="0.25">
      <c r="D5390">
        <v>9</v>
      </c>
      <c r="E5390">
        <v>900062917</v>
      </c>
      <c r="F5390" t="s">
        <v>3973</v>
      </c>
    </row>
    <row r="5391" spans="4:6" x14ac:dyDescent="0.25">
      <c r="D5391">
        <v>9</v>
      </c>
      <c r="E5391">
        <v>900063026</v>
      </c>
      <c r="F5391" t="s">
        <v>8826</v>
      </c>
    </row>
    <row r="5392" spans="4:6" x14ac:dyDescent="0.25">
      <c r="D5392">
        <v>9</v>
      </c>
      <c r="E5392">
        <v>900064926</v>
      </c>
      <c r="F5392" t="s">
        <v>8827</v>
      </c>
    </row>
    <row r="5393" spans="4:6" x14ac:dyDescent="0.25">
      <c r="D5393">
        <v>9</v>
      </c>
      <c r="E5393">
        <v>900065720</v>
      </c>
      <c r="F5393" t="s">
        <v>3974</v>
      </c>
    </row>
    <row r="5394" spans="4:6" x14ac:dyDescent="0.25">
      <c r="D5394">
        <v>9</v>
      </c>
      <c r="E5394">
        <v>900068796</v>
      </c>
      <c r="F5394" t="s">
        <v>8828</v>
      </c>
    </row>
    <row r="5395" spans="4:6" x14ac:dyDescent="0.25">
      <c r="D5395">
        <v>9</v>
      </c>
      <c r="E5395">
        <v>900070682</v>
      </c>
      <c r="F5395" t="s">
        <v>3975</v>
      </c>
    </row>
    <row r="5396" spans="4:6" x14ac:dyDescent="0.25">
      <c r="D5396">
        <v>9</v>
      </c>
      <c r="E5396">
        <v>900070729</v>
      </c>
      <c r="F5396" t="s">
        <v>3976</v>
      </c>
    </row>
    <row r="5397" spans="4:6" x14ac:dyDescent="0.25">
      <c r="D5397">
        <v>9</v>
      </c>
      <c r="E5397">
        <v>900072146</v>
      </c>
      <c r="F5397" t="s">
        <v>3977</v>
      </c>
    </row>
    <row r="5398" spans="4:6" x14ac:dyDescent="0.25">
      <c r="D5398">
        <v>9</v>
      </c>
      <c r="E5398">
        <v>900073254</v>
      </c>
      <c r="F5398" t="s">
        <v>3978</v>
      </c>
    </row>
    <row r="5399" spans="4:6" x14ac:dyDescent="0.25">
      <c r="D5399">
        <v>9</v>
      </c>
      <c r="E5399">
        <v>900074646</v>
      </c>
      <c r="F5399" t="s">
        <v>3979</v>
      </c>
    </row>
    <row r="5400" spans="4:6" x14ac:dyDescent="0.25">
      <c r="D5400">
        <v>9</v>
      </c>
      <c r="E5400">
        <v>900074944</v>
      </c>
      <c r="F5400" t="s">
        <v>3980</v>
      </c>
    </row>
    <row r="5401" spans="4:6" x14ac:dyDescent="0.25">
      <c r="D5401">
        <v>9</v>
      </c>
      <c r="E5401">
        <v>900077157</v>
      </c>
      <c r="F5401" t="s">
        <v>8829</v>
      </c>
    </row>
    <row r="5402" spans="4:6" x14ac:dyDescent="0.25">
      <c r="D5402">
        <v>9</v>
      </c>
      <c r="E5402">
        <v>900077727</v>
      </c>
      <c r="F5402" t="s">
        <v>8830</v>
      </c>
    </row>
    <row r="5403" spans="4:6" x14ac:dyDescent="0.25">
      <c r="D5403">
        <v>9</v>
      </c>
      <c r="E5403">
        <v>900078578</v>
      </c>
      <c r="F5403" t="s">
        <v>3981</v>
      </c>
    </row>
    <row r="5404" spans="4:6" x14ac:dyDescent="0.25">
      <c r="D5404">
        <v>9</v>
      </c>
      <c r="E5404">
        <v>900085011</v>
      </c>
      <c r="F5404" t="s">
        <v>8831</v>
      </c>
    </row>
    <row r="5405" spans="4:6" x14ac:dyDescent="0.25">
      <c r="D5405">
        <v>9</v>
      </c>
      <c r="E5405">
        <v>900088976</v>
      </c>
      <c r="F5405" t="s">
        <v>3982</v>
      </c>
    </row>
    <row r="5406" spans="4:6" x14ac:dyDescent="0.25">
      <c r="D5406">
        <v>9</v>
      </c>
      <c r="E5406">
        <v>900090444</v>
      </c>
      <c r="F5406" t="s">
        <v>3983</v>
      </c>
    </row>
    <row r="5407" spans="4:6" x14ac:dyDescent="0.25">
      <c r="D5407">
        <v>9</v>
      </c>
      <c r="E5407">
        <v>900092385</v>
      </c>
      <c r="F5407" t="s">
        <v>3984</v>
      </c>
    </row>
    <row r="5408" spans="4:6" x14ac:dyDescent="0.25">
      <c r="D5408">
        <v>9</v>
      </c>
      <c r="E5408">
        <v>900092491</v>
      </c>
      <c r="F5408" t="s">
        <v>353</v>
      </c>
    </row>
    <row r="5409" spans="4:6" x14ac:dyDescent="0.25">
      <c r="D5409">
        <v>9</v>
      </c>
      <c r="E5409">
        <v>900093164</v>
      </c>
      <c r="F5409" t="s">
        <v>3985</v>
      </c>
    </row>
    <row r="5410" spans="4:6" x14ac:dyDescent="0.25">
      <c r="D5410">
        <v>9</v>
      </c>
      <c r="E5410">
        <v>900094963</v>
      </c>
      <c r="F5410" t="s">
        <v>3986</v>
      </c>
    </row>
    <row r="5411" spans="4:6" x14ac:dyDescent="0.25">
      <c r="D5411">
        <v>9</v>
      </c>
      <c r="E5411">
        <v>900096419</v>
      </c>
      <c r="F5411" t="s">
        <v>3987</v>
      </c>
    </row>
    <row r="5412" spans="4:6" x14ac:dyDescent="0.25">
      <c r="D5412">
        <v>9</v>
      </c>
      <c r="E5412">
        <v>900099414</v>
      </c>
      <c r="F5412" t="s">
        <v>8832</v>
      </c>
    </row>
    <row r="5413" spans="4:6" x14ac:dyDescent="0.25">
      <c r="D5413">
        <v>9</v>
      </c>
      <c r="E5413">
        <v>900104795</v>
      </c>
      <c r="F5413" t="s">
        <v>3988</v>
      </c>
    </row>
    <row r="5414" spans="4:6" x14ac:dyDescent="0.25">
      <c r="D5414">
        <v>9</v>
      </c>
      <c r="E5414">
        <v>900104908</v>
      </c>
      <c r="F5414" t="s">
        <v>3989</v>
      </c>
    </row>
    <row r="5415" spans="4:6" x14ac:dyDescent="0.25">
      <c r="D5415">
        <v>9</v>
      </c>
      <c r="E5415">
        <v>900105134</v>
      </c>
      <c r="F5415" t="s">
        <v>3990</v>
      </c>
    </row>
    <row r="5416" spans="4:6" x14ac:dyDescent="0.25">
      <c r="D5416">
        <v>9</v>
      </c>
      <c r="E5416">
        <v>900105584</v>
      </c>
      <c r="F5416" t="s">
        <v>3991</v>
      </c>
    </row>
    <row r="5417" spans="4:6" x14ac:dyDescent="0.25">
      <c r="D5417">
        <v>9</v>
      </c>
      <c r="E5417">
        <v>900106789</v>
      </c>
      <c r="F5417" t="s">
        <v>8833</v>
      </c>
    </row>
    <row r="5418" spans="4:6" x14ac:dyDescent="0.25">
      <c r="D5418">
        <v>9</v>
      </c>
      <c r="E5418">
        <v>900107376</v>
      </c>
      <c r="F5418" t="s">
        <v>3992</v>
      </c>
    </row>
    <row r="5419" spans="4:6" x14ac:dyDescent="0.25">
      <c r="D5419">
        <v>9</v>
      </c>
      <c r="E5419">
        <v>900109948</v>
      </c>
      <c r="F5419" t="s">
        <v>3993</v>
      </c>
    </row>
    <row r="5420" spans="4:6" x14ac:dyDescent="0.25">
      <c r="D5420">
        <v>9</v>
      </c>
      <c r="E5420">
        <v>900110012</v>
      </c>
      <c r="F5420" t="s">
        <v>3994</v>
      </c>
    </row>
    <row r="5421" spans="4:6" x14ac:dyDescent="0.25">
      <c r="D5421">
        <v>9</v>
      </c>
      <c r="E5421">
        <v>900110604</v>
      </c>
      <c r="F5421" t="s">
        <v>8834</v>
      </c>
    </row>
    <row r="5422" spans="4:6" x14ac:dyDescent="0.25">
      <c r="D5422">
        <v>9</v>
      </c>
      <c r="E5422">
        <v>900112061</v>
      </c>
      <c r="F5422" t="s">
        <v>8835</v>
      </c>
    </row>
    <row r="5423" spans="4:6" x14ac:dyDescent="0.25">
      <c r="D5423">
        <v>9</v>
      </c>
      <c r="E5423">
        <v>900113247</v>
      </c>
      <c r="F5423" t="s">
        <v>8836</v>
      </c>
    </row>
    <row r="5424" spans="4:6" x14ac:dyDescent="0.25">
      <c r="D5424">
        <v>9</v>
      </c>
      <c r="E5424">
        <v>900114572</v>
      </c>
      <c r="F5424" t="s">
        <v>3995</v>
      </c>
    </row>
    <row r="5425" spans="4:6" x14ac:dyDescent="0.25">
      <c r="D5425">
        <v>9</v>
      </c>
      <c r="E5425">
        <v>900114635</v>
      </c>
      <c r="F5425" t="s">
        <v>3996</v>
      </c>
    </row>
    <row r="5426" spans="4:6" x14ac:dyDescent="0.25">
      <c r="D5426">
        <v>9</v>
      </c>
      <c r="E5426">
        <v>900116219</v>
      </c>
      <c r="F5426" t="s">
        <v>3997</v>
      </c>
    </row>
    <row r="5427" spans="4:6" x14ac:dyDescent="0.25">
      <c r="D5427">
        <v>9</v>
      </c>
      <c r="E5427">
        <v>900117244</v>
      </c>
      <c r="F5427" t="s">
        <v>3998</v>
      </c>
    </row>
    <row r="5428" spans="4:6" x14ac:dyDescent="0.25">
      <c r="D5428">
        <v>9</v>
      </c>
      <c r="E5428">
        <v>900119324</v>
      </c>
      <c r="F5428" t="s">
        <v>3999</v>
      </c>
    </row>
    <row r="5429" spans="4:6" x14ac:dyDescent="0.25">
      <c r="D5429">
        <v>9</v>
      </c>
      <c r="E5429">
        <v>900119390</v>
      </c>
      <c r="F5429" t="s">
        <v>4000</v>
      </c>
    </row>
    <row r="5430" spans="4:6" x14ac:dyDescent="0.25">
      <c r="D5430">
        <v>9</v>
      </c>
      <c r="E5430">
        <v>900119429</v>
      </c>
      <c r="F5430" t="s">
        <v>8837</v>
      </c>
    </row>
    <row r="5431" spans="4:6" x14ac:dyDescent="0.25">
      <c r="D5431">
        <v>9</v>
      </c>
      <c r="E5431">
        <v>900119437</v>
      </c>
      <c r="F5431" t="s">
        <v>4001</v>
      </c>
    </row>
    <row r="5432" spans="4:6" x14ac:dyDescent="0.25">
      <c r="D5432">
        <v>9</v>
      </c>
      <c r="E5432">
        <v>900125810</v>
      </c>
      <c r="F5432" t="s">
        <v>1016</v>
      </c>
    </row>
    <row r="5433" spans="4:6" x14ac:dyDescent="0.25">
      <c r="D5433">
        <v>9</v>
      </c>
      <c r="E5433">
        <v>900126632</v>
      </c>
      <c r="F5433" t="s">
        <v>10761</v>
      </c>
    </row>
    <row r="5434" spans="4:6" x14ac:dyDescent="0.25">
      <c r="D5434">
        <v>9</v>
      </c>
      <c r="E5434">
        <v>900126860</v>
      </c>
      <c r="F5434" t="s">
        <v>8838</v>
      </c>
    </row>
    <row r="5435" spans="4:6" x14ac:dyDescent="0.25">
      <c r="D5435">
        <v>9</v>
      </c>
      <c r="E5435">
        <v>900127032</v>
      </c>
      <c r="F5435" t="s">
        <v>8839</v>
      </c>
    </row>
    <row r="5436" spans="4:6" x14ac:dyDescent="0.25">
      <c r="D5436">
        <v>9</v>
      </c>
      <c r="E5436">
        <v>900127054</v>
      </c>
      <c r="F5436" t="s">
        <v>4002</v>
      </c>
    </row>
    <row r="5437" spans="4:6" x14ac:dyDescent="0.25">
      <c r="D5437">
        <v>9</v>
      </c>
      <c r="E5437">
        <v>900127140</v>
      </c>
      <c r="F5437" t="s">
        <v>4003</v>
      </c>
    </row>
    <row r="5438" spans="4:6" x14ac:dyDescent="0.25">
      <c r="D5438">
        <v>9</v>
      </c>
      <c r="E5438">
        <v>900128501</v>
      </c>
      <c r="F5438" t="s">
        <v>8840</v>
      </c>
    </row>
    <row r="5439" spans="4:6" x14ac:dyDescent="0.25">
      <c r="D5439">
        <v>9</v>
      </c>
      <c r="E5439">
        <v>900128706</v>
      </c>
      <c r="F5439" t="s">
        <v>124</v>
      </c>
    </row>
    <row r="5440" spans="4:6" x14ac:dyDescent="0.25">
      <c r="D5440">
        <v>9</v>
      </c>
      <c r="E5440">
        <v>900129311</v>
      </c>
      <c r="F5440" t="s">
        <v>10762</v>
      </c>
    </row>
    <row r="5441" spans="4:6" x14ac:dyDescent="0.25">
      <c r="D5441">
        <v>9</v>
      </c>
      <c r="E5441">
        <v>900137534</v>
      </c>
      <c r="F5441" t="s">
        <v>8841</v>
      </c>
    </row>
    <row r="5442" spans="4:6" x14ac:dyDescent="0.25">
      <c r="D5442">
        <v>9</v>
      </c>
      <c r="E5442">
        <v>900142340</v>
      </c>
      <c r="F5442" t="s">
        <v>7066</v>
      </c>
    </row>
    <row r="5443" spans="4:6" x14ac:dyDescent="0.25">
      <c r="D5443">
        <v>9</v>
      </c>
      <c r="E5443">
        <v>900142466</v>
      </c>
      <c r="F5443" t="s">
        <v>4004</v>
      </c>
    </row>
    <row r="5444" spans="4:6" x14ac:dyDescent="0.25">
      <c r="D5444">
        <v>9</v>
      </c>
      <c r="E5444">
        <v>900142589</v>
      </c>
      <c r="F5444" t="s">
        <v>4005</v>
      </c>
    </row>
    <row r="5445" spans="4:6" x14ac:dyDescent="0.25">
      <c r="D5445">
        <v>9</v>
      </c>
      <c r="E5445">
        <v>900144990</v>
      </c>
      <c r="F5445" t="s">
        <v>4006</v>
      </c>
    </row>
    <row r="5446" spans="4:6" x14ac:dyDescent="0.25">
      <c r="D5446">
        <v>9</v>
      </c>
      <c r="E5446">
        <v>900145551</v>
      </c>
      <c r="F5446" t="s">
        <v>7067</v>
      </c>
    </row>
    <row r="5447" spans="4:6" x14ac:dyDescent="0.25">
      <c r="D5447">
        <v>9</v>
      </c>
      <c r="E5447">
        <v>900148467</v>
      </c>
      <c r="F5447" t="s">
        <v>4007</v>
      </c>
    </row>
    <row r="5448" spans="4:6" x14ac:dyDescent="0.25">
      <c r="D5448">
        <v>9</v>
      </c>
      <c r="E5448">
        <v>900150067</v>
      </c>
      <c r="F5448" t="s">
        <v>8842</v>
      </c>
    </row>
    <row r="5449" spans="4:6" x14ac:dyDescent="0.25">
      <c r="D5449">
        <v>9</v>
      </c>
      <c r="E5449">
        <v>900150912</v>
      </c>
      <c r="F5449" t="s">
        <v>8843</v>
      </c>
    </row>
    <row r="5450" spans="4:6" x14ac:dyDescent="0.25">
      <c r="D5450">
        <v>9</v>
      </c>
      <c r="E5450">
        <v>900155085</v>
      </c>
      <c r="F5450" t="s">
        <v>8844</v>
      </c>
    </row>
    <row r="5451" spans="4:6" x14ac:dyDescent="0.25">
      <c r="D5451">
        <v>9</v>
      </c>
      <c r="E5451">
        <v>900155107</v>
      </c>
      <c r="F5451" t="s">
        <v>4008</v>
      </c>
    </row>
    <row r="5452" spans="4:6" x14ac:dyDescent="0.25">
      <c r="D5452">
        <v>9</v>
      </c>
      <c r="E5452">
        <v>900156264</v>
      </c>
      <c r="F5452" t="s">
        <v>4009</v>
      </c>
    </row>
    <row r="5453" spans="4:6" x14ac:dyDescent="0.25">
      <c r="D5453">
        <v>9</v>
      </c>
      <c r="E5453">
        <v>900156826</v>
      </c>
      <c r="F5453" t="s">
        <v>4010</v>
      </c>
    </row>
    <row r="5454" spans="4:6" x14ac:dyDescent="0.25">
      <c r="D5454">
        <v>9</v>
      </c>
      <c r="E5454">
        <v>900157098</v>
      </c>
      <c r="F5454" t="s">
        <v>8845</v>
      </c>
    </row>
    <row r="5455" spans="4:6" x14ac:dyDescent="0.25">
      <c r="D5455">
        <v>9</v>
      </c>
      <c r="E5455">
        <v>900157340</v>
      </c>
      <c r="F5455" t="s">
        <v>4011</v>
      </c>
    </row>
    <row r="5456" spans="4:6" x14ac:dyDescent="0.25">
      <c r="D5456">
        <v>9</v>
      </c>
      <c r="E5456">
        <v>900159399</v>
      </c>
      <c r="F5456" t="s">
        <v>4012</v>
      </c>
    </row>
    <row r="5457" spans="4:6" x14ac:dyDescent="0.25">
      <c r="D5457">
        <v>9</v>
      </c>
      <c r="E5457">
        <v>900160387</v>
      </c>
      <c r="F5457" t="s">
        <v>4013</v>
      </c>
    </row>
    <row r="5458" spans="4:6" x14ac:dyDescent="0.25">
      <c r="D5458">
        <v>9</v>
      </c>
      <c r="E5458">
        <v>900160996</v>
      </c>
      <c r="F5458" t="s">
        <v>7068</v>
      </c>
    </row>
    <row r="5459" spans="4:6" x14ac:dyDescent="0.25">
      <c r="D5459">
        <v>9</v>
      </c>
      <c r="E5459">
        <v>900163263</v>
      </c>
      <c r="F5459" t="s">
        <v>4014</v>
      </c>
    </row>
    <row r="5460" spans="4:6" x14ac:dyDescent="0.25">
      <c r="D5460">
        <v>9</v>
      </c>
      <c r="E5460">
        <v>900164390</v>
      </c>
      <c r="F5460" t="s">
        <v>4015</v>
      </c>
    </row>
    <row r="5461" spans="4:6" x14ac:dyDescent="0.25">
      <c r="D5461">
        <v>9</v>
      </c>
      <c r="E5461">
        <v>900167135</v>
      </c>
      <c r="F5461" t="s">
        <v>8846</v>
      </c>
    </row>
    <row r="5462" spans="4:6" x14ac:dyDescent="0.25">
      <c r="D5462">
        <v>9</v>
      </c>
      <c r="E5462">
        <v>900171000</v>
      </c>
      <c r="F5462" t="s">
        <v>8847</v>
      </c>
    </row>
    <row r="5463" spans="4:6" x14ac:dyDescent="0.25">
      <c r="D5463">
        <v>9</v>
      </c>
      <c r="E5463">
        <v>900171311</v>
      </c>
      <c r="F5463" t="s">
        <v>4016</v>
      </c>
    </row>
    <row r="5464" spans="4:6" x14ac:dyDescent="0.25">
      <c r="D5464">
        <v>9</v>
      </c>
      <c r="E5464">
        <v>900175374</v>
      </c>
      <c r="F5464" t="s">
        <v>4017</v>
      </c>
    </row>
    <row r="5465" spans="4:6" x14ac:dyDescent="0.25">
      <c r="D5465">
        <v>9</v>
      </c>
      <c r="E5465">
        <v>900175862</v>
      </c>
      <c r="F5465" t="s">
        <v>4018</v>
      </c>
    </row>
    <row r="5466" spans="4:6" x14ac:dyDescent="0.25">
      <c r="D5466">
        <v>9</v>
      </c>
      <c r="E5466">
        <v>900179430</v>
      </c>
      <c r="F5466" t="s">
        <v>4019</v>
      </c>
    </row>
    <row r="5467" spans="4:6" x14ac:dyDescent="0.25">
      <c r="D5467">
        <v>9</v>
      </c>
      <c r="E5467">
        <v>900180764</v>
      </c>
      <c r="F5467" t="s">
        <v>8848</v>
      </c>
    </row>
    <row r="5468" spans="4:6" x14ac:dyDescent="0.25">
      <c r="D5468">
        <v>9</v>
      </c>
      <c r="E5468">
        <v>900183528</v>
      </c>
      <c r="F5468" t="s">
        <v>4020</v>
      </c>
    </row>
    <row r="5469" spans="4:6" x14ac:dyDescent="0.25">
      <c r="D5469">
        <v>9</v>
      </c>
      <c r="E5469">
        <v>900184144</v>
      </c>
      <c r="F5469" t="s">
        <v>8849</v>
      </c>
    </row>
    <row r="5470" spans="4:6" x14ac:dyDescent="0.25">
      <c r="D5470">
        <v>9</v>
      </c>
      <c r="E5470">
        <v>900187465</v>
      </c>
      <c r="F5470" t="s">
        <v>4021</v>
      </c>
    </row>
    <row r="5471" spans="4:6" x14ac:dyDescent="0.25">
      <c r="D5471">
        <v>9</v>
      </c>
      <c r="E5471">
        <v>900188352</v>
      </c>
      <c r="F5471" t="s">
        <v>8850</v>
      </c>
    </row>
    <row r="5472" spans="4:6" x14ac:dyDescent="0.25">
      <c r="D5472">
        <v>9</v>
      </c>
      <c r="E5472">
        <v>900188643</v>
      </c>
      <c r="F5472" t="s">
        <v>4022</v>
      </c>
    </row>
    <row r="5473" spans="4:6" x14ac:dyDescent="0.25">
      <c r="D5473">
        <v>9</v>
      </c>
      <c r="E5473">
        <v>900192125</v>
      </c>
      <c r="F5473" t="s">
        <v>8851</v>
      </c>
    </row>
    <row r="5474" spans="4:6" x14ac:dyDescent="0.25">
      <c r="D5474">
        <v>9</v>
      </c>
      <c r="E5474">
        <v>900192896</v>
      </c>
      <c r="F5474" t="s">
        <v>8852</v>
      </c>
    </row>
    <row r="5475" spans="4:6" x14ac:dyDescent="0.25">
      <c r="D5475">
        <v>9</v>
      </c>
      <c r="E5475">
        <v>900192981</v>
      </c>
      <c r="F5475" t="s">
        <v>4023</v>
      </c>
    </row>
    <row r="5476" spans="4:6" x14ac:dyDescent="0.25">
      <c r="D5476">
        <v>9</v>
      </c>
      <c r="E5476">
        <v>900196281</v>
      </c>
      <c r="F5476" t="s">
        <v>4024</v>
      </c>
    </row>
    <row r="5477" spans="4:6" x14ac:dyDescent="0.25">
      <c r="D5477">
        <v>9</v>
      </c>
      <c r="E5477">
        <v>900199958</v>
      </c>
      <c r="F5477" t="s">
        <v>4025</v>
      </c>
    </row>
    <row r="5478" spans="4:6" x14ac:dyDescent="0.25">
      <c r="D5478">
        <v>9</v>
      </c>
      <c r="E5478">
        <v>900200519</v>
      </c>
      <c r="F5478" t="s">
        <v>4026</v>
      </c>
    </row>
    <row r="5479" spans="4:6" x14ac:dyDescent="0.25">
      <c r="D5479">
        <v>9</v>
      </c>
      <c r="E5479">
        <v>900204272</v>
      </c>
      <c r="F5479" t="s">
        <v>4027</v>
      </c>
    </row>
    <row r="5480" spans="4:6" x14ac:dyDescent="0.25">
      <c r="D5480">
        <v>9</v>
      </c>
      <c r="E5480">
        <v>900204854</v>
      </c>
      <c r="F5480" t="s">
        <v>8853</v>
      </c>
    </row>
    <row r="5481" spans="4:6" x14ac:dyDescent="0.25">
      <c r="D5481">
        <v>9</v>
      </c>
      <c r="E5481">
        <v>900205101</v>
      </c>
      <c r="F5481" t="s">
        <v>7069</v>
      </c>
    </row>
    <row r="5482" spans="4:6" x14ac:dyDescent="0.25">
      <c r="D5482">
        <v>9</v>
      </c>
      <c r="E5482">
        <v>900205684</v>
      </c>
      <c r="F5482" t="s">
        <v>4028</v>
      </c>
    </row>
    <row r="5483" spans="4:6" x14ac:dyDescent="0.25">
      <c r="D5483">
        <v>9</v>
      </c>
      <c r="E5483">
        <v>900206910</v>
      </c>
      <c r="F5483" t="s">
        <v>4029</v>
      </c>
    </row>
    <row r="5484" spans="4:6" x14ac:dyDescent="0.25">
      <c r="D5484">
        <v>9</v>
      </c>
      <c r="E5484">
        <v>900209622</v>
      </c>
      <c r="F5484" t="s">
        <v>4030</v>
      </c>
    </row>
    <row r="5485" spans="4:6" x14ac:dyDescent="0.25">
      <c r="D5485">
        <v>9</v>
      </c>
      <c r="E5485">
        <v>900216251</v>
      </c>
      <c r="F5485" t="s">
        <v>4031</v>
      </c>
    </row>
    <row r="5486" spans="4:6" x14ac:dyDescent="0.25">
      <c r="D5486">
        <v>9</v>
      </c>
      <c r="E5486">
        <v>900219569</v>
      </c>
      <c r="F5486" t="s">
        <v>4032</v>
      </c>
    </row>
    <row r="5487" spans="4:6" x14ac:dyDescent="0.25">
      <c r="D5487">
        <v>9</v>
      </c>
      <c r="E5487">
        <v>900220563</v>
      </c>
      <c r="F5487" t="s">
        <v>4033</v>
      </c>
    </row>
    <row r="5488" spans="4:6" x14ac:dyDescent="0.25">
      <c r="D5488">
        <v>9</v>
      </c>
      <c r="E5488">
        <v>900220836</v>
      </c>
      <c r="F5488" t="s">
        <v>4034</v>
      </c>
    </row>
    <row r="5489" spans="4:6" x14ac:dyDescent="0.25">
      <c r="D5489">
        <v>9</v>
      </c>
      <c r="E5489">
        <v>900222015</v>
      </c>
      <c r="F5489" t="s">
        <v>8854</v>
      </c>
    </row>
    <row r="5490" spans="4:6" x14ac:dyDescent="0.25">
      <c r="D5490">
        <v>9</v>
      </c>
      <c r="E5490">
        <v>900223533</v>
      </c>
      <c r="F5490" t="s">
        <v>4035</v>
      </c>
    </row>
    <row r="5491" spans="4:6" x14ac:dyDescent="0.25">
      <c r="D5491">
        <v>9</v>
      </c>
      <c r="E5491">
        <v>900229503</v>
      </c>
      <c r="F5491" t="s">
        <v>4036</v>
      </c>
    </row>
    <row r="5492" spans="4:6" x14ac:dyDescent="0.25">
      <c r="D5492">
        <v>9</v>
      </c>
      <c r="E5492">
        <v>900230597</v>
      </c>
      <c r="F5492" t="s">
        <v>8855</v>
      </c>
    </row>
    <row r="5493" spans="4:6" x14ac:dyDescent="0.25">
      <c r="D5493">
        <v>9</v>
      </c>
      <c r="E5493">
        <v>900232348</v>
      </c>
      <c r="F5493" t="s">
        <v>4037</v>
      </c>
    </row>
    <row r="5494" spans="4:6" x14ac:dyDescent="0.25">
      <c r="D5494">
        <v>9</v>
      </c>
      <c r="E5494">
        <v>900233698</v>
      </c>
      <c r="F5494" t="s">
        <v>4038</v>
      </c>
    </row>
    <row r="5495" spans="4:6" x14ac:dyDescent="0.25">
      <c r="D5495">
        <v>9</v>
      </c>
      <c r="E5495">
        <v>900235103</v>
      </c>
      <c r="F5495" t="s">
        <v>8856</v>
      </c>
    </row>
    <row r="5496" spans="4:6" x14ac:dyDescent="0.25">
      <c r="D5496">
        <v>9</v>
      </c>
      <c r="E5496">
        <v>900237637</v>
      </c>
      <c r="F5496" t="s">
        <v>8857</v>
      </c>
    </row>
    <row r="5497" spans="4:6" x14ac:dyDescent="0.25">
      <c r="D5497">
        <v>9</v>
      </c>
      <c r="E5497">
        <v>900241875</v>
      </c>
      <c r="F5497" t="s">
        <v>4039</v>
      </c>
    </row>
    <row r="5498" spans="4:6" x14ac:dyDescent="0.25">
      <c r="D5498">
        <v>9</v>
      </c>
      <c r="E5498">
        <v>900244364</v>
      </c>
      <c r="F5498" t="s">
        <v>7070</v>
      </c>
    </row>
    <row r="5499" spans="4:6" x14ac:dyDescent="0.25">
      <c r="D5499">
        <v>9</v>
      </c>
      <c r="E5499">
        <v>900245560</v>
      </c>
      <c r="F5499" t="s">
        <v>8858</v>
      </c>
    </row>
    <row r="5500" spans="4:6" x14ac:dyDescent="0.25">
      <c r="D5500">
        <v>9</v>
      </c>
      <c r="E5500">
        <v>900245578</v>
      </c>
      <c r="F5500" t="s">
        <v>4040</v>
      </c>
    </row>
    <row r="5501" spans="4:6" x14ac:dyDescent="0.25">
      <c r="D5501">
        <v>9</v>
      </c>
      <c r="E5501">
        <v>900251139</v>
      </c>
      <c r="F5501" t="s">
        <v>8859</v>
      </c>
    </row>
    <row r="5502" spans="4:6" x14ac:dyDescent="0.25">
      <c r="D5502">
        <v>9</v>
      </c>
      <c r="E5502">
        <v>900251399</v>
      </c>
      <c r="F5502" t="s">
        <v>4041</v>
      </c>
    </row>
    <row r="5503" spans="4:6" x14ac:dyDescent="0.25">
      <c r="D5503">
        <v>9</v>
      </c>
      <c r="E5503">
        <v>900258517</v>
      </c>
      <c r="F5503" t="s">
        <v>4042</v>
      </c>
    </row>
    <row r="5504" spans="4:6" x14ac:dyDescent="0.25">
      <c r="D5504">
        <v>9</v>
      </c>
      <c r="E5504">
        <v>900259168</v>
      </c>
      <c r="F5504" t="s">
        <v>4043</v>
      </c>
    </row>
    <row r="5505" spans="4:6" x14ac:dyDescent="0.25">
      <c r="D5505">
        <v>9</v>
      </c>
      <c r="E5505">
        <v>900264026</v>
      </c>
      <c r="F5505" t="s">
        <v>7071</v>
      </c>
    </row>
    <row r="5506" spans="4:6" x14ac:dyDescent="0.25">
      <c r="D5506">
        <v>9</v>
      </c>
      <c r="E5506">
        <v>900264519</v>
      </c>
      <c r="F5506" t="s">
        <v>4044</v>
      </c>
    </row>
    <row r="5507" spans="4:6" x14ac:dyDescent="0.25">
      <c r="D5507">
        <v>9</v>
      </c>
      <c r="E5507">
        <v>900264538</v>
      </c>
      <c r="F5507" t="s">
        <v>4045</v>
      </c>
    </row>
    <row r="5508" spans="4:6" x14ac:dyDescent="0.25">
      <c r="D5508">
        <v>9</v>
      </c>
      <c r="E5508" s="35">
        <v>900265408</v>
      </c>
      <c r="F5508" s="35" t="s">
        <v>11355</v>
      </c>
    </row>
    <row r="5509" spans="4:6" x14ac:dyDescent="0.25">
      <c r="D5509">
        <v>9</v>
      </c>
      <c r="E5509">
        <v>900266867</v>
      </c>
      <c r="F5509" t="s">
        <v>4046</v>
      </c>
    </row>
    <row r="5510" spans="4:6" x14ac:dyDescent="0.25">
      <c r="D5510">
        <v>9</v>
      </c>
      <c r="E5510">
        <v>900270491</v>
      </c>
      <c r="F5510" t="s">
        <v>4047</v>
      </c>
    </row>
    <row r="5511" spans="4:6" x14ac:dyDescent="0.25">
      <c r="D5511">
        <v>9</v>
      </c>
      <c r="E5511">
        <v>900270576</v>
      </c>
      <c r="F5511" t="s">
        <v>933</v>
      </c>
    </row>
    <row r="5512" spans="4:6" x14ac:dyDescent="0.25">
      <c r="D5512">
        <v>9</v>
      </c>
      <c r="E5512">
        <v>900273896</v>
      </c>
      <c r="F5512" t="s">
        <v>8860</v>
      </c>
    </row>
    <row r="5513" spans="4:6" x14ac:dyDescent="0.25">
      <c r="D5513">
        <v>9</v>
      </c>
      <c r="E5513">
        <v>900274811</v>
      </c>
      <c r="F5513" t="s">
        <v>8861</v>
      </c>
    </row>
    <row r="5514" spans="4:6" x14ac:dyDescent="0.25">
      <c r="D5514">
        <v>9</v>
      </c>
      <c r="E5514">
        <v>900276163</v>
      </c>
      <c r="F5514" t="s">
        <v>8862</v>
      </c>
    </row>
    <row r="5515" spans="4:6" x14ac:dyDescent="0.25">
      <c r="D5515">
        <v>9</v>
      </c>
      <c r="E5515">
        <v>900276220</v>
      </c>
      <c r="F5515" t="s">
        <v>4048</v>
      </c>
    </row>
    <row r="5516" spans="4:6" x14ac:dyDescent="0.25">
      <c r="D5516">
        <v>9</v>
      </c>
      <c r="E5516">
        <v>900276396</v>
      </c>
      <c r="F5516" t="s">
        <v>4049</v>
      </c>
    </row>
    <row r="5517" spans="4:6" x14ac:dyDescent="0.25">
      <c r="D5517">
        <v>9</v>
      </c>
      <c r="E5517">
        <v>900279352</v>
      </c>
      <c r="F5517" t="s">
        <v>4050</v>
      </c>
    </row>
    <row r="5518" spans="4:6" x14ac:dyDescent="0.25">
      <c r="D5518">
        <v>9</v>
      </c>
      <c r="E5518">
        <v>900280272</v>
      </c>
      <c r="F5518" t="s">
        <v>4051</v>
      </c>
    </row>
    <row r="5519" spans="4:6" x14ac:dyDescent="0.25">
      <c r="D5519">
        <v>9</v>
      </c>
      <c r="E5519">
        <v>900280686</v>
      </c>
      <c r="F5519" t="s">
        <v>4052</v>
      </c>
    </row>
    <row r="5520" spans="4:6" x14ac:dyDescent="0.25">
      <c r="D5520">
        <v>9</v>
      </c>
      <c r="E5520">
        <v>900282850</v>
      </c>
      <c r="F5520" t="s">
        <v>8863</v>
      </c>
    </row>
    <row r="5521" spans="4:6" x14ac:dyDescent="0.25">
      <c r="D5521">
        <v>9</v>
      </c>
      <c r="E5521">
        <v>900283049</v>
      </c>
      <c r="F5521" t="s">
        <v>4053</v>
      </c>
    </row>
    <row r="5522" spans="4:6" x14ac:dyDescent="0.25">
      <c r="D5522">
        <v>9</v>
      </c>
      <c r="E5522">
        <v>900283268</v>
      </c>
      <c r="F5522" t="s">
        <v>8864</v>
      </c>
    </row>
    <row r="5523" spans="4:6" x14ac:dyDescent="0.25">
      <c r="D5523">
        <v>9</v>
      </c>
      <c r="E5523">
        <v>900283470</v>
      </c>
      <c r="F5523" t="s">
        <v>8865</v>
      </c>
    </row>
    <row r="5524" spans="4:6" x14ac:dyDescent="0.25">
      <c r="D5524">
        <v>9</v>
      </c>
      <c r="E5524">
        <v>900285664</v>
      </c>
      <c r="F5524" t="s">
        <v>8866</v>
      </c>
    </row>
    <row r="5525" spans="4:6" x14ac:dyDescent="0.25">
      <c r="D5525">
        <v>9</v>
      </c>
      <c r="E5525">
        <v>900293507</v>
      </c>
      <c r="F5525" t="s">
        <v>8867</v>
      </c>
    </row>
    <row r="5526" spans="4:6" x14ac:dyDescent="0.25">
      <c r="D5526">
        <v>9</v>
      </c>
      <c r="E5526">
        <v>900297404</v>
      </c>
      <c r="F5526" t="s">
        <v>7072</v>
      </c>
    </row>
    <row r="5527" spans="4:6" x14ac:dyDescent="0.25">
      <c r="D5527">
        <v>9</v>
      </c>
      <c r="E5527">
        <v>900298219</v>
      </c>
      <c r="F5527" t="s">
        <v>8868</v>
      </c>
    </row>
    <row r="5528" spans="4:6" x14ac:dyDescent="0.25">
      <c r="D5528">
        <v>9</v>
      </c>
      <c r="E5528">
        <v>900298372</v>
      </c>
      <c r="F5528" t="s">
        <v>4054</v>
      </c>
    </row>
    <row r="5529" spans="4:6" x14ac:dyDescent="0.25">
      <c r="D5529">
        <v>9</v>
      </c>
      <c r="E5529">
        <v>900298623</v>
      </c>
      <c r="F5529" t="s">
        <v>4055</v>
      </c>
    </row>
    <row r="5530" spans="4:6" x14ac:dyDescent="0.25">
      <c r="D5530">
        <v>9</v>
      </c>
      <c r="E5530">
        <v>900300970</v>
      </c>
      <c r="F5530" t="s">
        <v>4056</v>
      </c>
    </row>
    <row r="5531" spans="4:6" x14ac:dyDescent="0.25">
      <c r="D5531">
        <v>9</v>
      </c>
      <c r="E5531">
        <v>900302940</v>
      </c>
      <c r="F5531" t="s">
        <v>8869</v>
      </c>
    </row>
    <row r="5532" spans="4:6" x14ac:dyDescent="0.25">
      <c r="D5532">
        <v>9</v>
      </c>
      <c r="E5532">
        <v>900304842</v>
      </c>
      <c r="F5532" t="s">
        <v>8870</v>
      </c>
    </row>
    <row r="5533" spans="4:6" x14ac:dyDescent="0.25">
      <c r="D5533">
        <v>9</v>
      </c>
      <c r="E5533">
        <v>900310589</v>
      </c>
      <c r="F5533" t="s">
        <v>7073</v>
      </c>
    </row>
    <row r="5534" spans="4:6" x14ac:dyDescent="0.25">
      <c r="D5534">
        <v>9</v>
      </c>
      <c r="E5534">
        <v>900314764</v>
      </c>
      <c r="F5534" t="s">
        <v>8871</v>
      </c>
    </row>
    <row r="5535" spans="4:6" x14ac:dyDescent="0.25">
      <c r="D5535">
        <v>9</v>
      </c>
      <c r="E5535">
        <v>900316090</v>
      </c>
      <c r="F5535" t="s">
        <v>4057</v>
      </c>
    </row>
    <row r="5536" spans="4:6" x14ac:dyDescent="0.25">
      <c r="D5536">
        <v>9</v>
      </c>
      <c r="E5536">
        <v>900320206</v>
      </c>
      <c r="F5536" t="s">
        <v>370</v>
      </c>
    </row>
    <row r="5537" spans="4:6" x14ac:dyDescent="0.25">
      <c r="D5537">
        <v>9</v>
      </c>
      <c r="E5537">
        <v>900321674</v>
      </c>
      <c r="F5537" t="s">
        <v>4058</v>
      </c>
    </row>
    <row r="5538" spans="4:6" x14ac:dyDescent="0.25">
      <c r="D5538">
        <v>9</v>
      </c>
      <c r="E5538">
        <v>900331710</v>
      </c>
      <c r="F5538" t="s">
        <v>4059</v>
      </c>
    </row>
    <row r="5539" spans="4:6" x14ac:dyDescent="0.25">
      <c r="D5539">
        <v>9</v>
      </c>
      <c r="E5539">
        <v>900332118</v>
      </c>
      <c r="F5539" t="s">
        <v>4060</v>
      </c>
    </row>
    <row r="5540" spans="4:6" x14ac:dyDescent="0.25">
      <c r="D5540">
        <v>9</v>
      </c>
      <c r="E5540">
        <v>900333836</v>
      </c>
      <c r="F5540" t="s">
        <v>4061</v>
      </c>
    </row>
    <row r="5541" spans="4:6" x14ac:dyDescent="0.25">
      <c r="D5541">
        <v>9</v>
      </c>
      <c r="E5541">
        <v>900334037</v>
      </c>
      <c r="F5541" t="s">
        <v>341</v>
      </c>
    </row>
    <row r="5542" spans="4:6" x14ac:dyDescent="0.25">
      <c r="D5542">
        <v>9</v>
      </c>
      <c r="E5542">
        <v>900336004</v>
      </c>
      <c r="F5542" t="s">
        <v>4062</v>
      </c>
    </row>
    <row r="5543" spans="4:6" x14ac:dyDescent="0.25">
      <c r="D5543">
        <v>9</v>
      </c>
      <c r="E5543">
        <v>900336119</v>
      </c>
      <c r="F5543" t="s">
        <v>10763</v>
      </c>
    </row>
    <row r="5544" spans="4:6" x14ac:dyDescent="0.25">
      <c r="D5544">
        <v>9</v>
      </c>
      <c r="E5544">
        <v>900336372</v>
      </c>
      <c r="F5544" t="s">
        <v>4063</v>
      </c>
    </row>
    <row r="5545" spans="4:6" x14ac:dyDescent="0.25">
      <c r="D5545">
        <v>9</v>
      </c>
      <c r="E5545">
        <v>900336588</v>
      </c>
      <c r="F5545" t="s">
        <v>8872</v>
      </c>
    </row>
    <row r="5546" spans="4:6" x14ac:dyDescent="0.25">
      <c r="D5546">
        <v>9</v>
      </c>
      <c r="E5546">
        <v>900338350</v>
      </c>
      <c r="F5546" t="s">
        <v>7074</v>
      </c>
    </row>
    <row r="5547" spans="4:6" x14ac:dyDescent="0.25">
      <c r="D5547">
        <v>9</v>
      </c>
      <c r="E5547">
        <v>900342297</v>
      </c>
      <c r="F5547" t="s">
        <v>8873</v>
      </c>
    </row>
    <row r="5548" spans="4:6" x14ac:dyDescent="0.25">
      <c r="D5548">
        <v>9</v>
      </c>
      <c r="E5548">
        <v>900346443</v>
      </c>
      <c r="F5548" t="s">
        <v>8874</v>
      </c>
    </row>
    <row r="5549" spans="4:6" x14ac:dyDescent="0.25">
      <c r="D5549">
        <v>9</v>
      </c>
      <c r="E5549">
        <v>900346779</v>
      </c>
      <c r="F5549" t="s">
        <v>4064</v>
      </c>
    </row>
    <row r="5550" spans="4:6" x14ac:dyDescent="0.25">
      <c r="D5550">
        <v>9</v>
      </c>
      <c r="E5550">
        <v>900347030</v>
      </c>
      <c r="F5550" t="s">
        <v>4065</v>
      </c>
    </row>
    <row r="5551" spans="4:6" x14ac:dyDescent="0.25">
      <c r="D5551">
        <v>9</v>
      </c>
      <c r="E5551">
        <v>900347333</v>
      </c>
      <c r="F5551" t="s">
        <v>4066</v>
      </c>
    </row>
    <row r="5552" spans="4:6" x14ac:dyDescent="0.25">
      <c r="D5552">
        <v>9</v>
      </c>
      <c r="E5552">
        <v>900348130</v>
      </c>
      <c r="F5552" t="s">
        <v>4067</v>
      </c>
    </row>
    <row r="5553" spans="4:6" x14ac:dyDescent="0.25">
      <c r="D5553">
        <v>9</v>
      </c>
      <c r="E5553">
        <v>900349363</v>
      </c>
      <c r="F5553" t="s">
        <v>419</v>
      </c>
    </row>
    <row r="5554" spans="4:6" x14ac:dyDescent="0.25">
      <c r="D5554">
        <v>9</v>
      </c>
      <c r="E5554">
        <v>900350133</v>
      </c>
      <c r="F5554" t="s">
        <v>4068</v>
      </c>
    </row>
    <row r="5555" spans="4:6" x14ac:dyDescent="0.25">
      <c r="D5555">
        <v>9</v>
      </c>
      <c r="E5555">
        <v>900350937</v>
      </c>
      <c r="F5555" t="s">
        <v>4069</v>
      </c>
    </row>
    <row r="5556" spans="4:6" x14ac:dyDescent="0.25">
      <c r="D5556">
        <v>9</v>
      </c>
      <c r="E5556">
        <v>900351236</v>
      </c>
      <c r="F5556" t="s">
        <v>696</v>
      </c>
    </row>
    <row r="5557" spans="4:6" x14ac:dyDescent="0.25">
      <c r="D5557">
        <v>9</v>
      </c>
      <c r="E5557">
        <v>900353659</v>
      </c>
      <c r="F5557" t="s">
        <v>4070</v>
      </c>
    </row>
    <row r="5558" spans="4:6" x14ac:dyDescent="0.25">
      <c r="D5558">
        <v>9</v>
      </c>
      <c r="E5558">
        <v>900354145</v>
      </c>
      <c r="F5558" t="s">
        <v>8875</v>
      </c>
    </row>
    <row r="5559" spans="4:6" x14ac:dyDescent="0.25">
      <c r="D5559">
        <v>9</v>
      </c>
      <c r="E5559">
        <v>900354279</v>
      </c>
      <c r="F5559" t="s">
        <v>4071</v>
      </c>
    </row>
    <row r="5560" spans="4:6" x14ac:dyDescent="0.25">
      <c r="D5560">
        <v>9</v>
      </c>
      <c r="E5560">
        <v>900355181</v>
      </c>
      <c r="F5560" t="s">
        <v>8876</v>
      </c>
    </row>
    <row r="5561" spans="4:6" x14ac:dyDescent="0.25">
      <c r="D5561">
        <v>9</v>
      </c>
      <c r="E5561">
        <v>900358885</v>
      </c>
      <c r="F5561" t="s">
        <v>8877</v>
      </c>
    </row>
    <row r="5562" spans="4:6" x14ac:dyDescent="0.25">
      <c r="D5562">
        <v>9</v>
      </c>
      <c r="E5562">
        <v>900359095</v>
      </c>
      <c r="F5562" t="s">
        <v>4072</v>
      </c>
    </row>
    <row r="5563" spans="4:6" x14ac:dyDescent="0.25">
      <c r="D5563">
        <v>9</v>
      </c>
      <c r="E5563">
        <v>900360583</v>
      </c>
      <c r="F5563" t="s">
        <v>4073</v>
      </c>
    </row>
    <row r="5564" spans="4:6" x14ac:dyDescent="0.25">
      <c r="D5564">
        <v>9</v>
      </c>
      <c r="E5564">
        <v>900360948</v>
      </c>
      <c r="F5564" t="s">
        <v>4074</v>
      </c>
    </row>
    <row r="5565" spans="4:6" x14ac:dyDescent="0.25">
      <c r="D5565">
        <v>9</v>
      </c>
      <c r="E5565">
        <v>900365660</v>
      </c>
      <c r="F5565" t="s">
        <v>4075</v>
      </c>
    </row>
    <row r="5566" spans="4:6" x14ac:dyDescent="0.25">
      <c r="D5566">
        <v>9</v>
      </c>
      <c r="E5566">
        <v>900369126</v>
      </c>
      <c r="F5566" t="s">
        <v>4076</v>
      </c>
    </row>
    <row r="5567" spans="4:6" x14ac:dyDescent="0.25">
      <c r="D5567">
        <v>9</v>
      </c>
      <c r="E5567">
        <v>900370262</v>
      </c>
      <c r="F5567" t="s">
        <v>8878</v>
      </c>
    </row>
    <row r="5568" spans="4:6" x14ac:dyDescent="0.25">
      <c r="D5568">
        <v>9</v>
      </c>
      <c r="E5568">
        <v>900372215</v>
      </c>
      <c r="F5568" t="s">
        <v>4077</v>
      </c>
    </row>
    <row r="5569" spans="4:6" x14ac:dyDescent="0.25">
      <c r="D5569">
        <v>9</v>
      </c>
      <c r="E5569">
        <v>900374639</v>
      </c>
      <c r="F5569" t="s">
        <v>1134</v>
      </c>
    </row>
    <row r="5570" spans="4:6" x14ac:dyDescent="0.25">
      <c r="D5570">
        <v>9</v>
      </c>
      <c r="E5570">
        <v>900379792</v>
      </c>
      <c r="F5570" t="s">
        <v>4078</v>
      </c>
    </row>
    <row r="5571" spans="4:6" x14ac:dyDescent="0.25">
      <c r="D5571">
        <v>9</v>
      </c>
      <c r="E5571">
        <v>900380303</v>
      </c>
      <c r="F5571" t="s">
        <v>10764</v>
      </c>
    </row>
    <row r="5572" spans="4:6" x14ac:dyDescent="0.25">
      <c r="D5572">
        <v>9</v>
      </c>
      <c r="E5572">
        <v>900381613</v>
      </c>
      <c r="F5572" t="s">
        <v>4079</v>
      </c>
    </row>
    <row r="5573" spans="4:6" x14ac:dyDescent="0.25">
      <c r="D5573">
        <v>9</v>
      </c>
      <c r="E5573">
        <v>900381761</v>
      </c>
      <c r="F5573" t="s">
        <v>8879</v>
      </c>
    </row>
    <row r="5574" spans="4:6" x14ac:dyDescent="0.25">
      <c r="D5574">
        <v>9</v>
      </c>
      <c r="E5574">
        <v>900387367</v>
      </c>
      <c r="F5574" t="s">
        <v>4080</v>
      </c>
    </row>
    <row r="5575" spans="4:6" x14ac:dyDescent="0.25">
      <c r="D5575">
        <v>9</v>
      </c>
      <c r="E5575">
        <v>900387383</v>
      </c>
      <c r="F5575" t="s">
        <v>8880</v>
      </c>
    </row>
    <row r="5576" spans="4:6" x14ac:dyDescent="0.25">
      <c r="D5576">
        <v>9</v>
      </c>
      <c r="E5576">
        <v>900402931</v>
      </c>
      <c r="F5576" t="s">
        <v>7075</v>
      </c>
    </row>
    <row r="5577" spans="4:6" x14ac:dyDescent="0.25">
      <c r="D5577">
        <v>9</v>
      </c>
      <c r="E5577">
        <v>900404431</v>
      </c>
      <c r="F5577" t="s">
        <v>4081</v>
      </c>
    </row>
    <row r="5578" spans="4:6" x14ac:dyDescent="0.25">
      <c r="D5578">
        <v>9</v>
      </c>
      <c r="E5578">
        <v>900405496</v>
      </c>
      <c r="F5578" t="s">
        <v>4082</v>
      </c>
    </row>
    <row r="5579" spans="4:6" x14ac:dyDescent="0.25">
      <c r="D5579">
        <v>9</v>
      </c>
      <c r="E5579">
        <v>900409231</v>
      </c>
      <c r="F5579" t="s">
        <v>4083</v>
      </c>
    </row>
    <row r="5580" spans="4:6" x14ac:dyDescent="0.25">
      <c r="D5580">
        <v>9</v>
      </c>
      <c r="E5580">
        <v>900413014</v>
      </c>
      <c r="F5580" t="s">
        <v>8881</v>
      </c>
    </row>
    <row r="5581" spans="4:6" x14ac:dyDescent="0.25">
      <c r="D5581">
        <v>9</v>
      </c>
      <c r="E5581">
        <v>900413030</v>
      </c>
      <c r="F5581" t="s">
        <v>8882</v>
      </c>
    </row>
    <row r="5582" spans="4:6" x14ac:dyDescent="0.25">
      <c r="D5582">
        <v>9</v>
      </c>
      <c r="E5582">
        <v>900419169</v>
      </c>
      <c r="F5582" t="s">
        <v>4084</v>
      </c>
    </row>
    <row r="5583" spans="4:6" x14ac:dyDescent="0.25">
      <c r="D5583">
        <v>9</v>
      </c>
      <c r="E5583">
        <v>900419400</v>
      </c>
      <c r="F5583" t="s">
        <v>8883</v>
      </c>
    </row>
    <row r="5584" spans="4:6" x14ac:dyDescent="0.25">
      <c r="D5584">
        <v>9</v>
      </c>
      <c r="E5584">
        <v>900421971</v>
      </c>
      <c r="F5584" t="s">
        <v>4085</v>
      </c>
    </row>
    <row r="5585" spans="4:6" x14ac:dyDescent="0.25">
      <c r="D5585">
        <v>9</v>
      </c>
      <c r="E5585">
        <v>900424306</v>
      </c>
      <c r="F5585" t="s">
        <v>8884</v>
      </c>
    </row>
    <row r="5586" spans="4:6" x14ac:dyDescent="0.25">
      <c r="D5586">
        <v>9</v>
      </c>
      <c r="E5586">
        <v>900425622</v>
      </c>
      <c r="F5586" t="s">
        <v>8885</v>
      </c>
    </row>
    <row r="5587" spans="4:6" x14ac:dyDescent="0.25">
      <c r="D5587">
        <v>9</v>
      </c>
      <c r="E5587">
        <v>900426155</v>
      </c>
      <c r="F5587" t="s">
        <v>4086</v>
      </c>
    </row>
    <row r="5588" spans="4:6" x14ac:dyDescent="0.25">
      <c r="D5588">
        <v>9</v>
      </c>
      <c r="E5588">
        <v>900427248</v>
      </c>
      <c r="F5588" t="s">
        <v>543</v>
      </c>
    </row>
    <row r="5589" spans="4:6" x14ac:dyDescent="0.25">
      <c r="D5589">
        <v>9</v>
      </c>
      <c r="E5589">
        <v>900427788</v>
      </c>
      <c r="F5589" t="s">
        <v>4087</v>
      </c>
    </row>
    <row r="5590" spans="4:6" x14ac:dyDescent="0.25">
      <c r="D5590">
        <v>9</v>
      </c>
      <c r="E5590">
        <v>900429481</v>
      </c>
      <c r="F5590" t="s">
        <v>8886</v>
      </c>
    </row>
    <row r="5591" spans="4:6" x14ac:dyDescent="0.25">
      <c r="D5591">
        <v>9</v>
      </c>
      <c r="E5591">
        <v>900431565</v>
      </c>
      <c r="F5591" t="s">
        <v>8887</v>
      </c>
    </row>
    <row r="5592" spans="4:6" x14ac:dyDescent="0.25">
      <c r="D5592">
        <v>9</v>
      </c>
      <c r="E5592">
        <v>900436622</v>
      </c>
      <c r="F5592" t="s">
        <v>4088</v>
      </c>
    </row>
    <row r="5593" spans="4:6" x14ac:dyDescent="0.25">
      <c r="D5593">
        <v>9</v>
      </c>
      <c r="E5593">
        <v>900438648</v>
      </c>
      <c r="F5593" t="s">
        <v>4089</v>
      </c>
    </row>
    <row r="5594" spans="4:6" x14ac:dyDescent="0.25">
      <c r="D5594">
        <v>9</v>
      </c>
      <c r="E5594">
        <v>900442808</v>
      </c>
      <c r="F5594" t="s">
        <v>8888</v>
      </c>
    </row>
    <row r="5595" spans="4:6" x14ac:dyDescent="0.25">
      <c r="D5595">
        <v>9</v>
      </c>
      <c r="E5595">
        <v>900442893</v>
      </c>
      <c r="F5595" t="s">
        <v>4090</v>
      </c>
    </row>
    <row r="5596" spans="4:6" x14ac:dyDescent="0.25">
      <c r="D5596">
        <v>9</v>
      </c>
      <c r="E5596">
        <v>900443711</v>
      </c>
      <c r="F5596" t="s">
        <v>8889</v>
      </c>
    </row>
    <row r="5597" spans="4:6" x14ac:dyDescent="0.25">
      <c r="D5597">
        <v>9</v>
      </c>
      <c r="E5597">
        <v>900444852</v>
      </c>
      <c r="F5597" t="s">
        <v>7076</v>
      </c>
    </row>
    <row r="5598" spans="4:6" x14ac:dyDescent="0.25">
      <c r="D5598">
        <v>9</v>
      </c>
      <c r="E5598" s="35">
        <v>900448609</v>
      </c>
      <c r="F5598" s="35" t="s">
        <v>11356</v>
      </c>
    </row>
    <row r="5599" spans="4:6" x14ac:dyDescent="0.25">
      <c r="D5599">
        <v>9</v>
      </c>
      <c r="E5599">
        <v>900451398</v>
      </c>
      <c r="F5599" t="s">
        <v>4091</v>
      </c>
    </row>
    <row r="5600" spans="4:6" x14ac:dyDescent="0.25">
      <c r="D5600">
        <v>9</v>
      </c>
      <c r="E5600">
        <v>900452410</v>
      </c>
      <c r="F5600" t="s">
        <v>4092</v>
      </c>
    </row>
    <row r="5601" spans="4:6" x14ac:dyDescent="0.25">
      <c r="D5601">
        <v>9</v>
      </c>
      <c r="E5601">
        <v>900453166</v>
      </c>
      <c r="F5601" t="s">
        <v>8890</v>
      </c>
    </row>
    <row r="5602" spans="4:6" x14ac:dyDescent="0.25">
      <c r="D5602">
        <v>9</v>
      </c>
      <c r="E5602">
        <v>900453927</v>
      </c>
      <c r="F5602" t="s">
        <v>7077</v>
      </c>
    </row>
    <row r="5603" spans="4:6" x14ac:dyDescent="0.25">
      <c r="D5603">
        <v>9</v>
      </c>
      <c r="E5603" s="35">
        <v>900453988</v>
      </c>
      <c r="F5603" s="35" t="s">
        <v>11357</v>
      </c>
    </row>
    <row r="5604" spans="4:6" x14ac:dyDescent="0.25">
      <c r="D5604">
        <v>9</v>
      </c>
      <c r="E5604" s="35">
        <v>900454188</v>
      </c>
      <c r="F5604" s="35" t="s">
        <v>11358</v>
      </c>
    </row>
    <row r="5605" spans="4:6" x14ac:dyDescent="0.25">
      <c r="D5605">
        <v>9</v>
      </c>
      <c r="E5605">
        <v>900455314</v>
      </c>
      <c r="F5605" t="s">
        <v>4093</v>
      </c>
    </row>
    <row r="5606" spans="4:6" x14ac:dyDescent="0.25">
      <c r="D5606">
        <v>9</v>
      </c>
      <c r="E5606">
        <v>900459737</v>
      </c>
      <c r="F5606" t="s">
        <v>4094</v>
      </c>
    </row>
    <row r="5607" spans="4:6" x14ac:dyDescent="0.25">
      <c r="D5607">
        <v>9</v>
      </c>
      <c r="E5607">
        <v>900461872</v>
      </c>
      <c r="F5607" t="s">
        <v>4095</v>
      </c>
    </row>
    <row r="5608" spans="4:6" x14ac:dyDescent="0.25">
      <c r="D5608">
        <v>9</v>
      </c>
      <c r="E5608">
        <v>900462447</v>
      </c>
      <c r="F5608" t="s">
        <v>8891</v>
      </c>
    </row>
    <row r="5609" spans="4:6" x14ac:dyDescent="0.25">
      <c r="D5609">
        <v>9</v>
      </c>
      <c r="E5609">
        <v>900465391</v>
      </c>
      <c r="F5609" t="s">
        <v>4096</v>
      </c>
    </row>
    <row r="5610" spans="4:6" x14ac:dyDescent="0.25">
      <c r="D5610">
        <v>9</v>
      </c>
      <c r="E5610">
        <v>900465924</v>
      </c>
      <c r="F5610" t="s">
        <v>1309</v>
      </c>
    </row>
    <row r="5611" spans="4:6" x14ac:dyDescent="0.25">
      <c r="D5611">
        <v>9</v>
      </c>
      <c r="E5611">
        <v>900468666</v>
      </c>
      <c r="F5611" t="s">
        <v>879</v>
      </c>
    </row>
    <row r="5612" spans="4:6" x14ac:dyDescent="0.25">
      <c r="D5612">
        <v>9</v>
      </c>
      <c r="E5612">
        <v>900475452</v>
      </c>
      <c r="F5612" t="s">
        <v>4097</v>
      </c>
    </row>
    <row r="5613" spans="4:6" x14ac:dyDescent="0.25">
      <c r="D5613">
        <v>9</v>
      </c>
      <c r="E5613">
        <v>900476299</v>
      </c>
      <c r="F5613" t="s">
        <v>8892</v>
      </c>
    </row>
    <row r="5614" spans="4:6" x14ac:dyDescent="0.25">
      <c r="D5614">
        <v>9</v>
      </c>
      <c r="E5614">
        <v>900486425</v>
      </c>
      <c r="F5614" t="s">
        <v>8893</v>
      </c>
    </row>
    <row r="5615" spans="4:6" x14ac:dyDescent="0.25">
      <c r="D5615">
        <v>9</v>
      </c>
      <c r="E5615">
        <v>900494060</v>
      </c>
      <c r="F5615" t="s">
        <v>4098</v>
      </c>
    </row>
    <row r="5616" spans="4:6" x14ac:dyDescent="0.25">
      <c r="D5616">
        <v>9</v>
      </c>
      <c r="E5616">
        <v>900495749</v>
      </c>
      <c r="F5616" t="s">
        <v>4099</v>
      </c>
    </row>
    <row r="5617" spans="4:6" x14ac:dyDescent="0.25">
      <c r="D5617">
        <v>9</v>
      </c>
      <c r="E5617">
        <v>900496013</v>
      </c>
      <c r="F5617" t="s">
        <v>7078</v>
      </c>
    </row>
    <row r="5618" spans="4:6" x14ac:dyDescent="0.25">
      <c r="D5618">
        <v>9</v>
      </c>
      <c r="E5618">
        <v>900497610</v>
      </c>
      <c r="F5618" t="s">
        <v>4100</v>
      </c>
    </row>
    <row r="5619" spans="4:6" x14ac:dyDescent="0.25">
      <c r="D5619">
        <v>9</v>
      </c>
      <c r="E5619">
        <v>900498361</v>
      </c>
      <c r="F5619" t="s">
        <v>4101</v>
      </c>
    </row>
    <row r="5620" spans="4:6" x14ac:dyDescent="0.25">
      <c r="D5620">
        <v>9</v>
      </c>
      <c r="E5620">
        <v>900503599</v>
      </c>
      <c r="F5620" t="s">
        <v>4102</v>
      </c>
    </row>
    <row r="5621" spans="4:6" x14ac:dyDescent="0.25">
      <c r="D5621">
        <v>9</v>
      </c>
      <c r="E5621">
        <v>900503760</v>
      </c>
      <c r="F5621" t="s">
        <v>8894</v>
      </c>
    </row>
    <row r="5622" spans="4:6" x14ac:dyDescent="0.25">
      <c r="D5622">
        <v>9</v>
      </c>
      <c r="E5622">
        <v>900505401</v>
      </c>
      <c r="F5622" t="s">
        <v>7079</v>
      </c>
    </row>
    <row r="5623" spans="4:6" x14ac:dyDescent="0.25">
      <c r="D5623">
        <v>9</v>
      </c>
      <c r="E5623">
        <v>900508201</v>
      </c>
      <c r="F5623" t="s">
        <v>4103</v>
      </c>
    </row>
    <row r="5624" spans="4:6" x14ac:dyDescent="0.25">
      <c r="D5624">
        <v>9</v>
      </c>
      <c r="E5624">
        <v>900512685</v>
      </c>
      <c r="F5624" t="s">
        <v>8895</v>
      </c>
    </row>
    <row r="5625" spans="4:6" x14ac:dyDescent="0.25">
      <c r="D5625">
        <v>9</v>
      </c>
      <c r="E5625">
        <v>900513263</v>
      </c>
      <c r="F5625" t="s">
        <v>4104</v>
      </c>
    </row>
    <row r="5626" spans="4:6" x14ac:dyDescent="0.25">
      <c r="D5626">
        <v>9</v>
      </c>
      <c r="E5626">
        <v>900515644</v>
      </c>
      <c r="F5626" t="s">
        <v>118</v>
      </c>
    </row>
    <row r="5627" spans="4:6" x14ac:dyDescent="0.25">
      <c r="D5627">
        <v>9</v>
      </c>
      <c r="E5627">
        <v>900516472</v>
      </c>
      <c r="F5627" t="s">
        <v>8896</v>
      </c>
    </row>
    <row r="5628" spans="4:6" x14ac:dyDescent="0.25">
      <c r="D5628">
        <v>9</v>
      </c>
      <c r="E5628">
        <v>900518211</v>
      </c>
      <c r="F5628" t="s">
        <v>7080</v>
      </c>
    </row>
    <row r="5629" spans="4:6" x14ac:dyDescent="0.25">
      <c r="D5629">
        <v>9</v>
      </c>
      <c r="E5629">
        <v>900521065</v>
      </c>
      <c r="F5629" t="s">
        <v>8897</v>
      </c>
    </row>
    <row r="5630" spans="4:6" x14ac:dyDescent="0.25">
      <c r="D5630">
        <v>9</v>
      </c>
      <c r="E5630">
        <v>900521130</v>
      </c>
      <c r="F5630" t="s">
        <v>7081</v>
      </c>
    </row>
    <row r="5631" spans="4:6" x14ac:dyDescent="0.25">
      <c r="D5631">
        <v>9</v>
      </c>
      <c r="E5631">
        <v>900521780</v>
      </c>
      <c r="F5631" t="s">
        <v>4105</v>
      </c>
    </row>
    <row r="5632" spans="4:6" x14ac:dyDescent="0.25">
      <c r="D5632">
        <v>9</v>
      </c>
      <c r="E5632">
        <v>900528106</v>
      </c>
      <c r="F5632" t="s">
        <v>4106</v>
      </c>
    </row>
    <row r="5633" spans="4:6" x14ac:dyDescent="0.25">
      <c r="D5633">
        <v>9</v>
      </c>
      <c r="E5633">
        <v>900529261</v>
      </c>
      <c r="F5633" t="s">
        <v>8898</v>
      </c>
    </row>
    <row r="5634" spans="4:6" x14ac:dyDescent="0.25">
      <c r="D5634">
        <v>9</v>
      </c>
      <c r="E5634">
        <v>900531292</v>
      </c>
      <c r="F5634" t="s">
        <v>4107</v>
      </c>
    </row>
    <row r="5635" spans="4:6" x14ac:dyDescent="0.25">
      <c r="D5635">
        <v>9</v>
      </c>
      <c r="E5635">
        <v>900535486</v>
      </c>
      <c r="F5635" t="s">
        <v>4108</v>
      </c>
    </row>
    <row r="5636" spans="4:6" x14ac:dyDescent="0.25">
      <c r="D5636">
        <v>9</v>
      </c>
      <c r="E5636">
        <v>900544313</v>
      </c>
      <c r="F5636" t="s">
        <v>10765</v>
      </c>
    </row>
    <row r="5637" spans="4:6" x14ac:dyDescent="0.25">
      <c r="D5637">
        <v>9</v>
      </c>
      <c r="E5637">
        <v>900547145</v>
      </c>
      <c r="F5637" t="s">
        <v>4109</v>
      </c>
    </row>
    <row r="5638" spans="4:6" x14ac:dyDescent="0.25">
      <c r="D5638">
        <v>9</v>
      </c>
      <c r="E5638">
        <v>900552715</v>
      </c>
      <c r="F5638" t="s">
        <v>4110</v>
      </c>
    </row>
    <row r="5639" spans="4:6" x14ac:dyDescent="0.25">
      <c r="D5639">
        <v>9</v>
      </c>
      <c r="E5639">
        <v>900555513</v>
      </c>
      <c r="F5639" t="s">
        <v>4111</v>
      </c>
    </row>
    <row r="5640" spans="4:6" x14ac:dyDescent="0.25">
      <c r="D5640">
        <v>9</v>
      </c>
      <c r="E5640">
        <v>900556186</v>
      </c>
      <c r="F5640" t="s">
        <v>8899</v>
      </c>
    </row>
    <row r="5641" spans="4:6" x14ac:dyDescent="0.25">
      <c r="D5641">
        <v>9</v>
      </c>
      <c r="E5641">
        <v>900556510</v>
      </c>
      <c r="F5641" t="s">
        <v>8900</v>
      </c>
    </row>
    <row r="5642" spans="4:6" x14ac:dyDescent="0.25">
      <c r="D5642">
        <v>9</v>
      </c>
      <c r="E5642">
        <v>900557017</v>
      </c>
      <c r="F5642" t="s">
        <v>8901</v>
      </c>
    </row>
    <row r="5643" spans="4:6" x14ac:dyDescent="0.25">
      <c r="D5643">
        <v>9</v>
      </c>
      <c r="E5643">
        <v>900561299</v>
      </c>
      <c r="F5643" t="s">
        <v>4112</v>
      </c>
    </row>
    <row r="5644" spans="4:6" x14ac:dyDescent="0.25">
      <c r="D5644">
        <v>9</v>
      </c>
      <c r="E5644">
        <v>900564459</v>
      </c>
      <c r="F5644" t="s">
        <v>8902</v>
      </c>
    </row>
    <row r="5645" spans="4:6" x14ac:dyDescent="0.25">
      <c r="D5645">
        <v>9</v>
      </c>
      <c r="E5645">
        <v>900568704</v>
      </c>
      <c r="F5645" t="s">
        <v>8903</v>
      </c>
    </row>
    <row r="5646" spans="4:6" x14ac:dyDescent="0.25">
      <c r="D5646">
        <v>9</v>
      </c>
      <c r="E5646">
        <v>900569549</v>
      </c>
      <c r="F5646" t="s">
        <v>8904</v>
      </c>
    </row>
    <row r="5647" spans="4:6" x14ac:dyDescent="0.25">
      <c r="D5647">
        <v>9</v>
      </c>
      <c r="E5647">
        <v>900571932</v>
      </c>
      <c r="F5647" t="s">
        <v>268</v>
      </c>
    </row>
    <row r="5648" spans="4:6" x14ac:dyDescent="0.25">
      <c r="D5648">
        <v>9</v>
      </c>
      <c r="E5648">
        <v>900572437</v>
      </c>
      <c r="F5648" t="s">
        <v>4113</v>
      </c>
    </row>
    <row r="5649" spans="4:6" x14ac:dyDescent="0.25">
      <c r="D5649">
        <v>9</v>
      </c>
      <c r="E5649">
        <v>900573269</v>
      </c>
      <c r="F5649" t="s">
        <v>4114</v>
      </c>
    </row>
    <row r="5650" spans="4:6" x14ac:dyDescent="0.25">
      <c r="D5650">
        <v>9</v>
      </c>
      <c r="E5650">
        <v>900582854</v>
      </c>
      <c r="F5650" t="s">
        <v>4115</v>
      </c>
    </row>
    <row r="5651" spans="4:6" x14ac:dyDescent="0.25">
      <c r="D5651">
        <v>9</v>
      </c>
      <c r="E5651">
        <v>900585357</v>
      </c>
      <c r="F5651" t="s">
        <v>8905</v>
      </c>
    </row>
    <row r="5652" spans="4:6" x14ac:dyDescent="0.25">
      <c r="D5652">
        <v>9</v>
      </c>
      <c r="E5652">
        <v>900589201</v>
      </c>
      <c r="F5652" t="s">
        <v>8906</v>
      </c>
    </row>
    <row r="5653" spans="4:6" x14ac:dyDescent="0.25">
      <c r="D5653">
        <v>9</v>
      </c>
      <c r="E5653">
        <v>900592953</v>
      </c>
      <c r="F5653" t="s">
        <v>4116</v>
      </c>
    </row>
    <row r="5654" spans="4:6" x14ac:dyDescent="0.25">
      <c r="D5654">
        <v>9</v>
      </c>
      <c r="E5654">
        <v>900595362</v>
      </c>
      <c r="F5654" t="s">
        <v>8907</v>
      </c>
    </row>
    <row r="5655" spans="4:6" x14ac:dyDescent="0.25">
      <c r="D5655">
        <v>9</v>
      </c>
      <c r="E5655">
        <v>900597433</v>
      </c>
      <c r="F5655" t="s">
        <v>7082</v>
      </c>
    </row>
    <row r="5656" spans="4:6" x14ac:dyDescent="0.25">
      <c r="D5656">
        <v>9</v>
      </c>
      <c r="E5656">
        <v>900603126</v>
      </c>
      <c r="F5656" t="s">
        <v>8908</v>
      </c>
    </row>
    <row r="5657" spans="4:6" x14ac:dyDescent="0.25">
      <c r="D5657">
        <v>9</v>
      </c>
      <c r="E5657">
        <v>900604010</v>
      </c>
      <c r="F5657" t="s">
        <v>4117</v>
      </c>
    </row>
    <row r="5658" spans="4:6" x14ac:dyDescent="0.25">
      <c r="D5658">
        <v>9</v>
      </c>
      <c r="E5658">
        <v>900605957</v>
      </c>
      <c r="F5658" t="s">
        <v>8909</v>
      </c>
    </row>
    <row r="5659" spans="4:6" x14ac:dyDescent="0.25">
      <c r="D5659">
        <v>9</v>
      </c>
      <c r="E5659">
        <v>900609063</v>
      </c>
      <c r="F5659" t="s">
        <v>7083</v>
      </c>
    </row>
    <row r="5660" spans="4:6" x14ac:dyDescent="0.25">
      <c r="D5660">
        <v>9</v>
      </c>
      <c r="E5660">
        <v>900609309</v>
      </c>
      <c r="F5660" t="s">
        <v>8910</v>
      </c>
    </row>
    <row r="5661" spans="4:6" x14ac:dyDescent="0.25">
      <c r="D5661">
        <v>9</v>
      </c>
      <c r="E5661">
        <v>900615865</v>
      </c>
      <c r="F5661" t="s">
        <v>4118</v>
      </c>
    </row>
    <row r="5662" spans="4:6" x14ac:dyDescent="0.25">
      <c r="D5662">
        <v>9</v>
      </c>
      <c r="E5662">
        <v>900616793</v>
      </c>
      <c r="F5662" t="s">
        <v>4119</v>
      </c>
    </row>
    <row r="5663" spans="4:6" x14ac:dyDescent="0.25">
      <c r="D5663">
        <v>9</v>
      </c>
      <c r="E5663">
        <v>900619993</v>
      </c>
      <c r="F5663" t="s">
        <v>4120</v>
      </c>
    </row>
    <row r="5664" spans="4:6" x14ac:dyDescent="0.25">
      <c r="D5664">
        <v>9</v>
      </c>
      <c r="E5664">
        <v>900627060</v>
      </c>
      <c r="F5664" t="s">
        <v>4121</v>
      </c>
    </row>
    <row r="5665" spans="4:6" x14ac:dyDescent="0.25">
      <c r="D5665">
        <v>9</v>
      </c>
      <c r="E5665">
        <v>900632976</v>
      </c>
      <c r="F5665" t="s">
        <v>8911</v>
      </c>
    </row>
    <row r="5666" spans="4:6" x14ac:dyDescent="0.25">
      <c r="D5666">
        <v>9</v>
      </c>
      <c r="E5666">
        <v>900639596</v>
      </c>
      <c r="F5666" t="s">
        <v>8912</v>
      </c>
    </row>
    <row r="5667" spans="4:6" x14ac:dyDescent="0.25">
      <c r="D5667">
        <v>9</v>
      </c>
      <c r="E5667">
        <v>900640836</v>
      </c>
      <c r="F5667" t="s">
        <v>548</v>
      </c>
    </row>
    <row r="5668" spans="4:6" x14ac:dyDescent="0.25">
      <c r="D5668">
        <v>9</v>
      </c>
      <c r="E5668">
        <v>900641347</v>
      </c>
      <c r="F5668" t="s">
        <v>4122</v>
      </c>
    </row>
    <row r="5669" spans="4:6" x14ac:dyDescent="0.25">
      <c r="D5669">
        <v>9</v>
      </c>
      <c r="E5669">
        <v>900643889</v>
      </c>
      <c r="F5669" t="s">
        <v>4123</v>
      </c>
    </row>
    <row r="5670" spans="4:6" x14ac:dyDescent="0.25">
      <c r="D5670">
        <v>9</v>
      </c>
      <c r="E5670">
        <v>900644351</v>
      </c>
      <c r="F5670" t="s">
        <v>4124</v>
      </c>
    </row>
    <row r="5671" spans="4:6" x14ac:dyDescent="0.25">
      <c r="D5671">
        <v>9</v>
      </c>
      <c r="E5671">
        <v>900650115</v>
      </c>
      <c r="F5671" t="s">
        <v>8913</v>
      </c>
    </row>
    <row r="5672" spans="4:6" x14ac:dyDescent="0.25">
      <c r="D5672">
        <v>9</v>
      </c>
      <c r="E5672">
        <v>900650919</v>
      </c>
      <c r="F5672" t="s">
        <v>8914</v>
      </c>
    </row>
    <row r="5673" spans="4:6" x14ac:dyDescent="0.25">
      <c r="D5673">
        <v>9</v>
      </c>
      <c r="E5673">
        <v>900654487</v>
      </c>
      <c r="F5673" t="s">
        <v>8915</v>
      </c>
    </row>
    <row r="5674" spans="4:6" x14ac:dyDescent="0.25">
      <c r="D5674">
        <v>9</v>
      </c>
      <c r="E5674">
        <v>900657897</v>
      </c>
      <c r="F5674" t="s">
        <v>4125</v>
      </c>
    </row>
    <row r="5675" spans="4:6" x14ac:dyDescent="0.25">
      <c r="D5675">
        <v>9</v>
      </c>
      <c r="E5675">
        <v>900658184</v>
      </c>
      <c r="F5675" t="s">
        <v>4126</v>
      </c>
    </row>
    <row r="5676" spans="4:6" x14ac:dyDescent="0.25">
      <c r="D5676">
        <v>9</v>
      </c>
      <c r="E5676">
        <v>900663951</v>
      </c>
      <c r="F5676" t="s">
        <v>1328</v>
      </c>
    </row>
    <row r="5677" spans="4:6" x14ac:dyDescent="0.25">
      <c r="D5677">
        <v>9</v>
      </c>
      <c r="E5677">
        <v>900666980</v>
      </c>
      <c r="F5677" t="s">
        <v>4127</v>
      </c>
    </row>
    <row r="5678" spans="4:6" x14ac:dyDescent="0.25">
      <c r="D5678">
        <v>9</v>
      </c>
      <c r="E5678">
        <v>900684554</v>
      </c>
      <c r="F5678" t="s">
        <v>4128</v>
      </c>
    </row>
    <row r="5679" spans="4:6" x14ac:dyDescent="0.25">
      <c r="D5679">
        <v>9</v>
      </c>
      <c r="E5679">
        <v>900686378</v>
      </c>
      <c r="F5679" t="s">
        <v>8916</v>
      </c>
    </row>
    <row r="5680" spans="4:6" x14ac:dyDescent="0.25">
      <c r="D5680">
        <v>9</v>
      </c>
      <c r="E5680">
        <v>900686379</v>
      </c>
      <c r="F5680" t="s">
        <v>8917</v>
      </c>
    </row>
    <row r="5681" spans="4:6" x14ac:dyDescent="0.25">
      <c r="D5681">
        <v>9</v>
      </c>
      <c r="E5681">
        <v>900686385</v>
      </c>
      <c r="F5681" t="s">
        <v>4129</v>
      </c>
    </row>
    <row r="5682" spans="4:6" x14ac:dyDescent="0.25">
      <c r="D5682">
        <v>9</v>
      </c>
      <c r="E5682">
        <v>900686838</v>
      </c>
      <c r="F5682" t="s">
        <v>8918</v>
      </c>
    </row>
    <row r="5683" spans="4:6" x14ac:dyDescent="0.25">
      <c r="D5683">
        <v>9</v>
      </c>
      <c r="E5683">
        <v>900690395</v>
      </c>
      <c r="F5683" t="s">
        <v>4130</v>
      </c>
    </row>
    <row r="5684" spans="4:6" x14ac:dyDescent="0.25">
      <c r="D5684">
        <v>9</v>
      </c>
      <c r="E5684">
        <v>900693270</v>
      </c>
      <c r="F5684" t="s">
        <v>4131</v>
      </c>
    </row>
    <row r="5685" spans="4:6" x14ac:dyDescent="0.25">
      <c r="D5685">
        <v>9</v>
      </c>
      <c r="E5685">
        <v>900693354</v>
      </c>
      <c r="F5685" t="s">
        <v>8919</v>
      </c>
    </row>
    <row r="5686" spans="4:6" x14ac:dyDescent="0.25">
      <c r="D5686">
        <v>9</v>
      </c>
      <c r="E5686">
        <v>900693739</v>
      </c>
      <c r="F5686" t="s">
        <v>4132</v>
      </c>
    </row>
    <row r="5687" spans="4:6" x14ac:dyDescent="0.25">
      <c r="D5687">
        <v>9</v>
      </c>
      <c r="E5687">
        <v>900694164</v>
      </c>
      <c r="F5687" t="s">
        <v>869</v>
      </c>
    </row>
    <row r="5688" spans="4:6" x14ac:dyDescent="0.25">
      <c r="D5688">
        <v>9</v>
      </c>
      <c r="E5688">
        <v>900695347</v>
      </c>
      <c r="F5688" t="s">
        <v>4133</v>
      </c>
    </row>
    <row r="5689" spans="4:6" x14ac:dyDescent="0.25">
      <c r="D5689">
        <v>9</v>
      </c>
      <c r="E5689">
        <v>900697272</v>
      </c>
      <c r="F5689" t="s">
        <v>1039</v>
      </c>
    </row>
    <row r="5690" spans="4:6" x14ac:dyDescent="0.25">
      <c r="D5690">
        <v>9</v>
      </c>
      <c r="E5690">
        <v>900701816</v>
      </c>
      <c r="F5690" t="s">
        <v>4134</v>
      </c>
    </row>
    <row r="5691" spans="4:6" x14ac:dyDescent="0.25">
      <c r="D5691">
        <v>9</v>
      </c>
      <c r="E5691">
        <v>900709559</v>
      </c>
      <c r="F5691" t="s">
        <v>4135</v>
      </c>
    </row>
    <row r="5692" spans="4:6" x14ac:dyDescent="0.25">
      <c r="D5692">
        <v>9</v>
      </c>
      <c r="E5692">
        <v>900709887</v>
      </c>
      <c r="F5692" t="s">
        <v>8920</v>
      </c>
    </row>
    <row r="5693" spans="4:6" x14ac:dyDescent="0.25">
      <c r="D5693">
        <v>9</v>
      </c>
      <c r="E5693">
        <v>900710493</v>
      </c>
      <c r="F5693" t="s">
        <v>8921</v>
      </c>
    </row>
    <row r="5694" spans="4:6" x14ac:dyDescent="0.25">
      <c r="D5694">
        <v>9</v>
      </c>
      <c r="E5694">
        <v>900730436</v>
      </c>
      <c r="F5694" t="s">
        <v>8922</v>
      </c>
    </row>
    <row r="5695" spans="4:6" x14ac:dyDescent="0.25">
      <c r="D5695">
        <v>9</v>
      </c>
      <c r="E5695">
        <v>900738226</v>
      </c>
      <c r="F5695" t="s">
        <v>8923</v>
      </c>
    </row>
    <row r="5696" spans="4:6" x14ac:dyDescent="0.25">
      <c r="D5696">
        <v>9</v>
      </c>
      <c r="E5696">
        <v>900741497</v>
      </c>
      <c r="F5696" t="s">
        <v>4136</v>
      </c>
    </row>
    <row r="5697" spans="4:6" x14ac:dyDescent="0.25">
      <c r="D5697">
        <v>9</v>
      </c>
      <c r="E5697">
        <v>900745450</v>
      </c>
      <c r="F5697" t="s">
        <v>8924</v>
      </c>
    </row>
    <row r="5698" spans="4:6" x14ac:dyDescent="0.25">
      <c r="D5698">
        <v>9</v>
      </c>
      <c r="E5698">
        <v>900748132</v>
      </c>
      <c r="F5698" t="s">
        <v>8925</v>
      </c>
    </row>
    <row r="5699" spans="4:6" x14ac:dyDescent="0.25">
      <c r="D5699">
        <v>9</v>
      </c>
      <c r="E5699">
        <v>900749299</v>
      </c>
      <c r="F5699" t="s">
        <v>4137</v>
      </c>
    </row>
    <row r="5700" spans="4:6" x14ac:dyDescent="0.25">
      <c r="D5700">
        <v>9</v>
      </c>
      <c r="E5700">
        <v>900758149</v>
      </c>
      <c r="F5700" t="s">
        <v>4138</v>
      </c>
    </row>
    <row r="5701" spans="4:6" x14ac:dyDescent="0.25">
      <c r="D5701">
        <v>9</v>
      </c>
      <c r="E5701">
        <v>900759560</v>
      </c>
      <c r="F5701" t="s">
        <v>10766</v>
      </c>
    </row>
    <row r="5702" spans="4:6" x14ac:dyDescent="0.25">
      <c r="D5702">
        <v>9</v>
      </c>
      <c r="E5702">
        <v>900768458</v>
      </c>
      <c r="F5702" t="s">
        <v>4139</v>
      </c>
    </row>
    <row r="5703" spans="4:6" x14ac:dyDescent="0.25">
      <c r="D5703">
        <v>9</v>
      </c>
      <c r="E5703">
        <v>900782420</v>
      </c>
      <c r="F5703" t="s">
        <v>7084</v>
      </c>
    </row>
    <row r="5704" spans="4:6" x14ac:dyDescent="0.25">
      <c r="D5704">
        <v>9</v>
      </c>
      <c r="E5704">
        <v>900782536</v>
      </c>
      <c r="F5704" t="s">
        <v>4140</v>
      </c>
    </row>
    <row r="5705" spans="4:6" x14ac:dyDescent="0.25">
      <c r="D5705">
        <v>9</v>
      </c>
      <c r="E5705">
        <v>900787649</v>
      </c>
      <c r="F5705" t="s">
        <v>8926</v>
      </c>
    </row>
    <row r="5706" spans="4:6" x14ac:dyDescent="0.25">
      <c r="D5706">
        <v>9</v>
      </c>
      <c r="E5706">
        <v>900787811</v>
      </c>
      <c r="F5706" t="s">
        <v>4141</v>
      </c>
    </row>
    <row r="5707" spans="4:6" x14ac:dyDescent="0.25">
      <c r="D5707">
        <v>9</v>
      </c>
      <c r="E5707">
        <v>900791632</v>
      </c>
      <c r="F5707" t="s">
        <v>8927</v>
      </c>
    </row>
    <row r="5708" spans="4:6" x14ac:dyDescent="0.25">
      <c r="D5708">
        <v>9</v>
      </c>
      <c r="E5708">
        <v>900796786</v>
      </c>
      <c r="F5708" t="s">
        <v>8928</v>
      </c>
    </row>
    <row r="5709" spans="4:6" x14ac:dyDescent="0.25">
      <c r="D5709">
        <v>9</v>
      </c>
      <c r="E5709" s="35">
        <v>900801902</v>
      </c>
      <c r="F5709" s="35" t="s">
        <v>11359</v>
      </c>
    </row>
    <row r="5710" spans="4:6" x14ac:dyDescent="0.25">
      <c r="D5710">
        <v>9</v>
      </c>
      <c r="E5710">
        <v>900810120</v>
      </c>
      <c r="F5710" t="s">
        <v>1301</v>
      </c>
    </row>
    <row r="5711" spans="4:6" x14ac:dyDescent="0.25">
      <c r="D5711">
        <v>9</v>
      </c>
      <c r="E5711">
        <v>900813511</v>
      </c>
      <c r="F5711" t="s">
        <v>10767</v>
      </c>
    </row>
    <row r="5712" spans="4:6" x14ac:dyDescent="0.25">
      <c r="D5712">
        <v>9</v>
      </c>
      <c r="E5712">
        <v>900813561</v>
      </c>
      <c r="F5712" t="s">
        <v>4142</v>
      </c>
    </row>
    <row r="5713" spans="4:6" x14ac:dyDescent="0.25">
      <c r="D5713">
        <v>9</v>
      </c>
      <c r="E5713">
        <v>900818471</v>
      </c>
      <c r="F5713" t="s">
        <v>4143</v>
      </c>
    </row>
    <row r="5714" spans="4:6" x14ac:dyDescent="0.25">
      <c r="D5714">
        <v>9</v>
      </c>
      <c r="E5714">
        <v>900818708</v>
      </c>
      <c r="F5714" t="s">
        <v>8929</v>
      </c>
    </row>
    <row r="5715" spans="4:6" x14ac:dyDescent="0.25">
      <c r="D5715">
        <v>9</v>
      </c>
      <c r="E5715">
        <v>900823024</v>
      </c>
      <c r="F5715" t="s">
        <v>4144</v>
      </c>
    </row>
    <row r="5716" spans="4:6" x14ac:dyDescent="0.25">
      <c r="D5716">
        <v>9</v>
      </c>
      <c r="E5716">
        <v>900825387</v>
      </c>
      <c r="F5716" t="s">
        <v>8930</v>
      </c>
    </row>
    <row r="5717" spans="4:6" x14ac:dyDescent="0.25">
      <c r="D5717">
        <v>9</v>
      </c>
      <c r="E5717">
        <v>900827989</v>
      </c>
      <c r="F5717" t="s">
        <v>307</v>
      </c>
    </row>
    <row r="5718" spans="4:6" x14ac:dyDescent="0.25">
      <c r="D5718">
        <v>9</v>
      </c>
      <c r="E5718">
        <v>900833672</v>
      </c>
      <c r="F5718" t="s">
        <v>4145</v>
      </c>
    </row>
    <row r="5719" spans="4:6" x14ac:dyDescent="0.25">
      <c r="D5719">
        <v>9</v>
      </c>
      <c r="E5719">
        <v>900837320</v>
      </c>
      <c r="F5719" t="s">
        <v>8931</v>
      </c>
    </row>
    <row r="5720" spans="4:6" x14ac:dyDescent="0.25">
      <c r="D5720">
        <v>9</v>
      </c>
      <c r="E5720">
        <v>900838631</v>
      </c>
      <c r="F5720" t="s">
        <v>7085</v>
      </c>
    </row>
    <row r="5721" spans="4:6" x14ac:dyDescent="0.25">
      <c r="D5721">
        <v>9</v>
      </c>
      <c r="E5721">
        <v>900838665</v>
      </c>
      <c r="F5721" t="s">
        <v>1114</v>
      </c>
    </row>
    <row r="5722" spans="4:6" x14ac:dyDescent="0.25">
      <c r="D5722">
        <v>9</v>
      </c>
      <c r="E5722">
        <v>900843188</v>
      </c>
      <c r="F5722" t="s">
        <v>4146</v>
      </c>
    </row>
    <row r="5723" spans="4:6" x14ac:dyDescent="0.25">
      <c r="D5723">
        <v>9</v>
      </c>
      <c r="E5723">
        <v>900844354</v>
      </c>
      <c r="F5723" t="s">
        <v>648</v>
      </c>
    </row>
    <row r="5724" spans="4:6" x14ac:dyDescent="0.25">
      <c r="D5724">
        <v>9</v>
      </c>
      <c r="E5724">
        <v>900850840</v>
      </c>
      <c r="F5724" t="s">
        <v>8932</v>
      </c>
    </row>
    <row r="5725" spans="4:6" x14ac:dyDescent="0.25">
      <c r="D5725">
        <v>9</v>
      </c>
      <c r="E5725">
        <v>900853504</v>
      </c>
      <c r="F5725" t="s">
        <v>7086</v>
      </c>
    </row>
    <row r="5726" spans="4:6" x14ac:dyDescent="0.25">
      <c r="D5726">
        <v>9</v>
      </c>
      <c r="E5726">
        <v>900856036</v>
      </c>
      <c r="F5726" t="s">
        <v>7087</v>
      </c>
    </row>
    <row r="5727" spans="4:6" x14ac:dyDescent="0.25">
      <c r="D5727">
        <v>9</v>
      </c>
      <c r="E5727">
        <v>900856657</v>
      </c>
      <c r="F5727" t="s">
        <v>4147</v>
      </c>
    </row>
    <row r="5728" spans="4:6" x14ac:dyDescent="0.25">
      <c r="D5728">
        <v>9</v>
      </c>
      <c r="E5728">
        <v>900861579</v>
      </c>
      <c r="F5728" t="s">
        <v>4148</v>
      </c>
    </row>
    <row r="5729" spans="4:6" x14ac:dyDescent="0.25">
      <c r="D5729">
        <v>9</v>
      </c>
      <c r="E5729">
        <v>900866325</v>
      </c>
      <c r="F5729" t="s">
        <v>4149</v>
      </c>
    </row>
    <row r="5730" spans="4:6" x14ac:dyDescent="0.25">
      <c r="D5730">
        <v>9</v>
      </c>
      <c r="E5730">
        <v>900866992</v>
      </c>
      <c r="F5730" t="s">
        <v>4150</v>
      </c>
    </row>
    <row r="5731" spans="4:6" x14ac:dyDescent="0.25">
      <c r="D5731">
        <v>9</v>
      </c>
      <c r="E5731">
        <v>900870890</v>
      </c>
      <c r="F5731" t="s">
        <v>4151</v>
      </c>
    </row>
    <row r="5732" spans="4:6" x14ac:dyDescent="0.25">
      <c r="D5732">
        <v>9</v>
      </c>
      <c r="E5732">
        <v>900879034</v>
      </c>
      <c r="F5732" t="s">
        <v>4152</v>
      </c>
    </row>
    <row r="5733" spans="4:6" x14ac:dyDescent="0.25">
      <c r="D5733">
        <v>9</v>
      </c>
      <c r="E5733">
        <v>900881807</v>
      </c>
      <c r="F5733" t="s">
        <v>4153</v>
      </c>
    </row>
    <row r="5734" spans="4:6" x14ac:dyDescent="0.25">
      <c r="D5734">
        <v>9</v>
      </c>
      <c r="E5734">
        <v>900883191</v>
      </c>
      <c r="F5734" t="s">
        <v>4154</v>
      </c>
    </row>
    <row r="5735" spans="4:6" x14ac:dyDescent="0.25">
      <c r="D5735">
        <v>9</v>
      </c>
      <c r="E5735">
        <v>900885116</v>
      </c>
      <c r="F5735" t="s">
        <v>4155</v>
      </c>
    </row>
    <row r="5736" spans="4:6" x14ac:dyDescent="0.25">
      <c r="D5736">
        <v>9</v>
      </c>
      <c r="E5736">
        <v>900890758</v>
      </c>
      <c r="F5736" t="s">
        <v>8933</v>
      </c>
    </row>
    <row r="5737" spans="4:6" x14ac:dyDescent="0.25">
      <c r="D5737">
        <v>9</v>
      </c>
      <c r="E5737">
        <v>900890811</v>
      </c>
      <c r="F5737" t="s">
        <v>4156</v>
      </c>
    </row>
    <row r="5738" spans="4:6" x14ac:dyDescent="0.25">
      <c r="D5738">
        <v>9</v>
      </c>
      <c r="E5738">
        <v>900891247</v>
      </c>
      <c r="F5738" t="s">
        <v>4157</v>
      </c>
    </row>
    <row r="5739" spans="4:6" x14ac:dyDescent="0.25">
      <c r="D5739">
        <v>9</v>
      </c>
      <c r="E5739">
        <v>900893468</v>
      </c>
      <c r="F5739" t="s">
        <v>8934</v>
      </c>
    </row>
    <row r="5740" spans="4:6" x14ac:dyDescent="0.25">
      <c r="D5740">
        <v>9</v>
      </c>
      <c r="E5740">
        <v>900897769</v>
      </c>
      <c r="F5740" t="s">
        <v>7088</v>
      </c>
    </row>
    <row r="5741" spans="4:6" x14ac:dyDescent="0.25">
      <c r="D5741">
        <v>9</v>
      </c>
      <c r="E5741">
        <v>900900069</v>
      </c>
      <c r="F5741" t="s">
        <v>1305</v>
      </c>
    </row>
    <row r="5742" spans="4:6" x14ac:dyDescent="0.25">
      <c r="D5742">
        <v>9</v>
      </c>
      <c r="E5742">
        <v>900906970</v>
      </c>
      <c r="F5742" t="s">
        <v>8935</v>
      </c>
    </row>
    <row r="5743" spans="4:6" x14ac:dyDescent="0.25">
      <c r="D5743">
        <v>9</v>
      </c>
      <c r="E5743">
        <v>900916608</v>
      </c>
      <c r="F5743" t="s">
        <v>8936</v>
      </c>
    </row>
    <row r="5744" spans="4:6" x14ac:dyDescent="0.25">
      <c r="D5744">
        <v>9</v>
      </c>
      <c r="E5744">
        <v>900916649</v>
      </c>
      <c r="F5744" t="s">
        <v>4158</v>
      </c>
    </row>
    <row r="5745" spans="4:6" x14ac:dyDescent="0.25">
      <c r="D5745">
        <v>9</v>
      </c>
      <c r="E5745">
        <v>900919077</v>
      </c>
      <c r="F5745" t="s">
        <v>8937</v>
      </c>
    </row>
    <row r="5746" spans="4:6" x14ac:dyDescent="0.25">
      <c r="D5746">
        <v>9</v>
      </c>
      <c r="E5746">
        <v>900921708</v>
      </c>
      <c r="F5746" t="s">
        <v>4159</v>
      </c>
    </row>
    <row r="5747" spans="4:6" x14ac:dyDescent="0.25">
      <c r="D5747">
        <v>9</v>
      </c>
      <c r="E5747">
        <v>900923526</v>
      </c>
      <c r="F5747" t="s">
        <v>10768</v>
      </c>
    </row>
    <row r="5748" spans="4:6" x14ac:dyDescent="0.25">
      <c r="D5748">
        <v>9</v>
      </c>
      <c r="E5748">
        <v>900927037</v>
      </c>
      <c r="F5748" t="s">
        <v>4160</v>
      </c>
    </row>
    <row r="5749" spans="4:6" x14ac:dyDescent="0.25">
      <c r="D5749">
        <v>9</v>
      </c>
      <c r="E5749">
        <v>900930285</v>
      </c>
      <c r="F5749" t="s">
        <v>7089</v>
      </c>
    </row>
    <row r="5750" spans="4:6" x14ac:dyDescent="0.25">
      <c r="D5750">
        <v>9</v>
      </c>
      <c r="E5750">
        <v>900937476</v>
      </c>
      <c r="F5750" t="s">
        <v>8938</v>
      </c>
    </row>
    <row r="5751" spans="4:6" x14ac:dyDescent="0.25">
      <c r="D5751">
        <v>9</v>
      </c>
      <c r="E5751">
        <v>900939316</v>
      </c>
      <c r="F5751" t="s">
        <v>8939</v>
      </c>
    </row>
    <row r="5752" spans="4:6" x14ac:dyDescent="0.25">
      <c r="D5752">
        <v>9</v>
      </c>
      <c r="E5752">
        <v>900940866</v>
      </c>
      <c r="F5752" t="s">
        <v>8940</v>
      </c>
    </row>
    <row r="5753" spans="4:6" x14ac:dyDescent="0.25">
      <c r="D5753">
        <v>9</v>
      </c>
      <c r="E5753">
        <v>900950959</v>
      </c>
      <c r="F5753" t="s">
        <v>8941</v>
      </c>
    </row>
    <row r="5754" spans="4:6" x14ac:dyDescent="0.25">
      <c r="D5754">
        <v>9</v>
      </c>
      <c r="E5754">
        <v>900954187</v>
      </c>
      <c r="F5754" t="s">
        <v>4161</v>
      </c>
    </row>
    <row r="5755" spans="4:6" x14ac:dyDescent="0.25">
      <c r="D5755">
        <v>9</v>
      </c>
      <c r="E5755">
        <v>900954605</v>
      </c>
      <c r="F5755" t="s">
        <v>4162</v>
      </c>
    </row>
    <row r="5756" spans="4:6" x14ac:dyDescent="0.25">
      <c r="D5756">
        <v>9</v>
      </c>
      <c r="E5756">
        <v>900954608</v>
      </c>
      <c r="F5756" t="s">
        <v>8942</v>
      </c>
    </row>
    <row r="5757" spans="4:6" x14ac:dyDescent="0.25">
      <c r="D5757">
        <v>9</v>
      </c>
      <c r="E5757">
        <v>900958564</v>
      </c>
      <c r="F5757" t="s">
        <v>4163</v>
      </c>
    </row>
    <row r="5758" spans="4:6" x14ac:dyDescent="0.25">
      <c r="D5758">
        <v>9</v>
      </c>
      <c r="E5758">
        <v>900959048</v>
      </c>
      <c r="F5758" t="s">
        <v>4164</v>
      </c>
    </row>
    <row r="5759" spans="4:6" x14ac:dyDescent="0.25">
      <c r="D5759">
        <v>9</v>
      </c>
      <c r="E5759">
        <v>900959051</v>
      </c>
      <c r="F5759" t="s">
        <v>4165</v>
      </c>
    </row>
    <row r="5760" spans="4:6" x14ac:dyDescent="0.25">
      <c r="D5760">
        <v>9</v>
      </c>
      <c r="E5760">
        <v>900960281</v>
      </c>
      <c r="F5760" t="s">
        <v>4166</v>
      </c>
    </row>
    <row r="5761" spans="4:6" x14ac:dyDescent="0.25">
      <c r="D5761">
        <v>9</v>
      </c>
      <c r="E5761">
        <v>900960810</v>
      </c>
      <c r="F5761" t="s">
        <v>4167</v>
      </c>
    </row>
    <row r="5762" spans="4:6" x14ac:dyDescent="0.25">
      <c r="D5762">
        <v>9</v>
      </c>
      <c r="E5762">
        <v>900961137</v>
      </c>
      <c r="F5762" t="s">
        <v>8943</v>
      </c>
    </row>
    <row r="5763" spans="4:6" x14ac:dyDescent="0.25">
      <c r="D5763">
        <v>9</v>
      </c>
      <c r="E5763">
        <v>900965217</v>
      </c>
      <c r="F5763" t="s">
        <v>8944</v>
      </c>
    </row>
    <row r="5764" spans="4:6" x14ac:dyDescent="0.25">
      <c r="D5764">
        <v>9</v>
      </c>
      <c r="E5764">
        <v>900971006</v>
      </c>
      <c r="F5764" t="s">
        <v>4168</v>
      </c>
    </row>
    <row r="5765" spans="4:6" x14ac:dyDescent="0.25">
      <c r="D5765">
        <v>9</v>
      </c>
      <c r="E5765">
        <v>900975944</v>
      </c>
      <c r="F5765" t="s">
        <v>4169</v>
      </c>
    </row>
    <row r="5766" spans="4:6" x14ac:dyDescent="0.25">
      <c r="D5766">
        <v>9</v>
      </c>
      <c r="E5766">
        <v>900976208</v>
      </c>
      <c r="F5766" t="s">
        <v>10769</v>
      </c>
    </row>
    <row r="5767" spans="4:6" x14ac:dyDescent="0.25">
      <c r="D5767">
        <v>9</v>
      </c>
      <c r="E5767">
        <v>900984598</v>
      </c>
      <c r="F5767" t="s">
        <v>7090</v>
      </c>
    </row>
    <row r="5768" spans="4:6" x14ac:dyDescent="0.25">
      <c r="D5768">
        <v>9</v>
      </c>
      <c r="E5768">
        <v>900984668</v>
      </c>
      <c r="F5768" t="s">
        <v>4170</v>
      </c>
    </row>
    <row r="5769" spans="4:6" x14ac:dyDescent="0.25">
      <c r="D5769">
        <v>9</v>
      </c>
      <c r="E5769">
        <v>900984675</v>
      </c>
      <c r="F5769" t="s">
        <v>4171</v>
      </c>
    </row>
    <row r="5770" spans="4:6" x14ac:dyDescent="0.25">
      <c r="D5770">
        <v>9</v>
      </c>
      <c r="E5770">
        <v>900990752</v>
      </c>
      <c r="F5770" t="s">
        <v>4172</v>
      </c>
    </row>
    <row r="5771" spans="4:6" x14ac:dyDescent="0.25">
      <c r="D5771">
        <v>9</v>
      </c>
      <c r="E5771">
        <v>900992742</v>
      </c>
      <c r="F5771" t="s">
        <v>8945</v>
      </c>
    </row>
    <row r="5772" spans="4:6" x14ac:dyDescent="0.25">
      <c r="D5772">
        <v>9</v>
      </c>
      <c r="E5772">
        <v>900995679</v>
      </c>
      <c r="F5772" t="s">
        <v>816</v>
      </c>
    </row>
    <row r="5773" spans="4:6" x14ac:dyDescent="0.25">
      <c r="D5773">
        <v>9</v>
      </c>
      <c r="E5773">
        <v>901001320</v>
      </c>
      <c r="F5773" t="s">
        <v>4173</v>
      </c>
    </row>
    <row r="5774" spans="4:6" x14ac:dyDescent="0.25">
      <c r="D5774">
        <v>9</v>
      </c>
      <c r="E5774">
        <v>901003982</v>
      </c>
      <c r="F5774" t="s">
        <v>8946</v>
      </c>
    </row>
    <row r="5775" spans="4:6" x14ac:dyDescent="0.25">
      <c r="D5775">
        <v>9</v>
      </c>
      <c r="E5775">
        <v>901004465</v>
      </c>
      <c r="F5775" t="s">
        <v>4174</v>
      </c>
    </row>
    <row r="5776" spans="4:6" x14ac:dyDescent="0.25">
      <c r="D5776">
        <v>9</v>
      </c>
      <c r="E5776">
        <v>901006957</v>
      </c>
      <c r="F5776" t="s">
        <v>8947</v>
      </c>
    </row>
    <row r="5777" spans="4:6" x14ac:dyDescent="0.25">
      <c r="D5777">
        <v>9</v>
      </c>
      <c r="E5777">
        <v>901007077</v>
      </c>
      <c r="F5777" t="s">
        <v>4175</v>
      </c>
    </row>
    <row r="5778" spans="4:6" x14ac:dyDescent="0.25">
      <c r="D5778">
        <v>9</v>
      </c>
      <c r="E5778">
        <v>901009464</v>
      </c>
      <c r="F5778" t="s">
        <v>4176</v>
      </c>
    </row>
    <row r="5779" spans="4:6" x14ac:dyDescent="0.25">
      <c r="D5779">
        <v>9</v>
      </c>
      <c r="E5779">
        <v>901010523</v>
      </c>
      <c r="F5779" t="s">
        <v>8948</v>
      </c>
    </row>
    <row r="5780" spans="4:6" x14ac:dyDescent="0.25">
      <c r="D5780">
        <v>9</v>
      </c>
      <c r="E5780">
        <v>901011888</v>
      </c>
      <c r="F5780" t="s">
        <v>4177</v>
      </c>
    </row>
    <row r="5781" spans="4:6" x14ac:dyDescent="0.25">
      <c r="D5781">
        <v>9</v>
      </c>
      <c r="E5781">
        <v>901023218</v>
      </c>
      <c r="F5781" t="s">
        <v>8949</v>
      </c>
    </row>
    <row r="5782" spans="4:6" x14ac:dyDescent="0.25">
      <c r="D5782">
        <v>9</v>
      </c>
      <c r="E5782">
        <v>901030557</v>
      </c>
      <c r="F5782" t="s">
        <v>4178</v>
      </c>
    </row>
    <row r="5783" spans="4:6" x14ac:dyDescent="0.25">
      <c r="D5783">
        <v>9</v>
      </c>
      <c r="E5783">
        <v>901031195</v>
      </c>
      <c r="F5783" t="s">
        <v>4179</v>
      </c>
    </row>
    <row r="5784" spans="4:6" x14ac:dyDescent="0.25">
      <c r="D5784">
        <v>9</v>
      </c>
      <c r="E5784">
        <v>901035950</v>
      </c>
      <c r="F5784" t="s">
        <v>8950</v>
      </c>
    </row>
    <row r="5785" spans="4:6" x14ac:dyDescent="0.25">
      <c r="D5785">
        <v>9</v>
      </c>
      <c r="E5785">
        <v>901037248</v>
      </c>
      <c r="F5785" t="s">
        <v>4180</v>
      </c>
    </row>
    <row r="5786" spans="4:6" x14ac:dyDescent="0.25">
      <c r="D5786">
        <v>9</v>
      </c>
      <c r="E5786">
        <v>901037916</v>
      </c>
      <c r="F5786" t="s">
        <v>4181</v>
      </c>
    </row>
    <row r="5787" spans="4:6" x14ac:dyDescent="0.25">
      <c r="D5787">
        <v>9</v>
      </c>
      <c r="E5787">
        <v>901038765</v>
      </c>
      <c r="F5787" t="s">
        <v>8951</v>
      </c>
    </row>
    <row r="5788" spans="4:6" x14ac:dyDescent="0.25">
      <c r="D5788">
        <v>9</v>
      </c>
      <c r="E5788">
        <v>901038791</v>
      </c>
      <c r="F5788" t="s">
        <v>4182</v>
      </c>
    </row>
    <row r="5789" spans="4:6" x14ac:dyDescent="0.25">
      <c r="D5789">
        <v>9</v>
      </c>
      <c r="E5789">
        <v>901039835</v>
      </c>
      <c r="F5789" t="s">
        <v>4183</v>
      </c>
    </row>
    <row r="5790" spans="4:6" x14ac:dyDescent="0.25">
      <c r="D5790">
        <v>9</v>
      </c>
      <c r="E5790">
        <v>901040054</v>
      </c>
      <c r="F5790" t="s">
        <v>4184</v>
      </c>
    </row>
    <row r="5791" spans="4:6" x14ac:dyDescent="0.25">
      <c r="D5791">
        <v>9</v>
      </c>
      <c r="E5791">
        <v>901040640</v>
      </c>
      <c r="F5791" t="s">
        <v>129</v>
      </c>
    </row>
    <row r="5792" spans="4:6" x14ac:dyDescent="0.25">
      <c r="D5792">
        <v>9</v>
      </c>
      <c r="E5792">
        <v>901044822</v>
      </c>
      <c r="F5792" t="s">
        <v>4185</v>
      </c>
    </row>
    <row r="5793" spans="4:6" x14ac:dyDescent="0.25">
      <c r="D5793">
        <v>9</v>
      </c>
      <c r="E5793">
        <v>901045594</v>
      </c>
      <c r="F5793" t="s">
        <v>8952</v>
      </c>
    </row>
    <row r="5794" spans="4:6" x14ac:dyDescent="0.25">
      <c r="D5794">
        <v>9</v>
      </c>
      <c r="E5794">
        <v>901052617</v>
      </c>
      <c r="F5794" t="s">
        <v>4186</v>
      </c>
    </row>
    <row r="5795" spans="4:6" x14ac:dyDescent="0.25">
      <c r="D5795">
        <v>9</v>
      </c>
      <c r="E5795">
        <v>901055814</v>
      </c>
      <c r="F5795" t="s">
        <v>8953</v>
      </c>
    </row>
    <row r="5796" spans="4:6" x14ac:dyDescent="0.25">
      <c r="D5796">
        <v>9</v>
      </c>
      <c r="E5796" s="35">
        <v>901056044</v>
      </c>
      <c r="F5796" s="35" t="s">
        <v>11360</v>
      </c>
    </row>
    <row r="5797" spans="4:6" x14ac:dyDescent="0.25">
      <c r="D5797">
        <v>9</v>
      </c>
      <c r="E5797">
        <v>901058050</v>
      </c>
      <c r="F5797" t="s">
        <v>7091</v>
      </c>
    </row>
    <row r="5798" spans="4:6" x14ac:dyDescent="0.25">
      <c r="D5798">
        <v>9</v>
      </c>
      <c r="E5798">
        <v>901061836</v>
      </c>
      <c r="F5798" t="s">
        <v>4187</v>
      </c>
    </row>
    <row r="5799" spans="4:6" x14ac:dyDescent="0.25">
      <c r="D5799">
        <v>9</v>
      </c>
      <c r="E5799">
        <v>901065278</v>
      </c>
      <c r="F5799" t="s">
        <v>8954</v>
      </c>
    </row>
    <row r="5800" spans="4:6" x14ac:dyDescent="0.25">
      <c r="D5800">
        <v>9</v>
      </c>
      <c r="E5800">
        <v>901066428</v>
      </c>
      <c r="F5800" t="s">
        <v>8955</v>
      </c>
    </row>
    <row r="5801" spans="4:6" x14ac:dyDescent="0.25">
      <c r="D5801">
        <v>9</v>
      </c>
      <c r="E5801">
        <v>901070152</v>
      </c>
      <c r="F5801" t="s">
        <v>4188</v>
      </c>
    </row>
    <row r="5802" spans="4:6" x14ac:dyDescent="0.25">
      <c r="D5802">
        <v>9</v>
      </c>
      <c r="E5802">
        <v>901071016</v>
      </c>
      <c r="F5802" t="s">
        <v>8956</v>
      </c>
    </row>
    <row r="5803" spans="4:6" x14ac:dyDescent="0.25">
      <c r="D5803">
        <v>9</v>
      </c>
      <c r="E5803">
        <v>901071253</v>
      </c>
      <c r="F5803" t="s">
        <v>8957</v>
      </c>
    </row>
    <row r="5804" spans="4:6" x14ac:dyDescent="0.25">
      <c r="D5804">
        <v>9</v>
      </c>
      <c r="E5804">
        <v>901071739</v>
      </c>
      <c r="F5804" t="s">
        <v>614</v>
      </c>
    </row>
    <row r="5805" spans="4:6" x14ac:dyDescent="0.25">
      <c r="D5805">
        <v>9</v>
      </c>
      <c r="E5805">
        <v>901074786</v>
      </c>
      <c r="F5805" t="s">
        <v>453</v>
      </c>
    </row>
    <row r="5806" spans="4:6" x14ac:dyDescent="0.25">
      <c r="D5806">
        <v>9</v>
      </c>
      <c r="E5806">
        <v>901077038</v>
      </c>
      <c r="F5806" t="s">
        <v>8958</v>
      </c>
    </row>
    <row r="5807" spans="4:6" x14ac:dyDescent="0.25">
      <c r="D5807">
        <v>9</v>
      </c>
      <c r="E5807">
        <v>901079270</v>
      </c>
      <c r="F5807" t="s">
        <v>10770</v>
      </c>
    </row>
    <row r="5808" spans="4:6" x14ac:dyDescent="0.25">
      <c r="D5808">
        <v>9</v>
      </c>
      <c r="E5808">
        <v>901082049</v>
      </c>
      <c r="F5808" t="s">
        <v>8959</v>
      </c>
    </row>
    <row r="5809" spans="4:6" x14ac:dyDescent="0.25">
      <c r="D5809">
        <v>9</v>
      </c>
      <c r="E5809">
        <v>901082172</v>
      </c>
      <c r="F5809" t="s">
        <v>8960</v>
      </c>
    </row>
    <row r="5810" spans="4:6" x14ac:dyDescent="0.25">
      <c r="D5810">
        <v>9</v>
      </c>
      <c r="E5810">
        <v>901087942</v>
      </c>
      <c r="F5810" t="s">
        <v>8961</v>
      </c>
    </row>
    <row r="5811" spans="4:6" x14ac:dyDescent="0.25">
      <c r="D5811">
        <v>9</v>
      </c>
      <c r="E5811">
        <v>901096303</v>
      </c>
      <c r="F5811" t="s">
        <v>8962</v>
      </c>
    </row>
    <row r="5812" spans="4:6" x14ac:dyDescent="0.25">
      <c r="D5812">
        <v>9</v>
      </c>
      <c r="E5812">
        <v>901096348</v>
      </c>
      <c r="F5812" t="s">
        <v>4189</v>
      </c>
    </row>
    <row r="5813" spans="4:6" x14ac:dyDescent="0.25">
      <c r="D5813">
        <v>9</v>
      </c>
      <c r="E5813">
        <v>901097473</v>
      </c>
      <c r="F5813" t="s">
        <v>8963</v>
      </c>
    </row>
    <row r="5814" spans="4:6" x14ac:dyDescent="0.25">
      <c r="D5814">
        <v>9</v>
      </c>
      <c r="E5814">
        <v>901099069</v>
      </c>
      <c r="F5814" t="s">
        <v>8964</v>
      </c>
    </row>
    <row r="5815" spans="4:6" x14ac:dyDescent="0.25">
      <c r="D5815">
        <v>9</v>
      </c>
      <c r="E5815">
        <v>901099408</v>
      </c>
      <c r="F5815" t="s">
        <v>8965</v>
      </c>
    </row>
    <row r="5816" spans="4:6" x14ac:dyDescent="0.25">
      <c r="D5816">
        <v>9</v>
      </c>
      <c r="E5816">
        <v>901100455</v>
      </c>
      <c r="F5816" t="s">
        <v>4190</v>
      </c>
    </row>
    <row r="5817" spans="4:6" x14ac:dyDescent="0.25">
      <c r="D5817">
        <v>9</v>
      </c>
      <c r="E5817">
        <v>901101612</v>
      </c>
      <c r="F5817" t="s">
        <v>4191</v>
      </c>
    </row>
    <row r="5818" spans="4:6" x14ac:dyDescent="0.25">
      <c r="D5818">
        <v>9</v>
      </c>
      <c r="E5818">
        <v>901103100</v>
      </c>
      <c r="F5818" t="s">
        <v>8966</v>
      </c>
    </row>
    <row r="5819" spans="4:6" x14ac:dyDescent="0.25">
      <c r="D5819">
        <v>9</v>
      </c>
      <c r="E5819">
        <v>901104602</v>
      </c>
      <c r="F5819" t="s">
        <v>8967</v>
      </c>
    </row>
    <row r="5820" spans="4:6" x14ac:dyDescent="0.25">
      <c r="D5820">
        <v>9</v>
      </c>
      <c r="E5820">
        <v>901106202</v>
      </c>
      <c r="F5820" t="s">
        <v>8968</v>
      </c>
    </row>
    <row r="5821" spans="4:6" x14ac:dyDescent="0.25">
      <c r="D5821">
        <v>9</v>
      </c>
      <c r="E5821">
        <v>901109885</v>
      </c>
      <c r="F5821" t="s">
        <v>4192</v>
      </c>
    </row>
    <row r="5822" spans="4:6" x14ac:dyDescent="0.25">
      <c r="D5822">
        <v>9</v>
      </c>
      <c r="E5822">
        <v>901114547</v>
      </c>
      <c r="F5822" t="s">
        <v>8969</v>
      </c>
    </row>
    <row r="5823" spans="4:6" x14ac:dyDescent="0.25">
      <c r="D5823">
        <v>9</v>
      </c>
      <c r="E5823">
        <v>901118558</v>
      </c>
      <c r="F5823" t="s">
        <v>1229</v>
      </c>
    </row>
    <row r="5824" spans="4:6" x14ac:dyDescent="0.25">
      <c r="D5824">
        <v>9</v>
      </c>
      <c r="E5824">
        <v>901120943</v>
      </c>
      <c r="F5824" t="s">
        <v>8970</v>
      </c>
    </row>
    <row r="5825" spans="4:6" x14ac:dyDescent="0.25">
      <c r="D5825">
        <v>9</v>
      </c>
      <c r="E5825">
        <v>901131226</v>
      </c>
      <c r="F5825" t="s">
        <v>8971</v>
      </c>
    </row>
    <row r="5826" spans="4:6" x14ac:dyDescent="0.25">
      <c r="D5826">
        <v>9</v>
      </c>
      <c r="E5826">
        <v>901131372</v>
      </c>
      <c r="F5826" t="s">
        <v>8972</v>
      </c>
    </row>
    <row r="5827" spans="4:6" x14ac:dyDescent="0.25">
      <c r="D5827">
        <v>9</v>
      </c>
      <c r="E5827">
        <v>901132402</v>
      </c>
      <c r="F5827" t="s">
        <v>8973</v>
      </c>
    </row>
    <row r="5828" spans="4:6" x14ac:dyDescent="0.25">
      <c r="D5828">
        <v>9</v>
      </c>
      <c r="E5828">
        <v>901134817</v>
      </c>
      <c r="F5828" t="s">
        <v>4193</v>
      </c>
    </row>
    <row r="5829" spans="4:6" x14ac:dyDescent="0.25">
      <c r="D5829">
        <v>9</v>
      </c>
      <c r="E5829">
        <v>901139253</v>
      </c>
      <c r="F5829" t="s">
        <v>8974</v>
      </c>
    </row>
    <row r="5830" spans="4:6" x14ac:dyDescent="0.25">
      <c r="D5830">
        <v>9</v>
      </c>
      <c r="E5830">
        <v>901139746</v>
      </c>
      <c r="F5830" t="s">
        <v>8975</v>
      </c>
    </row>
    <row r="5831" spans="4:6" x14ac:dyDescent="0.25">
      <c r="D5831">
        <v>9</v>
      </c>
      <c r="E5831">
        <v>901139976</v>
      </c>
      <c r="F5831" t="s">
        <v>8976</v>
      </c>
    </row>
    <row r="5832" spans="4:6" x14ac:dyDescent="0.25">
      <c r="D5832">
        <v>9</v>
      </c>
      <c r="E5832">
        <v>901140337</v>
      </c>
      <c r="F5832" t="s">
        <v>4194</v>
      </c>
    </row>
    <row r="5833" spans="4:6" x14ac:dyDescent="0.25">
      <c r="D5833">
        <v>9</v>
      </c>
      <c r="E5833">
        <v>901140353</v>
      </c>
      <c r="F5833" t="s">
        <v>4195</v>
      </c>
    </row>
    <row r="5834" spans="4:6" x14ac:dyDescent="0.25">
      <c r="D5834">
        <v>9</v>
      </c>
      <c r="E5834">
        <v>901140390</v>
      </c>
      <c r="F5834" t="s">
        <v>4196</v>
      </c>
    </row>
    <row r="5835" spans="4:6" x14ac:dyDescent="0.25">
      <c r="D5835">
        <v>9</v>
      </c>
      <c r="E5835">
        <v>901140819</v>
      </c>
      <c r="F5835" t="s">
        <v>8977</v>
      </c>
    </row>
    <row r="5836" spans="4:6" x14ac:dyDescent="0.25">
      <c r="D5836">
        <v>9</v>
      </c>
      <c r="E5836">
        <v>901141146</v>
      </c>
      <c r="F5836" t="s">
        <v>8978</v>
      </c>
    </row>
    <row r="5837" spans="4:6" x14ac:dyDescent="0.25">
      <c r="D5837">
        <v>9</v>
      </c>
      <c r="E5837">
        <v>901141554</v>
      </c>
      <c r="F5837" t="s">
        <v>8979</v>
      </c>
    </row>
    <row r="5838" spans="4:6" x14ac:dyDescent="0.25">
      <c r="D5838">
        <v>9</v>
      </c>
      <c r="E5838">
        <v>901141601</v>
      </c>
      <c r="F5838" t="s">
        <v>4197</v>
      </c>
    </row>
    <row r="5839" spans="4:6" x14ac:dyDescent="0.25">
      <c r="D5839">
        <v>9</v>
      </c>
      <c r="E5839">
        <v>901141661</v>
      </c>
      <c r="F5839" t="s">
        <v>8980</v>
      </c>
    </row>
    <row r="5840" spans="4:6" x14ac:dyDescent="0.25">
      <c r="D5840">
        <v>9</v>
      </c>
      <c r="E5840">
        <v>901141757</v>
      </c>
      <c r="F5840" t="s">
        <v>4198</v>
      </c>
    </row>
    <row r="5841" spans="4:6" x14ac:dyDescent="0.25">
      <c r="D5841">
        <v>9</v>
      </c>
      <c r="E5841">
        <v>901141832</v>
      </c>
      <c r="F5841" t="s">
        <v>8981</v>
      </c>
    </row>
    <row r="5842" spans="4:6" x14ac:dyDescent="0.25">
      <c r="D5842">
        <v>9</v>
      </c>
      <c r="E5842">
        <v>901141885</v>
      </c>
      <c r="F5842" t="s">
        <v>8982</v>
      </c>
    </row>
    <row r="5843" spans="4:6" x14ac:dyDescent="0.25">
      <c r="D5843">
        <v>9</v>
      </c>
      <c r="E5843">
        <v>901141892</v>
      </c>
      <c r="F5843" t="s">
        <v>4199</v>
      </c>
    </row>
    <row r="5844" spans="4:6" x14ac:dyDescent="0.25">
      <c r="D5844">
        <v>9</v>
      </c>
      <c r="E5844">
        <v>901142277</v>
      </c>
      <c r="F5844" t="s">
        <v>8983</v>
      </c>
    </row>
    <row r="5845" spans="4:6" x14ac:dyDescent="0.25">
      <c r="D5845">
        <v>9</v>
      </c>
      <c r="E5845">
        <v>901142364</v>
      </c>
      <c r="F5845" t="s">
        <v>8984</v>
      </c>
    </row>
    <row r="5846" spans="4:6" x14ac:dyDescent="0.25">
      <c r="D5846">
        <v>9</v>
      </c>
      <c r="E5846">
        <v>901142582</v>
      </c>
      <c r="F5846" t="s">
        <v>8985</v>
      </c>
    </row>
    <row r="5847" spans="4:6" x14ac:dyDescent="0.25">
      <c r="D5847">
        <v>9</v>
      </c>
      <c r="E5847">
        <v>901142692</v>
      </c>
      <c r="F5847" t="s">
        <v>4200</v>
      </c>
    </row>
    <row r="5848" spans="4:6" x14ac:dyDescent="0.25">
      <c r="D5848">
        <v>9</v>
      </c>
      <c r="E5848">
        <v>901142693</v>
      </c>
      <c r="F5848" t="s">
        <v>4201</v>
      </c>
    </row>
    <row r="5849" spans="4:6" x14ac:dyDescent="0.25">
      <c r="D5849">
        <v>9</v>
      </c>
      <c r="E5849">
        <v>901144306</v>
      </c>
      <c r="F5849" t="s">
        <v>4202</v>
      </c>
    </row>
    <row r="5850" spans="4:6" x14ac:dyDescent="0.25">
      <c r="D5850">
        <v>9</v>
      </c>
      <c r="E5850">
        <v>901144843</v>
      </c>
      <c r="F5850" t="s">
        <v>4203</v>
      </c>
    </row>
    <row r="5851" spans="4:6" x14ac:dyDescent="0.25">
      <c r="D5851">
        <v>9</v>
      </c>
      <c r="E5851">
        <v>901145808</v>
      </c>
      <c r="F5851" t="s">
        <v>4204</v>
      </c>
    </row>
    <row r="5852" spans="4:6" x14ac:dyDescent="0.25">
      <c r="D5852">
        <v>9</v>
      </c>
      <c r="E5852">
        <v>901146434</v>
      </c>
      <c r="F5852" t="s">
        <v>4205</v>
      </c>
    </row>
    <row r="5853" spans="4:6" x14ac:dyDescent="0.25">
      <c r="D5853">
        <v>9</v>
      </c>
      <c r="E5853">
        <v>901146579</v>
      </c>
      <c r="F5853" t="s">
        <v>4206</v>
      </c>
    </row>
    <row r="5854" spans="4:6" x14ac:dyDescent="0.25">
      <c r="D5854">
        <v>9</v>
      </c>
      <c r="E5854">
        <v>901147649</v>
      </c>
      <c r="F5854" t="s">
        <v>4207</v>
      </c>
    </row>
    <row r="5855" spans="4:6" x14ac:dyDescent="0.25">
      <c r="D5855">
        <v>9</v>
      </c>
      <c r="E5855">
        <v>901151389</v>
      </c>
      <c r="F5855" t="s">
        <v>4208</v>
      </c>
    </row>
    <row r="5856" spans="4:6" x14ac:dyDescent="0.25">
      <c r="D5856">
        <v>9</v>
      </c>
      <c r="E5856">
        <v>901151779</v>
      </c>
      <c r="F5856" t="s">
        <v>8986</v>
      </c>
    </row>
    <row r="5857" spans="4:6" x14ac:dyDescent="0.25">
      <c r="D5857">
        <v>9</v>
      </c>
      <c r="E5857">
        <v>901154292</v>
      </c>
      <c r="F5857" t="s">
        <v>4209</v>
      </c>
    </row>
    <row r="5858" spans="4:6" x14ac:dyDescent="0.25">
      <c r="D5858">
        <v>9</v>
      </c>
      <c r="E5858">
        <v>901154678</v>
      </c>
      <c r="F5858" t="s">
        <v>8987</v>
      </c>
    </row>
    <row r="5859" spans="4:6" x14ac:dyDescent="0.25">
      <c r="D5859">
        <v>9</v>
      </c>
      <c r="E5859">
        <v>901158838</v>
      </c>
      <c r="F5859" t="s">
        <v>4210</v>
      </c>
    </row>
    <row r="5860" spans="4:6" x14ac:dyDescent="0.25">
      <c r="D5860">
        <v>9</v>
      </c>
      <c r="E5860">
        <v>901161581</v>
      </c>
      <c r="F5860" t="s">
        <v>791</v>
      </c>
    </row>
    <row r="5861" spans="4:6" x14ac:dyDescent="0.25">
      <c r="D5861">
        <v>9</v>
      </c>
      <c r="E5861">
        <v>901161665</v>
      </c>
      <c r="F5861" t="s">
        <v>4211</v>
      </c>
    </row>
    <row r="5862" spans="4:6" x14ac:dyDescent="0.25">
      <c r="D5862">
        <v>9</v>
      </c>
      <c r="E5862">
        <v>901171311</v>
      </c>
      <c r="F5862" t="s">
        <v>7092</v>
      </c>
    </row>
    <row r="5863" spans="4:6" x14ac:dyDescent="0.25">
      <c r="D5863">
        <v>9</v>
      </c>
      <c r="E5863">
        <v>901172605</v>
      </c>
      <c r="F5863" t="s">
        <v>4212</v>
      </c>
    </row>
    <row r="5864" spans="4:6" x14ac:dyDescent="0.25">
      <c r="D5864">
        <v>9</v>
      </c>
      <c r="E5864">
        <v>901173899</v>
      </c>
      <c r="F5864" t="s">
        <v>4213</v>
      </c>
    </row>
    <row r="5865" spans="4:6" x14ac:dyDescent="0.25">
      <c r="D5865">
        <v>9</v>
      </c>
      <c r="E5865">
        <v>901174852</v>
      </c>
      <c r="F5865" t="s">
        <v>8988</v>
      </c>
    </row>
    <row r="5866" spans="4:6" x14ac:dyDescent="0.25">
      <c r="D5866">
        <v>9</v>
      </c>
      <c r="E5866" s="35">
        <v>901174935</v>
      </c>
      <c r="F5866" s="35" t="s">
        <v>11361</v>
      </c>
    </row>
    <row r="5867" spans="4:6" x14ac:dyDescent="0.25">
      <c r="D5867">
        <v>9</v>
      </c>
      <c r="E5867">
        <v>901175183</v>
      </c>
      <c r="F5867" t="s">
        <v>836</v>
      </c>
    </row>
    <row r="5868" spans="4:6" x14ac:dyDescent="0.25">
      <c r="D5868">
        <v>9</v>
      </c>
      <c r="E5868">
        <v>901178839</v>
      </c>
      <c r="F5868" t="s">
        <v>4214</v>
      </c>
    </row>
    <row r="5869" spans="4:6" x14ac:dyDescent="0.25">
      <c r="D5869">
        <v>9</v>
      </c>
      <c r="E5869">
        <v>901183834</v>
      </c>
      <c r="F5869" t="s">
        <v>4215</v>
      </c>
    </row>
    <row r="5870" spans="4:6" x14ac:dyDescent="0.25">
      <c r="D5870">
        <v>9</v>
      </c>
      <c r="E5870">
        <v>901187302</v>
      </c>
      <c r="F5870" t="s">
        <v>4216</v>
      </c>
    </row>
    <row r="5871" spans="4:6" x14ac:dyDescent="0.25">
      <c r="D5871">
        <v>9</v>
      </c>
      <c r="E5871">
        <v>901190689</v>
      </c>
      <c r="F5871" t="s">
        <v>8989</v>
      </c>
    </row>
    <row r="5872" spans="4:6" x14ac:dyDescent="0.25">
      <c r="D5872">
        <v>9</v>
      </c>
      <c r="E5872">
        <v>901191216</v>
      </c>
      <c r="F5872" t="s">
        <v>8990</v>
      </c>
    </row>
    <row r="5873" spans="4:6" x14ac:dyDescent="0.25">
      <c r="D5873">
        <v>9</v>
      </c>
      <c r="E5873">
        <v>901193947</v>
      </c>
      <c r="F5873" t="s">
        <v>8991</v>
      </c>
    </row>
    <row r="5874" spans="4:6" x14ac:dyDescent="0.25">
      <c r="D5874">
        <v>9</v>
      </c>
      <c r="E5874">
        <v>901196574</v>
      </c>
      <c r="F5874" t="s">
        <v>4217</v>
      </c>
    </row>
    <row r="5875" spans="4:6" x14ac:dyDescent="0.25">
      <c r="D5875">
        <v>9</v>
      </c>
      <c r="E5875">
        <v>901199491</v>
      </c>
      <c r="F5875" t="s">
        <v>4218</v>
      </c>
    </row>
    <row r="5876" spans="4:6" x14ac:dyDescent="0.25">
      <c r="D5876">
        <v>9</v>
      </c>
      <c r="E5876">
        <v>901199956</v>
      </c>
      <c r="F5876" t="s">
        <v>8992</v>
      </c>
    </row>
    <row r="5877" spans="4:6" x14ac:dyDescent="0.25">
      <c r="D5877">
        <v>9</v>
      </c>
      <c r="E5877">
        <v>901201847</v>
      </c>
      <c r="F5877" t="s">
        <v>8993</v>
      </c>
    </row>
    <row r="5878" spans="4:6" x14ac:dyDescent="0.25">
      <c r="D5878">
        <v>9</v>
      </c>
      <c r="E5878">
        <v>901207479</v>
      </c>
      <c r="F5878" t="s">
        <v>10771</v>
      </c>
    </row>
    <row r="5879" spans="4:6" x14ac:dyDescent="0.25">
      <c r="D5879">
        <v>9</v>
      </c>
      <c r="E5879">
        <v>901208854</v>
      </c>
      <c r="F5879" t="s">
        <v>4219</v>
      </c>
    </row>
    <row r="5880" spans="4:6" x14ac:dyDescent="0.25">
      <c r="D5880">
        <v>9</v>
      </c>
      <c r="E5880">
        <v>901210956</v>
      </c>
      <c r="F5880" t="s">
        <v>8994</v>
      </c>
    </row>
    <row r="5881" spans="4:6" x14ac:dyDescent="0.25">
      <c r="D5881">
        <v>9</v>
      </c>
      <c r="E5881">
        <v>901211678</v>
      </c>
      <c r="F5881" t="s">
        <v>4220</v>
      </c>
    </row>
    <row r="5882" spans="4:6" x14ac:dyDescent="0.25">
      <c r="D5882">
        <v>9</v>
      </c>
      <c r="E5882">
        <v>901211826</v>
      </c>
      <c r="F5882" t="s">
        <v>837</v>
      </c>
    </row>
    <row r="5883" spans="4:6" x14ac:dyDescent="0.25">
      <c r="D5883">
        <v>9</v>
      </c>
      <c r="E5883">
        <v>901212136</v>
      </c>
      <c r="F5883" t="s">
        <v>4221</v>
      </c>
    </row>
    <row r="5884" spans="4:6" x14ac:dyDescent="0.25">
      <c r="D5884">
        <v>9</v>
      </c>
      <c r="E5884">
        <v>901215597</v>
      </c>
      <c r="F5884" t="s">
        <v>4222</v>
      </c>
    </row>
    <row r="5885" spans="4:6" x14ac:dyDescent="0.25">
      <c r="D5885">
        <v>9</v>
      </c>
      <c r="E5885">
        <v>901218056</v>
      </c>
      <c r="F5885" t="s">
        <v>4223</v>
      </c>
    </row>
    <row r="5886" spans="4:6" x14ac:dyDescent="0.25">
      <c r="D5886">
        <v>9</v>
      </c>
      <c r="E5886">
        <v>901218091</v>
      </c>
      <c r="F5886" t="s">
        <v>8995</v>
      </c>
    </row>
    <row r="5887" spans="4:6" x14ac:dyDescent="0.25">
      <c r="D5887">
        <v>9</v>
      </c>
      <c r="E5887">
        <v>901218180</v>
      </c>
      <c r="F5887" t="s">
        <v>8996</v>
      </c>
    </row>
    <row r="5888" spans="4:6" x14ac:dyDescent="0.25">
      <c r="D5888">
        <v>9</v>
      </c>
      <c r="E5888">
        <v>901219902</v>
      </c>
      <c r="F5888" t="s">
        <v>8997</v>
      </c>
    </row>
    <row r="5889" spans="4:6" x14ac:dyDescent="0.25">
      <c r="D5889">
        <v>9</v>
      </c>
      <c r="E5889">
        <v>901220520</v>
      </c>
      <c r="F5889" t="s">
        <v>8998</v>
      </c>
    </row>
    <row r="5890" spans="4:6" x14ac:dyDescent="0.25">
      <c r="D5890">
        <v>9</v>
      </c>
      <c r="E5890">
        <v>901220795</v>
      </c>
      <c r="F5890" t="s">
        <v>4224</v>
      </c>
    </row>
    <row r="5891" spans="4:6" x14ac:dyDescent="0.25">
      <c r="D5891">
        <v>9</v>
      </c>
      <c r="E5891">
        <v>901221084</v>
      </c>
      <c r="F5891" t="s">
        <v>4225</v>
      </c>
    </row>
    <row r="5892" spans="4:6" x14ac:dyDescent="0.25">
      <c r="D5892">
        <v>9</v>
      </c>
      <c r="E5892">
        <v>901223835</v>
      </c>
      <c r="F5892" t="s">
        <v>8999</v>
      </c>
    </row>
    <row r="5893" spans="4:6" x14ac:dyDescent="0.25">
      <c r="D5893">
        <v>9</v>
      </c>
      <c r="E5893">
        <v>901224214</v>
      </c>
      <c r="F5893" t="s">
        <v>9000</v>
      </c>
    </row>
    <row r="5894" spans="4:6" x14ac:dyDescent="0.25">
      <c r="D5894">
        <v>9</v>
      </c>
      <c r="E5894">
        <v>901224330</v>
      </c>
      <c r="F5894" t="s">
        <v>9001</v>
      </c>
    </row>
    <row r="5895" spans="4:6" x14ac:dyDescent="0.25">
      <c r="D5895">
        <v>9</v>
      </c>
      <c r="E5895">
        <v>901225401</v>
      </c>
      <c r="F5895" t="s">
        <v>9002</v>
      </c>
    </row>
    <row r="5896" spans="4:6" x14ac:dyDescent="0.25">
      <c r="D5896">
        <v>9</v>
      </c>
      <c r="E5896">
        <v>901225539</v>
      </c>
      <c r="F5896" t="s">
        <v>9003</v>
      </c>
    </row>
    <row r="5897" spans="4:6" x14ac:dyDescent="0.25">
      <c r="D5897">
        <v>9</v>
      </c>
      <c r="E5897">
        <v>901227245</v>
      </c>
      <c r="F5897" t="s">
        <v>4226</v>
      </c>
    </row>
    <row r="5898" spans="4:6" x14ac:dyDescent="0.25">
      <c r="D5898">
        <v>9</v>
      </c>
      <c r="E5898">
        <v>901229309</v>
      </c>
      <c r="F5898" t="s">
        <v>4227</v>
      </c>
    </row>
    <row r="5899" spans="4:6" x14ac:dyDescent="0.25">
      <c r="D5899">
        <v>9</v>
      </c>
      <c r="E5899">
        <v>901229706</v>
      </c>
      <c r="F5899" t="s">
        <v>9004</v>
      </c>
    </row>
    <row r="5900" spans="4:6" x14ac:dyDescent="0.25">
      <c r="D5900">
        <v>9</v>
      </c>
      <c r="E5900">
        <v>901230735</v>
      </c>
      <c r="F5900" t="s">
        <v>4228</v>
      </c>
    </row>
    <row r="5901" spans="4:6" x14ac:dyDescent="0.25">
      <c r="D5901">
        <v>9</v>
      </c>
      <c r="E5901">
        <v>901231658</v>
      </c>
      <c r="F5901" t="s">
        <v>4229</v>
      </c>
    </row>
    <row r="5902" spans="4:6" x14ac:dyDescent="0.25">
      <c r="D5902">
        <v>9</v>
      </c>
      <c r="E5902">
        <v>901233617</v>
      </c>
      <c r="F5902" t="s">
        <v>4230</v>
      </c>
    </row>
    <row r="5903" spans="4:6" x14ac:dyDescent="0.25">
      <c r="D5903">
        <v>9</v>
      </c>
      <c r="E5903">
        <v>901233680</v>
      </c>
      <c r="F5903" t="s">
        <v>4231</v>
      </c>
    </row>
    <row r="5904" spans="4:6" x14ac:dyDescent="0.25">
      <c r="D5904">
        <v>9</v>
      </c>
      <c r="E5904">
        <v>901234468</v>
      </c>
      <c r="F5904" t="s">
        <v>9005</v>
      </c>
    </row>
    <row r="5905" spans="4:6" x14ac:dyDescent="0.25">
      <c r="D5905">
        <v>9</v>
      </c>
      <c r="E5905">
        <v>901234670</v>
      </c>
      <c r="F5905" t="s">
        <v>9006</v>
      </c>
    </row>
    <row r="5906" spans="4:6" x14ac:dyDescent="0.25">
      <c r="D5906">
        <v>9</v>
      </c>
      <c r="E5906">
        <v>901234967</v>
      </c>
      <c r="F5906" t="s">
        <v>9007</v>
      </c>
    </row>
    <row r="5907" spans="4:6" x14ac:dyDescent="0.25">
      <c r="D5907">
        <v>9</v>
      </c>
      <c r="E5907">
        <v>901235124</v>
      </c>
      <c r="F5907" t="s">
        <v>9008</v>
      </c>
    </row>
    <row r="5908" spans="4:6" x14ac:dyDescent="0.25">
      <c r="D5908">
        <v>9</v>
      </c>
      <c r="E5908">
        <v>901235944</v>
      </c>
      <c r="F5908" t="s">
        <v>9009</v>
      </c>
    </row>
    <row r="5909" spans="4:6" x14ac:dyDescent="0.25">
      <c r="D5909">
        <v>9</v>
      </c>
      <c r="E5909">
        <v>901236137</v>
      </c>
      <c r="F5909" t="s">
        <v>9010</v>
      </c>
    </row>
    <row r="5910" spans="4:6" x14ac:dyDescent="0.25">
      <c r="D5910">
        <v>9</v>
      </c>
      <c r="E5910">
        <v>901238161</v>
      </c>
      <c r="F5910" t="s">
        <v>9011</v>
      </c>
    </row>
    <row r="5911" spans="4:6" x14ac:dyDescent="0.25">
      <c r="D5911">
        <v>9</v>
      </c>
      <c r="E5911">
        <v>901239312</v>
      </c>
      <c r="F5911" t="s">
        <v>9012</v>
      </c>
    </row>
    <row r="5912" spans="4:6" x14ac:dyDescent="0.25">
      <c r="D5912">
        <v>9</v>
      </c>
      <c r="E5912">
        <v>901239320</v>
      </c>
      <c r="F5912" t="s">
        <v>9013</v>
      </c>
    </row>
    <row r="5913" spans="4:6" x14ac:dyDescent="0.25">
      <c r="D5913">
        <v>9</v>
      </c>
      <c r="E5913">
        <v>901239731</v>
      </c>
      <c r="F5913" t="s">
        <v>9014</v>
      </c>
    </row>
    <row r="5914" spans="4:6" x14ac:dyDescent="0.25">
      <c r="D5914">
        <v>9</v>
      </c>
      <c r="E5914">
        <v>901239764</v>
      </c>
      <c r="F5914" t="s">
        <v>4232</v>
      </c>
    </row>
    <row r="5915" spans="4:6" x14ac:dyDescent="0.25">
      <c r="D5915">
        <v>9</v>
      </c>
      <c r="E5915">
        <v>901240168</v>
      </c>
      <c r="F5915" t="s">
        <v>9015</v>
      </c>
    </row>
    <row r="5916" spans="4:6" x14ac:dyDescent="0.25">
      <c r="D5916">
        <v>9</v>
      </c>
      <c r="E5916">
        <v>901240200</v>
      </c>
      <c r="F5916" t="s">
        <v>9016</v>
      </c>
    </row>
    <row r="5917" spans="4:6" x14ac:dyDescent="0.25">
      <c r="D5917">
        <v>9</v>
      </c>
      <c r="E5917">
        <v>901240340</v>
      </c>
      <c r="F5917" t="s">
        <v>9017</v>
      </c>
    </row>
    <row r="5918" spans="4:6" x14ac:dyDescent="0.25">
      <c r="D5918">
        <v>9</v>
      </c>
      <c r="E5918">
        <v>901240487</v>
      </c>
      <c r="F5918" t="s">
        <v>9018</v>
      </c>
    </row>
    <row r="5919" spans="4:6" x14ac:dyDescent="0.25">
      <c r="D5919">
        <v>9</v>
      </c>
      <c r="E5919">
        <v>901240526</v>
      </c>
      <c r="F5919" t="s">
        <v>9019</v>
      </c>
    </row>
    <row r="5920" spans="4:6" x14ac:dyDescent="0.25">
      <c r="D5920">
        <v>9</v>
      </c>
      <c r="E5920">
        <v>901240609</v>
      </c>
      <c r="F5920" t="s">
        <v>9020</v>
      </c>
    </row>
    <row r="5921" spans="4:6" x14ac:dyDescent="0.25">
      <c r="D5921">
        <v>9</v>
      </c>
      <c r="E5921">
        <v>901240678</v>
      </c>
      <c r="F5921" t="s">
        <v>9021</v>
      </c>
    </row>
    <row r="5922" spans="4:6" x14ac:dyDescent="0.25">
      <c r="D5922">
        <v>9</v>
      </c>
      <c r="E5922">
        <v>901240690</v>
      </c>
      <c r="F5922" t="s">
        <v>9022</v>
      </c>
    </row>
    <row r="5923" spans="4:6" x14ac:dyDescent="0.25">
      <c r="D5923">
        <v>9</v>
      </c>
      <c r="E5923">
        <v>901240705</v>
      </c>
      <c r="F5923" t="s">
        <v>4233</v>
      </c>
    </row>
    <row r="5924" spans="4:6" x14ac:dyDescent="0.25">
      <c r="D5924">
        <v>9</v>
      </c>
      <c r="E5924">
        <v>901240712</v>
      </c>
      <c r="F5924" t="s">
        <v>4234</v>
      </c>
    </row>
    <row r="5925" spans="4:6" x14ac:dyDescent="0.25">
      <c r="D5925">
        <v>9</v>
      </c>
      <c r="E5925">
        <v>901240714</v>
      </c>
      <c r="F5925" t="s">
        <v>1187</v>
      </c>
    </row>
    <row r="5926" spans="4:6" x14ac:dyDescent="0.25">
      <c r="D5926">
        <v>9</v>
      </c>
      <c r="E5926">
        <v>901240751</v>
      </c>
      <c r="F5926" t="s">
        <v>9023</v>
      </c>
    </row>
    <row r="5927" spans="4:6" x14ac:dyDescent="0.25">
      <c r="D5927">
        <v>9</v>
      </c>
      <c r="E5927">
        <v>901240893</v>
      </c>
      <c r="F5927" t="s">
        <v>9024</v>
      </c>
    </row>
    <row r="5928" spans="4:6" x14ac:dyDescent="0.25">
      <c r="D5928">
        <v>9</v>
      </c>
      <c r="E5928">
        <v>901240909</v>
      </c>
      <c r="F5928" t="s">
        <v>9025</v>
      </c>
    </row>
    <row r="5929" spans="4:6" x14ac:dyDescent="0.25">
      <c r="D5929">
        <v>9</v>
      </c>
      <c r="E5929">
        <v>901241238</v>
      </c>
      <c r="F5929" t="s">
        <v>9026</v>
      </c>
    </row>
    <row r="5930" spans="4:6" x14ac:dyDescent="0.25">
      <c r="D5930">
        <v>9</v>
      </c>
      <c r="E5930">
        <v>901241375</v>
      </c>
      <c r="F5930" t="s">
        <v>9027</v>
      </c>
    </row>
    <row r="5931" spans="4:6" x14ac:dyDescent="0.25">
      <c r="D5931">
        <v>9</v>
      </c>
      <c r="E5931">
        <v>901241385</v>
      </c>
      <c r="F5931" t="s">
        <v>4235</v>
      </c>
    </row>
    <row r="5932" spans="4:6" x14ac:dyDescent="0.25">
      <c r="D5932">
        <v>9</v>
      </c>
      <c r="E5932">
        <v>901241395</v>
      </c>
      <c r="F5932" t="s">
        <v>9028</v>
      </c>
    </row>
    <row r="5933" spans="4:6" x14ac:dyDescent="0.25">
      <c r="D5933">
        <v>9</v>
      </c>
      <c r="E5933">
        <v>901241521</v>
      </c>
      <c r="F5933" t="s">
        <v>336</v>
      </c>
    </row>
    <row r="5934" spans="4:6" x14ac:dyDescent="0.25">
      <c r="D5934">
        <v>9</v>
      </c>
      <c r="E5934">
        <v>901241530</v>
      </c>
      <c r="F5934" t="s">
        <v>9029</v>
      </c>
    </row>
    <row r="5935" spans="4:6" x14ac:dyDescent="0.25">
      <c r="D5935">
        <v>9</v>
      </c>
      <c r="E5935">
        <v>901241677</v>
      </c>
      <c r="F5935" t="s">
        <v>4236</v>
      </c>
    </row>
    <row r="5936" spans="4:6" x14ac:dyDescent="0.25">
      <c r="D5936">
        <v>9</v>
      </c>
      <c r="E5936">
        <v>901241704</v>
      </c>
      <c r="F5936" t="s">
        <v>4237</v>
      </c>
    </row>
    <row r="5937" spans="4:6" x14ac:dyDescent="0.25">
      <c r="D5937">
        <v>9</v>
      </c>
      <c r="E5937">
        <v>901241718</v>
      </c>
      <c r="F5937" t="s">
        <v>9030</v>
      </c>
    </row>
    <row r="5938" spans="4:6" x14ac:dyDescent="0.25">
      <c r="D5938">
        <v>9</v>
      </c>
      <c r="E5938">
        <v>901241874</v>
      </c>
      <c r="F5938" t="s">
        <v>4238</v>
      </c>
    </row>
    <row r="5939" spans="4:6" x14ac:dyDescent="0.25">
      <c r="D5939">
        <v>9</v>
      </c>
      <c r="E5939">
        <v>901241912</v>
      </c>
      <c r="F5939" t="s">
        <v>9031</v>
      </c>
    </row>
    <row r="5940" spans="4:6" x14ac:dyDescent="0.25">
      <c r="D5940">
        <v>9</v>
      </c>
      <c r="E5940">
        <v>901242178</v>
      </c>
      <c r="F5940" t="s">
        <v>9032</v>
      </c>
    </row>
    <row r="5941" spans="4:6" x14ac:dyDescent="0.25">
      <c r="D5941">
        <v>9</v>
      </c>
      <c r="E5941">
        <v>901242605</v>
      </c>
      <c r="F5941" t="s">
        <v>9033</v>
      </c>
    </row>
    <row r="5942" spans="4:6" x14ac:dyDescent="0.25">
      <c r="D5942">
        <v>9</v>
      </c>
      <c r="E5942">
        <v>901250782</v>
      </c>
      <c r="F5942" t="s">
        <v>9034</v>
      </c>
    </row>
    <row r="5943" spans="4:6" x14ac:dyDescent="0.25">
      <c r="D5943">
        <v>9</v>
      </c>
      <c r="E5943">
        <v>901251520</v>
      </c>
      <c r="F5943" t="s">
        <v>4239</v>
      </c>
    </row>
    <row r="5944" spans="4:6" x14ac:dyDescent="0.25">
      <c r="D5944">
        <v>9</v>
      </c>
      <c r="E5944">
        <v>901252121</v>
      </c>
      <c r="F5944" t="s">
        <v>9035</v>
      </c>
    </row>
    <row r="5945" spans="4:6" x14ac:dyDescent="0.25">
      <c r="D5945">
        <v>9</v>
      </c>
      <c r="E5945">
        <v>901253844</v>
      </c>
      <c r="F5945" t="s">
        <v>9036</v>
      </c>
    </row>
    <row r="5946" spans="4:6" x14ac:dyDescent="0.25">
      <c r="D5946">
        <v>9</v>
      </c>
      <c r="E5946">
        <v>901254200</v>
      </c>
      <c r="F5946" t="s">
        <v>4240</v>
      </c>
    </row>
    <row r="5947" spans="4:6" x14ac:dyDescent="0.25">
      <c r="D5947">
        <v>9</v>
      </c>
      <c r="E5947">
        <v>901258553</v>
      </c>
      <c r="F5947" t="s">
        <v>9037</v>
      </c>
    </row>
    <row r="5948" spans="4:6" x14ac:dyDescent="0.25">
      <c r="D5948">
        <v>9</v>
      </c>
      <c r="E5948">
        <v>901259581</v>
      </c>
      <c r="F5948" t="s">
        <v>4241</v>
      </c>
    </row>
    <row r="5949" spans="4:6" x14ac:dyDescent="0.25">
      <c r="D5949">
        <v>9</v>
      </c>
      <c r="E5949">
        <v>901263311</v>
      </c>
      <c r="F5949" t="s">
        <v>458</v>
      </c>
    </row>
    <row r="5950" spans="4:6" x14ac:dyDescent="0.25">
      <c r="D5950">
        <v>9</v>
      </c>
      <c r="E5950">
        <v>901264421</v>
      </c>
      <c r="F5950" t="s">
        <v>9038</v>
      </c>
    </row>
    <row r="5951" spans="4:6" x14ac:dyDescent="0.25">
      <c r="D5951">
        <v>9</v>
      </c>
      <c r="E5951">
        <v>901266854</v>
      </c>
      <c r="F5951" t="s">
        <v>4242</v>
      </c>
    </row>
    <row r="5952" spans="4:6" x14ac:dyDescent="0.25">
      <c r="D5952">
        <v>9</v>
      </c>
      <c r="E5952">
        <v>901266959</v>
      </c>
      <c r="F5952" t="s">
        <v>4243</v>
      </c>
    </row>
    <row r="5953" spans="4:6" x14ac:dyDescent="0.25">
      <c r="D5953">
        <v>9</v>
      </c>
      <c r="E5953">
        <v>901267162</v>
      </c>
      <c r="F5953" t="s">
        <v>9039</v>
      </c>
    </row>
    <row r="5954" spans="4:6" x14ac:dyDescent="0.25">
      <c r="D5954">
        <v>9</v>
      </c>
      <c r="E5954">
        <v>901271387</v>
      </c>
      <c r="F5954" t="s">
        <v>4244</v>
      </c>
    </row>
    <row r="5955" spans="4:6" x14ac:dyDescent="0.25">
      <c r="D5955">
        <v>9</v>
      </c>
      <c r="E5955">
        <v>901277134</v>
      </c>
      <c r="F5955" t="s">
        <v>9040</v>
      </c>
    </row>
    <row r="5956" spans="4:6" x14ac:dyDescent="0.25">
      <c r="D5956">
        <v>9</v>
      </c>
      <c r="E5956">
        <v>901281435</v>
      </c>
      <c r="F5956" t="s">
        <v>1226</v>
      </c>
    </row>
    <row r="5957" spans="4:6" x14ac:dyDescent="0.25">
      <c r="D5957">
        <v>9</v>
      </c>
      <c r="E5957">
        <v>901281555</v>
      </c>
      <c r="F5957" t="s">
        <v>7093</v>
      </c>
    </row>
    <row r="5958" spans="4:6" x14ac:dyDescent="0.25">
      <c r="D5958">
        <v>9</v>
      </c>
      <c r="E5958">
        <v>901286572</v>
      </c>
      <c r="F5958" t="s">
        <v>9041</v>
      </c>
    </row>
    <row r="5959" spans="4:6" x14ac:dyDescent="0.25">
      <c r="D5959">
        <v>9</v>
      </c>
      <c r="E5959">
        <v>901288767</v>
      </c>
      <c r="F5959" t="s">
        <v>4245</v>
      </c>
    </row>
    <row r="5960" spans="4:6" x14ac:dyDescent="0.25">
      <c r="D5960">
        <v>9</v>
      </c>
      <c r="E5960">
        <v>901292534</v>
      </c>
      <c r="F5960" t="s">
        <v>4246</v>
      </c>
    </row>
    <row r="5961" spans="4:6" x14ac:dyDescent="0.25">
      <c r="D5961">
        <v>9</v>
      </c>
      <c r="E5961">
        <v>901295021</v>
      </c>
      <c r="F5961" t="s">
        <v>9042</v>
      </c>
    </row>
    <row r="5962" spans="4:6" x14ac:dyDescent="0.25">
      <c r="D5962">
        <v>9</v>
      </c>
      <c r="E5962">
        <v>901295092</v>
      </c>
      <c r="F5962" t="s">
        <v>9043</v>
      </c>
    </row>
    <row r="5963" spans="4:6" x14ac:dyDescent="0.25">
      <c r="D5963">
        <v>9</v>
      </c>
      <c r="E5963">
        <v>901298274</v>
      </c>
      <c r="F5963" t="s">
        <v>9044</v>
      </c>
    </row>
    <row r="5964" spans="4:6" x14ac:dyDescent="0.25">
      <c r="D5964">
        <v>9</v>
      </c>
      <c r="E5964">
        <v>901298541</v>
      </c>
      <c r="F5964" t="s">
        <v>9045</v>
      </c>
    </row>
    <row r="5965" spans="4:6" x14ac:dyDescent="0.25">
      <c r="D5965">
        <v>9</v>
      </c>
      <c r="E5965">
        <v>901299234</v>
      </c>
      <c r="F5965" t="s">
        <v>9046</v>
      </c>
    </row>
    <row r="5966" spans="4:6" x14ac:dyDescent="0.25">
      <c r="D5966">
        <v>9</v>
      </c>
      <c r="E5966">
        <v>901299762</v>
      </c>
      <c r="F5966" t="s">
        <v>9047</v>
      </c>
    </row>
    <row r="5967" spans="4:6" x14ac:dyDescent="0.25">
      <c r="D5967">
        <v>9</v>
      </c>
      <c r="E5967">
        <v>901302373</v>
      </c>
      <c r="F5967" t="s">
        <v>4247</v>
      </c>
    </row>
    <row r="5968" spans="4:6" x14ac:dyDescent="0.25">
      <c r="D5968">
        <v>9</v>
      </c>
      <c r="E5968">
        <v>901303583</v>
      </c>
      <c r="F5968" t="s">
        <v>9048</v>
      </c>
    </row>
    <row r="5969" spans="4:6" x14ac:dyDescent="0.25">
      <c r="D5969">
        <v>9</v>
      </c>
      <c r="E5969">
        <v>901304134</v>
      </c>
      <c r="F5969" t="s">
        <v>7094</v>
      </c>
    </row>
    <row r="5970" spans="4:6" x14ac:dyDescent="0.25">
      <c r="D5970">
        <v>9</v>
      </c>
      <c r="E5970">
        <v>901305826</v>
      </c>
      <c r="F5970" t="s">
        <v>4248</v>
      </c>
    </row>
    <row r="5971" spans="4:6" x14ac:dyDescent="0.25">
      <c r="D5971">
        <v>9</v>
      </c>
      <c r="E5971">
        <v>901306609</v>
      </c>
      <c r="F5971" t="s">
        <v>4249</v>
      </c>
    </row>
    <row r="5972" spans="4:6" x14ac:dyDescent="0.25">
      <c r="D5972">
        <v>9</v>
      </c>
      <c r="E5972">
        <v>901306621</v>
      </c>
      <c r="F5972" t="s">
        <v>4250</v>
      </c>
    </row>
    <row r="5973" spans="4:6" x14ac:dyDescent="0.25">
      <c r="D5973">
        <v>9</v>
      </c>
      <c r="E5973">
        <v>901309886</v>
      </c>
      <c r="F5973" t="s">
        <v>9049</v>
      </c>
    </row>
    <row r="5974" spans="4:6" x14ac:dyDescent="0.25">
      <c r="D5974">
        <v>9</v>
      </c>
      <c r="E5974">
        <v>901310256</v>
      </c>
      <c r="F5974" t="s">
        <v>4251</v>
      </c>
    </row>
    <row r="5975" spans="4:6" x14ac:dyDescent="0.25">
      <c r="D5975">
        <v>9</v>
      </c>
      <c r="E5975">
        <v>901310373</v>
      </c>
      <c r="F5975" t="s">
        <v>9050</v>
      </c>
    </row>
    <row r="5976" spans="4:6" x14ac:dyDescent="0.25">
      <c r="D5976">
        <v>9</v>
      </c>
      <c r="E5976">
        <v>901312112</v>
      </c>
      <c r="F5976" t="s">
        <v>4252</v>
      </c>
    </row>
    <row r="5977" spans="4:6" x14ac:dyDescent="0.25">
      <c r="D5977">
        <v>9</v>
      </c>
      <c r="E5977">
        <v>901315065</v>
      </c>
      <c r="F5977" t="s">
        <v>9051</v>
      </c>
    </row>
    <row r="5978" spans="4:6" x14ac:dyDescent="0.25">
      <c r="D5978">
        <v>9</v>
      </c>
      <c r="E5978">
        <v>901315396</v>
      </c>
      <c r="F5978" t="s">
        <v>4253</v>
      </c>
    </row>
    <row r="5979" spans="4:6" x14ac:dyDescent="0.25">
      <c r="D5979">
        <v>9</v>
      </c>
      <c r="E5979">
        <v>901315784</v>
      </c>
      <c r="F5979" t="s">
        <v>9052</v>
      </c>
    </row>
    <row r="5980" spans="4:6" x14ac:dyDescent="0.25">
      <c r="D5980">
        <v>9</v>
      </c>
      <c r="E5980">
        <v>901316931</v>
      </c>
      <c r="F5980" t="s">
        <v>9053</v>
      </c>
    </row>
    <row r="5981" spans="4:6" x14ac:dyDescent="0.25">
      <c r="D5981">
        <v>9</v>
      </c>
      <c r="E5981">
        <v>901319735</v>
      </c>
      <c r="F5981" t="s">
        <v>4254</v>
      </c>
    </row>
    <row r="5982" spans="4:6" x14ac:dyDescent="0.25">
      <c r="D5982">
        <v>9</v>
      </c>
      <c r="E5982">
        <v>901321055</v>
      </c>
      <c r="F5982" t="s">
        <v>4255</v>
      </c>
    </row>
    <row r="5983" spans="4:6" x14ac:dyDescent="0.25">
      <c r="D5983">
        <v>9</v>
      </c>
      <c r="E5983">
        <v>901321231</v>
      </c>
      <c r="F5983" t="s">
        <v>9054</v>
      </c>
    </row>
    <row r="5984" spans="4:6" x14ac:dyDescent="0.25">
      <c r="D5984">
        <v>9</v>
      </c>
      <c r="E5984">
        <v>901324435</v>
      </c>
      <c r="F5984" t="s">
        <v>9055</v>
      </c>
    </row>
    <row r="5985" spans="4:6" x14ac:dyDescent="0.25">
      <c r="D5985">
        <v>9</v>
      </c>
      <c r="E5985">
        <v>901326875</v>
      </c>
      <c r="F5985" t="s">
        <v>251</v>
      </c>
    </row>
    <row r="5986" spans="4:6" x14ac:dyDescent="0.25">
      <c r="D5986">
        <v>9</v>
      </c>
      <c r="E5986">
        <v>901327137</v>
      </c>
      <c r="F5986" t="s">
        <v>4256</v>
      </c>
    </row>
    <row r="5987" spans="4:6" x14ac:dyDescent="0.25">
      <c r="D5987">
        <v>9</v>
      </c>
      <c r="E5987">
        <v>901329933</v>
      </c>
      <c r="F5987" t="s">
        <v>9056</v>
      </c>
    </row>
    <row r="5988" spans="4:6" x14ac:dyDescent="0.25">
      <c r="D5988">
        <v>9</v>
      </c>
      <c r="E5988">
        <v>901331295</v>
      </c>
      <c r="F5988" t="s">
        <v>9057</v>
      </c>
    </row>
    <row r="5989" spans="4:6" x14ac:dyDescent="0.25">
      <c r="D5989">
        <v>9</v>
      </c>
      <c r="E5989">
        <v>901332005</v>
      </c>
      <c r="F5989" t="s">
        <v>9058</v>
      </c>
    </row>
    <row r="5990" spans="4:6" x14ac:dyDescent="0.25">
      <c r="D5990">
        <v>9</v>
      </c>
      <c r="E5990">
        <v>901335410</v>
      </c>
      <c r="F5990" t="s">
        <v>9059</v>
      </c>
    </row>
    <row r="5991" spans="4:6" x14ac:dyDescent="0.25">
      <c r="D5991">
        <v>9</v>
      </c>
      <c r="E5991">
        <v>901336602</v>
      </c>
      <c r="F5991" t="s">
        <v>9060</v>
      </c>
    </row>
    <row r="5992" spans="4:6" x14ac:dyDescent="0.25">
      <c r="D5992">
        <v>9</v>
      </c>
      <c r="E5992">
        <v>901339389</v>
      </c>
      <c r="F5992" t="s">
        <v>9061</v>
      </c>
    </row>
    <row r="5993" spans="4:6" x14ac:dyDescent="0.25">
      <c r="D5993">
        <v>9</v>
      </c>
      <c r="E5993">
        <v>901339588</v>
      </c>
      <c r="F5993" t="s">
        <v>9062</v>
      </c>
    </row>
    <row r="5994" spans="4:6" x14ac:dyDescent="0.25">
      <c r="D5994">
        <v>9</v>
      </c>
      <c r="E5994">
        <v>901340203</v>
      </c>
      <c r="F5994" t="s">
        <v>9063</v>
      </c>
    </row>
    <row r="5995" spans="4:6" x14ac:dyDescent="0.25">
      <c r="D5995">
        <v>9</v>
      </c>
      <c r="E5995">
        <v>901341314</v>
      </c>
      <c r="F5995" t="s">
        <v>4257</v>
      </c>
    </row>
    <row r="5996" spans="4:6" x14ac:dyDescent="0.25">
      <c r="D5996">
        <v>9</v>
      </c>
      <c r="E5996">
        <v>901341319</v>
      </c>
      <c r="F5996" t="s">
        <v>4258</v>
      </c>
    </row>
    <row r="5997" spans="4:6" x14ac:dyDescent="0.25">
      <c r="D5997">
        <v>9</v>
      </c>
      <c r="E5997">
        <v>901341884</v>
      </c>
      <c r="F5997" t="s">
        <v>7095</v>
      </c>
    </row>
    <row r="5998" spans="4:6" x14ac:dyDescent="0.25">
      <c r="D5998">
        <v>9</v>
      </c>
      <c r="E5998">
        <v>901342253</v>
      </c>
      <c r="F5998" t="s">
        <v>9064</v>
      </c>
    </row>
    <row r="5999" spans="4:6" x14ac:dyDescent="0.25">
      <c r="D5999">
        <v>9</v>
      </c>
      <c r="E5999">
        <v>901342300</v>
      </c>
      <c r="F5999" t="s">
        <v>9065</v>
      </c>
    </row>
    <row r="6000" spans="4:6" x14ac:dyDescent="0.25">
      <c r="D6000">
        <v>9</v>
      </c>
      <c r="E6000">
        <v>901342890</v>
      </c>
      <c r="F6000" t="s">
        <v>4259</v>
      </c>
    </row>
    <row r="6001" spans="4:6" x14ac:dyDescent="0.25">
      <c r="D6001">
        <v>9</v>
      </c>
      <c r="E6001">
        <v>901343415</v>
      </c>
      <c r="F6001" t="s">
        <v>356</v>
      </c>
    </row>
    <row r="6002" spans="4:6" x14ac:dyDescent="0.25">
      <c r="D6002">
        <v>9</v>
      </c>
      <c r="E6002">
        <v>901343433</v>
      </c>
      <c r="F6002" t="s">
        <v>9066</v>
      </c>
    </row>
    <row r="6003" spans="4:6" x14ac:dyDescent="0.25">
      <c r="D6003">
        <v>9</v>
      </c>
      <c r="E6003">
        <v>901343727</v>
      </c>
      <c r="F6003" t="s">
        <v>4260</v>
      </c>
    </row>
    <row r="6004" spans="4:6" x14ac:dyDescent="0.25">
      <c r="D6004">
        <v>9</v>
      </c>
      <c r="E6004">
        <v>901344086</v>
      </c>
      <c r="F6004" t="s">
        <v>4261</v>
      </c>
    </row>
    <row r="6005" spans="4:6" x14ac:dyDescent="0.25">
      <c r="D6005">
        <v>9</v>
      </c>
      <c r="E6005">
        <v>901345384</v>
      </c>
      <c r="F6005" t="s">
        <v>9067</v>
      </c>
    </row>
    <row r="6006" spans="4:6" x14ac:dyDescent="0.25">
      <c r="D6006">
        <v>9</v>
      </c>
      <c r="E6006">
        <v>901346888</v>
      </c>
      <c r="F6006" t="s">
        <v>9068</v>
      </c>
    </row>
    <row r="6007" spans="4:6" x14ac:dyDescent="0.25">
      <c r="D6007">
        <v>9</v>
      </c>
      <c r="E6007">
        <v>901347304</v>
      </c>
      <c r="F6007" t="s">
        <v>4262</v>
      </c>
    </row>
    <row r="6008" spans="4:6" x14ac:dyDescent="0.25">
      <c r="D6008">
        <v>9</v>
      </c>
      <c r="E6008">
        <v>901347773</v>
      </c>
      <c r="F6008" t="s">
        <v>4263</v>
      </c>
    </row>
    <row r="6009" spans="4:6" x14ac:dyDescent="0.25">
      <c r="D6009">
        <v>9</v>
      </c>
      <c r="E6009">
        <v>901349160</v>
      </c>
      <c r="F6009" t="s">
        <v>4264</v>
      </c>
    </row>
    <row r="6010" spans="4:6" x14ac:dyDescent="0.25">
      <c r="D6010">
        <v>9</v>
      </c>
      <c r="E6010">
        <v>901349428</v>
      </c>
      <c r="F6010" t="s">
        <v>4265</v>
      </c>
    </row>
    <row r="6011" spans="4:6" x14ac:dyDescent="0.25">
      <c r="D6011">
        <v>9</v>
      </c>
      <c r="E6011">
        <v>901349441</v>
      </c>
      <c r="F6011" t="s">
        <v>4266</v>
      </c>
    </row>
    <row r="6012" spans="4:6" x14ac:dyDescent="0.25">
      <c r="D6012">
        <v>9</v>
      </c>
      <c r="E6012">
        <v>901349545</v>
      </c>
      <c r="F6012" t="s">
        <v>9069</v>
      </c>
    </row>
    <row r="6013" spans="4:6" x14ac:dyDescent="0.25">
      <c r="D6013">
        <v>9</v>
      </c>
      <c r="E6013">
        <v>901349986</v>
      </c>
      <c r="F6013" t="s">
        <v>9070</v>
      </c>
    </row>
    <row r="6014" spans="4:6" x14ac:dyDescent="0.25">
      <c r="D6014">
        <v>9</v>
      </c>
      <c r="E6014">
        <v>901350020</v>
      </c>
      <c r="F6014" t="s">
        <v>4267</v>
      </c>
    </row>
    <row r="6015" spans="4:6" x14ac:dyDescent="0.25">
      <c r="D6015">
        <v>9</v>
      </c>
      <c r="E6015">
        <v>901350242</v>
      </c>
      <c r="F6015" t="s">
        <v>4268</v>
      </c>
    </row>
    <row r="6016" spans="4:6" x14ac:dyDescent="0.25">
      <c r="D6016">
        <v>9</v>
      </c>
      <c r="E6016">
        <v>901350328</v>
      </c>
      <c r="F6016" t="s">
        <v>4269</v>
      </c>
    </row>
    <row r="6017" spans="4:6" x14ac:dyDescent="0.25">
      <c r="D6017">
        <v>9</v>
      </c>
      <c r="E6017">
        <v>901350532</v>
      </c>
      <c r="F6017" t="s">
        <v>9071</v>
      </c>
    </row>
    <row r="6018" spans="4:6" x14ac:dyDescent="0.25">
      <c r="D6018">
        <v>9</v>
      </c>
      <c r="E6018">
        <v>901350536</v>
      </c>
      <c r="F6018" t="s">
        <v>4270</v>
      </c>
    </row>
    <row r="6019" spans="4:6" x14ac:dyDescent="0.25">
      <c r="D6019">
        <v>9</v>
      </c>
      <c r="E6019">
        <v>901350675</v>
      </c>
      <c r="F6019" t="s">
        <v>9072</v>
      </c>
    </row>
    <row r="6020" spans="4:6" x14ac:dyDescent="0.25">
      <c r="D6020">
        <v>9</v>
      </c>
      <c r="E6020">
        <v>901350769</v>
      </c>
      <c r="F6020" t="s">
        <v>4271</v>
      </c>
    </row>
    <row r="6021" spans="4:6" x14ac:dyDescent="0.25">
      <c r="D6021">
        <v>9</v>
      </c>
      <c r="E6021">
        <v>901350917</v>
      </c>
      <c r="F6021" t="s">
        <v>9073</v>
      </c>
    </row>
    <row r="6022" spans="4:6" x14ac:dyDescent="0.25">
      <c r="D6022">
        <v>9</v>
      </c>
      <c r="E6022">
        <v>901350924</v>
      </c>
      <c r="F6022" t="s">
        <v>9074</v>
      </c>
    </row>
    <row r="6023" spans="4:6" x14ac:dyDescent="0.25">
      <c r="D6023">
        <v>9</v>
      </c>
      <c r="E6023">
        <v>901350988</v>
      </c>
      <c r="F6023" t="s">
        <v>9075</v>
      </c>
    </row>
    <row r="6024" spans="4:6" x14ac:dyDescent="0.25">
      <c r="D6024">
        <v>9</v>
      </c>
      <c r="E6024">
        <v>901351050</v>
      </c>
      <c r="F6024" t="s">
        <v>9076</v>
      </c>
    </row>
    <row r="6025" spans="4:6" x14ac:dyDescent="0.25">
      <c r="D6025">
        <v>9</v>
      </c>
      <c r="E6025">
        <v>901351069</v>
      </c>
      <c r="F6025" t="s">
        <v>4272</v>
      </c>
    </row>
    <row r="6026" spans="4:6" x14ac:dyDescent="0.25">
      <c r="D6026">
        <v>9</v>
      </c>
      <c r="E6026">
        <v>901351087</v>
      </c>
      <c r="F6026" t="s">
        <v>9077</v>
      </c>
    </row>
    <row r="6027" spans="4:6" x14ac:dyDescent="0.25">
      <c r="D6027">
        <v>9</v>
      </c>
      <c r="E6027">
        <v>901351093</v>
      </c>
      <c r="F6027" t="s">
        <v>4273</v>
      </c>
    </row>
    <row r="6028" spans="4:6" x14ac:dyDescent="0.25">
      <c r="D6028">
        <v>9</v>
      </c>
      <c r="E6028">
        <v>901351100</v>
      </c>
      <c r="F6028" t="s">
        <v>9078</v>
      </c>
    </row>
    <row r="6029" spans="4:6" x14ac:dyDescent="0.25">
      <c r="D6029">
        <v>9</v>
      </c>
      <c r="E6029">
        <v>901351202</v>
      </c>
      <c r="F6029" t="s">
        <v>4274</v>
      </c>
    </row>
    <row r="6030" spans="4:6" x14ac:dyDescent="0.25">
      <c r="D6030">
        <v>9</v>
      </c>
      <c r="E6030">
        <v>901351324</v>
      </c>
      <c r="F6030" t="s">
        <v>4275</v>
      </c>
    </row>
    <row r="6031" spans="4:6" x14ac:dyDescent="0.25">
      <c r="D6031">
        <v>9</v>
      </c>
      <c r="E6031">
        <v>901351327</v>
      </c>
      <c r="F6031" t="s">
        <v>9079</v>
      </c>
    </row>
    <row r="6032" spans="4:6" x14ac:dyDescent="0.25">
      <c r="D6032">
        <v>9</v>
      </c>
      <c r="E6032">
        <v>901351347</v>
      </c>
      <c r="F6032" t="s">
        <v>9080</v>
      </c>
    </row>
    <row r="6033" spans="4:6" x14ac:dyDescent="0.25">
      <c r="D6033">
        <v>9</v>
      </c>
      <c r="E6033">
        <v>901351358</v>
      </c>
      <c r="F6033" t="s">
        <v>9081</v>
      </c>
    </row>
    <row r="6034" spans="4:6" x14ac:dyDescent="0.25">
      <c r="D6034">
        <v>9</v>
      </c>
      <c r="E6034">
        <v>901351385</v>
      </c>
      <c r="F6034" t="s">
        <v>4276</v>
      </c>
    </row>
    <row r="6035" spans="4:6" x14ac:dyDescent="0.25">
      <c r="D6035">
        <v>9</v>
      </c>
      <c r="E6035">
        <v>901351386</v>
      </c>
      <c r="F6035" t="s">
        <v>4277</v>
      </c>
    </row>
    <row r="6036" spans="4:6" x14ac:dyDescent="0.25">
      <c r="D6036">
        <v>9</v>
      </c>
      <c r="E6036">
        <v>901351411</v>
      </c>
      <c r="F6036" t="s">
        <v>4278</v>
      </c>
    </row>
    <row r="6037" spans="4:6" x14ac:dyDescent="0.25">
      <c r="D6037">
        <v>9</v>
      </c>
      <c r="E6037">
        <v>901351433</v>
      </c>
      <c r="F6037" t="s">
        <v>9082</v>
      </c>
    </row>
    <row r="6038" spans="4:6" x14ac:dyDescent="0.25">
      <c r="D6038">
        <v>9</v>
      </c>
      <c r="E6038">
        <v>901351529</v>
      </c>
      <c r="F6038" t="s">
        <v>9083</v>
      </c>
    </row>
    <row r="6039" spans="4:6" x14ac:dyDescent="0.25">
      <c r="D6039">
        <v>9</v>
      </c>
      <c r="E6039">
        <v>901351603</v>
      </c>
      <c r="F6039" t="s">
        <v>4279</v>
      </c>
    </row>
    <row r="6040" spans="4:6" x14ac:dyDescent="0.25">
      <c r="D6040">
        <v>9</v>
      </c>
      <c r="E6040">
        <v>901351616</v>
      </c>
      <c r="F6040" t="s">
        <v>9084</v>
      </c>
    </row>
    <row r="6041" spans="4:6" x14ac:dyDescent="0.25">
      <c r="D6041">
        <v>9</v>
      </c>
      <c r="E6041">
        <v>901351617</v>
      </c>
      <c r="F6041" t="s">
        <v>4280</v>
      </c>
    </row>
    <row r="6042" spans="4:6" x14ac:dyDescent="0.25">
      <c r="D6042">
        <v>9</v>
      </c>
      <c r="E6042">
        <v>901351629</v>
      </c>
      <c r="F6042" t="s">
        <v>4281</v>
      </c>
    </row>
    <row r="6043" spans="4:6" x14ac:dyDescent="0.25">
      <c r="D6043">
        <v>9</v>
      </c>
      <c r="E6043">
        <v>901351639</v>
      </c>
      <c r="F6043" t="s">
        <v>9085</v>
      </c>
    </row>
    <row r="6044" spans="4:6" x14ac:dyDescent="0.25">
      <c r="D6044">
        <v>9</v>
      </c>
      <c r="E6044">
        <v>901351814</v>
      </c>
      <c r="F6044" t="s">
        <v>9086</v>
      </c>
    </row>
    <row r="6045" spans="4:6" x14ac:dyDescent="0.25">
      <c r="D6045">
        <v>9</v>
      </c>
      <c r="E6045">
        <v>901352003</v>
      </c>
      <c r="F6045" t="s">
        <v>9087</v>
      </c>
    </row>
    <row r="6046" spans="4:6" x14ac:dyDescent="0.25">
      <c r="D6046">
        <v>9</v>
      </c>
      <c r="E6046">
        <v>901352122</v>
      </c>
      <c r="F6046" t="s">
        <v>9088</v>
      </c>
    </row>
    <row r="6047" spans="4:6" x14ac:dyDescent="0.25">
      <c r="D6047">
        <v>9</v>
      </c>
      <c r="E6047">
        <v>901352159</v>
      </c>
      <c r="F6047" t="s">
        <v>9089</v>
      </c>
    </row>
    <row r="6048" spans="4:6" x14ac:dyDescent="0.25">
      <c r="D6048">
        <v>9</v>
      </c>
      <c r="E6048">
        <v>901352174</v>
      </c>
      <c r="F6048" t="s">
        <v>1204</v>
      </c>
    </row>
    <row r="6049" spans="4:6" x14ac:dyDescent="0.25">
      <c r="D6049">
        <v>9</v>
      </c>
      <c r="E6049">
        <v>901352212</v>
      </c>
      <c r="F6049" t="s">
        <v>4282</v>
      </c>
    </row>
    <row r="6050" spans="4:6" x14ac:dyDescent="0.25">
      <c r="D6050">
        <v>9</v>
      </c>
      <c r="E6050">
        <v>901352941</v>
      </c>
      <c r="F6050" t="s">
        <v>9090</v>
      </c>
    </row>
    <row r="6051" spans="4:6" x14ac:dyDescent="0.25">
      <c r="D6051">
        <v>9</v>
      </c>
      <c r="E6051">
        <v>901353627</v>
      </c>
      <c r="F6051" t="s">
        <v>4283</v>
      </c>
    </row>
    <row r="6052" spans="4:6" x14ac:dyDescent="0.25">
      <c r="D6052">
        <v>9</v>
      </c>
      <c r="E6052">
        <v>901353823</v>
      </c>
      <c r="F6052" t="s">
        <v>9091</v>
      </c>
    </row>
    <row r="6053" spans="4:6" x14ac:dyDescent="0.25">
      <c r="D6053">
        <v>9</v>
      </c>
      <c r="E6053">
        <v>901354038</v>
      </c>
      <c r="F6053" t="s">
        <v>4284</v>
      </c>
    </row>
    <row r="6054" spans="4:6" x14ac:dyDescent="0.25">
      <c r="D6054">
        <v>9</v>
      </c>
      <c r="E6054">
        <v>901354389</v>
      </c>
      <c r="F6054" t="s">
        <v>9092</v>
      </c>
    </row>
    <row r="6055" spans="4:6" x14ac:dyDescent="0.25">
      <c r="D6055">
        <v>9</v>
      </c>
      <c r="E6055">
        <v>901355057</v>
      </c>
      <c r="F6055" t="s">
        <v>9093</v>
      </c>
    </row>
    <row r="6056" spans="4:6" x14ac:dyDescent="0.25">
      <c r="D6056">
        <v>9</v>
      </c>
      <c r="E6056">
        <v>901355130</v>
      </c>
      <c r="F6056" t="s">
        <v>7096</v>
      </c>
    </row>
    <row r="6057" spans="4:6" x14ac:dyDescent="0.25">
      <c r="D6057">
        <v>9</v>
      </c>
      <c r="E6057">
        <v>901356297</v>
      </c>
      <c r="F6057" t="s">
        <v>9094</v>
      </c>
    </row>
    <row r="6058" spans="4:6" x14ac:dyDescent="0.25">
      <c r="D6058">
        <v>9</v>
      </c>
      <c r="E6058">
        <v>901356338</v>
      </c>
      <c r="F6058" t="s">
        <v>4285</v>
      </c>
    </row>
    <row r="6059" spans="4:6" x14ac:dyDescent="0.25">
      <c r="D6059">
        <v>9</v>
      </c>
      <c r="E6059">
        <v>901356559</v>
      </c>
      <c r="F6059" t="s">
        <v>4286</v>
      </c>
    </row>
    <row r="6060" spans="4:6" x14ac:dyDescent="0.25">
      <c r="D6060">
        <v>9</v>
      </c>
      <c r="E6060">
        <v>901359599</v>
      </c>
      <c r="F6060" t="s">
        <v>4287</v>
      </c>
    </row>
    <row r="6061" spans="4:6" x14ac:dyDescent="0.25">
      <c r="D6061">
        <v>9</v>
      </c>
      <c r="E6061">
        <v>901360556</v>
      </c>
      <c r="F6061" t="s">
        <v>9095</v>
      </c>
    </row>
    <row r="6062" spans="4:6" x14ac:dyDescent="0.25">
      <c r="D6062">
        <v>9</v>
      </c>
      <c r="E6062">
        <v>901361149</v>
      </c>
      <c r="F6062" t="s">
        <v>9096</v>
      </c>
    </row>
    <row r="6063" spans="4:6" x14ac:dyDescent="0.25">
      <c r="D6063">
        <v>9</v>
      </c>
      <c r="E6063">
        <v>901362177</v>
      </c>
      <c r="F6063" t="s">
        <v>9097</v>
      </c>
    </row>
    <row r="6064" spans="4:6" x14ac:dyDescent="0.25">
      <c r="D6064">
        <v>9</v>
      </c>
      <c r="E6064">
        <v>901362906</v>
      </c>
      <c r="F6064" t="s">
        <v>9098</v>
      </c>
    </row>
    <row r="6065" spans="4:6" x14ac:dyDescent="0.25">
      <c r="D6065">
        <v>9</v>
      </c>
      <c r="E6065">
        <v>901364893</v>
      </c>
      <c r="F6065" t="s">
        <v>4288</v>
      </c>
    </row>
    <row r="6066" spans="4:6" x14ac:dyDescent="0.25">
      <c r="D6066">
        <v>9</v>
      </c>
      <c r="E6066">
        <v>901370420</v>
      </c>
      <c r="F6066" t="s">
        <v>4289</v>
      </c>
    </row>
    <row r="6067" spans="4:6" x14ac:dyDescent="0.25">
      <c r="D6067">
        <v>9</v>
      </c>
      <c r="E6067">
        <v>901373000</v>
      </c>
      <c r="F6067" t="s">
        <v>4290</v>
      </c>
    </row>
    <row r="6068" spans="4:6" x14ac:dyDescent="0.25">
      <c r="D6068">
        <v>9</v>
      </c>
      <c r="E6068">
        <v>901373456</v>
      </c>
      <c r="F6068" t="s">
        <v>4291</v>
      </c>
    </row>
    <row r="6069" spans="4:6" x14ac:dyDescent="0.25">
      <c r="D6069">
        <v>9</v>
      </c>
      <c r="E6069">
        <v>901374618</v>
      </c>
      <c r="F6069" t="s">
        <v>4292</v>
      </c>
    </row>
    <row r="6070" spans="4:6" x14ac:dyDescent="0.25">
      <c r="D6070">
        <v>9</v>
      </c>
      <c r="E6070">
        <v>901382824</v>
      </c>
      <c r="F6070" t="s">
        <v>9099</v>
      </c>
    </row>
    <row r="6071" spans="4:6" x14ac:dyDescent="0.25">
      <c r="D6071">
        <v>9</v>
      </c>
      <c r="E6071">
        <v>901383537</v>
      </c>
      <c r="F6071" t="s">
        <v>9100</v>
      </c>
    </row>
    <row r="6072" spans="4:6" x14ac:dyDescent="0.25">
      <c r="D6072">
        <v>9</v>
      </c>
      <c r="E6072">
        <v>901384670</v>
      </c>
      <c r="F6072" t="s">
        <v>10772</v>
      </c>
    </row>
    <row r="6073" spans="4:6" x14ac:dyDescent="0.25">
      <c r="D6073">
        <v>9</v>
      </c>
      <c r="E6073">
        <v>901388587</v>
      </c>
      <c r="F6073" t="s">
        <v>9101</v>
      </c>
    </row>
    <row r="6074" spans="4:6" x14ac:dyDescent="0.25">
      <c r="D6074">
        <v>9</v>
      </c>
      <c r="E6074">
        <v>901388688</v>
      </c>
      <c r="F6074" t="s">
        <v>4293</v>
      </c>
    </row>
    <row r="6075" spans="4:6" x14ac:dyDescent="0.25">
      <c r="D6075">
        <v>9</v>
      </c>
      <c r="E6075">
        <v>901391005</v>
      </c>
      <c r="F6075" t="s">
        <v>9102</v>
      </c>
    </row>
    <row r="6076" spans="4:6" x14ac:dyDescent="0.25">
      <c r="D6076">
        <v>9</v>
      </c>
      <c r="E6076">
        <v>901391468</v>
      </c>
      <c r="F6076" t="s">
        <v>4294</v>
      </c>
    </row>
    <row r="6077" spans="4:6" x14ac:dyDescent="0.25">
      <c r="D6077">
        <v>9</v>
      </c>
      <c r="E6077">
        <v>901394082</v>
      </c>
      <c r="F6077" t="s">
        <v>9103</v>
      </c>
    </row>
    <row r="6078" spans="4:6" x14ac:dyDescent="0.25">
      <c r="D6078">
        <v>9</v>
      </c>
      <c r="E6078">
        <v>901397972</v>
      </c>
      <c r="F6078" t="s">
        <v>9104</v>
      </c>
    </row>
    <row r="6079" spans="4:6" x14ac:dyDescent="0.25">
      <c r="D6079">
        <v>9</v>
      </c>
      <c r="E6079">
        <v>901398993</v>
      </c>
      <c r="F6079" t="s">
        <v>4295</v>
      </c>
    </row>
    <row r="6080" spans="4:6" x14ac:dyDescent="0.25">
      <c r="D6080">
        <v>9</v>
      </c>
      <c r="E6080">
        <v>901399373</v>
      </c>
      <c r="F6080" t="s">
        <v>4296</v>
      </c>
    </row>
    <row r="6081" spans="4:6" x14ac:dyDescent="0.25">
      <c r="D6081">
        <v>9</v>
      </c>
      <c r="E6081">
        <v>901402206</v>
      </c>
      <c r="F6081" t="s">
        <v>9105</v>
      </c>
    </row>
    <row r="6082" spans="4:6" x14ac:dyDescent="0.25">
      <c r="D6082">
        <v>9</v>
      </c>
      <c r="E6082">
        <v>901402216</v>
      </c>
      <c r="F6082" t="s">
        <v>4297</v>
      </c>
    </row>
    <row r="6083" spans="4:6" x14ac:dyDescent="0.25">
      <c r="D6083">
        <v>9</v>
      </c>
      <c r="E6083">
        <v>901405970</v>
      </c>
      <c r="F6083" t="s">
        <v>9106</v>
      </c>
    </row>
    <row r="6084" spans="4:6" x14ac:dyDescent="0.25">
      <c r="D6084">
        <v>9</v>
      </c>
      <c r="E6084">
        <v>901406200</v>
      </c>
      <c r="F6084" t="s">
        <v>870</v>
      </c>
    </row>
    <row r="6085" spans="4:6" x14ac:dyDescent="0.25">
      <c r="D6085">
        <v>9</v>
      </c>
      <c r="E6085">
        <v>901406206</v>
      </c>
      <c r="F6085" t="s">
        <v>4298</v>
      </c>
    </row>
    <row r="6086" spans="4:6" x14ac:dyDescent="0.25">
      <c r="D6086">
        <v>9</v>
      </c>
      <c r="E6086">
        <v>901406373</v>
      </c>
      <c r="F6086" t="s">
        <v>4299</v>
      </c>
    </row>
    <row r="6087" spans="4:6" x14ac:dyDescent="0.25">
      <c r="D6087">
        <v>9</v>
      </c>
      <c r="E6087">
        <v>901410673</v>
      </c>
      <c r="F6087" t="s">
        <v>4300</v>
      </c>
    </row>
    <row r="6088" spans="4:6" x14ac:dyDescent="0.25">
      <c r="D6088">
        <v>9</v>
      </c>
      <c r="E6088">
        <v>901411081</v>
      </c>
      <c r="F6088" t="s">
        <v>9107</v>
      </c>
    </row>
    <row r="6089" spans="4:6" x14ac:dyDescent="0.25">
      <c r="D6089">
        <v>9</v>
      </c>
      <c r="E6089">
        <v>901412981</v>
      </c>
      <c r="F6089" t="s">
        <v>9108</v>
      </c>
    </row>
    <row r="6090" spans="4:6" x14ac:dyDescent="0.25">
      <c r="D6090">
        <v>9</v>
      </c>
      <c r="E6090">
        <v>901413065</v>
      </c>
      <c r="F6090" t="s">
        <v>4301</v>
      </c>
    </row>
    <row r="6091" spans="4:6" x14ac:dyDescent="0.25">
      <c r="D6091">
        <v>9</v>
      </c>
      <c r="E6091">
        <v>901417108</v>
      </c>
      <c r="F6091" t="s">
        <v>9109</v>
      </c>
    </row>
    <row r="6092" spans="4:6" x14ac:dyDescent="0.25">
      <c r="D6092">
        <v>9</v>
      </c>
      <c r="E6092">
        <v>901419268</v>
      </c>
      <c r="F6092" t="s">
        <v>4302</v>
      </c>
    </row>
    <row r="6093" spans="4:6" x14ac:dyDescent="0.25">
      <c r="D6093">
        <v>9</v>
      </c>
      <c r="E6093">
        <v>901419673</v>
      </c>
      <c r="F6093" t="s">
        <v>4303</v>
      </c>
    </row>
    <row r="6094" spans="4:6" x14ac:dyDescent="0.25">
      <c r="D6094">
        <v>9</v>
      </c>
      <c r="E6094">
        <v>901434039</v>
      </c>
      <c r="F6094" t="s">
        <v>9110</v>
      </c>
    </row>
    <row r="6095" spans="4:6" x14ac:dyDescent="0.25">
      <c r="D6095">
        <v>9</v>
      </c>
      <c r="E6095">
        <v>901438904</v>
      </c>
      <c r="F6095" t="s">
        <v>4304</v>
      </c>
    </row>
    <row r="6096" spans="4:6" x14ac:dyDescent="0.25">
      <c r="D6096">
        <v>9</v>
      </c>
      <c r="E6096">
        <v>901439281</v>
      </c>
      <c r="F6096" t="s">
        <v>7097</v>
      </c>
    </row>
    <row r="6097" spans="4:6" x14ac:dyDescent="0.25">
      <c r="D6097">
        <v>9</v>
      </c>
      <c r="E6097">
        <v>901440566</v>
      </c>
      <c r="F6097" t="s">
        <v>9111</v>
      </c>
    </row>
    <row r="6098" spans="4:6" x14ac:dyDescent="0.25">
      <c r="D6098">
        <v>9</v>
      </c>
      <c r="E6098">
        <v>901441640</v>
      </c>
      <c r="F6098" t="s">
        <v>4305</v>
      </c>
    </row>
    <row r="6099" spans="4:6" x14ac:dyDescent="0.25">
      <c r="D6099">
        <v>9</v>
      </c>
      <c r="E6099">
        <v>901441844</v>
      </c>
      <c r="F6099" t="s">
        <v>9112</v>
      </c>
    </row>
    <row r="6100" spans="4:6" x14ac:dyDescent="0.25">
      <c r="D6100">
        <v>9</v>
      </c>
      <c r="E6100">
        <v>901441959</v>
      </c>
      <c r="F6100" t="s">
        <v>9113</v>
      </c>
    </row>
    <row r="6101" spans="4:6" x14ac:dyDescent="0.25">
      <c r="D6101">
        <v>9</v>
      </c>
      <c r="E6101">
        <v>901442028</v>
      </c>
      <c r="F6101" t="s">
        <v>9114</v>
      </c>
    </row>
    <row r="6102" spans="4:6" x14ac:dyDescent="0.25">
      <c r="D6102">
        <v>9</v>
      </c>
      <c r="E6102">
        <v>901442041</v>
      </c>
      <c r="F6102" t="s">
        <v>4306</v>
      </c>
    </row>
    <row r="6103" spans="4:6" x14ac:dyDescent="0.25">
      <c r="D6103">
        <v>9</v>
      </c>
      <c r="E6103">
        <v>901442113</v>
      </c>
      <c r="F6103" t="s">
        <v>9115</v>
      </c>
    </row>
    <row r="6104" spans="4:6" x14ac:dyDescent="0.25">
      <c r="D6104">
        <v>9</v>
      </c>
      <c r="E6104">
        <v>901442240</v>
      </c>
      <c r="F6104" t="s">
        <v>9116</v>
      </c>
    </row>
    <row r="6105" spans="4:6" x14ac:dyDescent="0.25">
      <c r="D6105">
        <v>9</v>
      </c>
      <c r="E6105">
        <v>901442324</v>
      </c>
      <c r="F6105" t="s">
        <v>9117</v>
      </c>
    </row>
    <row r="6106" spans="4:6" x14ac:dyDescent="0.25">
      <c r="D6106">
        <v>9</v>
      </c>
      <c r="E6106">
        <v>901442375</v>
      </c>
      <c r="F6106" t="s">
        <v>9118</v>
      </c>
    </row>
    <row r="6107" spans="4:6" x14ac:dyDescent="0.25">
      <c r="D6107">
        <v>9</v>
      </c>
      <c r="E6107">
        <v>901442437</v>
      </c>
      <c r="F6107" t="s">
        <v>4307</v>
      </c>
    </row>
    <row r="6108" spans="4:6" x14ac:dyDescent="0.25">
      <c r="D6108">
        <v>9</v>
      </c>
      <c r="E6108">
        <v>901442480</v>
      </c>
      <c r="F6108" t="s">
        <v>4308</v>
      </c>
    </row>
    <row r="6109" spans="4:6" x14ac:dyDescent="0.25">
      <c r="D6109">
        <v>9</v>
      </c>
      <c r="E6109">
        <v>901442496</v>
      </c>
      <c r="F6109" t="s">
        <v>9119</v>
      </c>
    </row>
    <row r="6110" spans="4:6" x14ac:dyDescent="0.25">
      <c r="D6110">
        <v>9</v>
      </c>
      <c r="E6110">
        <v>901442587</v>
      </c>
      <c r="F6110" t="s">
        <v>9120</v>
      </c>
    </row>
    <row r="6111" spans="4:6" x14ac:dyDescent="0.25">
      <c r="D6111">
        <v>9</v>
      </c>
      <c r="E6111">
        <v>901442671</v>
      </c>
      <c r="F6111" t="s">
        <v>4309</v>
      </c>
    </row>
    <row r="6112" spans="4:6" x14ac:dyDescent="0.25">
      <c r="D6112">
        <v>9</v>
      </c>
      <c r="E6112">
        <v>901442674</v>
      </c>
      <c r="F6112" t="s">
        <v>4310</v>
      </c>
    </row>
    <row r="6113" spans="4:6" x14ac:dyDescent="0.25">
      <c r="D6113">
        <v>9</v>
      </c>
      <c r="E6113">
        <v>901442847</v>
      </c>
      <c r="F6113" t="s">
        <v>4311</v>
      </c>
    </row>
    <row r="6114" spans="4:6" x14ac:dyDescent="0.25">
      <c r="D6114">
        <v>9</v>
      </c>
      <c r="E6114">
        <v>901442931</v>
      </c>
      <c r="F6114" t="s">
        <v>9121</v>
      </c>
    </row>
    <row r="6115" spans="4:6" x14ac:dyDescent="0.25">
      <c r="D6115">
        <v>9</v>
      </c>
      <c r="E6115">
        <v>901442968</v>
      </c>
      <c r="F6115" t="s">
        <v>9122</v>
      </c>
    </row>
    <row r="6116" spans="4:6" x14ac:dyDescent="0.25">
      <c r="D6116">
        <v>9</v>
      </c>
      <c r="E6116">
        <v>901443057</v>
      </c>
      <c r="F6116" t="s">
        <v>4312</v>
      </c>
    </row>
    <row r="6117" spans="4:6" x14ac:dyDescent="0.25">
      <c r="D6117">
        <v>9</v>
      </c>
      <c r="E6117">
        <v>901443086</v>
      </c>
      <c r="F6117" t="s">
        <v>9123</v>
      </c>
    </row>
    <row r="6118" spans="4:6" x14ac:dyDescent="0.25">
      <c r="D6118">
        <v>9</v>
      </c>
      <c r="E6118">
        <v>901443092</v>
      </c>
      <c r="F6118" t="s">
        <v>709</v>
      </c>
    </row>
    <row r="6119" spans="4:6" x14ac:dyDescent="0.25">
      <c r="D6119">
        <v>9</v>
      </c>
      <c r="E6119">
        <v>901443106</v>
      </c>
      <c r="F6119" t="s">
        <v>4313</v>
      </c>
    </row>
    <row r="6120" spans="4:6" x14ac:dyDescent="0.25">
      <c r="D6120">
        <v>9</v>
      </c>
      <c r="E6120">
        <v>901443135</v>
      </c>
      <c r="F6120" t="s">
        <v>4314</v>
      </c>
    </row>
    <row r="6121" spans="4:6" x14ac:dyDescent="0.25">
      <c r="D6121">
        <v>9</v>
      </c>
      <c r="E6121">
        <v>901443313</v>
      </c>
      <c r="F6121" t="s">
        <v>9124</v>
      </c>
    </row>
    <row r="6122" spans="4:6" x14ac:dyDescent="0.25">
      <c r="D6122">
        <v>9</v>
      </c>
      <c r="E6122">
        <v>901443606</v>
      </c>
      <c r="F6122" t="s">
        <v>4315</v>
      </c>
    </row>
    <row r="6123" spans="4:6" x14ac:dyDescent="0.25">
      <c r="D6123">
        <v>9</v>
      </c>
      <c r="E6123">
        <v>901443663</v>
      </c>
      <c r="F6123" t="s">
        <v>4316</v>
      </c>
    </row>
    <row r="6124" spans="4:6" x14ac:dyDescent="0.25">
      <c r="D6124">
        <v>9</v>
      </c>
      <c r="E6124">
        <v>901444308</v>
      </c>
      <c r="F6124" t="s">
        <v>9125</v>
      </c>
    </row>
    <row r="6125" spans="4:6" x14ac:dyDescent="0.25">
      <c r="D6125">
        <v>9</v>
      </c>
      <c r="E6125">
        <v>901444457</v>
      </c>
      <c r="F6125" t="s">
        <v>10773</v>
      </c>
    </row>
    <row r="6126" spans="4:6" x14ac:dyDescent="0.25">
      <c r="D6126">
        <v>9</v>
      </c>
      <c r="E6126">
        <v>901445387</v>
      </c>
      <c r="F6126" t="s">
        <v>10774</v>
      </c>
    </row>
    <row r="6127" spans="4:6" x14ac:dyDescent="0.25">
      <c r="D6127">
        <v>9</v>
      </c>
      <c r="E6127">
        <v>901446013</v>
      </c>
      <c r="F6127" t="s">
        <v>4317</v>
      </c>
    </row>
    <row r="6128" spans="4:6" x14ac:dyDescent="0.25">
      <c r="D6128">
        <v>9</v>
      </c>
      <c r="E6128">
        <v>901446276</v>
      </c>
      <c r="F6128" t="s">
        <v>9126</v>
      </c>
    </row>
    <row r="6129" spans="4:6" x14ac:dyDescent="0.25">
      <c r="D6129">
        <v>9</v>
      </c>
      <c r="E6129">
        <v>901448196</v>
      </c>
      <c r="F6129" t="s">
        <v>4318</v>
      </c>
    </row>
    <row r="6130" spans="4:6" x14ac:dyDescent="0.25">
      <c r="D6130">
        <v>9</v>
      </c>
      <c r="E6130">
        <v>901448636</v>
      </c>
      <c r="F6130" t="s">
        <v>9127</v>
      </c>
    </row>
    <row r="6131" spans="4:6" x14ac:dyDescent="0.25">
      <c r="D6131">
        <v>9</v>
      </c>
      <c r="E6131">
        <v>901452736</v>
      </c>
      <c r="F6131" t="s">
        <v>9128</v>
      </c>
    </row>
    <row r="6132" spans="4:6" x14ac:dyDescent="0.25">
      <c r="D6132">
        <v>9</v>
      </c>
      <c r="E6132">
        <v>901453758</v>
      </c>
      <c r="F6132" t="s">
        <v>9129</v>
      </c>
    </row>
    <row r="6133" spans="4:6" x14ac:dyDescent="0.25">
      <c r="D6133">
        <v>9</v>
      </c>
      <c r="E6133">
        <v>901457774</v>
      </c>
      <c r="F6133" t="s">
        <v>9130</v>
      </c>
    </row>
    <row r="6134" spans="4:6" x14ac:dyDescent="0.25">
      <c r="D6134">
        <v>9</v>
      </c>
      <c r="E6134">
        <v>901458027</v>
      </c>
      <c r="F6134" t="s">
        <v>9131</v>
      </c>
    </row>
    <row r="6135" spans="4:6" x14ac:dyDescent="0.25">
      <c r="D6135">
        <v>9</v>
      </c>
      <c r="E6135">
        <v>901458933</v>
      </c>
      <c r="F6135" t="s">
        <v>4319</v>
      </c>
    </row>
    <row r="6136" spans="4:6" x14ac:dyDescent="0.25">
      <c r="D6136">
        <v>9</v>
      </c>
      <c r="E6136">
        <v>901461046</v>
      </c>
      <c r="F6136" t="s">
        <v>9132</v>
      </c>
    </row>
    <row r="6137" spans="4:6" x14ac:dyDescent="0.25">
      <c r="D6137">
        <v>9</v>
      </c>
      <c r="E6137">
        <v>901461394</v>
      </c>
      <c r="F6137" t="s">
        <v>9133</v>
      </c>
    </row>
    <row r="6138" spans="4:6" x14ac:dyDescent="0.25">
      <c r="D6138">
        <v>9</v>
      </c>
      <c r="E6138">
        <v>901463604</v>
      </c>
      <c r="F6138" t="s">
        <v>7098</v>
      </c>
    </row>
    <row r="6139" spans="4:6" x14ac:dyDescent="0.25">
      <c r="D6139">
        <v>9</v>
      </c>
      <c r="E6139">
        <v>901464144</v>
      </c>
      <c r="F6139" t="s">
        <v>4320</v>
      </c>
    </row>
    <row r="6140" spans="4:6" x14ac:dyDescent="0.25">
      <c r="D6140">
        <v>9</v>
      </c>
      <c r="E6140">
        <v>901465521</v>
      </c>
      <c r="F6140" t="s">
        <v>9134</v>
      </c>
    </row>
    <row r="6141" spans="4:6" x14ac:dyDescent="0.25">
      <c r="D6141">
        <v>9</v>
      </c>
      <c r="E6141">
        <v>901466000</v>
      </c>
      <c r="F6141" t="s">
        <v>9135</v>
      </c>
    </row>
    <row r="6142" spans="4:6" x14ac:dyDescent="0.25">
      <c r="D6142">
        <v>9</v>
      </c>
      <c r="E6142">
        <v>901468565</v>
      </c>
      <c r="F6142" t="s">
        <v>4321</v>
      </c>
    </row>
    <row r="6143" spans="4:6" x14ac:dyDescent="0.25">
      <c r="D6143">
        <v>9</v>
      </c>
      <c r="E6143">
        <v>901468887</v>
      </c>
      <c r="F6143" t="s">
        <v>9136</v>
      </c>
    </row>
    <row r="6144" spans="4:6" x14ac:dyDescent="0.25">
      <c r="D6144">
        <v>9</v>
      </c>
      <c r="E6144">
        <v>901470694</v>
      </c>
      <c r="F6144" t="s">
        <v>9137</v>
      </c>
    </row>
    <row r="6145" spans="4:6" x14ac:dyDescent="0.25">
      <c r="D6145">
        <v>9</v>
      </c>
      <c r="E6145">
        <v>901472025</v>
      </c>
      <c r="F6145" t="s">
        <v>4322</v>
      </c>
    </row>
    <row r="6146" spans="4:6" x14ac:dyDescent="0.25">
      <c r="D6146">
        <v>9</v>
      </c>
      <c r="E6146">
        <v>901479490</v>
      </c>
      <c r="F6146" t="s">
        <v>9138</v>
      </c>
    </row>
    <row r="6147" spans="4:6" x14ac:dyDescent="0.25">
      <c r="D6147">
        <v>9</v>
      </c>
      <c r="E6147">
        <v>901480386</v>
      </c>
      <c r="F6147" t="s">
        <v>4323</v>
      </c>
    </row>
    <row r="6148" spans="4:6" x14ac:dyDescent="0.25">
      <c r="D6148">
        <v>9</v>
      </c>
      <c r="E6148">
        <v>901481678</v>
      </c>
      <c r="F6148" t="s">
        <v>4324</v>
      </c>
    </row>
    <row r="6149" spans="4:6" x14ac:dyDescent="0.25">
      <c r="D6149">
        <v>9</v>
      </c>
      <c r="E6149">
        <v>901483300</v>
      </c>
      <c r="F6149" t="s">
        <v>9139</v>
      </c>
    </row>
    <row r="6150" spans="4:6" x14ac:dyDescent="0.25">
      <c r="D6150">
        <v>9</v>
      </c>
      <c r="E6150">
        <v>901484861</v>
      </c>
      <c r="F6150" t="s">
        <v>10775</v>
      </c>
    </row>
    <row r="6151" spans="4:6" x14ac:dyDescent="0.25">
      <c r="D6151">
        <v>9</v>
      </c>
      <c r="E6151">
        <v>901488440</v>
      </c>
      <c r="F6151" t="s">
        <v>9140</v>
      </c>
    </row>
    <row r="6152" spans="4:6" x14ac:dyDescent="0.25">
      <c r="D6152">
        <v>9</v>
      </c>
      <c r="E6152">
        <v>901489264</v>
      </c>
      <c r="F6152" t="s">
        <v>9141</v>
      </c>
    </row>
    <row r="6153" spans="4:6" x14ac:dyDescent="0.25">
      <c r="D6153">
        <v>9</v>
      </c>
      <c r="E6153">
        <v>901489956</v>
      </c>
      <c r="F6153" t="s">
        <v>4325</v>
      </c>
    </row>
    <row r="6154" spans="4:6" x14ac:dyDescent="0.25">
      <c r="D6154">
        <v>9</v>
      </c>
      <c r="E6154">
        <v>901495284</v>
      </c>
      <c r="F6154" t="s">
        <v>9142</v>
      </c>
    </row>
    <row r="6155" spans="4:6" x14ac:dyDescent="0.25">
      <c r="D6155">
        <v>9</v>
      </c>
      <c r="E6155">
        <v>901499397</v>
      </c>
      <c r="F6155" t="s">
        <v>4326</v>
      </c>
    </row>
    <row r="6156" spans="4:6" x14ac:dyDescent="0.25">
      <c r="D6156">
        <v>9</v>
      </c>
      <c r="E6156">
        <v>901505478</v>
      </c>
      <c r="F6156" t="s">
        <v>9143</v>
      </c>
    </row>
    <row r="6157" spans="4:6" x14ac:dyDescent="0.25">
      <c r="D6157">
        <v>9</v>
      </c>
      <c r="E6157">
        <v>901508361</v>
      </c>
      <c r="F6157" t="s">
        <v>9144</v>
      </c>
    </row>
    <row r="6158" spans="4:6" x14ac:dyDescent="0.25">
      <c r="D6158">
        <v>9</v>
      </c>
      <c r="E6158">
        <v>901509242</v>
      </c>
      <c r="F6158" t="s">
        <v>9145</v>
      </c>
    </row>
    <row r="6159" spans="4:6" x14ac:dyDescent="0.25">
      <c r="D6159">
        <v>9</v>
      </c>
      <c r="E6159">
        <v>901510107</v>
      </c>
      <c r="F6159" t="s">
        <v>9146</v>
      </c>
    </row>
    <row r="6160" spans="4:6" x14ac:dyDescent="0.25">
      <c r="D6160">
        <v>9</v>
      </c>
      <c r="E6160">
        <v>901510154</v>
      </c>
      <c r="F6160" t="s">
        <v>9147</v>
      </c>
    </row>
    <row r="6161" spans="4:6" x14ac:dyDescent="0.25">
      <c r="D6161">
        <v>9</v>
      </c>
      <c r="E6161">
        <v>901515536</v>
      </c>
      <c r="F6161" t="s">
        <v>4327</v>
      </c>
    </row>
    <row r="6162" spans="4:6" x14ac:dyDescent="0.25">
      <c r="D6162">
        <v>9</v>
      </c>
      <c r="E6162">
        <v>901516530</v>
      </c>
      <c r="F6162" t="s">
        <v>9148</v>
      </c>
    </row>
    <row r="6163" spans="4:6" x14ac:dyDescent="0.25">
      <c r="D6163">
        <v>9</v>
      </c>
      <c r="E6163">
        <v>901518152</v>
      </c>
      <c r="F6163" t="s">
        <v>4328</v>
      </c>
    </row>
    <row r="6164" spans="4:6" x14ac:dyDescent="0.25">
      <c r="D6164">
        <v>9</v>
      </c>
      <c r="E6164">
        <v>901518324</v>
      </c>
      <c r="F6164" t="s">
        <v>9149</v>
      </c>
    </row>
    <row r="6165" spans="4:6" x14ac:dyDescent="0.25">
      <c r="D6165">
        <v>9</v>
      </c>
      <c r="E6165">
        <v>901518346</v>
      </c>
      <c r="F6165" t="s">
        <v>7099</v>
      </c>
    </row>
    <row r="6166" spans="4:6" x14ac:dyDescent="0.25">
      <c r="D6166">
        <v>9</v>
      </c>
      <c r="E6166">
        <v>901520994</v>
      </c>
      <c r="F6166" t="s">
        <v>4329</v>
      </c>
    </row>
    <row r="6167" spans="4:6" x14ac:dyDescent="0.25">
      <c r="D6167">
        <v>9</v>
      </c>
      <c r="E6167">
        <v>901521555</v>
      </c>
      <c r="F6167" t="s">
        <v>9150</v>
      </c>
    </row>
    <row r="6168" spans="4:6" x14ac:dyDescent="0.25">
      <c r="D6168">
        <v>9</v>
      </c>
      <c r="E6168">
        <v>901521881</v>
      </c>
      <c r="F6168" t="s">
        <v>9151</v>
      </c>
    </row>
    <row r="6169" spans="4:6" x14ac:dyDescent="0.25">
      <c r="D6169">
        <v>9</v>
      </c>
      <c r="E6169">
        <v>901522431</v>
      </c>
      <c r="F6169" t="s">
        <v>9152</v>
      </c>
    </row>
    <row r="6170" spans="4:6" x14ac:dyDescent="0.25">
      <c r="D6170">
        <v>9</v>
      </c>
      <c r="E6170">
        <v>901523071</v>
      </c>
      <c r="F6170" t="s">
        <v>431</v>
      </c>
    </row>
    <row r="6171" spans="4:6" x14ac:dyDescent="0.25">
      <c r="D6171">
        <v>9</v>
      </c>
      <c r="E6171">
        <v>901524576</v>
      </c>
      <c r="F6171" t="s">
        <v>4330</v>
      </c>
    </row>
    <row r="6172" spans="4:6" x14ac:dyDescent="0.25">
      <c r="D6172">
        <v>9</v>
      </c>
      <c r="E6172">
        <v>901529510</v>
      </c>
      <c r="F6172" t="s">
        <v>4331</v>
      </c>
    </row>
    <row r="6173" spans="4:6" x14ac:dyDescent="0.25">
      <c r="D6173">
        <v>9</v>
      </c>
      <c r="E6173">
        <v>901531193</v>
      </c>
      <c r="F6173" t="s">
        <v>9153</v>
      </c>
    </row>
    <row r="6174" spans="4:6" x14ac:dyDescent="0.25">
      <c r="D6174">
        <v>9</v>
      </c>
      <c r="E6174">
        <v>901531798</v>
      </c>
      <c r="F6174" t="s">
        <v>4332</v>
      </c>
    </row>
    <row r="6175" spans="4:6" x14ac:dyDescent="0.25">
      <c r="D6175">
        <v>9</v>
      </c>
      <c r="E6175">
        <v>901535524</v>
      </c>
      <c r="F6175" t="s">
        <v>4333</v>
      </c>
    </row>
    <row r="6176" spans="4:6" x14ac:dyDescent="0.25">
      <c r="D6176">
        <v>9</v>
      </c>
      <c r="E6176">
        <v>901535909</v>
      </c>
      <c r="F6176" t="s">
        <v>9154</v>
      </c>
    </row>
    <row r="6177" spans="4:6" x14ac:dyDescent="0.25">
      <c r="D6177">
        <v>9</v>
      </c>
      <c r="E6177">
        <v>901536025</v>
      </c>
      <c r="F6177" t="s">
        <v>4334</v>
      </c>
    </row>
    <row r="6178" spans="4:6" x14ac:dyDescent="0.25">
      <c r="D6178">
        <v>9</v>
      </c>
      <c r="E6178">
        <v>901538309</v>
      </c>
      <c r="F6178" t="s">
        <v>9155</v>
      </c>
    </row>
    <row r="6179" spans="4:6" x14ac:dyDescent="0.25">
      <c r="D6179">
        <v>9</v>
      </c>
      <c r="E6179">
        <v>901539248</v>
      </c>
      <c r="F6179" t="s">
        <v>4335</v>
      </c>
    </row>
    <row r="6180" spans="4:6" x14ac:dyDescent="0.25">
      <c r="D6180">
        <v>9</v>
      </c>
      <c r="E6180">
        <v>901539681</v>
      </c>
      <c r="F6180" t="s">
        <v>4336</v>
      </c>
    </row>
    <row r="6181" spans="4:6" x14ac:dyDescent="0.25">
      <c r="D6181">
        <v>9</v>
      </c>
      <c r="E6181">
        <v>901540962</v>
      </c>
      <c r="F6181" t="s">
        <v>4337</v>
      </c>
    </row>
    <row r="6182" spans="4:6" x14ac:dyDescent="0.25">
      <c r="D6182">
        <v>9</v>
      </c>
      <c r="E6182">
        <v>901546967</v>
      </c>
      <c r="F6182" t="s">
        <v>4338</v>
      </c>
    </row>
    <row r="6183" spans="4:6" x14ac:dyDescent="0.25">
      <c r="D6183">
        <v>9</v>
      </c>
      <c r="E6183">
        <v>901547164</v>
      </c>
      <c r="F6183" t="s">
        <v>4339</v>
      </c>
    </row>
    <row r="6184" spans="4:6" x14ac:dyDescent="0.25">
      <c r="D6184">
        <v>9</v>
      </c>
      <c r="E6184">
        <v>901548335</v>
      </c>
      <c r="F6184" t="s">
        <v>4340</v>
      </c>
    </row>
    <row r="6185" spans="4:6" x14ac:dyDescent="0.25">
      <c r="D6185">
        <v>9</v>
      </c>
      <c r="E6185">
        <v>901548390</v>
      </c>
      <c r="F6185" t="s">
        <v>4341</v>
      </c>
    </row>
    <row r="6186" spans="4:6" x14ac:dyDescent="0.25">
      <c r="D6186">
        <v>9</v>
      </c>
      <c r="E6186">
        <v>901548951</v>
      </c>
      <c r="F6186" t="s">
        <v>4342</v>
      </c>
    </row>
    <row r="6187" spans="4:6" x14ac:dyDescent="0.25">
      <c r="D6187">
        <v>9</v>
      </c>
      <c r="E6187">
        <v>901549027</v>
      </c>
      <c r="F6187" t="s">
        <v>4343</v>
      </c>
    </row>
    <row r="6188" spans="4:6" x14ac:dyDescent="0.25">
      <c r="D6188">
        <v>9</v>
      </c>
      <c r="E6188">
        <v>901549179</v>
      </c>
      <c r="F6188" t="s">
        <v>4344</v>
      </c>
    </row>
    <row r="6189" spans="4:6" x14ac:dyDescent="0.25">
      <c r="D6189">
        <v>9</v>
      </c>
      <c r="E6189">
        <v>901549398</v>
      </c>
      <c r="F6189" t="s">
        <v>4345</v>
      </c>
    </row>
    <row r="6190" spans="4:6" x14ac:dyDescent="0.25">
      <c r="D6190">
        <v>9</v>
      </c>
      <c r="E6190">
        <v>901550416</v>
      </c>
      <c r="F6190" t="s">
        <v>4346</v>
      </c>
    </row>
    <row r="6191" spans="4:6" x14ac:dyDescent="0.25">
      <c r="D6191">
        <v>9</v>
      </c>
      <c r="E6191">
        <v>901550440</v>
      </c>
      <c r="F6191" t="s">
        <v>4347</v>
      </c>
    </row>
    <row r="6192" spans="4:6" x14ac:dyDescent="0.25">
      <c r="D6192">
        <v>9</v>
      </c>
      <c r="E6192">
        <v>901550670</v>
      </c>
      <c r="F6192" t="s">
        <v>4348</v>
      </c>
    </row>
    <row r="6193" spans="4:6" x14ac:dyDescent="0.25">
      <c r="D6193">
        <v>9</v>
      </c>
      <c r="E6193">
        <v>901550689</v>
      </c>
      <c r="F6193" t="s">
        <v>4349</v>
      </c>
    </row>
    <row r="6194" spans="4:6" x14ac:dyDescent="0.25">
      <c r="D6194">
        <v>9</v>
      </c>
      <c r="E6194">
        <v>901550695</v>
      </c>
      <c r="F6194" t="s">
        <v>4350</v>
      </c>
    </row>
    <row r="6195" spans="4:6" x14ac:dyDescent="0.25">
      <c r="D6195">
        <v>9</v>
      </c>
      <c r="E6195">
        <v>901550717</v>
      </c>
      <c r="F6195" t="s">
        <v>4351</v>
      </c>
    </row>
    <row r="6196" spans="4:6" x14ac:dyDescent="0.25">
      <c r="D6196">
        <v>9</v>
      </c>
      <c r="E6196">
        <v>901550791</v>
      </c>
      <c r="F6196" t="s">
        <v>4352</v>
      </c>
    </row>
    <row r="6197" spans="4:6" x14ac:dyDescent="0.25">
      <c r="D6197">
        <v>9</v>
      </c>
      <c r="E6197">
        <v>901550810</v>
      </c>
      <c r="F6197" t="s">
        <v>4353</v>
      </c>
    </row>
    <row r="6198" spans="4:6" x14ac:dyDescent="0.25">
      <c r="D6198">
        <v>9</v>
      </c>
      <c r="E6198">
        <v>901550850</v>
      </c>
      <c r="F6198" t="s">
        <v>4354</v>
      </c>
    </row>
    <row r="6199" spans="4:6" x14ac:dyDescent="0.25">
      <c r="D6199">
        <v>9</v>
      </c>
      <c r="E6199">
        <v>901550867</v>
      </c>
      <c r="F6199" t="s">
        <v>9156</v>
      </c>
    </row>
    <row r="6200" spans="4:6" x14ac:dyDescent="0.25">
      <c r="D6200">
        <v>9</v>
      </c>
      <c r="E6200">
        <v>901550907</v>
      </c>
      <c r="F6200" t="s">
        <v>4355</v>
      </c>
    </row>
    <row r="6201" spans="4:6" x14ac:dyDescent="0.25">
      <c r="D6201">
        <v>9</v>
      </c>
      <c r="E6201">
        <v>901551038</v>
      </c>
      <c r="F6201" t="s">
        <v>4356</v>
      </c>
    </row>
    <row r="6202" spans="4:6" x14ac:dyDescent="0.25">
      <c r="D6202">
        <v>9</v>
      </c>
      <c r="E6202">
        <v>901551061</v>
      </c>
      <c r="F6202" t="s">
        <v>4357</v>
      </c>
    </row>
    <row r="6203" spans="4:6" x14ac:dyDescent="0.25">
      <c r="D6203">
        <v>9</v>
      </c>
      <c r="E6203">
        <v>901551224</v>
      </c>
      <c r="F6203" t="s">
        <v>4358</v>
      </c>
    </row>
    <row r="6204" spans="4:6" x14ac:dyDescent="0.25">
      <c r="D6204">
        <v>9</v>
      </c>
      <c r="E6204">
        <v>901551254</v>
      </c>
      <c r="F6204" t="s">
        <v>4359</v>
      </c>
    </row>
    <row r="6205" spans="4:6" x14ac:dyDescent="0.25">
      <c r="D6205">
        <v>9</v>
      </c>
      <c r="E6205">
        <v>901551286</v>
      </c>
      <c r="F6205" t="s">
        <v>4360</v>
      </c>
    </row>
    <row r="6206" spans="4:6" x14ac:dyDescent="0.25">
      <c r="D6206">
        <v>9</v>
      </c>
      <c r="E6206">
        <v>901551341</v>
      </c>
      <c r="F6206" t="s">
        <v>4361</v>
      </c>
    </row>
    <row r="6207" spans="4:6" x14ac:dyDescent="0.25">
      <c r="D6207">
        <v>9</v>
      </c>
      <c r="E6207">
        <v>901551357</v>
      </c>
      <c r="F6207" t="s">
        <v>9157</v>
      </c>
    </row>
    <row r="6208" spans="4:6" x14ac:dyDescent="0.25">
      <c r="D6208">
        <v>9</v>
      </c>
      <c r="E6208">
        <v>901551503</v>
      </c>
      <c r="F6208" t="s">
        <v>4362</v>
      </c>
    </row>
    <row r="6209" spans="4:6" x14ac:dyDescent="0.25">
      <c r="D6209">
        <v>9</v>
      </c>
      <c r="E6209">
        <v>901551549</v>
      </c>
      <c r="F6209" t="s">
        <v>9158</v>
      </c>
    </row>
    <row r="6210" spans="4:6" x14ac:dyDescent="0.25">
      <c r="D6210">
        <v>9</v>
      </c>
      <c r="E6210">
        <v>901551583</v>
      </c>
      <c r="F6210" t="s">
        <v>4363</v>
      </c>
    </row>
    <row r="6211" spans="4:6" x14ac:dyDescent="0.25">
      <c r="D6211">
        <v>9</v>
      </c>
      <c r="E6211">
        <v>901551609</v>
      </c>
      <c r="F6211" t="s">
        <v>470</v>
      </c>
    </row>
    <row r="6212" spans="4:6" x14ac:dyDescent="0.25">
      <c r="D6212">
        <v>9</v>
      </c>
      <c r="E6212">
        <v>901551645</v>
      </c>
      <c r="F6212" t="s">
        <v>4364</v>
      </c>
    </row>
    <row r="6213" spans="4:6" x14ac:dyDescent="0.25">
      <c r="D6213">
        <v>9</v>
      </c>
      <c r="E6213">
        <v>901551788</v>
      </c>
      <c r="F6213" t="s">
        <v>4365</v>
      </c>
    </row>
    <row r="6214" spans="4:6" x14ac:dyDescent="0.25">
      <c r="D6214">
        <v>9</v>
      </c>
      <c r="E6214">
        <v>901551804</v>
      </c>
      <c r="F6214" t="s">
        <v>9159</v>
      </c>
    </row>
    <row r="6215" spans="4:6" x14ac:dyDescent="0.25">
      <c r="D6215">
        <v>9</v>
      </c>
      <c r="E6215">
        <v>901551951</v>
      </c>
      <c r="F6215" t="s">
        <v>4366</v>
      </c>
    </row>
    <row r="6216" spans="4:6" x14ac:dyDescent="0.25">
      <c r="D6216">
        <v>9</v>
      </c>
      <c r="E6216">
        <v>901551999</v>
      </c>
      <c r="F6216" t="s">
        <v>4367</v>
      </c>
    </row>
    <row r="6217" spans="4:6" x14ac:dyDescent="0.25">
      <c r="D6217">
        <v>9</v>
      </c>
      <c r="E6217">
        <v>901552122</v>
      </c>
      <c r="F6217" t="s">
        <v>4368</v>
      </c>
    </row>
    <row r="6218" spans="4:6" x14ac:dyDescent="0.25">
      <c r="D6218">
        <v>9</v>
      </c>
      <c r="E6218">
        <v>901552145</v>
      </c>
      <c r="F6218" t="s">
        <v>4369</v>
      </c>
    </row>
    <row r="6219" spans="4:6" x14ac:dyDescent="0.25">
      <c r="D6219">
        <v>9</v>
      </c>
      <c r="E6219">
        <v>901552206</v>
      </c>
      <c r="F6219" t="s">
        <v>4370</v>
      </c>
    </row>
    <row r="6220" spans="4:6" x14ac:dyDescent="0.25">
      <c r="D6220">
        <v>9</v>
      </c>
      <c r="E6220">
        <v>901552242</v>
      </c>
      <c r="F6220" t="s">
        <v>4371</v>
      </c>
    </row>
    <row r="6221" spans="4:6" x14ac:dyDescent="0.25">
      <c r="D6221">
        <v>9</v>
      </c>
      <c r="E6221">
        <v>901552310</v>
      </c>
      <c r="F6221" t="s">
        <v>4372</v>
      </c>
    </row>
    <row r="6222" spans="4:6" x14ac:dyDescent="0.25">
      <c r="D6222">
        <v>9</v>
      </c>
      <c r="E6222">
        <v>901552375</v>
      </c>
      <c r="F6222" t="s">
        <v>9160</v>
      </c>
    </row>
    <row r="6223" spans="4:6" x14ac:dyDescent="0.25">
      <c r="D6223">
        <v>9</v>
      </c>
      <c r="E6223">
        <v>901552466</v>
      </c>
      <c r="F6223" t="s">
        <v>4373</v>
      </c>
    </row>
    <row r="6224" spans="4:6" x14ac:dyDescent="0.25">
      <c r="D6224">
        <v>9</v>
      </c>
      <c r="E6224">
        <v>901552477</v>
      </c>
      <c r="F6224" t="s">
        <v>4374</v>
      </c>
    </row>
    <row r="6225" spans="4:6" x14ac:dyDescent="0.25">
      <c r="D6225">
        <v>9</v>
      </c>
      <c r="E6225">
        <v>901552497</v>
      </c>
      <c r="F6225" t="s">
        <v>4375</v>
      </c>
    </row>
    <row r="6226" spans="4:6" x14ac:dyDescent="0.25">
      <c r="D6226">
        <v>9</v>
      </c>
      <c r="E6226">
        <v>901552517</v>
      </c>
      <c r="F6226" t="s">
        <v>4376</v>
      </c>
    </row>
    <row r="6227" spans="4:6" x14ac:dyDescent="0.25">
      <c r="D6227">
        <v>9</v>
      </c>
      <c r="E6227">
        <v>901552527</v>
      </c>
      <c r="F6227" t="s">
        <v>4377</v>
      </c>
    </row>
    <row r="6228" spans="4:6" x14ac:dyDescent="0.25">
      <c r="D6228">
        <v>9</v>
      </c>
      <c r="E6228">
        <v>901552540</v>
      </c>
      <c r="F6228" t="s">
        <v>4378</v>
      </c>
    </row>
    <row r="6229" spans="4:6" x14ac:dyDescent="0.25">
      <c r="D6229">
        <v>9</v>
      </c>
      <c r="E6229">
        <v>901552614</v>
      </c>
      <c r="F6229" t="s">
        <v>4379</v>
      </c>
    </row>
    <row r="6230" spans="4:6" x14ac:dyDescent="0.25">
      <c r="D6230">
        <v>9</v>
      </c>
      <c r="E6230">
        <v>901552809</v>
      </c>
      <c r="F6230" t="s">
        <v>4380</v>
      </c>
    </row>
    <row r="6231" spans="4:6" x14ac:dyDescent="0.25">
      <c r="D6231">
        <v>9</v>
      </c>
      <c r="E6231">
        <v>901553060</v>
      </c>
      <c r="F6231" t="s">
        <v>9161</v>
      </c>
    </row>
    <row r="6232" spans="4:6" x14ac:dyDescent="0.25">
      <c r="D6232">
        <v>9</v>
      </c>
      <c r="E6232">
        <v>901553106</v>
      </c>
      <c r="F6232" t="s">
        <v>4381</v>
      </c>
    </row>
    <row r="6233" spans="4:6" x14ac:dyDescent="0.25">
      <c r="D6233">
        <v>9</v>
      </c>
      <c r="E6233">
        <v>901553165</v>
      </c>
      <c r="F6233" t="s">
        <v>4382</v>
      </c>
    </row>
    <row r="6234" spans="4:6" x14ac:dyDescent="0.25">
      <c r="D6234">
        <v>9</v>
      </c>
      <c r="E6234">
        <v>901553323</v>
      </c>
      <c r="F6234" t="s">
        <v>9162</v>
      </c>
    </row>
    <row r="6235" spans="4:6" x14ac:dyDescent="0.25">
      <c r="D6235">
        <v>9</v>
      </c>
      <c r="E6235">
        <v>901553492</v>
      </c>
      <c r="F6235" t="s">
        <v>4383</v>
      </c>
    </row>
    <row r="6236" spans="4:6" x14ac:dyDescent="0.25">
      <c r="D6236">
        <v>9</v>
      </c>
      <c r="E6236">
        <v>901553622</v>
      </c>
      <c r="F6236" t="s">
        <v>9163</v>
      </c>
    </row>
    <row r="6237" spans="4:6" x14ac:dyDescent="0.25">
      <c r="D6237">
        <v>9</v>
      </c>
      <c r="E6237">
        <v>901553706</v>
      </c>
      <c r="F6237" t="s">
        <v>10776</v>
      </c>
    </row>
    <row r="6238" spans="4:6" x14ac:dyDescent="0.25">
      <c r="D6238">
        <v>9</v>
      </c>
      <c r="E6238">
        <v>901554391</v>
      </c>
      <c r="F6238" t="s">
        <v>4384</v>
      </c>
    </row>
    <row r="6239" spans="4:6" x14ac:dyDescent="0.25">
      <c r="D6239">
        <v>9</v>
      </c>
      <c r="E6239">
        <v>901555177</v>
      </c>
      <c r="F6239" t="s">
        <v>4385</v>
      </c>
    </row>
    <row r="6240" spans="4:6" x14ac:dyDescent="0.25">
      <c r="D6240">
        <v>9</v>
      </c>
      <c r="E6240">
        <v>901556490</v>
      </c>
      <c r="F6240" t="s">
        <v>9164</v>
      </c>
    </row>
    <row r="6241" spans="4:6" x14ac:dyDescent="0.25">
      <c r="D6241">
        <v>9</v>
      </c>
      <c r="E6241">
        <v>901556503</v>
      </c>
      <c r="F6241" t="s">
        <v>7100</v>
      </c>
    </row>
    <row r="6242" spans="4:6" x14ac:dyDescent="0.25">
      <c r="D6242">
        <v>9</v>
      </c>
      <c r="E6242">
        <v>901556554</v>
      </c>
      <c r="F6242" t="s">
        <v>4386</v>
      </c>
    </row>
    <row r="6243" spans="4:6" x14ac:dyDescent="0.25">
      <c r="D6243">
        <v>9</v>
      </c>
      <c r="E6243">
        <v>901557514</v>
      </c>
      <c r="F6243" t="s">
        <v>4387</v>
      </c>
    </row>
    <row r="6244" spans="4:6" x14ac:dyDescent="0.25">
      <c r="D6244">
        <v>9</v>
      </c>
      <c r="E6244">
        <v>901557999</v>
      </c>
      <c r="F6244" t="s">
        <v>4388</v>
      </c>
    </row>
    <row r="6245" spans="4:6" x14ac:dyDescent="0.25">
      <c r="D6245">
        <v>9</v>
      </c>
      <c r="E6245">
        <v>901563205</v>
      </c>
      <c r="F6245" t="s">
        <v>4389</v>
      </c>
    </row>
    <row r="6246" spans="4:6" x14ac:dyDescent="0.25">
      <c r="D6246">
        <v>9</v>
      </c>
      <c r="E6246">
        <v>901565507</v>
      </c>
      <c r="F6246" t="s">
        <v>4390</v>
      </c>
    </row>
    <row r="6247" spans="4:6" x14ac:dyDescent="0.25">
      <c r="D6247">
        <v>9</v>
      </c>
      <c r="E6247">
        <v>901567749</v>
      </c>
      <c r="F6247" t="s">
        <v>4391</v>
      </c>
    </row>
    <row r="6248" spans="4:6" x14ac:dyDescent="0.25">
      <c r="D6248">
        <v>9</v>
      </c>
      <c r="E6248">
        <v>901572122</v>
      </c>
      <c r="F6248" t="s">
        <v>4392</v>
      </c>
    </row>
    <row r="6249" spans="4:6" x14ac:dyDescent="0.25">
      <c r="D6249">
        <v>9</v>
      </c>
      <c r="E6249">
        <v>901573477</v>
      </c>
      <c r="F6249" t="s">
        <v>9165</v>
      </c>
    </row>
    <row r="6250" spans="4:6" x14ac:dyDescent="0.25">
      <c r="D6250">
        <v>9</v>
      </c>
      <c r="E6250">
        <v>901574021</v>
      </c>
      <c r="F6250" t="s">
        <v>7101</v>
      </c>
    </row>
    <row r="6251" spans="4:6" x14ac:dyDescent="0.25">
      <c r="D6251">
        <v>9</v>
      </c>
      <c r="E6251">
        <v>901577291</v>
      </c>
      <c r="F6251" t="s">
        <v>9166</v>
      </c>
    </row>
    <row r="6252" spans="4:6" x14ac:dyDescent="0.25">
      <c r="D6252">
        <v>9</v>
      </c>
      <c r="E6252">
        <v>901578682</v>
      </c>
      <c r="F6252" t="s">
        <v>4393</v>
      </c>
    </row>
    <row r="6253" spans="4:6" x14ac:dyDescent="0.25">
      <c r="D6253">
        <v>9</v>
      </c>
      <c r="E6253">
        <v>901580432</v>
      </c>
      <c r="F6253" t="s">
        <v>9167</v>
      </c>
    </row>
    <row r="6254" spans="4:6" x14ac:dyDescent="0.25">
      <c r="D6254">
        <v>9</v>
      </c>
      <c r="E6254">
        <v>901581034</v>
      </c>
      <c r="F6254" t="s">
        <v>4394</v>
      </c>
    </row>
    <row r="6255" spans="4:6" x14ac:dyDescent="0.25">
      <c r="D6255">
        <v>9</v>
      </c>
      <c r="E6255">
        <v>901581707</v>
      </c>
      <c r="F6255" t="s">
        <v>4395</v>
      </c>
    </row>
    <row r="6256" spans="4:6" x14ac:dyDescent="0.25">
      <c r="D6256">
        <v>9</v>
      </c>
      <c r="E6256">
        <v>901582011</v>
      </c>
      <c r="F6256" t="s">
        <v>4396</v>
      </c>
    </row>
    <row r="6257" spans="4:6" x14ac:dyDescent="0.25">
      <c r="D6257">
        <v>9</v>
      </c>
      <c r="E6257">
        <v>901582125</v>
      </c>
      <c r="F6257" t="s">
        <v>4397</v>
      </c>
    </row>
    <row r="6258" spans="4:6" x14ac:dyDescent="0.25">
      <c r="D6258">
        <v>9</v>
      </c>
      <c r="E6258">
        <v>901582991</v>
      </c>
      <c r="F6258" t="s">
        <v>4398</v>
      </c>
    </row>
    <row r="6259" spans="4:6" x14ac:dyDescent="0.25">
      <c r="D6259">
        <v>9</v>
      </c>
      <c r="E6259">
        <v>901583207</v>
      </c>
      <c r="F6259" t="s">
        <v>9168</v>
      </c>
    </row>
    <row r="6260" spans="4:6" x14ac:dyDescent="0.25">
      <c r="D6260">
        <v>9</v>
      </c>
      <c r="E6260">
        <v>901583662</v>
      </c>
      <c r="F6260" t="s">
        <v>4399</v>
      </c>
    </row>
    <row r="6261" spans="4:6" x14ac:dyDescent="0.25">
      <c r="D6261">
        <v>9</v>
      </c>
      <c r="E6261">
        <v>901584207</v>
      </c>
      <c r="F6261" t="s">
        <v>4400</v>
      </c>
    </row>
    <row r="6262" spans="4:6" x14ac:dyDescent="0.25">
      <c r="D6262">
        <v>9</v>
      </c>
      <c r="E6262">
        <v>901587747</v>
      </c>
      <c r="F6262" t="s">
        <v>4401</v>
      </c>
    </row>
    <row r="6263" spans="4:6" x14ac:dyDescent="0.25">
      <c r="D6263">
        <v>9</v>
      </c>
      <c r="E6263">
        <v>901589206</v>
      </c>
      <c r="F6263" t="s">
        <v>4402</v>
      </c>
    </row>
    <row r="6264" spans="4:6" x14ac:dyDescent="0.25">
      <c r="D6264">
        <v>9</v>
      </c>
      <c r="E6264">
        <v>901592996</v>
      </c>
      <c r="F6264" t="s">
        <v>4403</v>
      </c>
    </row>
    <row r="6265" spans="4:6" x14ac:dyDescent="0.25">
      <c r="D6265">
        <v>9</v>
      </c>
      <c r="E6265">
        <v>901593010</v>
      </c>
      <c r="F6265" t="s">
        <v>4404</v>
      </c>
    </row>
    <row r="6266" spans="4:6" x14ac:dyDescent="0.25">
      <c r="D6266">
        <v>9</v>
      </c>
      <c r="E6266">
        <v>901597991</v>
      </c>
      <c r="F6266" t="s">
        <v>4405</v>
      </c>
    </row>
    <row r="6267" spans="4:6" x14ac:dyDescent="0.25">
      <c r="D6267">
        <v>9</v>
      </c>
      <c r="E6267">
        <v>901599580</v>
      </c>
      <c r="F6267" t="s">
        <v>4406</v>
      </c>
    </row>
    <row r="6268" spans="4:6" x14ac:dyDescent="0.25">
      <c r="D6268">
        <v>9</v>
      </c>
      <c r="E6268">
        <v>901599766</v>
      </c>
      <c r="F6268" t="s">
        <v>4407</v>
      </c>
    </row>
    <row r="6269" spans="4:6" x14ac:dyDescent="0.25">
      <c r="D6269">
        <v>9</v>
      </c>
      <c r="E6269">
        <v>901600521</v>
      </c>
      <c r="F6269" t="s">
        <v>4408</v>
      </c>
    </row>
    <row r="6270" spans="4:6" x14ac:dyDescent="0.25">
      <c r="D6270">
        <v>9</v>
      </c>
      <c r="E6270">
        <v>901601348</v>
      </c>
      <c r="F6270" t="s">
        <v>9169</v>
      </c>
    </row>
    <row r="6271" spans="4:6" x14ac:dyDescent="0.25">
      <c r="D6271">
        <v>9</v>
      </c>
      <c r="E6271">
        <v>901604701</v>
      </c>
      <c r="F6271" t="s">
        <v>4409</v>
      </c>
    </row>
    <row r="6272" spans="4:6" x14ac:dyDescent="0.25">
      <c r="D6272">
        <v>9</v>
      </c>
      <c r="E6272">
        <v>901606579</v>
      </c>
      <c r="F6272" t="s">
        <v>4410</v>
      </c>
    </row>
    <row r="6273" spans="4:6" x14ac:dyDescent="0.25">
      <c r="D6273">
        <v>9</v>
      </c>
      <c r="E6273">
        <v>901607744</v>
      </c>
      <c r="F6273" t="s">
        <v>4411</v>
      </c>
    </row>
    <row r="6274" spans="4:6" x14ac:dyDescent="0.25">
      <c r="D6274">
        <v>9</v>
      </c>
      <c r="E6274">
        <v>901608155</v>
      </c>
      <c r="F6274" t="s">
        <v>4412</v>
      </c>
    </row>
    <row r="6275" spans="4:6" x14ac:dyDescent="0.25">
      <c r="D6275">
        <v>9</v>
      </c>
      <c r="E6275">
        <v>901608884</v>
      </c>
      <c r="F6275" t="s">
        <v>4413</v>
      </c>
    </row>
    <row r="6276" spans="4:6" x14ac:dyDescent="0.25">
      <c r="D6276">
        <v>9</v>
      </c>
      <c r="E6276">
        <v>901609316</v>
      </c>
      <c r="F6276" t="s">
        <v>4414</v>
      </c>
    </row>
    <row r="6277" spans="4:6" x14ac:dyDescent="0.25">
      <c r="D6277">
        <v>9</v>
      </c>
      <c r="E6277">
        <v>901609563</v>
      </c>
      <c r="F6277" t="s">
        <v>4415</v>
      </c>
    </row>
    <row r="6278" spans="4:6" x14ac:dyDescent="0.25">
      <c r="D6278">
        <v>9</v>
      </c>
      <c r="E6278">
        <v>901609789</v>
      </c>
      <c r="F6278" t="s">
        <v>4416</v>
      </c>
    </row>
    <row r="6279" spans="4:6" x14ac:dyDescent="0.25">
      <c r="D6279">
        <v>9</v>
      </c>
      <c r="E6279">
        <v>901610739</v>
      </c>
      <c r="F6279" t="s">
        <v>9170</v>
      </c>
    </row>
    <row r="6280" spans="4:6" x14ac:dyDescent="0.25">
      <c r="D6280">
        <v>9</v>
      </c>
      <c r="E6280">
        <v>901611724</v>
      </c>
      <c r="F6280" t="s">
        <v>4417</v>
      </c>
    </row>
    <row r="6281" spans="4:6" x14ac:dyDescent="0.25">
      <c r="D6281">
        <v>9</v>
      </c>
      <c r="E6281">
        <v>901613105</v>
      </c>
      <c r="F6281" t="s">
        <v>4418</v>
      </c>
    </row>
    <row r="6282" spans="4:6" x14ac:dyDescent="0.25">
      <c r="D6282">
        <v>9</v>
      </c>
      <c r="E6282">
        <v>901614618</v>
      </c>
      <c r="F6282" t="s">
        <v>4419</v>
      </c>
    </row>
    <row r="6283" spans="4:6" x14ac:dyDescent="0.25">
      <c r="D6283">
        <v>9</v>
      </c>
      <c r="E6283">
        <v>901615905</v>
      </c>
      <c r="F6283" t="s">
        <v>4420</v>
      </c>
    </row>
    <row r="6284" spans="4:6" x14ac:dyDescent="0.25">
      <c r="D6284">
        <v>9</v>
      </c>
      <c r="E6284">
        <v>901615995</v>
      </c>
      <c r="F6284" t="s">
        <v>4421</v>
      </c>
    </row>
    <row r="6285" spans="4:6" x14ac:dyDescent="0.25">
      <c r="D6285">
        <v>9</v>
      </c>
      <c r="E6285">
        <v>901617174</v>
      </c>
      <c r="F6285" t="s">
        <v>4422</v>
      </c>
    </row>
    <row r="6286" spans="4:6" x14ac:dyDescent="0.25">
      <c r="D6286">
        <v>9</v>
      </c>
      <c r="E6286">
        <v>901617716</v>
      </c>
      <c r="F6286" t="s">
        <v>4423</v>
      </c>
    </row>
    <row r="6287" spans="4:6" x14ac:dyDescent="0.25">
      <c r="D6287">
        <v>9</v>
      </c>
      <c r="E6287">
        <v>901620677</v>
      </c>
      <c r="F6287" t="s">
        <v>4424</v>
      </c>
    </row>
    <row r="6288" spans="4:6" x14ac:dyDescent="0.25">
      <c r="D6288">
        <v>9</v>
      </c>
      <c r="E6288">
        <v>901620752</v>
      </c>
      <c r="F6288" t="s">
        <v>4425</v>
      </c>
    </row>
    <row r="6289" spans="4:6" x14ac:dyDescent="0.25">
      <c r="D6289">
        <v>9</v>
      </c>
      <c r="E6289">
        <v>901621827</v>
      </c>
      <c r="F6289" t="s">
        <v>4426</v>
      </c>
    </row>
    <row r="6290" spans="4:6" x14ac:dyDescent="0.25">
      <c r="D6290">
        <v>9</v>
      </c>
      <c r="E6290">
        <v>901622557</v>
      </c>
      <c r="F6290" t="s">
        <v>4427</v>
      </c>
    </row>
    <row r="6291" spans="4:6" x14ac:dyDescent="0.25">
      <c r="D6291">
        <v>9</v>
      </c>
      <c r="E6291">
        <v>901624816</v>
      </c>
      <c r="F6291" t="s">
        <v>4428</v>
      </c>
    </row>
    <row r="6292" spans="4:6" x14ac:dyDescent="0.25">
      <c r="D6292">
        <v>9</v>
      </c>
      <c r="E6292">
        <v>901626344</v>
      </c>
      <c r="F6292" t="s">
        <v>4429</v>
      </c>
    </row>
    <row r="6293" spans="4:6" x14ac:dyDescent="0.25">
      <c r="D6293">
        <v>9</v>
      </c>
      <c r="E6293">
        <v>901626683</v>
      </c>
      <c r="F6293" t="s">
        <v>7102</v>
      </c>
    </row>
    <row r="6294" spans="4:6" x14ac:dyDescent="0.25">
      <c r="D6294">
        <v>9</v>
      </c>
      <c r="E6294">
        <v>901627401</v>
      </c>
      <c r="F6294" t="s">
        <v>4430</v>
      </c>
    </row>
    <row r="6295" spans="4:6" x14ac:dyDescent="0.25">
      <c r="D6295">
        <v>9</v>
      </c>
      <c r="E6295">
        <v>901628929</v>
      </c>
      <c r="F6295" t="s">
        <v>4431</v>
      </c>
    </row>
    <row r="6296" spans="4:6" x14ac:dyDescent="0.25">
      <c r="D6296">
        <v>9</v>
      </c>
      <c r="E6296">
        <v>901628933</v>
      </c>
      <c r="F6296" t="s">
        <v>4432</v>
      </c>
    </row>
    <row r="6297" spans="4:6" x14ac:dyDescent="0.25">
      <c r="D6297">
        <v>9</v>
      </c>
      <c r="E6297">
        <v>901629487</v>
      </c>
      <c r="F6297" t="s">
        <v>9171</v>
      </c>
    </row>
    <row r="6298" spans="4:6" x14ac:dyDescent="0.25">
      <c r="D6298">
        <v>9</v>
      </c>
      <c r="E6298">
        <v>901629778</v>
      </c>
      <c r="F6298" t="s">
        <v>4433</v>
      </c>
    </row>
    <row r="6299" spans="4:6" x14ac:dyDescent="0.25">
      <c r="D6299">
        <v>9</v>
      </c>
      <c r="E6299">
        <v>901630250</v>
      </c>
      <c r="F6299" t="s">
        <v>4434</v>
      </c>
    </row>
    <row r="6300" spans="4:6" x14ac:dyDescent="0.25">
      <c r="D6300">
        <v>9</v>
      </c>
      <c r="E6300">
        <v>901630721</v>
      </c>
      <c r="F6300" t="s">
        <v>9172</v>
      </c>
    </row>
    <row r="6301" spans="4:6" x14ac:dyDescent="0.25">
      <c r="D6301">
        <v>9</v>
      </c>
      <c r="E6301">
        <v>901633310</v>
      </c>
      <c r="F6301" t="s">
        <v>4435</v>
      </c>
    </row>
    <row r="6302" spans="4:6" x14ac:dyDescent="0.25">
      <c r="D6302">
        <v>9</v>
      </c>
      <c r="E6302">
        <v>901633648</v>
      </c>
      <c r="F6302" t="s">
        <v>4436</v>
      </c>
    </row>
    <row r="6303" spans="4:6" x14ac:dyDescent="0.25">
      <c r="D6303">
        <v>9</v>
      </c>
      <c r="E6303">
        <v>901634956</v>
      </c>
      <c r="F6303" t="s">
        <v>4437</v>
      </c>
    </row>
    <row r="6304" spans="4:6" x14ac:dyDescent="0.25">
      <c r="D6304">
        <v>9</v>
      </c>
      <c r="E6304">
        <v>901636136</v>
      </c>
      <c r="F6304" t="s">
        <v>4438</v>
      </c>
    </row>
    <row r="6305" spans="4:6" x14ac:dyDescent="0.25">
      <c r="D6305">
        <v>9</v>
      </c>
      <c r="E6305">
        <v>901636488</v>
      </c>
      <c r="F6305" t="s">
        <v>4439</v>
      </c>
    </row>
    <row r="6306" spans="4:6" x14ac:dyDescent="0.25">
      <c r="D6306">
        <v>9</v>
      </c>
      <c r="E6306">
        <v>901638153</v>
      </c>
      <c r="F6306" t="s">
        <v>7103</v>
      </c>
    </row>
    <row r="6307" spans="4:6" x14ac:dyDescent="0.25">
      <c r="D6307">
        <v>9</v>
      </c>
      <c r="E6307">
        <v>901638949</v>
      </c>
      <c r="F6307" t="s">
        <v>9173</v>
      </c>
    </row>
    <row r="6308" spans="4:6" x14ac:dyDescent="0.25">
      <c r="D6308">
        <v>9</v>
      </c>
      <c r="E6308">
        <v>901639949</v>
      </c>
      <c r="F6308" t="s">
        <v>4440</v>
      </c>
    </row>
    <row r="6309" spans="4:6" x14ac:dyDescent="0.25">
      <c r="D6309">
        <v>9</v>
      </c>
      <c r="E6309">
        <v>901640358</v>
      </c>
      <c r="F6309" t="s">
        <v>4441</v>
      </c>
    </row>
    <row r="6310" spans="4:6" x14ac:dyDescent="0.25">
      <c r="D6310">
        <v>9</v>
      </c>
      <c r="E6310">
        <v>901641953</v>
      </c>
      <c r="F6310" t="s">
        <v>4442</v>
      </c>
    </row>
    <row r="6311" spans="4:6" x14ac:dyDescent="0.25">
      <c r="D6311">
        <v>9</v>
      </c>
      <c r="E6311">
        <v>901642319</v>
      </c>
      <c r="F6311" t="s">
        <v>4443</v>
      </c>
    </row>
    <row r="6312" spans="4:6" x14ac:dyDescent="0.25">
      <c r="D6312">
        <v>9</v>
      </c>
      <c r="E6312">
        <v>901642457</v>
      </c>
      <c r="F6312" t="s">
        <v>9174</v>
      </c>
    </row>
    <row r="6313" spans="4:6" x14ac:dyDescent="0.25">
      <c r="D6313">
        <v>9</v>
      </c>
      <c r="E6313">
        <v>901642485</v>
      </c>
      <c r="F6313" t="s">
        <v>4444</v>
      </c>
    </row>
    <row r="6314" spans="4:6" x14ac:dyDescent="0.25">
      <c r="D6314">
        <v>9</v>
      </c>
      <c r="E6314">
        <v>901643067</v>
      </c>
      <c r="F6314" t="s">
        <v>4445</v>
      </c>
    </row>
    <row r="6315" spans="4:6" x14ac:dyDescent="0.25">
      <c r="D6315">
        <v>9</v>
      </c>
      <c r="E6315">
        <v>901643737</v>
      </c>
      <c r="F6315" t="s">
        <v>4446</v>
      </c>
    </row>
    <row r="6316" spans="4:6" x14ac:dyDescent="0.25">
      <c r="D6316">
        <v>9</v>
      </c>
      <c r="E6316">
        <v>901645478</v>
      </c>
      <c r="F6316" t="s">
        <v>10777</v>
      </c>
    </row>
    <row r="6317" spans="4:6" x14ac:dyDescent="0.25">
      <c r="D6317">
        <v>9</v>
      </c>
      <c r="E6317">
        <v>901647817</v>
      </c>
      <c r="F6317" t="s">
        <v>9175</v>
      </c>
    </row>
    <row r="6318" spans="4:6" x14ac:dyDescent="0.25">
      <c r="D6318">
        <v>9</v>
      </c>
      <c r="E6318">
        <v>901649173</v>
      </c>
      <c r="F6318" t="s">
        <v>4447</v>
      </c>
    </row>
    <row r="6319" spans="4:6" x14ac:dyDescent="0.25">
      <c r="D6319">
        <v>9</v>
      </c>
      <c r="E6319">
        <v>901649596</v>
      </c>
      <c r="F6319" t="s">
        <v>9176</v>
      </c>
    </row>
    <row r="6320" spans="4:6" x14ac:dyDescent="0.25">
      <c r="D6320">
        <v>9</v>
      </c>
      <c r="E6320">
        <v>901649811</v>
      </c>
      <c r="F6320" t="s">
        <v>7104</v>
      </c>
    </row>
    <row r="6321" spans="4:6" x14ac:dyDescent="0.25">
      <c r="D6321">
        <v>9</v>
      </c>
      <c r="E6321">
        <v>901650875</v>
      </c>
      <c r="F6321" t="s">
        <v>4448</v>
      </c>
    </row>
    <row r="6322" spans="4:6" x14ac:dyDescent="0.25">
      <c r="D6322">
        <v>9</v>
      </c>
      <c r="E6322">
        <v>901650892</v>
      </c>
      <c r="F6322" t="s">
        <v>4449</v>
      </c>
    </row>
    <row r="6323" spans="4:6" x14ac:dyDescent="0.25">
      <c r="D6323">
        <v>9</v>
      </c>
      <c r="E6323">
        <v>901651790</v>
      </c>
      <c r="F6323" t="s">
        <v>4450</v>
      </c>
    </row>
    <row r="6324" spans="4:6" x14ac:dyDescent="0.25">
      <c r="D6324">
        <v>9</v>
      </c>
      <c r="E6324">
        <v>901653223</v>
      </c>
      <c r="F6324" t="s">
        <v>9177</v>
      </c>
    </row>
    <row r="6325" spans="4:6" x14ac:dyDescent="0.25">
      <c r="D6325">
        <v>9</v>
      </c>
      <c r="E6325">
        <v>901653679</v>
      </c>
      <c r="F6325" t="s">
        <v>4451</v>
      </c>
    </row>
    <row r="6326" spans="4:6" x14ac:dyDescent="0.25">
      <c r="D6326">
        <v>9</v>
      </c>
      <c r="E6326">
        <v>901654293</v>
      </c>
      <c r="F6326" t="s">
        <v>4452</v>
      </c>
    </row>
    <row r="6327" spans="4:6" x14ac:dyDescent="0.25">
      <c r="D6327">
        <v>9</v>
      </c>
      <c r="E6327">
        <v>901654401</v>
      </c>
      <c r="F6327" t="s">
        <v>9178</v>
      </c>
    </row>
    <row r="6328" spans="4:6" x14ac:dyDescent="0.25">
      <c r="D6328">
        <v>9</v>
      </c>
      <c r="E6328">
        <v>901654803</v>
      </c>
      <c r="F6328" t="s">
        <v>4453</v>
      </c>
    </row>
    <row r="6329" spans="4:6" x14ac:dyDescent="0.25">
      <c r="D6329">
        <v>9</v>
      </c>
      <c r="E6329">
        <v>901655760</v>
      </c>
      <c r="F6329" t="s">
        <v>9179</v>
      </c>
    </row>
    <row r="6330" spans="4:6" x14ac:dyDescent="0.25">
      <c r="D6330">
        <v>9</v>
      </c>
      <c r="E6330">
        <v>901655887</v>
      </c>
      <c r="F6330" t="s">
        <v>9180</v>
      </c>
    </row>
    <row r="6331" spans="4:6" x14ac:dyDescent="0.25">
      <c r="D6331">
        <v>9</v>
      </c>
      <c r="E6331">
        <v>901656156</v>
      </c>
      <c r="F6331" t="s">
        <v>7105</v>
      </c>
    </row>
    <row r="6332" spans="4:6" x14ac:dyDescent="0.25">
      <c r="D6332">
        <v>9</v>
      </c>
      <c r="E6332">
        <v>901657287</v>
      </c>
      <c r="F6332" t="s">
        <v>4454</v>
      </c>
    </row>
    <row r="6333" spans="4:6" x14ac:dyDescent="0.25">
      <c r="D6333">
        <v>9</v>
      </c>
      <c r="E6333">
        <v>901657761</v>
      </c>
      <c r="F6333" t="s">
        <v>7106</v>
      </c>
    </row>
    <row r="6334" spans="4:6" x14ac:dyDescent="0.25">
      <c r="D6334">
        <v>9</v>
      </c>
      <c r="E6334">
        <v>901658978</v>
      </c>
      <c r="F6334" t="s">
        <v>10778</v>
      </c>
    </row>
    <row r="6335" spans="4:6" x14ac:dyDescent="0.25">
      <c r="D6335">
        <v>9</v>
      </c>
      <c r="E6335">
        <v>901659020</v>
      </c>
      <c r="F6335" t="s">
        <v>4455</v>
      </c>
    </row>
    <row r="6336" spans="4:6" x14ac:dyDescent="0.25">
      <c r="D6336">
        <v>9</v>
      </c>
      <c r="E6336">
        <v>901659040</v>
      </c>
      <c r="F6336" t="s">
        <v>4456</v>
      </c>
    </row>
    <row r="6337" spans="4:6" x14ac:dyDescent="0.25">
      <c r="D6337">
        <v>9</v>
      </c>
      <c r="E6337">
        <v>901659447</v>
      </c>
      <c r="F6337" t="s">
        <v>9181</v>
      </c>
    </row>
    <row r="6338" spans="4:6" x14ac:dyDescent="0.25">
      <c r="D6338">
        <v>9</v>
      </c>
      <c r="E6338">
        <v>901659658</v>
      </c>
      <c r="F6338" t="s">
        <v>7107</v>
      </c>
    </row>
    <row r="6339" spans="4:6" x14ac:dyDescent="0.25">
      <c r="D6339">
        <v>9</v>
      </c>
      <c r="E6339">
        <v>901659860</v>
      </c>
      <c r="F6339" t="s">
        <v>9182</v>
      </c>
    </row>
    <row r="6340" spans="4:6" x14ac:dyDescent="0.25">
      <c r="D6340">
        <v>9</v>
      </c>
      <c r="E6340">
        <v>901661021</v>
      </c>
      <c r="F6340" t="s">
        <v>4457</v>
      </c>
    </row>
    <row r="6341" spans="4:6" x14ac:dyDescent="0.25">
      <c r="D6341">
        <v>9</v>
      </c>
      <c r="E6341">
        <v>901661733</v>
      </c>
      <c r="F6341" t="s">
        <v>10779</v>
      </c>
    </row>
    <row r="6342" spans="4:6" x14ac:dyDescent="0.25">
      <c r="D6342">
        <v>9</v>
      </c>
      <c r="E6342">
        <v>901662373</v>
      </c>
      <c r="F6342" t="s">
        <v>10780</v>
      </c>
    </row>
    <row r="6343" spans="4:6" x14ac:dyDescent="0.25">
      <c r="D6343">
        <v>9</v>
      </c>
      <c r="E6343">
        <v>901662548</v>
      </c>
      <c r="F6343" t="s">
        <v>7108</v>
      </c>
    </row>
    <row r="6344" spans="4:6" x14ac:dyDescent="0.25">
      <c r="D6344">
        <v>9</v>
      </c>
      <c r="E6344">
        <v>901663598</v>
      </c>
      <c r="F6344" t="s">
        <v>7109</v>
      </c>
    </row>
    <row r="6345" spans="4:6" x14ac:dyDescent="0.25">
      <c r="D6345">
        <v>9</v>
      </c>
      <c r="E6345">
        <v>901663630</v>
      </c>
      <c r="F6345" t="s">
        <v>7110</v>
      </c>
    </row>
    <row r="6346" spans="4:6" x14ac:dyDescent="0.25">
      <c r="D6346">
        <v>9</v>
      </c>
      <c r="E6346">
        <v>901663794</v>
      </c>
      <c r="F6346" t="s">
        <v>4458</v>
      </c>
    </row>
    <row r="6347" spans="4:6" x14ac:dyDescent="0.25">
      <c r="D6347">
        <v>9</v>
      </c>
      <c r="E6347">
        <v>901663891</v>
      </c>
      <c r="F6347" t="s">
        <v>7111</v>
      </c>
    </row>
    <row r="6348" spans="4:6" x14ac:dyDescent="0.25">
      <c r="D6348">
        <v>9</v>
      </c>
      <c r="E6348">
        <v>901664051</v>
      </c>
      <c r="F6348" t="s">
        <v>7112</v>
      </c>
    </row>
    <row r="6349" spans="4:6" x14ac:dyDescent="0.25">
      <c r="D6349">
        <v>9</v>
      </c>
      <c r="E6349">
        <v>901664148</v>
      </c>
      <c r="F6349" t="s">
        <v>7113</v>
      </c>
    </row>
    <row r="6350" spans="4:6" x14ac:dyDescent="0.25">
      <c r="D6350">
        <v>9</v>
      </c>
      <c r="E6350">
        <v>901664533</v>
      </c>
      <c r="F6350" t="s">
        <v>10781</v>
      </c>
    </row>
    <row r="6351" spans="4:6" x14ac:dyDescent="0.25">
      <c r="D6351">
        <v>9</v>
      </c>
      <c r="E6351">
        <v>901664675</v>
      </c>
      <c r="F6351" t="s">
        <v>7114</v>
      </c>
    </row>
    <row r="6352" spans="4:6" x14ac:dyDescent="0.25">
      <c r="D6352">
        <v>9</v>
      </c>
      <c r="E6352">
        <v>901665588</v>
      </c>
      <c r="F6352" t="s">
        <v>7115</v>
      </c>
    </row>
    <row r="6353" spans="4:6" x14ac:dyDescent="0.25">
      <c r="D6353">
        <v>9</v>
      </c>
      <c r="E6353">
        <v>901665839</v>
      </c>
      <c r="F6353" t="s">
        <v>7116</v>
      </c>
    </row>
    <row r="6354" spans="4:6" x14ac:dyDescent="0.25">
      <c r="D6354">
        <v>9</v>
      </c>
      <c r="E6354">
        <v>901665889</v>
      </c>
      <c r="F6354" t="s">
        <v>7117</v>
      </c>
    </row>
    <row r="6355" spans="4:6" x14ac:dyDescent="0.25">
      <c r="D6355">
        <v>9</v>
      </c>
      <c r="E6355">
        <v>901666040</v>
      </c>
      <c r="F6355" t="s">
        <v>10782</v>
      </c>
    </row>
    <row r="6356" spans="4:6" x14ac:dyDescent="0.25">
      <c r="D6356">
        <v>9</v>
      </c>
      <c r="E6356">
        <v>901666067</v>
      </c>
      <c r="F6356" t="s">
        <v>7118</v>
      </c>
    </row>
    <row r="6357" spans="4:6" x14ac:dyDescent="0.25">
      <c r="D6357">
        <v>9</v>
      </c>
      <c r="E6357">
        <v>901666215</v>
      </c>
      <c r="F6357" t="s">
        <v>7119</v>
      </c>
    </row>
    <row r="6358" spans="4:6" x14ac:dyDescent="0.25">
      <c r="D6358">
        <v>9</v>
      </c>
      <c r="E6358">
        <v>901666828</v>
      </c>
      <c r="F6358" t="s">
        <v>10783</v>
      </c>
    </row>
    <row r="6359" spans="4:6" x14ac:dyDescent="0.25">
      <c r="D6359">
        <v>9</v>
      </c>
      <c r="E6359">
        <v>901666972</v>
      </c>
      <c r="F6359" t="s">
        <v>10784</v>
      </c>
    </row>
    <row r="6360" spans="4:6" x14ac:dyDescent="0.25">
      <c r="D6360">
        <v>9</v>
      </c>
      <c r="E6360">
        <v>901667091</v>
      </c>
      <c r="F6360" t="s">
        <v>10785</v>
      </c>
    </row>
    <row r="6361" spans="4:6" x14ac:dyDescent="0.25">
      <c r="D6361">
        <v>9</v>
      </c>
      <c r="E6361" s="35">
        <v>901667122</v>
      </c>
      <c r="F6361" s="35" t="s">
        <v>11362</v>
      </c>
    </row>
    <row r="6362" spans="4:6" x14ac:dyDescent="0.25">
      <c r="D6362">
        <v>9</v>
      </c>
      <c r="E6362">
        <v>901667165</v>
      </c>
      <c r="F6362" t="s">
        <v>7120</v>
      </c>
    </row>
    <row r="6363" spans="4:6" x14ac:dyDescent="0.25">
      <c r="D6363">
        <v>9</v>
      </c>
      <c r="E6363">
        <v>901667186</v>
      </c>
      <c r="F6363" t="s">
        <v>7121</v>
      </c>
    </row>
    <row r="6364" spans="4:6" x14ac:dyDescent="0.25">
      <c r="D6364">
        <v>9</v>
      </c>
      <c r="E6364">
        <v>901667216</v>
      </c>
      <c r="F6364" t="s">
        <v>7122</v>
      </c>
    </row>
    <row r="6365" spans="4:6" x14ac:dyDescent="0.25">
      <c r="D6365">
        <v>9</v>
      </c>
      <c r="E6365">
        <v>901667251</v>
      </c>
      <c r="F6365" t="s">
        <v>7123</v>
      </c>
    </row>
    <row r="6366" spans="4:6" x14ac:dyDescent="0.25">
      <c r="D6366">
        <v>9</v>
      </c>
      <c r="E6366">
        <v>901667447</v>
      </c>
      <c r="F6366" t="s">
        <v>7124</v>
      </c>
    </row>
    <row r="6367" spans="4:6" x14ac:dyDescent="0.25">
      <c r="D6367">
        <v>9</v>
      </c>
      <c r="E6367">
        <v>901667529</v>
      </c>
      <c r="F6367" t="s">
        <v>7125</v>
      </c>
    </row>
    <row r="6368" spans="4:6" x14ac:dyDescent="0.25">
      <c r="D6368">
        <v>9</v>
      </c>
      <c r="E6368" s="35">
        <v>901667596</v>
      </c>
      <c r="F6368" s="35" t="s">
        <v>11363</v>
      </c>
    </row>
    <row r="6369" spans="4:6" x14ac:dyDescent="0.25">
      <c r="D6369">
        <v>9</v>
      </c>
      <c r="E6369">
        <v>901667687</v>
      </c>
      <c r="F6369" t="s">
        <v>10786</v>
      </c>
    </row>
    <row r="6370" spans="4:6" x14ac:dyDescent="0.25">
      <c r="D6370">
        <v>9</v>
      </c>
      <c r="E6370">
        <v>901667773</v>
      </c>
      <c r="F6370" t="s">
        <v>7126</v>
      </c>
    </row>
    <row r="6371" spans="4:6" x14ac:dyDescent="0.25">
      <c r="D6371">
        <v>9</v>
      </c>
      <c r="E6371">
        <v>901667776</v>
      </c>
      <c r="F6371" t="s">
        <v>10787</v>
      </c>
    </row>
    <row r="6372" spans="4:6" x14ac:dyDescent="0.25">
      <c r="D6372">
        <v>9</v>
      </c>
      <c r="E6372">
        <v>901668097</v>
      </c>
      <c r="F6372" t="s">
        <v>10788</v>
      </c>
    </row>
    <row r="6373" spans="4:6" x14ac:dyDescent="0.25">
      <c r="D6373">
        <v>9</v>
      </c>
      <c r="E6373">
        <v>901668331</v>
      </c>
      <c r="F6373" t="s">
        <v>7127</v>
      </c>
    </row>
    <row r="6374" spans="4:6" x14ac:dyDescent="0.25">
      <c r="D6374">
        <v>9</v>
      </c>
      <c r="E6374">
        <v>901668564</v>
      </c>
      <c r="F6374" t="s">
        <v>7128</v>
      </c>
    </row>
    <row r="6375" spans="4:6" x14ac:dyDescent="0.25">
      <c r="D6375">
        <v>9</v>
      </c>
      <c r="E6375">
        <v>901668681</v>
      </c>
      <c r="F6375" t="s">
        <v>7129</v>
      </c>
    </row>
    <row r="6376" spans="4:6" x14ac:dyDescent="0.25">
      <c r="D6376">
        <v>9</v>
      </c>
      <c r="E6376">
        <v>901668693</v>
      </c>
      <c r="F6376" t="s">
        <v>7130</v>
      </c>
    </row>
    <row r="6377" spans="4:6" x14ac:dyDescent="0.25">
      <c r="D6377">
        <v>9</v>
      </c>
      <c r="E6377">
        <v>901668849</v>
      </c>
      <c r="F6377" t="s">
        <v>7131</v>
      </c>
    </row>
    <row r="6378" spans="4:6" x14ac:dyDescent="0.25">
      <c r="D6378">
        <v>9</v>
      </c>
      <c r="E6378">
        <v>901668950</v>
      </c>
      <c r="F6378" t="s">
        <v>10789</v>
      </c>
    </row>
    <row r="6379" spans="4:6" x14ac:dyDescent="0.25">
      <c r="D6379">
        <v>9</v>
      </c>
      <c r="E6379" s="35">
        <v>901688769</v>
      </c>
      <c r="F6379" s="35" t="s">
        <v>11364</v>
      </c>
    </row>
    <row r="6380" spans="4:6" x14ac:dyDescent="0.25">
      <c r="D6380">
        <v>9</v>
      </c>
      <c r="E6380" s="35">
        <v>901691634</v>
      </c>
      <c r="F6380" s="35" t="s">
        <v>11365</v>
      </c>
    </row>
    <row r="6381" spans="4:6" x14ac:dyDescent="0.25">
      <c r="D6381">
        <v>9</v>
      </c>
      <c r="E6381" s="35">
        <v>901694900</v>
      </c>
      <c r="F6381" s="35" t="s">
        <v>11366</v>
      </c>
    </row>
    <row r="6382" spans="4:6" x14ac:dyDescent="0.25">
      <c r="D6382">
        <v>9</v>
      </c>
      <c r="E6382" s="35">
        <v>901695541</v>
      </c>
      <c r="F6382" s="35" t="s">
        <v>11367</v>
      </c>
    </row>
    <row r="6383" spans="4:6" x14ac:dyDescent="0.25">
      <c r="D6383">
        <v>9</v>
      </c>
      <c r="E6383">
        <v>1000000381</v>
      </c>
      <c r="F6383" t="s">
        <v>9183</v>
      </c>
    </row>
    <row r="6384" spans="4:6" x14ac:dyDescent="0.25">
      <c r="D6384">
        <v>9</v>
      </c>
      <c r="E6384">
        <v>1000000422</v>
      </c>
      <c r="F6384" t="s">
        <v>4459</v>
      </c>
    </row>
    <row r="6385" spans="4:6" x14ac:dyDescent="0.25">
      <c r="D6385">
        <v>9</v>
      </c>
      <c r="E6385">
        <v>1000004134</v>
      </c>
      <c r="F6385" t="s">
        <v>9184</v>
      </c>
    </row>
    <row r="6386" spans="4:6" x14ac:dyDescent="0.25">
      <c r="D6386">
        <v>9</v>
      </c>
      <c r="E6386">
        <v>1000005585</v>
      </c>
      <c r="F6386" t="s">
        <v>4460</v>
      </c>
    </row>
    <row r="6387" spans="4:6" x14ac:dyDescent="0.25">
      <c r="D6387">
        <v>9</v>
      </c>
      <c r="E6387">
        <v>1000018406</v>
      </c>
      <c r="F6387" t="s">
        <v>9185</v>
      </c>
    </row>
    <row r="6388" spans="4:6" x14ac:dyDescent="0.25">
      <c r="D6388">
        <v>9</v>
      </c>
      <c r="E6388">
        <v>1000018579</v>
      </c>
      <c r="F6388" t="s">
        <v>4461</v>
      </c>
    </row>
    <row r="6389" spans="4:6" x14ac:dyDescent="0.25">
      <c r="D6389">
        <v>9</v>
      </c>
      <c r="E6389">
        <v>1000020423</v>
      </c>
      <c r="F6389" t="s">
        <v>10790</v>
      </c>
    </row>
    <row r="6390" spans="4:6" x14ac:dyDescent="0.25">
      <c r="D6390">
        <v>9</v>
      </c>
      <c r="E6390">
        <v>1000021190</v>
      </c>
      <c r="F6390" t="s">
        <v>7132</v>
      </c>
    </row>
    <row r="6391" spans="4:6" x14ac:dyDescent="0.25">
      <c r="D6391">
        <v>9</v>
      </c>
      <c r="E6391">
        <v>1000033850</v>
      </c>
      <c r="F6391" t="s">
        <v>10791</v>
      </c>
    </row>
    <row r="6392" spans="4:6" x14ac:dyDescent="0.25">
      <c r="D6392">
        <v>9</v>
      </c>
      <c r="E6392">
        <v>1000047002</v>
      </c>
      <c r="F6392" t="s">
        <v>10792</v>
      </c>
    </row>
    <row r="6393" spans="4:6" x14ac:dyDescent="0.25">
      <c r="D6393">
        <v>9</v>
      </c>
      <c r="E6393">
        <v>1000048185</v>
      </c>
      <c r="F6393" t="s">
        <v>7133</v>
      </c>
    </row>
    <row r="6394" spans="4:6" x14ac:dyDescent="0.25">
      <c r="D6394">
        <v>9</v>
      </c>
      <c r="E6394">
        <v>1000048556</v>
      </c>
      <c r="F6394" t="s">
        <v>9186</v>
      </c>
    </row>
    <row r="6395" spans="4:6" x14ac:dyDescent="0.25">
      <c r="D6395">
        <v>9</v>
      </c>
      <c r="E6395">
        <v>1000064965</v>
      </c>
      <c r="F6395" t="s">
        <v>10793</v>
      </c>
    </row>
    <row r="6396" spans="4:6" x14ac:dyDescent="0.25">
      <c r="D6396">
        <v>9</v>
      </c>
      <c r="E6396" s="35">
        <v>1000076677</v>
      </c>
      <c r="F6396" s="35" t="s">
        <v>11368</v>
      </c>
    </row>
    <row r="6397" spans="4:6" x14ac:dyDescent="0.25">
      <c r="D6397">
        <v>9</v>
      </c>
      <c r="E6397">
        <v>1000120198</v>
      </c>
      <c r="F6397" t="s">
        <v>4462</v>
      </c>
    </row>
    <row r="6398" spans="4:6" x14ac:dyDescent="0.25">
      <c r="D6398">
        <v>9</v>
      </c>
      <c r="E6398">
        <v>1000123974</v>
      </c>
      <c r="F6398" t="s">
        <v>9187</v>
      </c>
    </row>
    <row r="6399" spans="4:6" x14ac:dyDescent="0.25">
      <c r="D6399">
        <v>9</v>
      </c>
      <c r="E6399">
        <v>1000125659</v>
      </c>
      <c r="F6399" t="s">
        <v>10794</v>
      </c>
    </row>
    <row r="6400" spans="4:6" x14ac:dyDescent="0.25">
      <c r="D6400">
        <v>9</v>
      </c>
      <c r="E6400">
        <v>1000134390</v>
      </c>
      <c r="F6400" t="s">
        <v>4463</v>
      </c>
    </row>
    <row r="6401" spans="4:6" x14ac:dyDescent="0.25">
      <c r="D6401">
        <v>9</v>
      </c>
      <c r="E6401">
        <v>1000136904</v>
      </c>
      <c r="F6401" t="s">
        <v>926</v>
      </c>
    </row>
    <row r="6402" spans="4:6" x14ac:dyDescent="0.25">
      <c r="D6402">
        <v>9</v>
      </c>
      <c r="E6402">
        <v>1000142856</v>
      </c>
      <c r="F6402" t="s">
        <v>9188</v>
      </c>
    </row>
    <row r="6403" spans="4:6" x14ac:dyDescent="0.25">
      <c r="D6403">
        <v>9</v>
      </c>
      <c r="E6403">
        <v>1000145771</v>
      </c>
      <c r="F6403" t="s">
        <v>4464</v>
      </c>
    </row>
    <row r="6404" spans="4:6" x14ac:dyDescent="0.25">
      <c r="D6404">
        <v>9</v>
      </c>
      <c r="E6404">
        <v>1000150944</v>
      </c>
      <c r="F6404" t="s">
        <v>9189</v>
      </c>
    </row>
    <row r="6405" spans="4:6" x14ac:dyDescent="0.25">
      <c r="D6405">
        <v>9</v>
      </c>
      <c r="E6405">
        <v>1000155582</v>
      </c>
      <c r="F6405" t="s">
        <v>9190</v>
      </c>
    </row>
    <row r="6406" spans="4:6" x14ac:dyDescent="0.25">
      <c r="D6406">
        <v>9</v>
      </c>
      <c r="E6406">
        <v>1000157173</v>
      </c>
      <c r="F6406" t="s">
        <v>4465</v>
      </c>
    </row>
    <row r="6407" spans="4:6" x14ac:dyDescent="0.25">
      <c r="D6407">
        <v>9</v>
      </c>
      <c r="E6407">
        <v>1000158493</v>
      </c>
      <c r="F6407" t="s">
        <v>9191</v>
      </c>
    </row>
    <row r="6408" spans="4:6" x14ac:dyDescent="0.25">
      <c r="D6408">
        <v>9</v>
      </c>
      <c r="E6408">
        <v>1000159775</v>
      </c>
      <c r="F6408" t="s">
        <v>9192</v>
      </c>
    </row>
    <row r="6409" spans="4:6" x14ac:dyDescent="0.25">
      <c r="D6409">
        <v>9</v>
      </c>
      <c r="E6409">
        <v>1000161282</v>
      </c>
      <c r="F6409" t="s">
        <v>4466</v>
      </c>
    </row>
    <row r="6410" spans="4:6" x14ac:dyDescent="0.25">
      <c r="D6410">
        <v>9</v>
      </c>
      <c r="E6410">
        <v>1000163101</v>
      </c>
      <c r="F6410" t="s">
        <v>9193</v>
      </c>
    </row>
    <row r="6411" spans="4:6" x14ac:dyDescent="0.25">
      <c r="D6411">
        <v>9</v>
      </c>
      <c r="E6411">
        <v>1000213226</v>
      </c>
      <c r="F6411" t="s">
        <v>10795</v>
      </c>
    </row>
    <row r="6412" spans="4:6" x14ac:dyDescent="0.25">
      <c r="D6412">
        <v>9</v>
      </c>
      <c r="E6412">
        <v>1000217055</v>
      </c>
      <c r="F6412" t="s">
        <v>4467</v>
      </c>
    </row>
    <row r="6413" spans="4:6" x14ac:dyDescent="0.25">
      <c r="D6413">
        <v>9</v>
      </c>
      <c r="E6413">
        <v>1000218168</v>
      </c>
      <c r="F6413" t="s">
        <v>4468</v>
      </c>
    </row>
    <row r="6414" spans="4:6" x14ac:dyDescent="0.25">
      <c r="D6414">
        <v>9</v>
      </c>
      <c r="E6414">
        <v>1000221471</v>
      </c>
      <c r="F6414" t="s">
        <v>7134</v>
      </c>
    </row>
    <row r="6415" spans="4:6" x14ac:dyDescent="0.25">
      <c r="D6415">
        <v>9</v>
      </c>
      <c r="E6415">
        <v>1000222737</v>
      </c>
      <c r="F6415" t="s">
        <v>4469</v>
      </c>
    </row>
    <row r="6416" spans="4:6" x14ac:dyDescent="0.25">
      <c r="D6416">
        <v>9</v>
      </c>
      <c r="E6416">
        <v>1000241950</v>
      </c>
      <c r="F6416" t="s">
        <v>4470</v>
      </c>
    </row>
    <row r="6417" spans="4:6" x14ac:dyDescent="0.25">
      <c r="D6417">
        <v>9</v>
      </c>
      <c r="E6417">
        <v>1000249170</v>
      </c>
      <c r="F6417" t="s">
        <v>10796</v>
      </c>
    </row>
    <row r="6418" spans="4:6" x14ac:dyDescent="0.25">
      <c r="D6418">
        <v>9</v>
      </c>
      <c r="E6418">
        <v>1000251989</v>
      </c>
      <c r="F6418" t="s">
        <v>4471</v>
      </c>
    </row>
    <row r="6419" spans="4:6" x14ac:dyDescent="0.25">
      <c r="D6419">
        <v>9</v>
      </c>
      <c r="E6419">
        <v>1000253828</v>
      </c>
      <c r="F6419" t="s">
        <v>4472</v>
      </c>
    </row>
    <row r="6420" spans="4:6" x14ac:dyDescent="0.25">
      <c r="D6420">
        <v>9</v>
      </c>
      <c r="E6420">
        <v>1000256745</v>
      </c>
      <c r="F6420" t="s">
        <v>7135</v>
      </c>
    </row>
    <row r="6421" spans="4:6" x14ac:dyDescent="0.25">
      <c r="D6421">
        <v>9</v>
      </c>
      <c r="E6421">
        <v>1000257454</v>
      </c>
      <c r="F6421" t="s">
        <v>9194</v>
      </c>
    </row>
    <row r="6422" spans="4:6" x14ac:dyDescent="0.25">
      <c r="D6422">
        <v>9</v>
      </c>
      <c r="E6422">
        <v>1000269976</v>
      </c>
      <c r="F6422" t="s">
        <v>4473</v>
      </c>
    </row>
    <row r="6423" spans="4:6" x14ac:dyDescent="0.25">
      <c r="D6423">
        <v>9</v>
      </c>
      <c r="E6423">
        <v>1000270679</v>
      </c>
      <c r="F6423" t="s">
        <v>10797</v>
      </c>
    </row>
    <row r="6424" spans="4:6" x14ac:dyDescent="0.25">
      <c r="D6424">
        <v>9</v>
      </c>
      <c r="E6424" s="35">
        <v>1000271496</v>
      </c>
      <c r="F6424" s="35" t="s">
        <v>11369</v>
      </c>
    </row>
    <row r="6425" spans="4:6" x14ac:dyDescent="0.25">
      <c r="D6425">
        <v>9</v>
      </c>
      <c r="E6425">
        <v>1000283517</v>
      </c>
      <c r="F6425" t="s">
        <v>4474</v>
      </c>
    </row>
    <row r="6426" spans="4:6" x14ac:dyDescent="0.25">
      <c r="D6426">
        <v>9</v>
      </c>
      <c r="E6426">
        <v>1000287106</v>
      </c>
      <c r="F6426" t="s">
        <v>10798</v>
      </c>
    </row>
    <row r="6427" spans="4:6" x14ac:dyDescent="0.25">
      <c r="D6427">
        <v>9</v>
      </c>
      <c r="E6427">
        <v>1000290933</v>
      </c>
      <c r="F6427" t="s">
        <v>7136</v>
      </c>
    </row>
    <row r="6428" spans="4:6" x14ac:dyDescent="0.25">
      <c r="D6428">
        <v>9</v>
      </c>
      <c r="E6428">
        <v>1000322434</v>
      </c>
      <c r="F6428" t="s">
        <v>9195</v>
      </c>
    </row>
    <row r="6429" spans="4:6" x14ac:dyDescent="0.25">
      <c r="D6429">
        <v>9</v>
      </c>
      <c r="E6429">
        <v>1000323287</v>
      </c>
      <c r="F6429" t="s">
        <v>4475</v>
      </c>
    </row>
    <row r="6430" spans="4:6" x14ac:dyDescent="0.25">
      <c r="D6430">
        <v>9</v>
      </c>
      <c r="E6430">
        <v>1000327232</v>
      </c>
      <c r="F6430" t="s">
        <v>9196</v>
      </c>
    </row>
    <row r="6431" spans="4:6" x14ac:dyDescent="0.25">
      <c r="D6431">
        <v>9</v>
      </c>
      <c r="E6431">
        <v>1000329933</v>
      </c>
      <c r="F6431" t="s">
        <v>195</v>
      </c>
    </row>
    <row r="6432" spans="4:6" x14ac:dyDescent="0.25">
      <c r="D6432">
        <v>9</v>
      </c>
      <c r="E6432">
        <v>1000331650</v>
      </c>
      <c r="F6432" t="s">
        <v>4476</v>
      </c>
    </row>
    <row r="6433" spans="4:6" x14ac:dyDescent="0.25">
      <c r="D6433">
        <v>9</v>
      </c>
      <c r="E6433">
        <v>1000333532</v>
      </c>
      <c r="F6433" t="s">
        <v>4477</v>
      </c>
    </row>
    <row r="6434" spans="4:6" x14ac:dyDescent="0.25">
      <c r="D6434">
        <v>9</v>
      </c>
      <c r="E6434">
        <v>1000336652</v>
      </c>
      <c r="F6434" t="s">
        <v>10799</v>
      </c>
    </row>
    <row r="6435" spans="4:6" x14ac:dyDescent="0.25">
      <c r="D6435">
        <v>9</v>
      </c>
      <c r="E6435" s="35">
        <v>1000337131</v>
      </c>
      <c r="F6435" s="35" t="s">
        <v>11370</v>
      </c>
    </row>
    <row r="6436" spans="4:6" x14ac:dyDescent="0.25">
      <c r="D6436">
        <v>9</v>
      </c>
      <c r="E6436">
        <v>1000346902</v>
      </c>
      <c r="F6436" t="s">
        <v>4478</v>
      </c>
    </row>
    <row r="6437" spans="4:6" x14ac:dyDescent="0.25">
      <c r="D6437">
        <v>9</v>
      </c>
      <c r="E6437">
        <v>1000351361</v>
      </c>
      <c r="F6437" t="s">
        <v>9197</v>
      </c>
    </row>
    <row r="6438" spans="4:6" x14ac:dyDescent="0.25">
      <c r="D6438">
        <v>9</v>
      </c>
      <c r="E6438">
        <v>1000351704</v>
      </c>
      <c r="F6438" t="s">
        <v>4479</v>
      </c>
    </row>
    <row r="6439" spans="4:6" x14ac:dyDescent="0.25">
      <c r="D6439">
        <v>9</v>
      </c>
      <c r="E6439">
        <v>1000352880</v>
      </c>
      <c r="F6439" t="s">
        <v>4480</v>
      </c>
    </row>
    <row r="6440" spans="4:6" x14ac:dyDescent="0.25">
      <c r="D6440">
        <v>9</v>
      </c>
      <c r="E6440">
        <v>1000353984</v>
      </c>
      <c r="F6440" t="s">
        <v>4481</v>
      </c>
    </row>
    <row r="6441" spans="4:6" x14ac:dyDescent="0.25">
      <c r="D6441">
        <v>9</v>
      </c>
      <c r="E6441" s="35">
        <v>1000365003</v>
      </c>
      <c r="F6441" s="35" t="s">
        <v>11371</v>
      </c>
    </row>
    <row r="6442" spans="4:6" x14ac:dyDescent="0.25">
      <c r="D6442">
        <v>9</v>
      </c>
      <c r="E6442">
        <v>1000372330</v>
      </c>
      <c r="F6442" t="s">
        <v>4482</v>
      </c>
    </row>
    <row r="6443" spans="4:6" x14ac:dyDescent="0.25">
      <c r="D6443">
        <v>9</v>
      </c>
      <c r="E6443">
        <v>1000454588</v>
      </c>
      <c r="F6443" t="s">
        <v>4483</v>
      </c>
    </row>
    <row r="6444" spans="4:6" x14ac:dyDescent="0.25">
      <c r="D6444">
        <v>9</v>
      </c>
      <c r="E6444">
        <v>1000455167</v>
      </c>
      <c r="F6444" t="s">
        <v>9198</v>
      </c>
    </row>
    <row r="6445" spans="4:6" x14ac:dyDescent="0.25">
      <c r="D6445">
        <v>9</v>
      </c>
      <c r="E6445">
        <v>1000473953</v>
      </c>
      <c r="F6445" t="s">
        <v>4484</v>
      </c>
    </row>
    <row r="6446" spans="4:6" x14ac:dyDescent="0.25">
      <c r="D6446">
        <v>9</v>
      </c>
      <c r="E6446">
        <v>1000493727</v>
      </c>
      <c r="F6446" t="s">
        <v>4485</v>
      </c>
    </row>
    <row r="6447" spans="4:6" x14ac:dyDescent="0.25">
      <c r="D6447">
        <v>9</v>
      </c>
      <c r="E6447">
        <v>1000494273</v>
      </c>
      <c r="F6447" t="s">
        <v>4486</v>
      </c>
    </row>
    <row r="6448" spans="4:6" x14ac:dyDescent="0.25">
      <c r="D6448">
        <v>9</v>
      </c>
      <c r="E6448">
        <v>1000503616</v>
      </c>
      <c r="F6448" t="s">
        <v>4487</v>
      </c>
    </row>
    <row r="6449" spans="4:6" x14ac:dyDescent="0.25">
      <c r="D6449">
        <v>9</v>
      </c>
      <c r="E6449">
        <v>1000514386</v>
      </c>
      <c r="F6449" t="s">
        <v>4488</v>
      </c>
    </row>
    <row r="6450" spans="4:6" x14ac:dyDescent="0.25">
      <c r="D6450">
        <v>9</v>
      </c>
      <c r="E6450">
        <v>1000514635</v>
      </c>
      <c r="F6450" t="s">
        <v>4489</v>
      </c>
    </row>
    <row r="6451" spans="4:6" x14ac:dyDescent="0.25">
      <c r="D6451">
        <v>9</v>
      </c>
      <c r="E6451">
        <v>1000518113</v>
      </c>
      <c r="F6451" t="s">
        <v>1244</v>
      </c>
    </row>
    <row r="6452" spans="4:6" x14ac:dyDescent="0.25">
      <c r="D6452">
        <v>9</v>
      </c>
      <c r="E6452">
        <v>1000518854</v>
      </c>
      <c r="F6452" t="s">
        <v>4490</v>
      </c>
    </row>
    <row r="6453" spans="4:6" x14ac:dyDescent="0.25">
      <c r="D6453">
        <v>9</v>
      </c>
      <c r="E6453">
        <v>1000571752</v>
      </c>
      <c r="F6453" t="s">
        <v>4491</v>
      </c>
    </row>
    <row r="6454" spans="4:6" x14ac:dyDescent="0.25">
      <c r="D6454">
        <v>9</v>
      </c>
      <c r="E6454">
        <v>1000572185</v>
      </c>
      <c r="F6454" t="s">
        <v>9199</v>
      </c>
    </row>
    <row r="6455" spans="4:6" x14ac:dyDescent="0.25">
      <c r="D6455">
        <v>9</v>
      </c>
      <c r="E6455" s="35">
        <v>1000574935</v>
      </c>
      <c r="F6455" s="35" t="s">
        <v>11372</v>
      </c>
    </row>
    <row r="6456" spans="4:6" x14ac:dyDescent="0.25">
      <c r="D6456">
        <v>9</v>
      </c>
      <c r="E6456">
        <v>1000575275</v>
      </c>
      <c r="F6456" t="s">
        <v>4492</v>
      </c>
    </row>
    <row r="6457" spans="4:6" x14ac:dyDescent="0.25">
      <c r="D6457">
        <v>9</v>
      </c>
      <c r="E6457">
        <v>1000575536</v>
      </c>
      <c r="F6457" t="s">
        <v>9200</v>
      </c>
    </row>
    <row r="6458" spans="4:6" x14ac:dyDescent="0.25">
      <c r="D6458">
        <v>9</v>
      </c>
      <c r="E6458">
        <v>1000580349</v>
      </c>
      <c r="F6458" t="s">
        <v>4493</v>
      </c>
    </row>
    <row r="6459" spans="4:6" x14ac:dyDescent="0.25">
      <c r="D6459">
        <v>9</v>
      </c>
      <c r="E6459">
        <v>1000587801</v>
      </c>
      <c r="F6459" t="s">
        <v>4494</v>
      </c>
    </row>
    <row r="6460" spans="4:6" x14ac:dyDescent="0.25">
      <c r="D6460">
        <v>9</v>
      </c>
      <c r="E6460" s="35">
        <v>1000588937</v>
      </c>
      <c r="F6460" s="35" t="s">
        <v>11373</v>
      </c>
    </row>
    <row r="6461" spans="4:6" x14ac:dyDescent="0.25">
      <c r="D6461">
        <v>9</v>
      </c>
      <c r="E6461">
        <v>1000590409</v>
      </c>
      <c r="F6461" t="s">
        <v>4495</v>
      </c>
    </row>
    <row r="6462" spans="4:6" x14ac:dyDescent="0.25">
      <c r="D6462">
        <v>9</v>
      </c>
      <c r="E6462">
        <v>1000593186</v>
      </c>
      <c r="F6462" t="s">
        <v>1246</v>
      </c>
    </row>
    <row r="6463" spans="4:6" x14ac:dyDescent="0.25">
      <c r="D6463">
        <v>9</v>
      </c>
      <c r="E6463" s="35">
        <v>1000595622</v>
      </c>
      <c r="F6463" s="35" t="s">
        <v>11374</v>
      </c>
    </row>
    <row r="6464" spans="4:6" x14ac:dyDescent="0.25">
      <c r="D6464">
        <v>9</v>
      </c>
      <c r="E6464">
        <v>1000601472</v>
      </c>
      <c r="F6464" t="s">
        <v>4496</v>
      </c>
    </row>
    <row r="6465" spans="4:6" x14ac:dyDescent="0.25">
      <c r="D6465">
        <v>9</v>
      </c>
      <c r="E6465">
        <v>1000601803</v>
      </c>
      <c r="F6465" t="s">
        <v>4497</v>
      </c>
    </row>
    <row r="6466" spans="4:6" x14ac:dyDescent="0.25">
      <c r="D6466">
        <v>9</v>
      </c>
      <c r="E6466">
        <v>1000602668</v>
      </c>
      <c r="F6466" t="s">
        <v>4498</v>
      </c>
    </row>
    <row r="6467" spans="4:6" x14ac:dyDescent="0.25">
      <c r="D6467">
        <v>9</v>
      </c>
      <c r="E6467">
        <v>1000613189</v>
      </c>
      <c r="F6467" t="s">
        <v>10800</v>
      </c>
    </row>
    <row r="6468" spans="4:6" x14ac:dyDescent="0.25">
      <c r="D6468">
        <v>9</v>
      </c>
      <c r="E6468">
        <v>1000614673</v>
      </c>
      <c r="F6468" t="s">
        <v>10801</v>
      </c>
    </row>
    <row r="6469" spans="4:6" x14ac:dyDescent="0.25">
      <c r="D6469">
        <v>9</v>
      </c>
      <c r="E6469">
        <v>1000614716</v>
      </c>
      <c r="F6469" t="s">
        <v>9201</v>
      </c>
    </row>
    <row r="6470" spans="4:6" x14ac:dyDescent="0.25">
      <c r="D6470">
        <v>9</v>
      </c>
      <c r="E6470">
        <v>1000617208</v>
      </c>
      <c r="F6470" t="s">
        <v>9202</v>
      </c>
    </row>
    <row r="6471" spans="4:6" x14ac:dyDescent="0.25">
      <c r="D6471">
        <v>9</v>
      </c>
      <c r="E6471">
        <v>1000618560</v>
      </c>
      <c r="F6471" t="s">
        <v>4499</v>
      </c>
    </row>
    <row r="6472" spans="4:6" x14ac:dyDescent="0.25">
      <c r="D6472">
        <v>9</v>
      </c>
      <c r="E6472">
        <v>1000619540</v>
      </c>
      <c r="F6472" t="s">
        <v>4500</v>
      </c>
    </row>
    <row r="6473" spans="4:6" x14ac:dyDescent="0.25">
      <c r="D6473">
        <v>9</v>
      </c>
      <c r="E6473">
        <v>1000621435</v>
      </c>
      <c r="F6473" t="s">
        <v>7137</v>
      </c>
    </row>
    <row r="6474" spans="4:6" x14ac:dyDescent="0.25">
      <c r="D6474">
        <v>9</v>
      </c>
      <c r="E6474">
        <v>1000622241</v>
      </c>
      <c r="F6474" t="s">
        <v>4501</v>
      </c>
    </row>
    <row r="6475" spans="4:6" x14ac:dyDescent="0.25">
      <c r="D6475">
        <v>9</v>
      </c>
      <c r="E6475">
        <v>1000687508</v>
      </c>
      <c r="F6475" t="s">
        <v>9203</v>
      </c>
    </row>
    <row r="6476" spans="4:6" x14ac:dyDescent="0.25">
      <c r="D6476">
        <v>9</v>
      </c>
      <c r="E6476">
        <v>1000691517</v>
      </c>
      <c r="F6476" t="s">
        <v>1088</v>
      </c>
    </row>
    <row r="6477" spans="4:6" x14ac:dyDescent="0.25">
      <c r="D6477">
        <v>9</v>
      </c>
      <c r="E6477">
        <v>1000692180</v>
      </c>
      <c r="F6477" t="s">
        <v>9204</v>
      </c>
    </row>
    <row r="6478" spans="4:6" x14ac:dyDescent="0.25">
      <c r="D6478">
        <v>9</v>
      </c>
      <c r="E6478">
        <v>1000694141</v>
      </c>
      <c r="F6478" t="s">
        <v>4502</v>
      </c>
    </row>
    <row r="6479" spans="4:6" x14ac:dyDescent="0.25">
      <c r="D6479">
        <v>9</v>
      </c>
      <c r="E6479" s="35">
        <v>1000694903</v>
      </c>
      <c r="F6479" s="35" t="s">
        <v>11375</v>
      </c>
    </row>
    <row r="6480" spans="4:6" x14ac:dyDescent="0.25">
      <c r="D6480">
        <v>9</v>
      </c>
      <c r="E6480">
        <v>1000696681</v>
      </c>
      <c r="F6480" t="s">
        <v>4503</v>
      </c>
    </row>
    <row r="6481" spans="4:6" x14ac:dyDescent="0.25">
      <c r="D6481">
        <v>9</v>
      </c>
      <c r="E6481">
        <v>1000707129</v>
      </c>
      <c r="F6481" t="s">
        <v>4504</v>
      </c>
    </row>
    <row r="6482" spans="4:6" x14ac:dyDescent="0.25">
      <c r="D6482">
        <v>9</v>
      </c>
      <c r="E6482">
        <v>1000725100</v>
      </c>
      <c r="F6482" t="s">
        <v>4505</v>
      </c>
    </row>
    <row r="6483" spans="4:6" x14ac:dyDescent="0.25">
      <c r="D6483">
        <v>9</v>
      </c>
      <c r="E6483">
        <v>1000728287</v>
      </c>
      <c r="F6483" t="s">
        <v>9205</v>
      </c>
    </row>
    <row r="6484" spans="4:6" x14ac:dyDescent="0.25">
      <c r="D6484">
        <v>9</v>
      </c>
      <c r="E6484">
        <v>1000731092</v>
      </c>
      <c r="F6484" t="s">
        <v>9206</v>
      </c>
    </row>
    <row r="6485" spans="4:6" x14ac:dyDescent="0.25">
      <c r="D6485">
        <v>9</v>
      </c>
      <c r="E6485">
        <v>1000731992</v>
      </c>
      <c r="F6485" t="s">
        <v>4506</v>
      </c>
    </row>
    <row r="6486" spans="4:6" x14ac:dyDescent="0.25">
      <c r="D6486">
        <v>9</v>
      </c>
      <c r="E6486">
        <v>1000782919</v>
      </c>
      <c r="F6486" t="s">
        <v>4507</v>
      </c>
    </row>
    <row r="6487" spans="4:6" x14ac:dyDescent="0.25">
      <c r="D6487">
        <v>9</v>
      </c>
      <c r="E6487">
        <v>1000783691</v>
      </c>
      <c r="F6487" t="s">
        <v>4508</v>
      </c>
    </row>
    <row r="6488" spans="4:6" x14ac:dyDescent="0.25">
      <c r="D6488">
        <v>9</v>
      </c>
      <c r="E6488">
        <v>1000784755</v>
      </c>
      <c r="F6488" t="s">
        <v>4509</v>
      </c>
    </row>
    <row r="6489" spans="4:6" x14ac:dyDescent="0.25">
      <c r="D6489">
        <v>9</v>
      </c>
      <c r="E6489">
        <v>1000785337</v>
      </c>
      <c r="F6489" t="s">
        <v>9207</v>
      </c>
    </row>
    <row r="6490" spans="4:6" x14ac:dyDescent="0.25">
      <c r="D6490">
        <v>9</v>
      </c>
      <c r="E6490">
        <v>1000787263</v>
      </c>
      <c r="F6490" t="s">
        <v>904</v>
      </c>
    </row>
    <row r="6491" spans="4:6" x14ac:dyDescent="0.25">
      <c r="D6491">
        <v>9</v>
      </c>
      <c r="E6491">
        <v>1000790564</v>
      </c>
      <c r="F6491" t="s">
        <v>9208</v>
      </c>
    </row>
    <row r="6492" spans="4:6" x14ac:dyDescent="0.25">
      <c r="D6492">
        <v>9</v>
      </c>
      <c r="E6492" s="35">
        <v>1000792885</v>
      </c>
      <c r="F6492" s="35" t="s">
        <v>11376</v>
      </c>
    </row>
    <row r="6493" spans="4:6" x14ac:dyDescent="0.25">
      <c r="D6493">
        <v>9</v>
      </c>
      <c r="E6493">
        <v>1000793255</v>
      </c>
      <c r="F6493" t="s">
        <v>4510</v>
      </c>
    </row>
    <row r="6494" spans="4:6" x14ac:dyDescent="0.25">
      <c r="D6494">
        <v>9</v>
      </c>
      <c r="E6494">
        <v>1000794169</v>
      </c>
      <c r="F6494" t="s">
        <v>9209</v>
      </c>
    </row>
    <row r="6495" spans="4:6" x14ac:dyDescent="0.25">
      <c r="D6495">
        <v>9</v>
      </c>
      <c r="E6495">
        <v>1000803237</v>
      </c>
      <c r="F6495" t="s">
        <v>4511</v>
      </c>
    </row>
    <row r="6496" spans="4:6" x14ac:dyDescent="0.25">
      <c r="D6496">
        <v>9</v>
      </c>
      <c r="E6496">
        <v>1000805558</v>
      </c>
      <c r="F6496" t="s">
        <v>1349</v>
      </c>
    </row>
    <row r="6497" spans="4:6" x14ac:dyDescent="0.25">
      <c r="D6497">
        <v>9</v>
      </c>
      <c r="E6497">
        <v>1000806444</v>
      </c>
      <c r="F6497" t="s">
        <v>7138</v>
      </c>
    </row>
    <row r="6498" spans="4:6" x14ac:dyDescent="0.25">
      <c r="D6498">
        <v>9</v>
      </c>
      <c r="E6498">
        <v>1000808163</v>
      </c>
      <c r="F6498" t="s">
        <v>471</v>
      </c>
    </row>
    <row r="6499" spans="4:6" x14ac:dyDescent="0.25">
      <c r="D6499">
        <v>9</v>
      </c>
      <c r="E6499">
        <v>1000810098</v>
      </c>
      <c r="F6499" t="s">
        <v>9210</v>
      </c>
    </row>
    <row r="6500" spans="4:6" x14ac:dyDescent="0.25">
      <c r="D6500">
        <v>9</v>
      </c>
      <c r="E6500" s="35">
        <v>1000831361</v>
      </c>
      <c r="F6500" s="35" t="s">
        <v>11377</v>
      </c>
    </row>
    <row r="6501" spans="4:6" x14ac:dyDescent="0.25">
      <c r="D6501">
        <v>9</v>
      </c>
      <c r="E6501">
        <v>1000832141</v>
      </c>
      <c r="F6501" t="s">
        <v>4512</v>
      </c>
    </row>
    <row r="6502" spans="4:6" x14ac:dyDescent="0.25">
      <c r="D6502">
        <v>9</v>
      </c>
      <c r="E6502">
        <v>1000833323</v>
      </c>
      <c r="F6502" t="s">
        <v>9211</v>
      </c>
    </row>
    <row r="6503" spans="4:6" x14ac:dyDescent="0.25">
      <c r="D6503">
        <v>9</v>
      </c>
      <c r="E6503">
        <v>1000834541</v>
      </c>
      <c r="F6503" t="s">
        <v>7139</v>
      </c>
    </row>
    <row r="6504" spans="4:6" x14ac:dyDescent="0.25">
      <c r="D6504">
        <v>9</v>
      </c>
      <c r="E6504">
        <v>1000856264</v>
      </c>
      <c r="F6504" t="s">
        <v>4513</v>
      </c>
    </row>
    <row r="6505" spans="4:6" x14ac:dyDescent="0.25">
      <c r="D6505">
        <v>9</v>
      </c>
      <c r="E6505">
        <v>1000862137</v>
      </c>
      <c r="F6505" t="s">
        <v>9212</v>
      </c>
    </row>
    <row r="6506" spans="4:6" x14ac:dyDescent="0.25">
      <c r="D6506">
        <v>9</v>
      </c>
      <c r="E6506">
        <v>1000930688</v>
      </c>
      <c r="F6506" t="s">
        <v>9213</v>
      </c>
    </row>
    <row r="6507" spans="4:6" x14ac:dyDescent="0.25">
      <c r="D6507">
        <v>9</v>
      </c>
      <c r="E6507">
        <v>1000931415</v>
      </c>
      <c r="F6507" t="s">
        <v>4514</v>
      </c>
    </row>
    <row r="6508" spans="4:6" x14ac:dyDescent="0.25">
      <c r="D6508">
        <v>9</v>
      </c>
      <c r="E6508">
        <v>1000932233</v>
      </c>
      <c r="F6508" t="s">
        <v>4515</v>
      </c>
    </row>
    <row r="6509" spans="4:6" x14ac:dyDescent="0.25">
      <c r="D6509">
        <v>9</v>
      </c>
      <c r="E6509">
        <v>1000932659</v>
      </c>
      <c r="F6509" t="s">
        <v>10802</v>
      </c>
    </row>
    <row r="6510" spans="4:6" x14ac:dyDescent="0.25">
      <c r="D6510">
        <v>9</v>
      </c>
      <c r="E6510" s="35">
        <v>1000934252</v>
      </c>
      <c r="F6510" s="35" t="s">
        <v>11378</v>
      </c>
    </row>
    <row r="6511" spans="4:6" x14ac:dyDescent="0.25">
      <c r="D6511">
        <v>9</v>
      </c>
      <c r="E6511">
        <v>1000934947</v>
      </c>
      <c r="F6511" t="s">
        <v>9214</v>
      </c>
    </row>
    <row r="6512" spans="4:6" x14ac:dyDescent="0.25">
      <c r="D6512">
        <v>9</v>
      </c>
      <c r="E6512">
        <v>1000935960</v>
      </c>
      <c r="F6512" t="s">
        <v>9215</v>
      </c>
    </row>
    <row r="6513" spans="4:6" x14ac:dyDescent="0.25">
      <c r="D6513">
        <v>9</v>
      </c>
      <c r="E6513">
        <v>1000940765</v>
      </c>
      <c r="F6513" t="s">
        <v>9216</v>
      </c>
    </row>
    <row r="6514" spans="4:6" x14ac:dyDescent="0.25">
      <c r="D6514">
        <v>9</v>
      </c>
      <c r="E6514" s="35">
        <v>1000949269</v>
      </c>
      <c r="F6514" s="35" t="s">
        <v>11379</v>
      </c>
    </row>
    <row r="6515" spans="4:6" x14ac:dyDescent="0.25">
      <c r="D6515">
        <v>9</v>
      </c>
      <c r="E6515">
        <v>1000952145</v>
      </c>
      <c r="F6515" t="s">
        <v>4516</v>
      </c>
    </row>
    <row r="6516" spans="4:6" x14ac:dyDescent="0.25">
      <c r="D6516">
        <v>9</v>
      </c>
      <c r="E6516">
        <v>1000952553</v>
      </c>
      <c r="F6516" t="s">
        <v>4517</v>
      </c>
    </row>
    <row r="6517" spans="4:6" x14ac:dyDescent="0.25">
      <c r="D6517">
        <v>9</v>
      </c>
      <c r="E6517">
        <v>1000971218</v>
      </c>
      <c r="F6517" t="s">
        <v>4518</v>
      </c>
    </row>
    <row r="6518" spans="4:6" x14ac:dyDescent="0.25">
      <c r="D6518">
        <v>9</v>
      </c>
      <c r="E6518">
        <v>1000984155</v>
      </c>
      <c r="F6518" t="s">
        <v>9217</v>
      </c>
    </row>
    <row r="6519" spans="4:6" x14ac:dyDescent="0.25">
      <c r="D6519">
        <v>9</v>
      </c>
      <c r="E6519">
        <v>1000984962</v>
      </c>
      <c r="F6519" t="s">
        <v>4519</v>
      </c>
    </row>
    <row r="6520" spans="4:6" x14ac:dyDescent="0.25">
      <c r="D6520">
        <v>9</v>
      </c>
      <c r="E6520">
        <v>1000987427</v>
      </c>
      <c r="F6520" t="s">
        <v>10803</v>
      </c>
    </row>
    <row r="6521" spans="4:6" x14ac:dyDescent="0.25">
      <c r="D6521">
        <v>9</v>
      </c>
      <c r="E6521">
        <v>1000988540</v>
      </c>
      <c r="F6521" t="s">
        <v>4520</v>
      </c>
    </row>
    <row r="6522" spans="4:6" x14ac:dyDescent="0.25">
      <c r="D6522">
        <v>9</v>
      </c>
      <c r="E6522">
        <v>1000992444</v>
      </c>
      <c r="F6522" t="s">
        <v>9218</v>
      </c>
    </row>
    <row r="6523" spans="4:6" x14ac:dyDescent="0.25">
      <c r="D6523">
        <v>9</v>
      </c>
      <c r="E6523">
        <v>1001043515</v>
      </c>
      <c r="F6523" t="s">
        <v>10804</v>
      </c>
    </row>
    <row r="6524" spans="4:6" x14ac:dyDescent="0.25">
      <c r="D6524">
        <v>9</v>
      </c>
      <c r="E6524">
        <v>1001045016</v>
      </c>
      <c r="F6524" t="s">
        <v>4521</v>
      </c>
    </row>
    <row r="6525" spans="4:6" x14ac:dyDescent="0.25">
      <c r="D6525">
        <v>9</v>
      </c>
      <c r="E6525">
        <v>1001045136</v>
      </c>
      <c r="F6525" t="s">
        <v>10805</v>
      </c>
    </row>
    <row r="6526" spans="4:6" x14ac:dyDescent="0.25">
      <c r="D6526">
        <v>9</v>
      </c>
      <c r="E6526">
        <v>1001046521</v>
      </c>
      <c r="F6526" t="s">
        <v>4522</v>
      </c>
    </row>
    <row r="6527" spans="4:6" x14ac:dyDescent="0.25">
      <c r="D6527">
        <v>9</v>
      </c>
      <c r="E6527">
        <v>1001046765</v>
      </c>
      <c r="F6527" t="s">
        <v>7140</v>
      </c>
    </row>
    <row r="6528" spans="4:6" x14ac:dyDescent="0.25">
      <c r="D6528">
        <v>9</v>
      </c>
      <c r="E6528">
        <v>1001059433</v>
      </c>
      <c r="F6528" t="s">
        <v>10806</v>
      </c>
    </row>
    <row r="6529" spans="4:6" x14ac:dyDescent="0.25">
      <c r="D6529">
        <v>9</v>
      </c>
      <c r="E6529">
        <v>1001062118</v>
      </c>
      <c r="F6529" t="s">
        <v>4523</v>
      </c>
    </row>
    <row r="6530" spans="4:6" x14ac:dyDescent="0.25">
      <c r="D6530">
        <v>9</v>
      </c>
      <c r="E6530">
        <v>1001066693</v>
      </c>
      <c r="F6530" t="s">
        <v>9219</v>
      </c>
    </row>
    <row r="6531" spans="4:6" x14ac:dyDescent="0.25">
      <c r="D6531">
        <v>9</v>
      </c>
      <c r="E6531">
        <v>1001096020</v>
      </c>
      <c r="F6531" t="s">
        <v>7141</v>
      </c>
    </row>
    <row r="6532" spans="4:6" x14ac:dyDescent="0.25">
      <c r="D6532">
        <v>9</v>
      </c>
      <c r="E6532">
        <v>1001170050</v>
      </c>
      <c r="F6532" t="s">
        <v>4524</v>
      </c>
    </row>
    <row r="6533" spans="4:6" x14ac:dyDescent="0.25">
      <c r="D6533">
        <v>9</v>
      </c>
      <c r="E6533">
        <v>1001170136</v>
      </c>
      <c r="F6533" t="s">
        <v>4525</v>
      </c>
    </row>
    <row r="6534" spans="4:6" x14ac:dyDescent="0.25">
      <c r="D6534">
        <v>9</v>
      </c>
      <c r="E6534" s="35">
        <v>1001176054</v>
      </c>
      <c r="F6534" s="35" t="s">
        <v>11380</v>
      </c>
    </row>
    <row r="6535" spans="4:6" x14ac:dyDescent="0.25">
      <c r="D6535">
        <v>9</v>
      </c>
      <c r="E6535">
        <v>1001182158</v>
      </c>
      <c r="F6535" t="s">
        <v>256</v>
      </c>
    </row>
    <row r="6536" spans="4:6" x14ac:dyDescent="0.25">
      <c r="D6536">
        <v>9</v>
      </c>
      <c r="E6536">
        <v>1001185302</v>
      </c>
      <c r="F6536" t="s">
        <v>4526</v>
      </c>
    </row>
    <row r="6537" spans="4:6" x14ac:dyDescent="0.25">
      <c r="D6537">
        <v>9</v>
      </c>
      <c r="E6537">
        <v>1001186420</v>
      </c>
      <c r="F6537" t="s">
        <v>4527</v>
      </c>
    </row>
    <row r="6538" spans="4:6" x14ac:dyDescent="0.25">
      <c r="D6538">
        <v>9</v>
      </c>
      <c r="E6538">
        <v>1001199994</v>
      </c>
      <c r="F6538" t="s">
        <v>9220</v>
      </c>
    </row>
    <row r="6539" spans="4:6" x14ac:dyDescent="0.25">
      <c r="D6539">
        <v>9</v>
      </c>
      <c r="E6539">
        <v>1001204948</v>
      </c>
      <c r="F6539" t="s">
        <v>9221</v>
      </c>
    </row>
    <row r="6540" spans="4:6" x14ac:dyDescent="0.25">
      <c r="D6540">
        <v>9</v>
      </c>
      <c r="E6540">
        <v>1001216700</v>
      </c>
      <c r="F6540" t="s">
        <v>9222</v>
      </c>
    </row>
    <row r="6541" spans="4:6" x14ac:dyDescent="0.25">
      <c r="D6541">
        <v>9</v>
      </c>
      <c r="E6541">
        <v>1001216878</v>
      </c>
      <c r="F6541" t="s">
        <v>4528</v>
      </c>
    </row>
    <row r="6542" spans="4:6" x14ac:dyDescent="0.25">
      <c r="D6542">
        <v>9</v>
      </c>
      <c r="E6542">
        <v>1001217210</v>
      </c>
      <c r="F6542" t="s">
        <v>4529</v>
      </c>
    </row>
    <row r="6543" spans="4:6" x14ac:dyDescent="0.25">
      <c r="D6543">
        <v>9</v>
      </c>
      <c r="E6543">
        <v>1001217774</v>
      </c>
      <c r="F6543" t="s">
        <v>4530</v>
      </c>
    </row>
    <row r="6544" spans="4:6" x14ac:dyDescent="0.25">
      <c r="D6544">
        <v>9</v>
      </c>
      <c r="E6544">
        <v>1001219609</v>
      </c>
      <c r="F6544" t="s">
        <v>4531</v>
      </c>
    </row>
    <row r="6545" spans="4:6" x14ac:dyDescent="0.25">
      <c r="D6545">
        <v>9</v>
      </c>
      <c r="E6545">
        <v>1001271463</v>
      </c>
      <c r="F6545" t="s">
        <v>10807</v>
      </c>
    </row>
    <row r="6546" spans="4:6" x14ac:dyDescent="0.25">
      <c r="D6546">
        <v>9</v>
      </c>
      <c r="E6546">
        <v>1001272913</v>
      </c>
      <c r="F6546" t="s">
        <v>4532</v>
      </c>
    </row>
    <row r="6547" spans="4:6" x14ac:dyDescent="0.25">
      <c r="D6547">
        <v>9</v>
      </c>
      <c r="E6547">
        <v>1001273057</v>
      </c>
      <c r="F6547" t="s">
        <v>4533</v>
      </c>
    </row>
    <row r="6548" spans="4:6" x14ac:dyDescent="0.25">
      <c r="D6548">
        <v>9</v>
      </c>
      <c r="E6548">
        <v>1001275343</v>
      </c>
      <c r="F6548" t="s">
        <v>10808</v>
      </c>
    </row>
    <row r="6549" spans="4:6" x14ac:dyDescent="0.25">
      <c r="D6549">
        <v>9</v>
      </c>
      <c r="E6549">
        <v>1001276696</v>
      </c>
      <c r="F6549" t="s">
        <v>10809</v>
      </c>
    </row>
    <row r="6550" spans="4:6" x14ac:dyDescent="0.25">
      <c r="D6550">
        <v>9</v>
      </c>
      <c r="E6550">
        <v>1001279490</v>
      </c>
      <c r="F6550" t="s">
        <v>4534</v>
      </c>
    </row>
    <row r="6551" spans="4:6" x14ac:dyDescent="0.25">
      <c r="D6551">
        <v>9</v>
      </c>
      <c r="E6551">
        <v>1001280936</v>
      </c>
      <c r="F6551" t="s">
        <v>4535</v>
      </c>
    </row>
    <row r="6552" spans="4:6" x14ac:dyDescent="0.25">
      <c r="D6552">
        <v>9</v>
      </c>
      <c r="E6552">
        <v>1001281834</v>
      </c>
      <c r="F6552" t="s">
        <v>4536</v>
      </c>
    </row>
    <row r="6553" spans="4:6" x14ac:dyDescent="0.25">
      <c r="D6553">
        <v>9</v>
      </c>
      <c r="E6553">
        <v>1001281981</v>
      </c>
      <c r="F6553" t="s">
        <v>945</v>
      </c>
    </row>
    <row r="6554" spans="4:6" x14ac:dyDescent="0.25">
      <c r="D6554">
        <v>9</v>
      </c>
      <c r="E6554">
        <v>1001283542</v>
      </c>
      <c r="F6554" t="s">
        <v>4537</v>
      </c>
    </row>
    <row r="6555" spans="4:6" x14ac:dyDescent="0.25">
      <c r="D6555">
        <v>9</v>
      </c>
      <c r="E6555">
        <v>1001284077</v>
      </c>
      <c r="F6555" t="s">
        <v>9223</v>
      </c>
    </row>
    <row r="6556" spans="4:6" x14ac:dyDescent="0.25">
      <c r="D6556">
        <v>9</v>
      </c>
      <c r="E6556">
        <v>1001288460</v>
      </c>
      <c r="F6556" t="s">
        <v>9224</v>
      </c>
    </row>
    <row r="6557" spans="4:6" x14ac:dyDescent="0.25">
      <c r="D6557">
        <v>9</v>
      </c>
      <c r="E6557">
        <v>1001294722</v>
      </c>
      <c r="F6557" t="s">
        <v>4538</v>
      </c>
    </row>
    <row r="6558" spans="4:6" x14ac:dyDescent="0.25">
      <c r="D6558">
        <v>9</v>
      </c>
      <c r="E6558" s="35">
        <v>1001314245</v>
      </c>
      <c r="F6558" s="35" t="s">
        <v>11381</v>
      </c>
    </row>
    <row r="6559" spans="4:6" x14ac:dyDescent="0.25">
      <c r="D6559">
        <v>9</v>
      </c>
      <c r="E6559">
        <v>1001315399</v>
      </c>
      <c r="F6559" t="s">
        <v>4539</v>
      </c>
    </row>
    <row r="6560" spans="4:6" x14ac:dyDescent="0.25">
      <c r="D6560">
        <v>9</v>
      </c>
      <c r="E6560">
        <v>1001328702</v>
      </c>
      <c r="F6560" t="s">
        <v>494</v>
      </c>
    </row>
    <row r="6561" spans="4:6" x14ac:dyDescent="0.25">
      <c r="D6561">
        <v>9</v>
      </c>
      <c r="E6561">
        <v>1001340804</v>
      </c>
      <c r="F6561" t="s">
        <v>4540</v>
      </c>
    </row>
    <row r="6562" spans="4:6" x14ac:dyDescent="0.25">
      <c r="D6562">
        <v>9</v>
      </c>
      <c r="E6562">
        <v>1001345788</v>
      </c>
      <c r="F6562" t="s">
        <v>394</v>
      </c>
    </row>
    <row r="6563" spans="4:6" x14ac:dyDescent="0.25">
      <c r="D6563">
        <v>9</v>
      </c>
      <c r="E6563">
        <v>1001897394</v>
      </c>
      <c r="F6563" t="s">
        <v>9225</v>
      </c>
    </row>
    <row r="6564" spans="4:6" x14ac:dyDescent="0.25">
      <c r="D6564">
        <v>9</v>
      </c>
      <c r="E6564">
        <v>1001975223</v>
      </c>
      <c r="F6564" t="s">
        <v>9226</v>
      </c>
    </row>
    <row r="6565" spans="4:6" x14ac:dyDescent="0.25">
      <c r="D6565">
        <v>9</v>
      </c>
      <c r="E6565" s="35">
        <v>1002262329</v>
      </c>
      <c r="F6565" s="35" t="s">
        <v>11382</v>
      </c>
    </row>
    <row r="6566" spans="4:6" x14ac:dyDescent="0.25">
      <c r="D6566">
        <v>9</v>
      </c>
      <c r="E6566">
        <v>1002326612</v>
      </c>
      <c r="F6566" t="s">
        <v>1340</v>
      </c>
    </row>
    <row r="6567" spans="4:6" x14ac:dyDescent="0.25">
      <c r="D6567">
        <v>9</v>
      </c>
      <c r="E6567" s="35">
        <v>1002408242</v>
      </c>
      <c r="F6567" s="35" t="s">
        <v>11383</v>
      </c>
    </row>
    <row r="6568" spans="4:6" x14ac:dyDescent="0.25">
      <c r="D6568">
        <v>9</v>
      </c>
      <c r="E6568">
        <v>1002495019</v>
      </c>
      <c r="F6568" t="s">
        <v>4541</v>
      </c>
    </row>
    <row r="6569" spans="4:6" x14ac:dyDescent="0.25">
      <c r="D6569">
        <v>9</v>
      </c>
      <c r="E6569">
        <v>1002811633</v>
      </c>
      <c r="F6569" t="s">
        <v>4542</v>
      </c>
    </row>
    <row r="6570" spans="4:6" x14ac:dyDescent="0.25">
      <c r="D6570">
        <v>9</v>
      </c>
      <c r="E6570">
        <v>1002889115</v>
      </c>
      <c r="F6570" t="s">
        <v>7142</v>
      </c>
    </row>
    <row r="6571" spans="4:6" x14ac:dyDescent="0.25">
      <c r="D6571">
        <v>9</v>
      </c>
      <c r="E6571">
        <v>1002995286</v>
      </c>
      <c r="F6571" t="s">
        <v>10810</v>
      </c>
    </row>
    <row r="6572" spans="4:6" x14ac:dyDescent="0.25">
      <c r="D6572">
        <v>9</v>
      </c>
      <c r="E6572">
        <v>1003314168</v>
      </c>
      <c r="F6572" t="s">
        <v>9227</v>
      </c>
    </row>
    <row r="6573" spans="4:6" x14ac:dyDescent="0.25">
      <c r="D6573">
        <v>9</v>
      </c>
      <c r="E6573">
        <v>1003475537</v>
      </c>
      <c r="F6573" t="s">
        <v>4543</v>
      </c>
    </row>
    <row r="6574" spans="4:6" x14ac:dyDescent="0.25">
      <c r="D6574">
        <v>9</v>
      </c>
      <c r="E6574">
        <v>1003519196</v>
      </c>
      <c r="F6574" t="s">
        <v>9228</v>
      </c>
    </row>
    <row r="6575" spans="4:6" x14ac:dyDescent="0.25">
      <c r="D6575">
        <v>9</v>
      </c>
      <c r="E6575">
        <v>1003520007</v>
      </c>
      <c r="F6575" t="s">
        <v>10811</v>
      </c>
    </row>
    <row r="6576" spans="4:6" x14ac:dyDescent="0.25">
      <c r="D6576">
        <v>9</v>
      </c>
      <c r="E6576">
        <v>1003521339</v>
      </c>
      <c r="F6576" t="s">
        <v>4544</v>
      </c>
    </row>
    <row r="6577" spans="4:6" x14ac:dyDescent="0.25">
      <c r="D6577">
        <v>9</v>
      </c>
      <c r="E6577">
        <v>1003579274</v>
      </c>
      <c r="F6577" t="s">
        <v>473</v>
      </c>
    </row>
    <row r="6578" spans="4:6" x14ac:dyDescent="0.25">
      <c r="D6578">
        <v>9</v>
      </c>
      <c r="E6578">
        <v>1003586903</v>
      </c>
      <c r="F6578" t="s">
        <v>7143</v>
      </c>
    </row>
    <row r="6579" spans="4:6" x14ac:dyDescent="0.25">
      <c r="D6579">
        <v>9</v>
      </c>
      <c r="E6579" s="35">
        <v>1003632774</v>
      </c>
      <c r="F6579" s="35" t="s">
        <v>11384</v>
      </c>
    </row>
    <row r="6580" spans="4:6" x14ac:dyDescent="0.25">
      <c r="D6580">
        <v>9</v>
      </c>
      <c r="E6580">
        <v>1003655025</v>
      </c>
      <c r="F6580" t="s">
        <v>4545</v>
      </c>
    </row>
    <row r="6581" spans="4:6" x14ac:dyDescent="0.25">
      <c r="D6581">
        <v>9</v>
      </c>
      <c r="E6581">
        <v>1003671153</v>
      </c>
      <c r="F6581" t="s">
        <v>9229</v>
      </c>
    </row>
    <row r="6582" spans="4:6" x14ac:dyDescent="0.25">
      <c r="D6582">
        <v>9</v>
      </c>
      <c r="E6582">
        <v>1003688569</v>
      </c>
      <c r="F6582" t="s">
        <v>10812</v>
      </c>
    </row>
    <row r="6583" spans="4:6" x14ac:dyDescent="0.25">
      <c r="D6583">
        <v>9</v>
      </c>
      <c r="E6583">
        <v>1003710567</v>
      </c>
      <c r="F6583" t="s">
        <v>9230</v>
      </c>
    </row>
    <row r="6584" spans="4:6" x14ac:dyDescent="0.25">
      <c r="D6584">
        <v>9</v>
      </c>
      <c r="E6584">
        <v>1003895411</v>
      </c>
      <c r="F6584" t="s">
        <v>4546</v>
      </c>
    </row>
    <row r="6585" spans="4:6" x14ac:dyDescent="0.25">
      <c r="D6585">
        <v>9</v>
      </c>
      <c r="E6585">
        <v>1003968668</v>
      </c>
      <c r="F6585" t="s">
        <v>4547</v>
      </c>
    </row>
    <row r="6586" spans="4:6" x14ac:dyDescent="0.25">
      <c r="D6586">
        <v>9</v>
      </c>
      <c r="E6586">
        <v>1003968735</v>
      </c>
      <c r="F6586" t="s">
        <v>10813</v>
      </c>
    </row>
    <row r="6587" spans="4:6" x14ac:dyDescent="0.25">
      <c r="D6587">
        <v>9</v>
      </c>
      <c r="E6587">
        <v>1003968792</v>
      </c>
      <c r="F6587" t="s">
        <v>821</v>
      </c>
    </row>
    <row r="6588" spans="4:6" x14ac:dyDescent="0.25">
      <c r="D6588">
        <v>9</v>
      </c>
      <c r="E6588" s="35">
        <v>1004005465</v>
      </c>
      <c r="F6588" s="35" t="s">
        <v>11385</v>
      </c>
    </row>
    <row r="6589" spans="4:6" x14ac:dyDescent="0.25">
      <c r="D6589">
        <v>9</v>
      </c>
      <c r="E6589">
        <v>1004030689</v>
      </c>
      <c r="F6589" t="s">
        <v>9231</v>
      </c>
    </row>
    <row r="6590" spans="4:6" x14ac:dyDescent="0.25">
      <c r="D6590">
        <v>9</v>
      </c>
      <c r="E6590">
        <v>1004035547</v>
      </c>
      <c r="F6590" t="s">
        <v>10814</v>
      </c>
    </row>
    <row r="6591" spans="4:6" x14ac:dyDescent="0.25">
      <c r="D6591">
        <v>9</v>
      </c>
      <c r="E6591">
        <v>1004162840</v>
      </c>
      <c r="F6591" t="s">
        <v>4548</v>
      </c>
    </row>
    <row r="6592" spans="4:6" x14ac:dyDescent="0.25">
      <c r="D6592">
        <v>9</v>
      </c>
      <c r="E6592">
        <v>1004189251</v>
      </c>
      <c r="F6592" t="s">
        <v>4549</v>
      </c>
    </row>
    <row r="6593" spans="4:6" x14ac:dyDescent="0.25">
      <c r="D6593">
        <v>9</v>
      </c>
      <c r="E6593">
        <v>1004609102</v>
      </c>
      <c r="F6593" t="s">
        <v>9232</v>
      </c>
    </row>
    <row r="6594" spans="4:6" x14ac:dyDescent="0.25">
      <c r="D6594">
        <v>9</v>
      </c>
      <c r="E6594">
        <v>1004629279</v>
      </c>
      <c r="F6594" t="s">
        <v>4550</v>
      </c>
    </row>
    <row r="6595" spans="4:6" x14ac:dyDescent="0.25">
      <c r="D6595">
        <v>9</v>
      </c>
      <c r="E6595">
        <v>1005026552</v>
      </c>
      <c r="F6595" t="s">
        <v>10815</v>
      </c>
    </row>
    <row r="6596" spans="4:6" x14ac:dyDescent="0.25">
      <c r="D6596">
        <v>9</v>
      </c>
      <c r="E6596">
        <v>1005160052</v>
      </c>
      <c r="F6596" t="s">
        <v>4551</v>
      </c>
    </row>
    <row r="6597" spans="4:6" x14ac:dyDescent="0.25">
      <c r="D6597">
        <v>9</v>
      </c>
      <c r="E6597">
        <v>1005197019</v>
      </c>
      <c r="F6597" t="s">
        <v>9233</v>
      </c>
    </row>
    <row r="6598" spans="4:6" x14ac:dyDescent="0.25">
      <c r="D6598">
        <v>9</v>
      </c>
      <c r="E6598">
        <v>1005329192</v>
      </c>
      <c r="F6598" t="s">
        <v>4552</v>
      </c>
    </row>
    <row r="6599" spans="4:6" x14ac:dyDescent="0.25">
      <c r="D6599">
        <v>9</v>
      </c>
      <c r="E6599">
        <v>1005483879</v>
      </c>
      <c r="F6599" t="s">
        <v>10816</v>
      </c>
    </row>
    <row r="6600" spans="4:6" x14ac:dyDescent="0.25">
      <c r="D6600">
        <v>9</v>
      </c>
      <c r="E6600">
        <v>1005832967</v>
      </c>
      <c r="F6600" t="s">
        <v>10817</v>
      </c>
    </row>
    <row r="6601" spans="4:6" x14ac:dyDescent="0.25">
      <c r="D6601">
        <v>9</v>
      </c>
      <c r="E6601">
        <v>1006070198</v>
      </c>
      <c r="F6601" t="s">
        <v>9234</v>
      </c>
    </row>
    <row r="6602" spans="4:6" x14ac:dyDescent="0.25">
      <c r="D6602">
        <v>9</v>
      </c>
      <c r="E6602">
        <v>1006096177</v>
      </c>
      <c r="F6602" t="s">
        <v>9235</v>
      </c>
    </row>
    <row r="6603" spans="4:6" x14ac:dyDescent="0.25">
      <c r="D6603">
        <v>9</v>
      </c>
      <c r="E6603">
        <v>1006122841</v>
      </c>
      <c r="F6603" t="s">
        <v>4553</v>
      </c>
    </row>
    <row r="6604" spans="4:6" x14ac:dyDescent="0.25">
      <c r="D6604">
        <v>9</v>
      </c>
      <c r="E6604">
        <v>1006130073</v>
      </c>
      <c r="F6604" t="s">
        <v>9236</v>
      </c>
    </row>
    <row r="6605" spans="4:6" x14ac:dyDescent="0.25">
      <c r="D6605">
        <v>9</v>
      </c>
      <c r="E6605">
        <v>1006159945</v>
      </c>
      <c r="F6605" t="s">
        <v>4554</v>
      </c>
    </row>
    <row r="6606" spans="4:6" x14ac:dyDescent="0.25">
      <c r="D6606">
        <v>9</v>
      </c>
      <c r="E6606">
        <v>1006323299</v>
      </c>
      <c r="F6606" t="s">
        <v>4555</v>
      </c>
    </row>
    <row r="6607" spans="4:6" x14ac:dyDescent="0.25">
      <c r="D6607">
        <v>9</v>
      </c>
      <c r="E6607">
        <v>1006425660</v>
      </c>
      <c r="F6607" t="s">
        <v>4556</v>
      </c>
    </row>
    <row r="6608" spans="4:6" x14ac:dyDescent="0.25">
      <c r="D6608">
        <v>9</v>
      </c>
      <c r="E6608">
        <v>1006793928</v>
      </c>
      <c r="F6608" t="s">
        <v>9237</v>
      </c>
    </row>
    <row r="6609" spans="4:6" x14ac:dyDescent="0.25">
      <c r="D6609">
        <v>9</v>
      </c>
      <c r="E6609">
        <v>1006819734</v>
      </c>
      <c r="F6609" t="s">
        <v>4557</v>
      </c>
    </row>
    <row r="6610" spans="4:6" x14ac:dyDescent="0.25">
      <c r="D6610">
        <v>9</v>
      </c>
      <c r="E6610">
        <v>1007027883</v>
      </c>
      <c r="F6610" t="s">
        <v>9238</v>
      </c>
    </row>
    <row r="6611" spans="4:6" x14ac:dyDescent="0.25">
      <c r="D6611">
        <v>9</v>
      </c>
      <c r="E6611">
        <v>1007134154</v>
      </c>
      <c r="F6611" t="s">
        <v>10818</v>
      </c>
    </row>
    <row r="6612" spans="4:6" x14ac:dyDescent="0.25">
      <c r="D6612">
        <v>9</v>
      </c>
      <c r="E6612" s="35">
        <v>1007159763</v>
      </c>
      <c r="F6612" s="35" t="s">
        <v>11386</v>
      </c>
    </row>
    <row r="6613" spans="4:6" x14ac:dyDescent="0.25">
      <c r="D6613">
        <v>9</v>
      </c>
      <c r="E6613" s="35">
        <v>1007161571</v>
      </c>
      <c r="F6613" s="35" t="s">
        <v>11387</v>
      </c>
    </row>
    <row r="6614" spans="4:6" x14ac:dyDescent="0.25">
      <c r="D6614">
        <v>9</v>
      </c>
      <c r="E6614">
        <v>1007161676</v>
      </c>
      <c r="F6614" t="s">
        <v>4558</v>
      </c>
    </row>
    <row r="6615" spans="4:6" x14ac:dyDescent="0.25">
      <c r="D6615">
        <v>9</v>
      </c>
      <c r="E6615">
        <v>1007200377</v>
      </c>
      <c r="F6615" t="s">
        <v>4559</v>
      </c>
    </row>
    <row r="6616" spans="4:6" x14ac:dyDescent="0.25">
      <c r="D6616">
        <v>9</v>
      </c>
      <c r="E6616">
        <v>1007228042</v>
      </c>
      <c r="F6616" t="s">
        <v>10819</v>
      </c>
    </row>
    <row r="6617" spans="4:6" x14ac:dyDescent="0.25">
      <c r="D6617">
        <v>9</v>
      </c>
      <c r="E6617">
        <v>1007273858</v>
      </c>
      <c r="F6617" t="s">
        <v>4560</v>
      </c>
    </row>
    <row r="6618" spans="4:6" x14ac:dyDescent="0.25">
      <c r="D6618">
        <v>9</v>
      </c>
      <c r="E6618">
        <v>1007296158</v>
      </c>
      <c r="F6618" t="s">
        <v>10820</v>
      </c>
    </row>
    <row r="6619" spans="4:6" x14ac:dyDescent="0.25">
      <c r="D6619">
        <v>9</v>
      </c>
      <c r="E6619">
        <v>1007296447</v>
      </c>
      <c r="F6619" t="s">
        <v>9239</v>
      </c>
    </row>
    <row r="6620" spans="4:6" x14ac:dyDescent="0.25">
      <c r="D6620">
        <v>9</v>
      </c>
      <c r="E6620">
        <v>1007297824</v>
      </c>
      <c r="F6620" t="s">
        <v>9240</v>
      </c>
    </row>
    <row r="6621" spans="4:6" x14ac:dyDescent="0.25">
      <c r="D6621">
        <v>9</v>
      </c>
      <c r="E6621">
        <v>1007322550</v>
      </c>
      <c r="F6621" t="s">
        <v>4561</v>
      </c>
    </row>
    <row r="6622" spans="4:6" x14ac:dyDescent="0.25">
      <c r="D6622">
        <v>9</v>
      </c>
      <c r="E6622">
        <v>1007351369</v>
      </c>
      <c r="F6622" t="s">
        <v>9241</v>
      </c>
    </row>
    <row r="6623" spans="4:6" x14ac:dyDescent="0.25">
      <c r="D6623">
        <v>9</v>
      </c>
      <c r="E6623">
        <v>1007351479</v>
      </c>
      <c r="F6623" t="s">
        <v>4562</v>
      </c>
    </row>
    <row r="6624" spans="4:6" x14ac:dyDescent="0.25">
      <c r="D6624">
        <v>9</v>
      </c>
      <c r="E6624">
        <v>1007365523</v>
      </c>
      <c r="F6624" t="s">
        <v>9242</v>
      </c>
    </row>
    <row r="6625" spans="4:6" x14ac:dyDescent="0.25">
      <c r="D6625">
        <v>9</v>
      </c>
      <c r="E6625">
        <v>1007370717</v>
      </c>
      <c r="F6625" t="s">
        <v>4563</v>
      </c>
    </row>
    <row r="6626" spans="4:6" x14ac:dyDescent="0.25">
      <c r="D6626">
        <v>9</v>
      </c>
      <c r="E6626">
        <v>1007382387</v>
      </c>
      <c r="F6626" t="s">
        <v>4564</v>
      </c>
    </row>
    <row r="6627" spans="4:6" x14ac:dyDescent="0.25">
      <c r="D6627">
        <v>9</v>
      </c>
      <c r="E6627">
        <v>1007389859</v>
      </c>
      <c r="F6627" t="s">
        <v>4565</v>
      </c>
    </row>
    <row r="6628" spans="4:6" x14ac:dyDescent="0.25">
      <c r="D6628">
        <v>9</v>
      </c>
      <c r="E6628">
        <v>1007395591</v>
      </c>
      <c r="F6628" t="s">
        <v>4566</v>
      </c>
    </row>
    <row r="6629" spans="4:6" x14ac:dyDescent="0.25">
      <c r="D6629">
        <v>9</v>
      </c>
      <c r="E6629">
        <v>1007403672</v>
      </c>
      <c r="F6629" t="s">
        <v>4567</v>
      </c>
    </row>
    <row r="6630" spans="4:6" x14ac:dyDescent="0.25">
      <c r="D6630">
        <v>9</v>
      </c>
      <c r="E6630">
        <v>1007404157</v>
      </c>
      <c r="F6630" t="s">
        <v>848</v>
      </c>
    </row>
    <row r="6631" spans="4:6" x14ac:dyDescent="0.25">
      <c r="D6631">
        <v>9</v>
      </c>
      <c r="E6631">
        <v>1007412469</v>
      </c>
      <c r="F6631" t="s">
        <v>4568</v>
      </c>
    </row>
    <row r="6632" spans="4:6" x14ac:dyDescent="0.25">
      <c r="D6632">
        <v>9</v>
      </c>
      <c r="E6632">
        <v>1007413453</v>
      </c>
      <c r="F6632" t="s">
        <v>4569</v>
      </c>
    </row>
    <row r="6633" spans="4:6" x14ac:dyDescent="0.25">
      <c r="D6633">
        <v>9</v>
      </c>
      <c r="E6633">
        <v>1007539578</v>
      </c>
      <c r="F6633" t="s">
        <v>9243</v>
      </c>
    </row>
    <row r="6634" spans="4:6" x14ac:dyDescent="0.25">
      <c r="D6634">
        <v>9</v>
      </c>
      <c r="E6634">
        <v>1007645320</v>
      </c>
      <c r="F6634" t="s">
        <v>10821</v>
      </c>
    </row>
    <row r="6635" spans="4:6" x14ac:dyDescent="0.25">
      <c r="D6635">
        <v>9</v>
      </c>
      <c r="E6635">
        <v>1007695287</v>
      </c>
      <c r="F6635" t="s">
        <v>9244</v>
      </c>
    </row>
    <row r="6636" spans="4:6" x14ac:dyDescent="0.25">
      <c r="D6636">
        <v>9</v>
      </c>
      <c r="E6636">
        <v>1007699107</v>
      </c>
      <c r="F6636" t="s">
        <v>9245</v>
      </c>
    </row>
    <row r="6637" spans="4:6" x14ac:dyDescent="0.25">
      <c r="D6637">
        <v>9</v>
      </c>
      <c r="E6637">
        <v>1007703316</v>
      </c>
      <c r="F6637" t="s">
        <v>4570</v>
      </c>
    </row>
    <row r="6638" spans="4:6" x14ac:dyDescent="0.25">
      <c r="D6638">
        <v>9</v>
      </c>
      <c r="E6638">
        <v>1007705050</v>
      </c>
      <c r="F6638" t="s">
        <v>4571</v>
      </c>
    </row>
    <row r="6639" spans="4:6" x14ac:dyDescent="0.25">
      <c r="D6639">
        <v>9</v>
      </c>
      <c r="E6639">
        <v>1007718327</v>
      </c>
      <c r="F6639" t="s">
        <v>4572</v>
      </c>
    </row>
    <row r="6640" spans="4:6" x14ac:dyDescent="0.25">
      <c r="D6640">
        <v>9</v>
      </c>
      <c r="E6640">
        <v>1007718809</v>
      </c>
      <c r="F6640" t="s">
        <v>7144</v>
      </c>
    </row>
    <row r="6641" spans="4:6" x14ac:dyDescent="0.25">
      <c r="D6641">
        <v>9</v>
      </c>
      <c r="E6641">
        <v>1007749906</v>
      </c>
      <c r="F6641" t="s">
        <v>4573</v>
      </c>
    </row>
    <row r="6642" spans="4:6" x14ac:dyDescent="0.25">
      <c r="D6642">
        <v>9</v>
      </c>
      <c r="E6642">
        <v>1007788728</v>
      </c>
      <c r="F6642" t="s">
        <v>4574</v>
      </c>
    </row>
    <row r="6643" spans="4:6" x14ac:dyDescent="0.25">
      <c r="D6643">
        <v>9</v>
      </c>
      <c r="E6643">
        <v>1007829181</v>
      </c>
      <c r="F6643" t="s">
        <v>151</v>
      </c>
    </row>
    <row r="6644" spans="4:6" x14ac:dyDescent="0.25">
      <c r="D6644">
        <v>9</v>
      </c>
      <c r="E6644">
        <v>1007845593</v>
      </c>
      <c r="F6644" t="s">
        <v>10822</v>
      </c>
    </row>
    <row r="6645" spans="4:6" x14ac:dyDescent="0.25">
      <c r="D6645">
        <v>9</v>
      </c>
      <c r="E6645">
        <v>1007885325</v>
      </c>
      <c r="F6645" t="s">
        <v>4575</v>
      </c>
    </row>
    <row r="6646" spans="4:6" x14ac:dyDescent="0.25">
      <c r="D6646">
        <v>9</v>
      </c>
      <c r="E6646">
        <v>1010000989</v>
      </c>
      <c r="F6646" t="s">
        <v>796</v>
      </c>
    </row>
    <row r="6647" spans="4:6" x14ac:dyDescent="0.25">
      <c r="D6647">
        <v>9</v>
      </c>
      <c r="E6647">
        <v>1010001182</v>
      </c>
      <c r="F6647" t="s">
        <v>685</v>
      </c>
    </row>
    <row r="6648" spans="4:6" x14ac:dyDescent="0.25">
      <c r="D6648">
        <v>9</v>
      </c>
      <c r="E6648" s="35">
        <v>1010007337</v>
      </c>
      <c r="F6648" s="35" t="s">
        <v>11388</v>
      </c>
    </row>
    <row r="6649" spans="4:6" x14ac:dyDescent="0.25">
      <c r="D6649">
        <v>9</v>
      </c>
      <c r="E6649">
        <v>1010008361</v>
      </c>
      <c r="F6649" t="s">
        <v>9246</v>
      </c>
    </row>
    <row r="6650" spans="4:6" x14ac:dyDescent="0.25">
      <c r="D6650">
        <v>9</v>
      </c>
      <c r="E6650">
        <v>1010011295</v>
      </c>
      <c r="F6650" t="s">
        <v>9247</v>
      </c>
    </row>
    <row r="6651" spans="4:6" x14ac:dyDescent="0.25">
      <c r="D6651">
        <v>9</v>
      </c>
      <c r="E6651">
        <v>1010012257</v>
      </c>
      <c r="F6651" t="s">
        <v>4576</v>
      </c>
    </row>
    <row r="6652" spans="4:6" x14ac:dyDescent="0.25">
      <c r="D6652">
        <v>9</v>
      </c>
      <c r="E6652">
        <v>1010012831</v>
      </c>
      <c r="F6652" t="s">
        <v>9248</v>
      </c>
    </row>
    <row r="6653" spans="4:6" x14ac:dyDescent="0.25">
      <c r="D6653">
        <v>9</v>
      </c>
      <c r="E6653">
        <v>1010014055</v>
      </c>
      <c r="F6653" t="s">
        <v>10823</v>
      </c>
    </row>
    <row r="6654" spans="4:6" x14ac:dyDescent="0.25">
      <c r="D6654">
        <v>9</v>
      </c>
      <c r="E6654">
        <v>1010018947</v>
      </c>
      <c r="F6654" t="s">
        <v>10824</v>
      </c>
    </row>
    <row r="6655" spans="4:6" x14ac:dyDescent="0.25">
      <c r="D6655">
        <v>9</v>
      </c>
      <c r="E6655">
        <v>1010026196</v>
      </c>
      <c r="F6655" t="s">
        <v>630</v>
      </c>
    </row>
    <row r="6656" spans="4:6" x14ac:dyDescent="0.25">
      <c r="D6656">
        <v>9</v>
      </c>
      <c r="E6656">
        <v>1010031951</v>
      </c>
      <c r="F6656" t="s">
        <v>10825</v>
      </c>
    </row>
    <row r="6657" spans="4:6" x14ac:dyDescent="0.25">
      <c r="D6657">
        <v>9</v>
      </c>
      <c r="E6657">
        <v>1010032833</v>
      </c>
      <c r="F6657" t="s">
        <v>4577</v>
      </c>
    </row>
    <row r="6658" spans="4:6" x14ac:dyDescent="0.25">
      <c r="D6658">
        <v>9</v>
      </c>
      <c r="E6658">
        <v>1010037680</v>
      </c>
      <c r="F6658" t="s">
        <v>4578</v>
      </c>
    </row>
    <row r="6659" spans="4:6" x14ac:dyDescent="0.25">
      <c r="D6659">
        <v>9</v>
      </c>
      <c r="E6659">
        <v>1010041940</v>
      </c>
      <c r="F6659" t="s">
        <v>4579</v>
      </c>
    </row>
    <row r="6660" spans="4:6" x14ac:dyDescent="0.25">
      <c r="D6660">
        <v>9</v>
      </c>
      <c r="E6660">
        <v>1010050652</v>
      </c>
      <c r="F6660" t="s">
        <v>9249</v>
      </c>
    </row>
    <row r="6661" spans="4:6" x14ac:dyDescent="0.25">
      <c r="D6661">
        <v>9</v>
      </c>
      <c r="E6661">
        <v>1010071012</v>
      </c>
      <c r="F6661" t="s">
        <v>4580</v>
      </c>
    </row>
    <row r="6662" spans="4:6" x14ac:dyDescent="0.25">
      <c r="D6662">
        <v>9</v>
      </c>
      <c r="E6662">
        <v>1010072318</v>
      </c>
      <c r="F6662" t="s">
        <v>9250</v>
      </c>
    </row>
    <row r="6663" spans="4:6" x14ac:dyDescent="0.25">
      <c r="D6663">
        <v>9</v>
      </c>
      <c r="E6663">
        <v>1010082825</v>
      </c>
      <c r="F6663" t="s">
        <v>9251</v>
      </c>
    </row>
    <row r="6664" spans="4:6" x14ac:dyDescent="0.25">
      <c r="D6664">
        <v>9</v>
      </c>
      <c r="E6664">
        <v>1010087690</v>
      </c>
      <c r="F6664" t="s">
        <v>9252</v>
      </c>
    </row>
    <row r="6665" spans="4:6" x14ac:dyDescent="0.25">
      <c r="D6665">
        <v>9</v>
      </c>
      <c r="E6665">
        <v>1010092375</v>
      </c>
      <c r="F6665" t="s">
        <v>4581</v>
      </c>
    </row>
    <row r="6666" spans="4:6" x14ac:dyDescent="0.25">
      <c r="D6666">
        <v>9</v>
      </c>
      <c r="E6666">
        <v>1010117519</v>
      </c>
      <c r="F6666" t="s">
        <v>7145</v>
      </c>
    </row>
    <row r="6667" spans="4:6" x14ac:dyDescent="0.25">
      <c r="D6667">
        <v>9</v>
      </c>
      <c r="E6667" s="35">
        <v>1010127986</v>
      </c>
      <c r="F6667" s="35" t="s">
        <v>11389</v>
      </c>
    </row>
    <row r="6668" spans="4:6" x14ac:dyDescent="0.25">
      <c r="D6668">
        <v>9</v>
      </c>
      <c r="E6668" s="35">
        <v>1010128966</v>
      </c>
      <c r="F6668" s="35" t="s">
        <v>11390</v>
      </c>
    </row>
    <row r="6669" spans="4:6" x14ac:dyDescent="0.25">
      <c r="D6669">
        <v>9</v>
      </c>
      <c r="E6669">
        <v>1010141188</v>
      </c>
      <c r="F6669" t="s">
        <v>4582</v>
      </c>
    </row>
    <row r="6670" spans="4:6" x14ac:dyDescent="0.25">
      <c r="D6670">
        <v>9</v>
      </c>
      <c r="E6670">
        <v>1010142607</v>
      </c>
      <c r="F6670" t="s">
        <v>426</v>
      </c>
    </row>
    <row r="6671" spans="4:6" x14ac:dyDescent="0.25">
      <c r="D6671">
        <v>9</v>
      </c>
      <c r="E6671">
        <v>1010160868</v>
      </c>
      <c r="F6671" t="s">
        <v>4583</v>
      </c>
    </row>
    <row r="6672" spans="4:6" x14ac:dyDescent="0.25">
      <c r="D6672">
        <v>9</v>
      </c>
      <c r="E6672">
        <v>1010161720</v>
      </c>
      <c r="F6672" t="s">
        <v>4584</v>
      </c>
    </row>
    <row r="6673" spans="4:6" x14ac:dyDescent="0.25">
      <c r="D6673">
        <v>9</v>
      </c>
      <c r="E6673">
        <v>1010162120</v>
      </c>
      <c r="F6673" t="s">
        <v>9253</v>
      </c>
    </row>
    <row r="6674" spans="4:6" x14ac:dyDescent="0.25">
      <c r="D6674">
        <v>9</v>
      </c>
      <c r="E6674">
        <v>1010163773</v>
      </c>
      <c r="F6674" t="s">
        <v>4585</v>
      </c>
    </row>
    <row r="6675" spans="4:6" x14ac:dyDescent="0.25">
      <c r="D6675">
        <v>9</v>
      </c>
      <c r="E6675" s="35">
        <v>1010163855</v>
      </c>
      <c r="F6675" s="35" t="s">
        <v>11391</v>
      </c>
    </row>
    <row r="6676" spans="4:6" x14ac:dyDescent="0.25">
      <c r="D6676">
        <v>9</v>
      </c>
      <c r="E6676">
        <v>1010164826</v>
      </c>
      <c r="F6676" t="s">
        <v>4586</v>
      </c>
    </row>
    <row r="6677" spans="4:6" x14ac:dyDescent="0.25">
      <c r="D6677">
        <v>9</v>
      </c>
      <c r="E6677">
        <v>1010165244</v>
      </c>
      <c r="F6677" t="s">
        <v>4587</v>
      </c>
    </row>
    <row r="6678" spans="4:6" x14ac:dyDescent="0.25">
      <c r="D6678">
        <v>9</v>
      </c>
      <c r="E6678">
        <v>1010166717</v>
      </c>
      <c r="F6678" t="s">
        <v>4588</v>
      </c>
    </row>
    <row r="6679" spans="4:6" x14ac:dyDescent="0.25">
      <c r="D6679">
        <v>9</v>
      </c>
      <c r="E6679">
        <v>1010166790</v>
      </c>
      <c r="F6679" t="s">
        <v>10826</v>
      </c>
    </row>
    <row r="6680" spans="4:6" x14ac:dyDescent="0.25">
      <c r="D6680">
        <v>9</v>
      </c>
      <c r="E6680">
        <v>1010167004</v>
      </c>
      <c r="F6680" t="s">
        <v>10827</v>
      </c>
    </row>
    <row r="6681" spans="4:6" x14ac:dyDescent="0.25">
      <c r="D6681">
        <v>9</v>
      </c>
      <c r="E6681">
        <v>1010167556</v>
      </c>
      <c r="F6681" t="s">
        <v>369</v>
      </c>
    </row>
    <row r="6682" spans="4:6" x14ac:dyDescent="0.25">
      <c r="D6682">
        <v>9</v>
      </c>
      <c r="E6682">
        <v>1010167565</v>
      </c>
      <c r="F6682" t="s">
        <v>9254</v>
      </c>
    </row>
    <row r="6683" spans="4:6" x14ac:dyDescent="0.25">
      <c r="D6683">
        <v>9</v>
      </c>
      <c r="E6683">
        <v>1010168717</v>
      </c>
      <c r="F6683" t="s">
        <v>4589</v>
      </c>
    </row>
    <row r="6684" spans="4:6" x14ac:dyDescent="0.25">
      <c r="D6684">
        <v>9</v>
      </c>
      <c r="E6684">
        <v>1010169589</v>
      </c>
      <c r="F6684" t="s">
        <v>4590</v>
      </c>
    </row>
    <row r="6685" spans="4:6" x14ac:dyDescent="0.25">
      <c r="D6685">
        <v>9</v>
      </c>
      <c r="E6685">
        <v>1010169789</v>
      </c>
      <c r="F6685" t="s">
        <v>4591</v>
      </c>
    </row>
    <row r="6686" spans="4:6" x14ac:dyDescent="0.25">
      <c r="D6686">
        <v>9</v>
      </c>
      <c r="E6686">
        <v>1010170619</v>
      </c>
      <c r="F6686" t="s">
        <v>4592</v>
      </c>
    </row>
    <row r="6687" spans="4:6" x14ac:dyDescent="0.25">
      <c r="D6687">
        <v>9</v>
      </c>
      <c r="E6687">
        <v>1010170661</v>
      </c>
      <c r="F6687" t="s">
        <v>1118</v>
      </c>
    </row>
    <row r="6688" spans="4:6" x14ac:dyDescent="0.25">
      <c r="D6688">
        <v>9</v>
      </c>
      <c r="E6688">
        <v>1010170828</v>
      </c>
      <c r="F6688" t="s">
        <v>9255</v>
      </c>
    </row>
    <row r="6689" spans="4:6" x14ac:dyDescent="0.25">
      <c r="D6689">
        <v>9</v>
      </c>
      <c r="E6689">
        <v>1010171112</v>
      </c>
      <c r="F6689" t="s">
        <v>4593</v>
      </c>
    </row>
    <row r="6690" spans="4:6" x14ac:dyDescent="0.25">
      <c r="D6690">
        <v>9</v>
      </c>
      <c r="E6690">
        <v>1010171571</v>
      </c>
      <c r="F6690" t="s">
        <v>4594</v>
      </c>
    </row>
    <row r="6691" spans="4:6" x14ac:dyDescent="0.25">
      <c r="D6691">
        <v>9</v>
      </c>
      <c r="E6691" s="35">
        <v>1010172439</v>
      </c>
      <c r="F6691" s="35" t="s">
        <v>11392</v>
      </c>
    </row>
    <row r="6692" spans="4:6" x14ac:dyDescent="0.25">
      <c r="D6692">
        <v>9</v>
      </c>
      <c r="E6692">
        <v>1010172942</v>
      </c>
      <c r="F6692" t="s">
        <v>4595</v>
      </c>
    </row>
    <row r="6693" spans="4:6" x14ac:dyDescent="0.25">
      <c r="D6693">
        <v>9</v>
      </c>
      <c r="E6693">
        <v>1010173266</v>
      </c>
      <c r="F6693" t="s">
        <v>9256</v>
      </c>
    </row>
    <row r="6694" spans="4:6" x14ac:dyDescent="0.25">
      <c r="D6694">
        <v>9</v>
      </c>
      <c r="E6694">
        <v>1010173898</v>
      </c>
      <c r="F6694" t="s">
        <v>4596</v>
      </c>
    </row>
    <row r="6695" spans="4:6" x14ac:dyDescent="0.25">
      <c r="D6695">
        <v>9</v>
      </c>
      <c r="E6695">
        <v>1010173964</v>
      </c>
      <c r="F6695" t="s">
        <v>689</v>
      </c>
    </row>
    <row r="6696" spans="4:6" x14ac:dyDescent="0.25">
      <c r="D6696">
        <v>9</v>
      </c>
      <c r="E6696">
        <v>1010174379</v>
      </c>
      <c r="F6696" t="s">
        <v>4597</v>
      </c>
    </row>
    <row r="6697" spans="4:6" x14ac:dyDescent="0.25">
      <c r="D6697">
        <v>9</v>
      </c>
      <c r="E6697">
        <v>1010174567</v>
      </c>
      <c r="F6697" t="s">
        <v>4598</v>
      </c>
    </row>
    <row r="6698" spans="4:6" x14ac:dyDescent="0.25">
      <c r="D6698">
        <v>9</v>
      </c>
      <c r="E6698">
        <v>1010175244</v>
      </c>
      <c r="F6698" t="s">
        <v>4599</v>
      </c>
    </row>
    <row r="6699" spans="4:6" x14ac:dyDescent="0.25">
      <c r="D6699">
        <v>9</v>
      </c>
      <c r="E6699" s="35">
        <v>1010175319</v>
      </c>
      <c r="F6699" s="35" t="s">
        <v>11393</v>
      </c>
    </row>
    <row r="6700" spans="4:6" x14ac:dyDescent="0.25">
      <c r="D6700">
        <v>9</v>
      </c>
      <c r="E6700">
        <v>1010175471</v>
      </c>
      <c r="F6700" t="s">
        <v>4600</v>
      </c>
    </row>
    <row r="6701" spans="4:6" x14ac:dyDescent="0.25">
      <c r="D6701">
        <v>9</v>
      </c>
      <c r="E6701">
        <v>1010175749</v>
      </c>
      <c r="F6701" t="s">
        <v>7146</v>
      </c>
    </row>
    <row r="6702" spans="4:6" x14ac:dyDescent="0.25">
      <c r="D6702">
        <v>9</v>
      </c>
      <c r="E6702">
        <v>1010175770</v>
      </c>
      <c r="F6702" t="s">
        <v>1112</v>
      </c>
    </row>
    <row r="6703" spans="4:6" x14ac:dyDescent="0.25">
      <c r="D6703">
        <v>9</v>
      </c>
      <c r="E6703">
        <v>1010175800</v>
      </c>
      <c r="F6703" t="s">
        <v>9257</v>
      </c>
    </row>
    <row r="6704" spans="4:6" x14ac:dyDescent="0.25">
      <c r="D6704">
        <v>9</v>
      </c>
      <c r="E6704" s="35">
        <v>1010176121</v>
      </c>
      <c r="F6704" s="35" t="s">
        <v>11394</v>
      </c>
    </row>
    <row r="6705" spans="4:6" x14ac:dyDescent="0.25">
      <c r="D6705">
        <v>9</v>
      </c>
      <c r="E6705">
        <v>1010176279</v>
      </c>
      <c r="F6705" t="s">
        <v>4601</v>
      </c>
    </row>
    <row r="6706" spans="4:6" x14ac:dyDescent="0.25">
      <c r="D6706">
        <v>9</v>
      </c>
      <c r="E6706">
        <v>1010177744</v>
      </c>
      <c r="F6706" t="s">
        <v>9258</v>
      </c>
    </row>
    <row r="6707" spans="4:6" x14ac:dyDescent="0.25">
      <c r="D6707">
        <v>9</v>
      </c>
      <c r="E6707" s="35">
        <v>1010178100</v>
      </c>
      <c r="F6707" s="35" t="s">
        <v>11395</v>
      </c>
    </row>
    <row r="6708" spans="4:6" x14ac:dyDescent="0.25">
      <c r="D6708">
        <v>9</v>
      </c>
      <c r="E6708">
        <v>1010178433</v>
      </c>
      <c r="F6708" t="s">
        <v>9259</v>
      </c>
    </row>
    <row r="6709" spans="4:6" x14ac:dyDescent="0.25">
      <c r="D6709">
        <v>9</v>
      </c>
      <c r="E6709">
        <v>1010178744</v>
      </c>
      <c r="F6709" t="s">
        <v>217</v>
      </c>
    </row>
    <row r="6710" spans="4:6" x14ac:dyDescent="0.25">
      <c r="D6710">
        <v>9</v>
      </c>
      <c r="E6710">
        <v>1010179168</v>
      </c>
      <c r="F6710" t="s">
        <v>987</v>
      </c>
    </row>
    <row r="6711" spans="4:6" x14ac:dyDescent="0.25">
      <c r="D6711">
        <v>9</v>
      </c>
      <c r="E6711">
        <v>1010179712</v>
      </c>
      <c r="F6711" t="s">
        <v>4602</v>
      </c>
    </row>
    <row r="6712" spans="4:6" x14ac:dyDescent="0.25">
      <c r="D6712">
        <v>9</v>
      </c>
      <c r="E6712">
        <v>1010179853</v>
      </c>
      <c r="F6712" t="s">
        <v>4603</v>
      </c>
    </row>
    <row r="6713" spans="4:6" x14ac:dyDescent="0.25">
      <c r="D6713">
        <v>9</v>
      </c>
      <c r="E6713">
        <v>1010180982</v>
      </c>
      <c r="F6713" t="s">
        <v>1249</v>
      </c>
    </row>
    <row r="6714" spans="4:6" x14ac:dyDescent="0.25">
      <c r="D6714">
        <v>9</v>
      </c>
      <c r="E6714">
        <v>1010181693</v>
      </c>
      <c r="F6714" t="s">
        <v>9260</v>
      </c>
    </row>
    <row r="6715" spans="4:6" x14ac:dyDescent="0.25">
      <c r="D6715">
        <v>9</v>
      </c>
      <c r="E6715">
        <v>1010181740</v>
      </c>
      <c r="F6715" t="s">
        <v>4604</v>
      </c>
    </row>
    <row r="6716" spans="4:6" x14ac:dyDescent="0.25">
      <c r="D6716">
        <v>9</v>
      </c>
      <c r="E6716">
        <v>1010181876</v>
      </c>
      <c r="F6716" t="s">
        <v>4605</v>
      </c>
    </row>
    <row r="6717" spans="4:6" x14ac:dyDescent="0.25">
      <c r="D6717">
        <v>9</v>
      </c>
      <c r="E6717">
        <v>1010181994</v>
      </c>
      <c r="F6717" t="s">
        <v>864</v>
      </c>
    </row>
    <row r="6718" spans="4:6" x14ac:dyDescent="0.25">
      <c r="D6718">
        <v>9</v>
      </c>
      <c r="E6718" s="35">
        <v>1010182226</v>
      </c>
      <c r="F6718" s="35" t="s">
        <v>11396</v>
      </c>
    </row>
    <row r="6719" spans="4:6" x14ac:dyDescent="0.25">
      <c r="D6719">
        <v>9</v>
      </c>
      <c r="E6719">
        <v>1010182229</v>
      </c>
      <c r="F6719" t="s">
        <v>4606</v>
      </c>
    </row>
    <row r="6720" spans="4:6" x14ac:dyDescent="0.25">
      <c r="D6720">
        <v>9</v>
      </c>
      <c r="E6720">
        <v>1010182337</v>
      </c>
      <c r="F6720" t="s">
        <v>4607</v>
      </c>
    </row>
    <row r="6721" spans="4:6" x14ac:dyDescent="0.25">
      <c r="D6721">
        <v>9</v>
      </c>
      <c r="E6721">
        <v>1010182495</v>
      </c>
      <c r="F6721" t="s">
        <v>4608</v>
      </c>
    </row>
    <row r="6722" spans="4:6" x14ac:dyDescent="0.25">
      <c r="D6722">
        <v>9</v>
      </c>
      <c r="E6722">
        <v>1010182645</v>
      </c>
      <c r="F6722" t="s">
        <v>4609</v>
      </c>
    </row>
    <row r="6723" spans="4:6" x14ac:dyDescent="0.25">
      <c r="D6723">
        <v>9</v>
      </c>
      <c r="E6723">
        <v>1010182874</v>
      </c>
      <c r="F6723" t="s">
        <v>4610</v>
      </c>
    </row>
    <row r="6724" spans="4:6" x14ac:dyDescent="0.25">
      <c r="D6724">
        <v>9</v>
      </c>
      <c r="E6724">
        <v>1010183055</v>
      </c>
      <c r="F6724" t="s">
        <v>4611</v>
      </c>
    </row>
    <row r="6725" spans="4:6" x14ac:dyDescent="0.25">
      <c r="D6725">
        <v>9</v>
      </c>
      <c r="E6725">
        <v>1010183800</v>
      </c>
      <c r="F6725" t="s">
        <v>9261</v>
      </c>
    </row>
    <row r="6726" spans="4:6" x14ac:dyDescent="0.25">
      <c r="D6726">
        <v>9</v>
      </c>
      <c r="E6726">
        <v>1010184749</v>
      </c>
      <c r="F6726" t="s">
        <v>4612</v>
      </c>
    </row>
    <row r="6727" spans="4:6" x14ac:dyDescent="0.25">
      <c r="D6727">
        <v>9</v>
      </c>
      <c r="E6727">
        <v>1010185467</v>
      </c>
      <c r="F6727" t="s">
        <v>4613</v>
      </c>
    </row>
    <row r="6728" spans="4:6" x14ac:dyDescent="0.25">
      <c r="D6728">
        <v>9</v>
      </c>
      <c r="E6728" s="35">
        <v>1010185729</v>
      </c>
      <c r="F6728" s="35" t="s">
        <v>11397</v>
      </c>
    </row>
    <row r="6729" spans="4:6" x14ac:dyDescent="0.25">
      <c r="D6729">
        <v>9</v>
      </c>
      <c r="E6729">
        <v>1010185813</v>
      </c>
      <c r="F6729" t="s">
        <v>9262</v>
      </c>
    </row>
    <row r="6730" spans="4:6" x14ac:dyDescent="0.25">
      <c r="D6730">
        <v>9</v>
      </c>
      <c r="E6730">
        <v>1010186544</v>
      </c>
      <c r="F6730" t="s">
        <v>9263</v>
      </c>
    </row>
    <row r="6731" spans="4:6" x14ac:dyDescent="0.25">
      <c r="D6731">
        <v>9</v>
      </c>
      <c r="E6731">
        <v>1010186649</v>
      </c>
      <c r="F6731" t="s">
        <v>4614</v>
      </c>
    </row>
    <row r="6732" spans="4:6" x14ac:dyDescent="0.25">
      <c r="D6732">
        <v>9</v>
      </c>
      <c r="E6732">
        <v>1010186990</v>
      </c>
      <c r="F6732" t="s">
        <v>7147</v>
      </c>
    </row>
    <row r="6733" spans="4:6" x14ac:dyDescent="0.25">
      <c r="D6733">
        <v>9</v>
      </c>
      <c r="E6733">
        <v>1010187248</v>
      </c>
      <c r="F6733" t="s">
        <v>786</v>
      </c>
    </row>
    <row r="6734" spans="4:6" x14ac:dyDescent="0.25">
      <c r="D6734">
        <v>9</v>
      </c>
      <c r="E6734">
        <v>1010187402</v>
      </c>
      <c r="F6734" t="s">
        <v>4615</v>
      </c>
    </row>
    <row r="6735" spans="4:6" x14ac:dyDescent="0.25">
      <c r="D6735">
        <v>9</v>
      </c>
      <c r="E6735">
        <v>1010188132</v>
      </c>
      <c r="F6735" t="s">
        <v>9264</v>
      </c>
    </row>
    <row r="6736" spans="4:6" x14ac:dyDescent="0.25">
      <c r="D6736">
        <v>9</v>
      </c>
      <c r="E6736">
        <v>1010188240</v>
      </c>
      <c r="F6736" t="s">
        <v>9265</v>
      </c>
    </row>
    <row r="6737" spans="4:6" x14ac:dyDescent="0.25">
      <c r="D6737">
        <v>9</v>
      </c>
      <c r="E6737">
        <v>1010188451</v>
      </c>
      <c r="F6737" t="s">
        <v>9266</v>
      </c>
    </row>
    <row r="6738" spans="4:6" x14ac:dyDescent="0.25">
      <c r="D6738">
        <v>9</v>
      </c>
      <c r="E6738">
        <v>1010188621</v>
      </c>
      <c r="F6738" t="s">
        <v>9267</v>
      </c>
    </row>
    <row r="6739" spans="4:6" x14ac:dyDescent="0.25">
      <c r="D6739">
        <v>9</v>
      </c>
      <c r="E6739">
        <v>1010188634</v>
      </c>
      <c r="F6739" t="s">
        <v>4616</v>
      </c>
    </row>
    <row r="6740" spans="4:6" x14ac:dyDescent="0.25">
      <c r="D6740">
        <v>9</v>
      </c>
      <c r="E6740">
        <v>1010188901</v>
      </c>
      <c r="F6740" t="s">
        <v>9268</v>
      </c>
    </row>
    <row r="6741" spans="4:6" x14ac:dyDescent="0.25">
      <c r="D6741">
        <v>9</v>
      </c>
      <c r="E6741">
        <v>1010189959</v>
      </c>
      <c r="F6741" t="s">
        <v>4617</v>
      </c>
    </row>
    <row r="6742" spans="4:6" x14ac:dyDescent="0.25">
      <c r="D6742">
        <v>9</v>
      </c>
      <c r="E6742">
        <v>1010190208</v>
      </c>
      <c r="F6742" t="s">
        <v>4618</v>
      </c>
    </row>
    <row r="6743" spans="4:6" x14ac:dyDescent="0.25">
      <c r="D6743">
        <v>9</v>
      </c>
      <c r="E6743">
        <v>1010190221</v>
      </c>
      <c r="F6743" t="s">
        <v>4619</v>
      </c>
    </row>
    <row r="6744" spans="4:6" x14ac:dyDescent="0.25">
      <c r="D6744">
        <v>9</v>
      </c>
      <c r="E6744">
        <v>1010190328</v>
      </c>
      <c r="F6744" t="s">
        <v>4620</v>
      </c>
    </row>
    <row r="6745" spans="4:6" x14ac:dyDescent="0.25">
      <c r="D6745">
        <v>9</v>
      </c>
      <c r="E6745">
        <v>1010190370</v>
      </c>
      <c r="F6745" t="s">
        <v>954</v>
      </c>
    </row>
    <row r="6746" spans="4:6" x14ac:dyDescent="0.25">
      <c r="D6746">
        <v>9</v>
      </c>
      <c r="E6746">
        <v>1010190450</v>
      </c>
      <c r="F6746" t="s">
        <v>808</v>
      </c>
    </row>
    <row r="6747" spans="4:6" x14ac:dyDescent="0.25">
      <c r="D6747">
        <v>9</v>
      </c>
      <c r="E6747">
        <v>1010190690</v>
      </c>
      <c r="F6747" t="s">
        <v>999</v>
      </c>
    </row>
    <row r="6748" spans="4:6" x14ac:dyDescent="0.25">
      <c r="D6748">
        <v>9</v>
      </c>
      <c r="E6748">
        <v>1010191581</v>
      </c>
      <c r="F6748" t="s">
        <v>4621</v>
      </c>
    </row>
    <row r="6749" spans="4:6" x14ac:dyDescent="0.25">
      <c r="D6749">
        <v>9</v>
      </c>
      <c r="E6749">
        <v>1010191672</v>
      </c>
      <c r="F6749" t="s">
        <v>4622</v>
      </c>
    </row>
    <row r="6750" spans="4:6" x14ac:dyDescent="0.25">
      <c r="D6750">
        <v>9</v>
      </c>
      <c r="E6750">
        <v>1010191796</v>
      </c>
      <c r="F6750" t="s">
        <v>1280</v>
      </c>
    </row>
    <row r="6751" spans="4:6" x14ac:dyDescent="0.25">
      <c r="D6751">
        <v>9</v>
      </c>
      <c r="E6751">
        <v>1010192082</v>
      </c>
      <c r="F6751" t="s">
        <v>4623</v>
      </c>
    </row>
    <row r="6752" spans="4:6" x14ac:dyDescent="0.25">
      <c r="D6752">
        <v>9</v>
      </c>
      <c r="E6752">
        <v>1010192128</v>
      </c>
      <c r="F6752" t="s">
        <v>4624</v>
      </c>
    </row>
    <row r="6753" spans="4:6" x14ac:dyDescent="0.25">
      <c r="D6753">
        <v>9</v>
      </c>
      <c r="E6753">
        <v>1010192130</v>
      </c>
      <c r="F6753" t="s">
        <v>4625</v>
      </c>
    </row>
    <row r="6754" spans="4:6" x14ac:dyDescent="0.25">
      <c r="D6754">
        <v>9</v>
      </c>
      <c r="E6754">
        <v>1010192441</v>
      </c>
      <c r="F6754" t="s">
        <v>9269</v>
      </c>
    </row>
    <row r="6755" spans="4:6" x14ac:dyDescent="0.25">
      <c r="D6755">
        <v>9</v>
      </c>
      <c r="E6755">
        <v>1010193069</v>
      </c>
      <c r="F6755" t="s">
        <v>4626</v>
      </c>
    </row>
    <row r="6756" spans="4:6" x14ac:dyDescent="0.25">
      <c r="D6756">
        <v>9</v>
      </c>
      <c r="E6756">
        <v>1010193154</v>
      </c>
      <c r="F6756" t="s">
        <v>4627</v>
      </c>
    </row>
    <row r="6757" spans="4:6" x14ac:dyDescent="0.25">
      <c r="D6757">
        <v>9</v>
      </c>
      <c r="E6757" s="35">
        <v>1010193327</v>
      </c>
      <c r="F6757" s="35" t="s">
        <v>11398</v>
      </c>
    </row>
    <row r="6758" spans="4:6" x14ac:dyDescent="0.25">
      <c r="D6758">
        <v>9</v>
      </c>
      <c r="E6758">
        <v>1010193889</v>
      </c>
      <c r="F6758" t="s">
        <v>4628</v>
      </c>
    </row>
    <row r="6759" spans="4:6" x14ac:dyDescent="0.25">
      <c r="D6759">
        <v>9</v>
      </c>
      <c r="E6759">
        <v>1010194031</v>
      </c>
      <c r="F6759" t="s">
        <v>4629</v>
      </c>
    </row>
    <row r="6760" spans="4:6" x14ac:dyDescent="0.25">
      <c r="D6760">
        <v>9</v>
      </c>
      <c r="E6760">
        <v>1010194133</v>
      </c>
      <c r="F6760" t="s">
        <v>4630</v>
      </c>
    </row>
    <row r="6761" spans="4:6" x14ac:dyDescent="0.25">
      <c r="D6761">
        <v>9</v>
      </c>
      <c r="E6761">
        <v>1010195092</v>
      </c>
      <c r="F6761" t="s">
        <v>9270</v>
      </c>
    </row>
    <row r="6762" spans="4:6" x14ac:dyDescent="0.25">
      <c r="D6762">
        <v>9</v>
      </c>
      <c r="E6762">
        <v>1010195489</v>
      </c>
      <c r="F6762" t="s">
        <v>4631</v>
      </c>
    </row>
    <row r="6763" spans="4:6" x14ac:dyDescent="0.25">
      <c r="D6763">
        <v>9</v>
      </c>
      <c r="E6763">
        <v>1010196548</v>
      </c>
      <c r="F6763" t="s">
        <v>4632</v>
      </c>
    </row>
    <row r="6764" spans="4:6" x14ac:dyDescent="0.25">
      <c r="D6764">
        <v>9</v>
      </c>
      <c r="E6764">
        <v>1010196659</v>
      </c>
      <c r="F6764" t="s">
        <v>9271</v>
      </c>
    </row>
    <row r="6765" spans="4:6" x14ac:dyDescent="0.25">
      <c r="D6765">
        <v>9</v>
      </c>
      <c r="E6765">
        <v>1010196689</v>
      </c>
      <c r="F6765" t="s">
        <v>9272</v>
      </c>
    </row>
    <row r="6766" spans="4:6" x14ac:dyDescent="0.25">
      <c r="D6766">
        <v>9</v>
      </c>
      <c r="E6766">
        <v>1010197065</v>
      </c>
      <c r="F6766" t="s">
        <v>4633</v>
      </c>
    </row>
    <row r="6767" spans="4:6" x14ac:dyDescent="0.25">
      <c r="D6767">
        <v>9</v>
      </c>
      <c r="E6767">
        <v>1010197465</v>
      </c>
      <c r="F6767" t="s">
        <v>4634</v>
      </c>
    </row>
    <row r="6768" spans="4:6" x14ac:dyDescent="0.25">
      <c r="D6768">
        <v>9</v>
      </c>
      <c r="E6768">
        <v>1010197564</v>
      </c>
      <c r="F6768" t="s">
        <v>4635</v>
      </c>
    </row>
    <row r="6769" spans="4:6" x14ac:dyDescent="0.25">
      <c r="D6769">
        <v>9</v>
      </c>
      <c r="E6769">
        <v>1010198750</v>
      </c>
      <c r="F6769" t="s">
        <v>9273</v>
      </c>
    </row>
    <row r="6770" spans="4:6" x14ac:dyDescent="0.25">
      <c r="D6770">
        <v>9</v>
      </c>
      <c r="E6770">
        <v>1010198763</v>
      </c>
      <c r="F6770" t="s">
        <v>4636</v>
      </c>
    </row>
    <row r="6771" spans="4:6" x14ac:dyDescent="0.25">
      <c r="D6771">
        <v>9</v>
      </c>
      <c r="E6771">
        <v>1010199905</v>
      </c>
      <c r="F6771" t="s">
        <v>4637</v>
      </c>
    </row>
    <row r="6772" spans="4:6" x14ac:dyDescent="0.25">
      <c r="D6772">
        <v>9</v>
      </c>
      <c r="E6772">
        <v>1010199957</v>
      </c>
      <c r="F6772" t="s">
        <v>4638</v>
      </c>
    </row>
    <row r="6773" spans="4:6" x14ac:dyDescent="0.25">
      <c r="D6773">
        <v>9</v>
      </c>
      <c r="E6773">
        <v>1010200074</v>
      </c>
      <c r="F6773" t="s">
        <v>4639</v>
      </c>
    </row>
    <row r="6774" spans="4:6" x14ac:dyDescent="0.25">
      <c r="D6774">
        <v>9</v>
      </c>
      <c r="E6774">
        <v>1010200265</v>
      </c>
      <c r="F6774" t="s">
        <v>9274</v>
      </c>
    </row>
    <row r="6775" spans="4:6" x14ac:dyDescent="0.25">
      <c r="D6775">
        <v>9</v>
      </c>
      <c r="E6775">
        <v>1010201105</v>
      </c>
      <c r="F6775" t="s">
        <v>10828</v>
      </c>
    </row>
    <row r="6776" spans="4:6" x14ac:dyDescent="0.25">
      <c r="D6776">
        <v>9</v>
      </c>
      <c r="E6776">
        <v>1010201281</v>
      </c>
      <c r="F6776" t="s">
        <v>4640</v>
      </c>
    </row>
    <row r="6777" spans="4:6" x14ac:dyDescent="0.25">
      <c r="D6777">
        <v>9</v>
      </c>
      <c r="E6777">
        <v>1010201357</v>
      </c>
      <c r="F6777" t="s">
        <v>9275</v>
      </c>
    </row>
    <row r="6778" spans="4:6" x14ac:dyDescent="0.25">
      <c r="D6778">
        <v>9</v>
      </c>
      <c r="E6778">
        <v>1010201467</v>
      </c>
      <c r="F6778" t="s">
        <v>10829</v>
      </c>
    </row>
    <row r="6779" spans="4:6" x14ac:dyDescent="0.25">
      <c r="D6779">
        <v>9</v>
      </c>
      <c r="E6779">
        <v>1010201479</v>
      </c>
      <c r="F6779" t="s">
        <v>153</v>
      </c>
    </row>
    <row r="6780" spans="4:6" x14ac:dyDescent="0.25">
      <c r="D6780">
        <v>9</v>
      </c>
      <c r="E6780">
        <v>1010201534</v>
      </c>
      <c r="F6780" t="s">
        <v>10830</v>
      </c>
    </row>
    <row r="6781" spans="4:6" x14ac:dyDescent="0.25">
      <c r="D6781">
        <v>9</v>
      </c>
      <c r="E6781">
        <v>1010202084</v>
      </c>
      <c r="F6781" t="s">
        <v>4641</v>
      </c>
    </row>
    <row r="6782" spans="4:6" x14ac:dyDescent="0.25">
      <c r="D6782">
        <v>9</v>
      </c>
      <c r="E6782">
        <v>1010202126</v>
      </c>
      <c r="F6782" t="s">
        <v>9276</v>
      </c>
    </row>
    <row r="6783" spans="4:6" x14ac:dyDescent="0.25">
      <c r="D6783">
        <v>9</v>
      </c>
      <c r="E6783">
        <v>1010202710</v>
      </c>
      <c r="F6783" t="s">
        <v>9277</v>
      </c>
    </row>
    <row r="6784" spans="4:6" x14ac:dyDescent="0.25">
      <c r="D6784">
        <v>9</v>
      </c>
      <c r="E6784">
        <v>1010202859</v>
      </c>
      <c r="F6784" t="s">
        <v>488</v>
      </c>
    </row>
    <row r="6785" spans="4:6" x14ac:dyDescent="0.25">
      <c r="D6785">
        <v>9</v>
      </c>
      <c r="E6785">
        <v>1010203444</v>
      </c>
      <c r="F6785" t="s">
        <v>4642</v>
      </c>
    </row>
    <row r="6786" spans="4:6" x14ac:dyDescent="0.25">
      <c r="D6786">
        <v>9</v>
      </c>
      <c r="E6786">
        <v>1010203707</v>
      </c>
      <c r="F6786" t="s">
        <v>682</v>
      </c>
    </row>
    <row r="6787" spans="4:6" x14ac:dyDescent="0.25">
      <c r="D6787">
        <v>9</v>
      </c>
      <c r="E6787">
        <v>1010203835</v>
      </c>
      <c r="F6787" t="s">
        <v>9278</v>
      </c>
    </row>
    <row r="6788" spans="4:6" x14ac:dyDescent="0.25">
      <c r="D6788">
        <v>9</v>
      </c>
      <c r="E6788">
        <v>1010204660</v>
      </c>
      <c r="F6788" t="s">
        <v>4643</v>
      </c>
    </row>
    <row r="6789" spans="4:6" x14ac:dyDescent="0.25">
      <c r="D6789">
        <v>9</v>
      </c>
      <c r="E6789">
        <v>1010204924</v>
      </c>
      <c r="F6789" t="s">
        <v>9279</v>
      </c>
    </row>
    <row r="6790" spans="4:6" x14ac:dyDescent="0.25">
      <c r="D6790">
        <v>9</v>
      </c>
      <c r="E6790">
        <v>1010204948</v>
      </c>
      <c r="F6790" t="s">
        <v>4644</v>
      </c>
    </row>
    <row r="6791" spans="4:6" x14ac:dyDescent="0.25">
      <c r="D6791">
        <v>9</v>
      </c>
      <c r="E6791">
        <v>1010205046</v>
      </c>
      <c r="F6791" t="s">
        <v>9280</v>
      </c>
    </row>
    <row r="6792" spans="4:6" x14ac:dyDescent="0.25">
      <c r="D6792">
        <v>9</v>
      </c>
      <c r="E6792">
        <v>1010205313</v>
      </c>
      <c r="F6792" t="s">
        <v>4645</v>
      </c>
    </row>
    <row r="6793" spans="4:6" x14ac:dyDescent="0.25">
      <c r="D6793">
        <v>9</v>
      </c>
      <c r="E6793">
        <v>1010206761</v>
      </c>
      <c r="F6793" t="s">
        <v>4646</v>
      </c>
    </row>
    <row r="6794" spans="4:6" x14ac:dyDescent="0.25">
      <c r="D6794">
        <v>9</v>
      </c>
      <c r="E6794">
        <v>1010207254</v>
      </c>
      <c r="F6794" t="s">
        <v>4647</v>
      </c>
    </row>
    <row r="6795" spans="4:6" x14ac:dyDescent="0.25">
      <c r="D6795">
        <v>9</v>
      </c>
      <c r="E6795">
        <v>1010207593</v>
      </c>
      <c r="F6795" t="s">
        <v>4648</v>
      </c>
    </row>
    <row r="6796" spans="4:6" x14ac:dyDescent="0.25">
      <c r="D6796">
        <v>9</v>
      </c>
      <c r="E6796">
        <v>1010208060</v>
      </c>
      <c r="F6796" t="s">
        <v>4649</v>
      </c>
    </row>
    <row r="6797" spans="4:6" x14ac:dyDescent="0.25">
      <c r="D6797">
        <v>9</v>
      </c>
      <c r="E6797">
        <v>1010209084</v>
      </c>
      <c r="F6797" t="s">
        <v>9281</v>
      </c>
    </row>
    <row r="6798" spans="4:6" x14ac:dyDescent="0.25">
      <c r="D6798">
        <v>9</v>
      </c>
      <c r="E6798">
        <v>1010209458</v>
      </c>
      <c r="F6798" t="s">
        <v>10831</v>
      </c>
    </row>
    <row r="6799" spans="4:6" x14ac:dyDescent="0.25">
      <c r="D6799">
        <v>9</v>
      </c>
      <c r="E6799">
        <v>1010209613</v>
      </c>
      <c r="F6799" t="s">
        <v>10832</v>
      </c>
    </row>
    <row r="6800" spans="4:6" x14ac:dyDescent="0.25">
      <c r="D6800">
        <v>9</v>
      </c>
      <c r="E6800">
        <v>1010209957</v>
      </c>
      <c r="F6800" t="s">
        <v>4650</v>
      </c>
    </row>
    <row r="6801" spans="4:6" x14ac:dyDescent="0.25">
      <c r="D6801">
        <v>9</v>
      </c>
      <c r="E6801">
        <v>1010210396</v>
      </c>
      <c r="F6801" t="s">
        <v>655</v>
      </c>
    </row>
    <row r="6802" spans="4:6" x14ac:dyDescent="0.25">
      <c r="D6802">
        <v>9</v>
      </c>
      <c r="E6802">
        <v>1010211403</v>
      </c>
      <c r="F6802" t="s">
        <v>4651</v>
      </c>
    </row>
    <row r="6803" spans="4:6" x14ac:dyDescent="0.25">
      <c r="D6803">
        <v>9</v>
      </c>
      <c r="E6803">
        <v>1010212070</v>
      </c>
      <c r="F6803" t="s">
        <v>10833</v>
      </c>
    </row>
    <row r="6804" spans="4:6" x14ac:dyDescent="0.25">
      <c r="D6804">
        <v>9</v>
      </c>
      <c r="E6804">
        <v>1010213409</v>
      </c>
      <c r="F6804" t="s">
        <v>10834</v>
      </c>
    </row>
    <row r="6805" spans="4:6" x14ac:dyDescent="0.25">
      <c r="D6805">
        <v>9</v>
      </c>
      <c r="E6805">
        <v>1010213468</v>
      </c>
      <c r="F6805" t="s">
        <v>10835</v>
      </c>
    </row>
    <row r="6806" spans="4:6" x14ac:dyDescent="0.25">
      <c r="D6806">
        <v>9</v>
      </c>
      <c r="E6806">
        <v>1010213497</v>
      </c>
      <c r="F6806" t="s">
        <v>4652</v>
      </c>
    </row>
    <row r="6807" spans="4:6" x14ac:dyDescent="0.25">
      <c r="D6807">
        <v>9</v>
      </c>
      <c r="E6807">
        <v>1010213776</v>
      </c>
      <c r="F6807" t="s">
        <v>4653</v>
      </c>
    </row>
    <row r="6808" spans="4:6" x14ac:dyDescent="0.25">
      <c r="D6808">
        <v>9</v>
      </c>
      <c r="E6808">
        <v>1010214026</v>
      </c>
      <c r="F6808" t="s">
        <v>4654</v>
      </c>
    </row>
    <row r="6809" spans="4:6" x14ac:dyDescent="0.25">
      <c r="D6809">
        <v>9</v>
      </c>
      <c r="E6809">
        <v>1010214387</v>
      </c>
      <c r="F6809" t="s">
        <v>9282</v>
      </c>
    </row>
    <row r="6810" spans="4:6" x14ac:dyDescent="0.25">
      <c r="D6810">
        <v>9</v>
      </c>
      <c r="E6810">
        <v>1010215026</v>
      </c>
      <c r="F6810" t="s">
        <v>4655</v>
      </c>
    </row>
    <row r="6811" spans="4:6" x14ac:dyDescent="0.25">
      <c r="D6811">
        <v>9</v>
      </c>
      <c r="E6811">
        <v>1010215053</v>
      </c>
      <c r="F6811" t="s">
        <v>9283</v>
      </c>
    </row>
    <row r="6812" spans="4:6" x14ac:dyDescent="0.25">
      <c r="D6812">
        <v>9</v>
      </c>
      <c r="E6812">
        <v>1010215633</v>
      </c>
      <c r="F6812" t="s">
        <v>4656</v>
      </c>
    </row>
    <row r="6813" spans="4:6" x14ac:dyDescent="0.25">
      <c r="D6813">
        <v>9</v>
      </c>
      <c r="E6813">
        <v>1010215699</v>
      </c>
      <c r="F6813" t="s">
        <v>4657</v>
      </c>
    </row>
    <row r="6814" spans="4:6" x14ac:dyDescent="0.25">
      <c r="D6814">
        <v>9</v>
      </c>
      <c r="E6814">
        <v>1010216084</v>
      </c>
      <c r="F6814" t="s">
        <v>4658</v>
      </c>
    </row>
    <row r="6815" spans="4:6" x14ac:dyDescent="0.25">
      <c r="D6815">
        <v>9</v>
      </c>
      <c r="E6815">
        <v>1010216114</v>
      </c>
      <c r="F6815" t="s">
        <v>4659</v>
      </c>
    </row>
    <row r="6816" spans="4:6" x14ac:dyDescent="0.25">
      <c r="D6816">
        <v>9</v>
      </c>
      <c r="E6816">
        <v>1010216127</v>
      </c>
      <c r="F6816" t="s">
        <v>4660</v>
      </c>
    </row>
    <row r="6817" spans="4:6" x14ac:dyDescent="0.25">
      <c r="D6817">
        <v>9</v>
      </c>
      <c r="E6817">
        <v>1010217460</v>
      </c>
      <c r="F6817" t="s">
        <v>9284</v>
      </c>
    </row>
    <row r="6818" spans="4:6" x14ac:dyDescent="0.25">
      <c r="D6818">
        <v>9</v>
      </c>
      <c r="E6818">
        <v>1010218514</v>
      </c>
      <c r="F6818" t="s">
        <v>9285</v>
      </c>
    </row>
    <row r="6819" spans="4:6" x14ac:dyDescent="0.25">
      <c r="D6819">
        <v>9</v>
      </c>
      <c r="E6819">
        <v>1010218544</v>
      </c>
      <c r="F6819" t="s">
        <v>4661</v>
      </c>
    </row>
    <row r="6820" spans="4:6" x14ac:dyDescent="0.25">
      <c r="D6820">
        <v>9</v>
      </c>
      <c r="E6820">
        <v>1010218593</v>
      </c>
      <c r="F6820" t="s">
        <v>4662</v>
      </c>
    </row>
    <row r="6821" spans="4:6" x14ac:dyDescent="0.25">
      <c r="D6821">
        <v>9</v>
      </c>
      <c r="E6821">
        <v>1010218952</v>
      </c>
      <c r="F6821" t="s">
        <v>1035</v>
      </c>
    </row>
    <row r="6822" spans="4:6" x14ac:dyDescent="0.25">
      <c r="D6822">
        <v>9</v>
      </c>
      <c r="E6822">
        <v>1010219266</v>
      </c>
      <c r="F6822" t="s">
        <v>10836</v>
      </c>
    </row>
    <row r="6823" spans="4:6" x14ac:dyDescent="0.25">
      <c r="D6823">
        <v>9</v>
      </c>
      <c r="E6823">
        <v>1010219432</v>
      </c>
      <c r="F6823" t="s">
        <v>4663</v>
      </c>
    </row>
    <row r="6824" spans="4:6" x14ac:dyDescent="0.25">
      <c r="D6824">
        <v>9</v>
      </c>
      <c r="E6824">
        <v>1010219944</v>
      </c>
      <c r="F6824" t="s">
        <v>4664</v>
      </c>
    </row>
    <row r="6825" spans="4:6" x14ac:dyDescent="0.25">
      <c r="D6825">
        <v>9</v>
      </c>
      <c r="E6825">
        <v>1010220159</v>
      </c>
      <c r="F6825" t="s">
        <v>9286</v>
      </c>
    </row>
    <row r="6826" spans="4:6" x14ac:dyDescent="0.25">
      <c r="D6826">
        <v>9</v>
      </c>
      <c r="E6826">
        <v>1010220400</v>
      </c>
      <c r="F6826" t="s">
        <v>4665</v>
      </c>
    </row>
    <row r="6827" spans="4:6" x14ac:dyDescent="0.25">
      <c r="D6827">
        <v>9</v>
      </c>
      <c r="E6827">
        <v>1010220995</v>
      </c>
      <c r="F6827" t="s">
        <v>9287</v>
      </c>
    </row>
    <row r="6828" spans="4:6" x14ac:dyDescent="0.25">
      <c r="D6828">
        <v>9</v>
      </c>
      <c r="E6828">
        <v>1010221072</v>
      </c>
      <c r="F6828" t="s">
        <v>9288</v>
      </c>
    </row>
    <row r="6829" spans="4:6" x14ac:dyDescent="0.25">
      <c r="D6829">
        <v>9</v>
      </c>
      <c r="E6829">
        <v>1010221253</v>
      </c>
      <c r="F6829" t="s">
        <v>4666</v>
      </c>
    </row>
    <row r="6830" spans="4:6" x14ac:dyDescent="0.25">
      <c r="D6830">
        <v>9</v>
      </c>
      <c r="E6830">
        <v>1010221878</v>
      </c>
      <c r="F6830" t="s">
        <v>4667</v>
      </c>
    </row>
    <row r="6831" spans="4:6" x14ac:dyDescent="0.25">
      <c r="D6831">
        <v>9</v>
      </c>
      <c r="E6831">
        <v>1010222069</v>
      </c>
      <c r="F6831" t="s">
        <v>10837</v>
      </c>
    </row>
    <row r="6832" spans="4:6" x14ac:dyDescent="0.25">
      <c r="D6832">
        <v>9</v>
      </c>
      <c r="E6832">
        <v>1010222109</v>
      </c>
      <c r="F6832" t="s">
        <v>4668</v>
      </c>
    </row>
    <row r="6833" spans="4:6" x14ac:dyDescent="0.25">
      <c r="D6833">
        <v>9</v>
      </c>
      <c r="E6833">
        <v>1010222202</v>
      </c>
      <c r="F6833" t="s">
        <v>9289</v>
      </c>
    </row>
    <row r="6834" spans="4:6" x14ac:dyDescent="0.25">
      <c r="D6834">
        <v>9</v>
      </c>
      <c r="E6834">
        <v>1010222335</v>
      </c>
      <c r="F6834" t="s">
        <v>938</v>
      </c>
    </row>
    <row r="6835" spans="4:6" x14ac:dyDescent="0.25">
      <c r="D6835">
        <v>9</v>
      </c>
      <c r="E6835" s="35">
        <v>1010222455</v>
      </c>
      <c r="F6835" s="35" t="s">
        <v>11399</v>
      </c>
    </row>
    <row r="6836" spans="4:6" x14ac:dyDescent="0.25">
      <c r="D6836">
        <v>9</v>
      </c>
      <c r="E6836">
        <v>1010222522</v>
      </c>
      <c r="F6836" t="s">
        <v>4669</v>
      </c>
    </row>
    <row r="6837" spans="4:6" x14ac:dyDescent="0.25">
      <c r="D6837">
        <v>9</v>
      </c>
      <c r="E6837">
        <v>1010222904</v>
      </c>
      <c r="F6837" t="s">
        <v>4670</v>
      </c>
    </row>
    <row r="6838" spans="4:6" x14ac:dyDescent="0.25">
      <c r="D6838">
        <v>9</v>
      </c>
      <c r="E6838">
        <v>1010223608</v>
      </c>
      <c r="F6838" t="s">
        <v>9290</v>
      </c>
    </row>
    <row r="6839" spans="4:6" x14ac:dyDescent="0.25">
      <c r="D6839">
        <v>9</v>
      </c>
      <c r="E6839">
        <v>1010224306</v>
      </c>
      <c r="F6839" t="s">
        <v>4671</v>
      </c>
    </row>
    <row r="6840" spans="4:6" x14ac:dyDescent="0.25">
      <c r="D6840">
        <v>9</v>
      </c>
      <c r="E6840">
        <v>1010224393</v>
      </c>
      <c r="F6840" t="s">
        <v>9291</v>
      </c>
    </row>
    <row r="6841" spans="4:6" x14ac:dyDescent="0.25">
      <c r="D6841">
        <v>9</v>
      </c>
      <c r="E6841">
        <v>1010224451</v>
      </c>
      <c r="F6841" t="s">
        <v>785</v>
      </c>
    </row>
    <row r="6842" spans="4:6" x14ac:dyDescent="0.25">
      <c r="D6842">
        <v>9</v>
      </c>
      <c r="E6842">
        <v>1010224520</v>
      </c>
      <c r="F6842" t="s">
        <v>9292</v>
      </c>
    </row>
    <row r="6843" spans="4:6" x14ac:dyDescent="0.25">
      <c r="D6843">
        <v>9</v>
      </c>
      <c r="E6843">
        <v>1010226478</v>
      </c>
      <c r="F6843" t="s">
        <v>1208</v>
      </c>
    </row>
    <row r="6844" spans="4:6" x14ac:dyDescent="0.25">
      <c r="D6844">
        <v>9</v>
      </c>
      <c r="E6844">
        <v>1010227910</v>
      </c>
      <c r="F6844" t="s">
        <v>9293</v>
      </c>
    </row>
    <row r="6845" spans="4:6" x14ac:dyDescent="0.25">
      <c r="D6845">
        <v>9</v>
      </c>
      <c r="E6845">
        <v>1010227991</v>
      </c>
      <c r="F6845" t="s">
        <v>4672</v>
      </c>
    </row>
    <row r="6846" spans="4:6" x14ac:dyDescent="0.25">
      <c r="D6846">
        <v>9</v>
      </c>
      <c r="E6846">
        <v>1010228049</v>
      </c>
      <c r="F6846" t="s">
        <v>4673</v>
      </c>
    </row>
    <row r="6847" spans="4:6" x14ac:dyDescent="0.25">
      <c r="D6847">
        <v>9</v>
      </c>
      <c r="E6847">
        <v>1010228506</v>
      </c>
      <c r="F6847" t="s">
        <v>4674</v>
      </c>
    </row>
    <row r="6848" spans="4:6" x14ac:dyDescent="0.25">
      <c r="D6848">
        <v>9</v>
      </c>
      <c r="E6848">
        <v>1010228763</v>
      </c>
      <c r="F6848" t="s">
        <v>9294</v>
      </c>
    </row>
    <row r="6849" spans="4:6" x14ac:dyDescent="0.25">
      <c r="D6849">
        <v>9</v>
      </c>
      <c r="E6849">
        <v>1010228793</v>
      </c>
      <c r="F6849" t="s">
        <v>10838</v>
      </c>
    </row>
    <row r="6850" spans="4:6" x14ac:dyDescent="0.25">
      <c r="D6850">
        <v>9</v>
      </c>
      <c r="E6850">
        <v>1010229140</v>
      </c>
      <c r="F6850" t="s">
        <v>4675</v>
      </c>
    </row>
    <row r="6851" spans="4:6" x14ac:dyDescent="0.25">
      <c r="D6851">
        <v>9</v>
      </c>
      <c r="E6851">
        <v>1010229436</v>
      </c>
      <c r="F6851" t="s">
        <v>9295</v>
      </c>
    </row>
    <row r="6852" spans="4:6" x14ac:dyDescent="0.25">
      <c r="D6852">
        <v>9</v>
      </c>
      <c r="E6852">
        <v>1010230309</v>
      </c>
      <c r="F6852" t="s">
        <v>1154</v>
      </c>
    </row>
    <row r="6853" spans="4:6" x14ac:dyDescent="0.25">
      <c r="D6853">
        <v>9</v>
      </c>
      <c r="E6853">
        <v>1010230391</v>
      </c>
      <c r="F6853" t="s">
        <v>9296</v>
      </c>
    </row>
    <row r="6854" spans="4:6" x14ac:dyDescent="0.25">
      <c r="D6854">
        <v>9</v>
      </c>
      <c r="E6854">
        <v>1010230917</v>
      </c>
      <c r="F6854" t="s">
        <v>4676</v>
      </c>
    </row>
    <row r="6855" spans="4:6" x14ac:dyDescent="0.25">
      <c r="D6855">
        <v>9</v>
      </c>
      <c r="E6855">
        <v>1010230934</v>
      </c>
      <c r="F6855" t="s">
        <v>4677</v>
      </c>
    </row>
    <row r="6856" spans="4:6" x14ac:dyDescent="0.25">
      <c r="D6856">
        <v>9</v>
      </c>
      <c r="E6856">
        <v>1010231979</v>
      </c>
      <c r="F6856" t="s">
        <v>918</v>
      </c>
    </row>
    <row r="6857" spans="4:6" x14ac:dyDescent="0.25">
      <c r="D6857">
        <v>9</v>
      </c>
      <c r="E6857">
        <v>1010232137</v>
      </c>
      <c r="F6857" t="s">
        <v>1294</v>
      </c>
    </row>
    <row r="6858" spans="4:6" x14ac:dyDescent="0.25">
      <c r="D6858">
        <v>9</v>
      </c>
      <c r="E6858">
        <v>1010232359</v>
      </c>
      <c r="F6858" t="s">
        <v>4678</v>
      </c>
    </row>
    <row r="6859" spans="4:6" x14ac:dyDescent="0.25">
      <c r="D6859">
        <v>9</v>
      </c>
      <c r="E6859">
        <v>1010232516</v>
      </c>
      <c r="F6859" t="s">
        <v>4679</v>
      </c>
    </row>
    <row r="6860" spans="4:6" x14ac:dyDescent="0.25">
      <c r="D6860">
        <v>9</v>
      </c>
      <c r="E6860">
        <v>1010232623</v>
      </c>
      <c r="F6860" t="s">
        <v>914</v>
      </c>
    </row>
    <row r="6861" spans="4:6" x14ac:dyDescent="0.25">
      <c r="D6861">
        <v>9</v>
      </c>
      <c r="E6861">
        <v>1010232717</v>
      </c>
      <c r="F6861" t="s">
        <v>368</v>
      </c>
    </row>
    <row r="6862" spans="4:6" x14ac:dyDescent="0.25">
      <c r="D6862">
        <v>9</v>
      </c>
      <c r="E6862">
        <v>1010233012</v>
      </c>
      <c r="F6862" t="s">
        <v>9297</v>
      </c>
    </row>
    <row r="6863" spans="4:6" x14ac:dyDescent="0.25">
      <c r="D6863">
        <v>9</v>
      </c>
      <c r="E6863">
        <v>1010233475</v>
      </c>
      <c r="F6863" t="s">
        <v>9298</v>
      </c>
    </row>
    <row r="6864" spans="4:6" x14ac:dyDescent="0.25">
      <c r="D6864">
        <v>9</v>
      </c>
      <c r="E6864" s="35">
        <v>1010234133</v>
      </c>
      <c r="F6864" s="35" t="s">
        <v>11400</v>
      </c>
    </row>
    <row r="6865" spans="4:6" x14ac:dyDescent="0.25">
      <c r="D6865">
        <v>9</v>
      </c>
      <c r="E6865">
        <v>1010234536</v>
      </c>
      <c r="F6865" t="s">
        <v>4680</v>
      </c>
    </row>
    <row r="6866" spans="4:6" x14ac:dyDescent="0.25">
      <c r="D6866">
        <v>9</v>
      </c>
      <c r="E6866">
        <v>1010235642</v>
      </c>
      <c r="F6866" t="s">
        <v>4681</v>
      </c>
    </row>
    <row r="6867" spans="4:6" x14ac:dyDescent="0.25">
      <c r="D6867">
        <v>9</v>
      </c>
      <c r="E6867">
        <v>1010235916</v>
      </c>
      <c r="F6867" t="s">
        <v>9299</v>
      </c>
    </row>
    <row r="6868" spans="4:6" x14ac:dyDescent="0.25">
      <c r="D6868">
        <v>9</v>
      </c>
      <c r="E6868">
        <v>1010235944</v>
      </c>
      <c r="F6868" t="s">
        <v>10839</v>
      </c>
    </row>
    <row r="6869" spans="4:6" x14ac:dyDescent="0.25">
      <c r="D6869">
        <v>9</v>
      </c>
      <c r="E6869">
        <v>1010236097</v>
      </c>
      <c r="F6869" t="s">
        <v>4682</v>
      </c>
    </row>
    <row r="6870" spans="4:6" x14ac:dyDescent="0.25">
      <c r="D6870">
        <v>9</v>
      </c>
      <c r="E6870">
        <v>1010236448</v>
      </c>
      <c r="F6870" t="s">
        <v>4683</v>
      </c>
    </row>
    <row r="6871" spans="4:6" x14ac:dyDescent="0.25">
      <c r="D6871">
        <v>9</v>
      </c>
      <c r="E6871" s="35">
        <v>1010236469</v>
      </c>
      <c r="F6871" s="35" t="s">
        <v>11401</v>
      </c>
    </row>
    <row r="6872" spans="4:6" x14ac:dyDescent="0.25">
      <c r="D6872">
        <v>9</v>
      </c>
      <c r="E6872">
        <v>1010236542</v>
      </c>
      <c r="F6872" t="s">
        <v>9300</v>
      </c>
    </row>
    <row r="6873" spans="4:6" x14ac:dyDescent="0.25">
      <c r="D6873">
        <v>9</v>
      </c>
      <c r="E6873">
        <v>1010236602</v>
      </c>
      <c r="F6873" t="s">
        <v>4684</v>
      </c>
    </row>
    <row r="6874" spans="4:6" x14ac:dyDescent="0.25">
      <c r="D6874">
        <v>9</v>
      </c>
      <c r="E6874">
        <v>1010236658</v>
      </c>
      <c r="F6874" t="s">
        <v>4685</v>
      </c>
    </row>
    <row r="6875" spans="4:6" x14ac:dyDescent="0.25">
      <c r="D6875">
        <v>9</v>
      </c>
      <c r="E6875">
        <v>1010236964</v>
      </c>
      <c r="F6875" t="s">
        <v>4686</v>
      </c>
    </row>
    <row r="6876" spans="4:6" x14ac:dyDescent="0.25">
      <c r="D6876">
        <v>9</v>
      </c>
      <c r="E6876">
        <v>1010237047</v>
      </c>
      <c r="F6876" t="s">
        <v>9301</v>
      </c>
    </row>
    <row r="6877" spans="4:6" x14ac:dyDescent="0.25">
      <c r="D6877">
        <v>9</v>
      </c>
      <c r="E6877">
        <v>1010237654</v>
      </c>
      <c r="F6877" t="s">
        <v>9302</v>
      </c>
    </row>
    <row r="6878" spans="4:6" x14ac:dyDescent="0.25">
      <c r="D6878">
        <v>9</v>
      </c>
      <c r="E6878">
        <v>1010238165</v>
      </c>
      <c r="F6878" t="s">
        <v>4687</v>
      </c>
    </row>
    <row r="6879" spans="4:6" x14ac:dyDescent="0.25">
      <c r="D6879">
        <v>9</v>
      </c>
      <c r="E6879">
        <v>1010238403</v>
      </c>
      <c r="F6879" t="s">
        <v>4688</v>
      </c>
    </row>
    <row r="6880" spans="4:6" x14ac:dyDescent="0.25">
      <c r="D6880">
        <v>9</v>
      </c>
      <c r="E6880">
        <v>1010239208</v>
      </c>
      <c r="F6880" t="s">
        <v>815</v>
      </c>
    </row>
    <row r="6881" spans="4:6" x14ac:dyDescent="0.25">
      <c r="D6881">
        <v>9</v>
      </c>
      <c r="E6881">
        <v>1010239885</v>
      </c>
      <c r="F6881" t="s">
        <v>4689</v>
      </c>
    </row>
    <row r="6882" spans="4:6" x14ac:dyDescent="0.25">
      <c r="D6882">
        <v>9</v>
      </c>
      <c r="E6882" s="35">
        <v>1010239931</v>
      </c>
      <c r="F6882" s="35" t="s">
        <v>11402</v>
      </c>
    </row>
    <row r="6883" spans="4:6" x14ac:dyDescent="0.25">
      <c r="D6883">
        <v>9</v>
      </c>
      <c r="E6883">
        <v>1010240063</v>
      </c>
      <c r="F6883" t="s">
        <v>4690</v>
      </c>
    </row>
    <row r="6884" spans="4:6" x14ac:dyDescent="0.25">
      <c r="D6884">
        <v>9</v>
      </c>
      <c r="E6884">
        <v>1010240385</v>
      </c>
      <c r="F6884" t="s">
        <v>4691</v>
      </c>
    </row>
    <row r="6885" spans="4:6" x14ac:dyDescent="0.25">
      <c r="D6885">
        <v>9</v>
      </c>
      <c r="E6885">
        <v>1010240632</v>
      </c>
      <c r="F6885" t="s">
        <v>4692</v>
      </c>
    </row>
    <row r="6886" spans="4:6" x14ac:dyDescent="0.25">
      <c r="D6886">
        <v>9</v>
      </c>
      <c r="E6886">
        <v>1010240916</v>
      </c>
      <c r="F6886" t="s">
        <v>4693</v>
      </c>
    </row>
    <row r="6887" spans="4:6" x14ac:dyDescent="0.25">
      <c r="D6887">
        <v>9</v>
      </c>
      <c r="E6887">
        <v>1010241772</v>
      </c>
      <c r="F6887" t="s">
        <v>9303</v>
      </c>
    </row>
    <row r="6888" spans="4:6" x14ac:dyDescent="0.25">
      <c r="D6888">
        <v>9</v>
      </c>
      <c r="E6888">
        <v>1010242178</v>
      </c>
      <c r="F6888" t="s">
        <v>454</v>
      </c>
    </row>
    <row r="6889" spans="4:6" x14ac:dyDescent="0.25">
      <c r="D6889">
        <v>9</v>
      </c>
      <c r="E6889">
        <v>1010242663</v>
      </c>
      <c r="F6889" t="s">
        <v>953</v>
      </c>
    </row>
    <row r="6890" spans="4:6" x14ac:dyDescent="0.25">
      <c r="D6890">
        <v>9</v>
      </c>
      <c r="E6890" s="35">
        <v>1010243288</v>
      </c>
      <c r="F6890" s="35" t="s">
        <v>11403</v>
      </c>
    </row>
    <row r="6891" spans="4:6" x14ac:dyDescent="0.25">
      <c r="D6891">
        <v>9</v>
      </c>
      <c r="E6891">
        <v>1010243920</v>
      </c>
      <c r="F6891" t="s">
        <v>9304</v>
      </c>
    </row>
    <row r="6892" spans="4:6" x14ac:dyDescent="0.25">
      <c r="D6892">
        <v>9</v>
      </c>
      <c r="E6892">
        <v>1010244911</v>
      </c>
      <c r="F6892" t="s">
        <v>9305</v>
      </c>
    </row>
    <row r="6893" spans="4:6" x14ac:dyDescent="0.25">
      <c r="D6893">
        <v>9</v>
      </c>
      <c r="E6893">
        <v>1010245905</v>
      </c>
      <c r="F6893" t="s">
        <v>4694</v>
      </c>
    </row>
    <row r="6894" spans="4:6" x14ac:dyDescent="0.25">
      <c r="D6894">
        <v>9</v>
      </c>
      <c r="E6894">
        <v>1010246196</v>
      </c>
      <c r="F6894" t="s">
        <v>9306</v>
      </c>
    </row>
    <row r="6895" spans="4:6" x14ac:dyDescent="0.25">
      <c r="D6895">
        <v>9</v>
      </c>
      <c r="E6895">
        <v>1010248908</v>
      </c>
      <c r="F6895" t="s">
        <v>10840</v>
      </c>
    </row>
    <row r="6896" spans="4:6" x14ac:dyDescent="0.25">
      <c r="D6896">
        <v>9</v>
      </c>
      <c r="E6896">
        <v>1011080494</v>
      </c>
      <c r="F6896" t="s">
        <v>10841</v>
      </c>
    </row>
    <row r="6897" spans="4:6" x14ac:dyDescent="0.25">
      <c r="D6897">
        <v>9</v>
      </c>
      <c r="E6897">
        <v>1012318076</v>
      </c>
      <c r="F6897" t="s">
        <v>4695</v>
      </c>
    </row>
    <row r="6898" spans="4:6" x14ac:dyDescent="0.25">
      <c r="D6898">
        <v>9</v>
      </c>
      <c r="E6898">
        <v>1012319007</v>
      </c>
      <c r="F6898" t="s">
        <v>4696</v>
      </c>
    </row>
    <row r="6899" spans="4:6" x14ac:dyDescent="0.25">
      <c r="D6899">
        <v>9</v>
      </c>
      <c r="E6899">
        <v>1012319915</v>
      </c>
      <c r="F6899" t="s">
        <v>4697</v>
      </c>
    </row>
    <row r="6900" spans="4:6" x14ac:dyDescent="0.25">
      <c r="D6900">
        <v>9</v>
      </c>
      <c r="E6900">
        <v>1012320918</v>
      </c>
      <c r="F6900" t="s">
        <v>9307</v>
      </c>
    </row>
    <row r="6901" spans="4:6" x14ac:dyDescent="0.25">
      <c r="D6901">
        <v>9</v>
      </c>
      <c r="E6901">
        <v>1012323221</v>
      </c>
      <c r="F6901" t="s">
        <v>4698</v>
      </c>
    </row>
    <row r="6902" spans="4:6" x14ac:dyDescent="0.25">
      <c r="D6902">
        <v>9</v>
      </c>
      <c r="E6902">
        <v>1012324496</v>
      </c>
      <c r="F6902" t="s">
        <v>665</v>
      </c>
    </row>
    <row r="6903" spans="4:6" x14ac:dyDescent="0.25">
      <c r="D6903">
        <v>9</v>
      </c>
      <c r="E6903">
        <v>1012324541</v>
      </c>
      <c r="F6903" t="s">
        <v>9308</v>
      </c>
    </row>
    <row r="6904" spans="4:6" x14ac:dyDescent="0.25">
      <c r="D6904">
        <v>9</v>
      </c>
      <c r="E6904">
        <v>1012324962</v>
      </c>
      <c r="F6904" t="s">
        <v>4699</v>
      </c>
    </row>
    <row r="6905" spans="4:6" x14ac:dyDescent="0.25">
      <c r="D6905">
        <v>9</v>
      </c>
      <c r="E6905">
        <v>1012325528</v>
      </c>
      <c r="F6905" t="s">
        <v>4700</v>
      </c>
    </row>
    <row r="6906" spans="4:6" x14ac:dyDescent="0.25">
      <c r="D6906">
        <v>9</v>
      </c>
      <c r="E6906">
        <v>1012327165</v>
      </c>
      <c r="F6906" t="s">
        <v>4701</v>
      </c>
    </row>
    <row r="6907" spans="4:6" x14ac:dyDescent="0.25">
      <c r="D6907">
        <v>9</v>
      </c>
      <c r="E6907">
        <v>1012329338</v>
      </c>
      <c r="F6907" t="s">
        <v>10842</v>
      </c>
    </row>
    <row r="6908" spans="4:6" x14ac:dyDescent="0.25">
      <c r="D6908">
        <v>9</v>
      </c>
      <c r="E6908">
        <v>1012330845</v>
      </c>
      <c r="F6908" t="s">
        <v>4702</v>
      </c>
    </row>
    <row r="6909" spans="4:6" x14ac:dyDescent="0.25">
      <c r="D6909">
        <v>9</v>
      </c>
      <c r="E6909" s="35">
        <v>1012331787</v>
      </c>
      <c r="F6909" s="35" t="s">
        <v>11404</v>
      </c>
    </row>
    <row r="6910" spans="4:6" x14ac:dyDescent="0.25">
      <c r="D6910">
        <v>9</v>
      </c>
      <c r="E6910">
        <v>1012332596</v>
      </c>
      <c r="F6910" t="s">
        <v>9309</v>
      </c>
    </row>
    <row r="6911" spans="4:6" x14ac:dyDescent="0.25">
      <c r="D6911">
        <v>9</v>
      </c>
      <c r="E6911">
        <v>1012336345</v>
      </c>
      <c r="F6911" t="s">
        <v>4703</v>
      </c>
    </row>
    <row r="6912" spans="4:6" x14ac:dyDescent="0.25">
      <c r="D6912">
        <v>9</v>
      </c>
      <c r="E6912">
        <v>1012338105</v>
      </c>
      <c r="F6912" t="s">
        <v>4704</v>
      </c>
    </row>
    <row r="6913" spans="4:6" x14ac:dyDescent="0.25">
      <c r="D6913">
        <v>9</v>
      </c>
      <c r="E6913">
        <v>1012338137</v>
      </c>
      <c r="F6913" t="s">
        <v>4705</v>
      </c>
    </row>
    <row r="6914" spans="4:6" x14ac:dyDescent="0.25">
      <c r="D6914">
        <v>9</v>
      </c>
      <c r="E6914">
        <v>1012339492</v>
      </c>
      <c r="F6914" t="s">
        <v>4706</v>
      </c>
    </row>
    <row r="6915" spans="4:6" x14ac:dyDescent="0.25">
      <c r="D6915">
        <v>9</v>
      </c>
      <c r="E6915">
        <v>1012339603</v>
      </c>
      <c r="F6915" t="s">
        <v>484</v>
      </c>
    </row>
    <row r="6916" spans="4:6" x14ac:dyDescent="0.25">
      <c r="D6916">
        <v>9</v>
      </c>
      <c r="E6916">
        <v>1012340045</v>
      </c>
      <c r="F6916" t="s">
        <v>4707</v>
      </c>
    </row>
    <row r="6917" spans="4:6" x14ac:dyDescent="0.25">
      <c r="D6917">
        <v>9</v>
      </c>
      <c r="E6917">
        <v>1012340392</v>
      </c>
      <c r="F6917" t="s">
        <v>9310</v>
      </c>
    </row>
    <row r="6918" spans="4:6" x14ac:dyDescent="0.25">
      <c r="D6918">
        <v>9</v>
      </c>
      <c r="E6918">
        <v>1012340469</v>
      </c>
      <c r="F6918" t="s">
        <v>10843</v>
      </c>
    </row>
    <row r="6919" spans="4:6" x14ac:dyDescent="0.25">
      <c r="D6919">
        <v>9</v>
      </c>
      <c r="E6919">
        <v>1012342164</v>
      </c>
      <c r="F6919" t="s">
        <v>4708</v>
      </c>
    </row>
    <row r="6920" spans="4:6" x14ac:dyDescent="0.25">
      <c r="D6920">
        <v>9</v>
      </c>
      <c r="E6920">
        <v>1012342747</v>
      </c>
      <c r="F6920" t="s">
        <v>4709</v>
      </c>
    </row>
    <row r="6921" spans="4:6" x14ac:dyDescent="0.25">
      <c r="D6921">
        <v>9</v>
      </c>
      <c r="E6921">
        <v>1012343497</v>
      </c>
      <c r="F6921" t="s">
        <v>434</v>
      </c>
    </row>
    <row r="6922" spans="4:6" x14ac:dyDescent="0.25">
      <c r="D6922">
        <v>9</v>
      </c>
      <c r="E6922">
        <v>1012343824</v>
      </c>
      <c r="F6922" t="s">
        <v>9311</v>
      </c>
    </row>
    <row r="6923" spans="4:6" x14ac:dyDescent="0.25">
      <c r="D6923">
        <v>9</v>
      </c>
      <c r="E6923">
        <v>1012346908</v>
      </c>
      <c r="F6923" t="s">
        <v>4710</v>
      </c>
    </row>
    <row r="6924" spans="4:6" x14ac:dyDescent="0.25">
      <c r="D6924">
        <v>9</v>
      </c>
      <c r="E6924">
        <v>1012347020</v>
      </c>
      <c r="F6924" t="s">
        <v>4711</v>
      </c>
    </row>
    <row r="6925" spans="4:6" x14ac:dyDescent="0.25">
      <c r="D6925">
        <v>9</v>
      </c>
      <c r="E6925">
        <v>1012347024</v>
      </c>
      <c r="F6925" t="s">
        <v>4712</v>
      </c>
    </row>
    <row r="6926" spans="4:6" x14ac:dyDescent="0.25">
      <c r="D6926">
        <v>9</v>
      </c>
      <c r="E6926">
        <v>1012347174</v>
      </c>
      <c r="F6926" t="s">
        <v>4713</v>
      </c>
    </row>
    <row r="6927" spans="4:6" x14ac:dyDescent="0.25">
      <c r="D6927">
        <v>9</v>
      </c>
      <c r="E6927">
        <v>1012347519</v>
      </c>
      <c r="F6927" t="s">
        <v>4714</v>
      </c>
    </row>
    <row r="6928" spans="4:6" x14ac:dyDescent="0.25">
      <c r="D6928">
        <v>9</v>
      </c>
      <c r="E6928">
        <v>1012347759</v>
      </c>
      <c r="F6928" t="s">
        <v>429</v>
      </c>
    </row>
    <row r="6929" spans="4:6" x14ac:dyDescent="0.25">
      <c r="D6929">
        <v>9</v>
      </c>
      <c r="E6929">
        <v>1012348926</v>
      </c>
      <c r="F6929" t="s">
        <v>4715</v>
      </c>
    </row>
    <row r="6930" spans="4:6" x14ac:dyDescent="0.25">
      <c r="D6930">
        <v>9</v>
      </c>
      <c r="E6930">
        <v>1012350015</v>
      </c>
      <c r="F6930" t="s">
        <v>9312</v>
      </c>
    </row>
    <row r="6931" spans="4:6" x14ac:dyDescent="0.25">
      <c r="D6931">
        <v>9</v>
      </c>
      <c r="E6931">
        <v>1012350246</v>
      </c>
      <c r="F6931" t="s">
        <v>7148</v>
      </c>
    </row>
    <row r="6932" spans="4:6" x14ac:dyDescent="0.25">
      <c r="D6932">
        <v>9</v>
      </c>
      <c r="E6932">
        <v>1012352054</v>
      </c>
      <c r="F6932" t="s">
        <v>4716</v>
      </c>
    </row>
    <row r="6933" spans="4:6" x14ac:dyDescent="0.25">
      <c r="D6933">
        <v>9</v>
      </c>
      <c r="E6933">
        <v>1012352698</v>
      </c>
      <c r="F6933" t="s">
        <v>4717</v>
      </c>
    </row>
    <row r="6934" spans="4:6" x14ac:dyDescent="0.25">
      <c r="D6934">
        <v>9</v>
      </c>
      <c r="E6934">
        <v>1012353867</v>
      </c>
      <c r="F6934" t="s">
        <v>4718</v>
      </c>
    </row>
    <row r="6935" spans="4:6" x14ac:dyDescent="0.25">
      <c r="D6935">
        <v>9</v>
      </c>
      <c r="E6935">
        <v>1012354319</v>
      </c>
      <c r="F6935" t="s">
        <v>10844</v>
      </c>
    </row>
    <row r="6936" spans="4:6" x14ac:dyDescent="0.25">
      <c r="D6936">
        <v>9</v>
      </c>
      <c r="E6936">
        <v>1012358272</v>
      </c>
      <c r="F6936" t="s">
        <v>9313</v>
      </c>
    </row>
    <row r="6937" spans="4:6" x14ac:dyDescent="0.25">
      <c r="D6937">
        <v>9</v>
      </c>
      <c r="E6937" s="35">
        <v>1012358645</v>
      </c>
      <c r="F6937" s="35" t="s">
        <v>11405</v>
      </c>
    </row>
    <row r="6938" spans="4:6" x14ac:dyDescent="0.25">
      <c r="D6938">
        <v>9</v>
      </c>
      <c r="E6938">
        <v>1012359549</v>
      </c>
      <c r="F6938" t="s">
        <v>4719</v>
      </c>
    </row>
    <row r="6939" spans="4:6" x14ac:dyDescent="0.25">
      <c r="D6939">
        <v>9</v>
      </c>
      <c r="E6939">
        <v>1012360177</v>
      </c>
      <c r="F6939" t="s">
        <v>9314</v>
      </c>
    </row>
    <row r="6940" spans="4:6" x14ac:dyDescent="0.25">
      <c r="D6940">
        <v>9</v>
      </c>
      <c r="E6940">
        <v>1012362027</v>
      </c>
      <c r="F6940" t="s">
        <v>9315</v>
      </c>
    </row>
    <row r="6941" spans="4:6" x14ac:dyDescent="0.25">
      <c r="D6941">
        <v>9</v>
      </c>
      <c r="E6941">
        <v>1012362458</v>
      </c>
      <c r="F6941" t="s">
        <v>9316</v>
      </c>
    </row>
    <row r="6942" spans="4:6" x14ac:dyDescent="0.25">
      <c r="D6942">
        <v>9</v>
      </c>
      <c r="E6942">
        <v>1012365577</v>
      </c>
      <c r="F6942" t="s">
        <v>10845</v>
      </c>
    </row>
    <row r="6943" spans="4:6" x14ac:dyDescent="0.25">
      <c r="D6943">
        <v>9</v>
      </c>
      <c r="E6943">
        <v>1012366894</v>
      </c>
      <c r="F6943" t="s">
        <v>9317</v>
      </c>
    </row>
    <row r="6944" spans="4:6" x14ac:dyDescent="0.25">
      <c r="D6944">
        <v>9</v>
      </c>
      <c r="E6944">
        <v>1012367698</v>
      </c>
      <c r="F6944" t="s">
        <v>9318</v>
      </c>
    </row>
    <row r="6945" spans="4:6" x14ac:dyDescent="0.25">
      <c r="D6945">
        <v>9</v>
      </c>
      <c r="E6945">
        <v>1012367914</v>
      </c>
      <c r="F6945" t="s">
        <v>4720</v>
      </c>
    </row>
    <row r="6946" spans="4:6" x14ac:dyDescent="0.25">
      <c r="D6946">
        <v>9</v>
      </c>
      <c r="E6946">
        <v>1012368647</v>
      </c>
      <c r="F6946" t="s">
        <v>4721</v>
      </c>
    </row>
    <row r="6947" spans="4:6" x14ac:dyDescent="0.25">
      <c r="D6947">
        <v>9</v>
      </c>
      <c r="E6947">
        <v>1012368691</v>
      </c>
      <c r="F6947" t="s">
        <v>4722</v>
      </c>
    </row>
    <row r="6948" spans="4:6" x14ac:dyDescent="0.25">
      <c r="D6948">
        <v>9</v>
      </c>
      <c r="E6948">
        <v>1012369383</v>
      </c>
      <c r="F6948" t="s">
        <v>7149</v>
      </c>
    </row>
    <row r="6949" spans="4:6" x14ac:dyDescent="0.25">
      <c r="D6949">
        <v>9</v>
      </c>
      <c r="E6949">
        <v>1012374953</v>
      </c>
      <c r="F6949" t="s">
        <v>10846</v>
      </c>
    </row>
    <row r="6950" spans="4:6" x14ac:dyDescent="0.25">
      <c r="D6950">
        <v>9</v>
      </c>
      <c r="E6950">
        <v>1012376481</v>
      </c>
      <c r="F6950" t="s">
        <v>4723</v>
      </c>
    </row>
    <row r="6951" spans="4:6" x14ac:dyDescent="0.25">
      <c r="D6951">
        <v>9</v>
      </c>
      <c r="E6951">
        <v>1012376558</v>
      </c>
      <c r="F6951" t="s">
        <v>4724</v>
      </c>
    </row>
    <row r="6952" spans="4:6" x14ac:dyDescent="0.25">
      <c r="D6952">
        <v>9</v>
      </c>
      <c r="E6952">
        <v>1012377174</v>
      </c>
      <c r="F6952" t="s">
        <v>4725</v>
      </c>
    </row>
    <row r="6953" spans="4:6" x14ac:dyDescent="0.25">
      <c r="D6953">
        <v>9</v>
      </c>
      <c r="E6953">
        <v>1012378140</v>
      </c>
      <c r="F6953" t="s">
        <v>9319</v>
      </c>
    </row>
    <row r="6954" spans="4:6" x14ac:dyDescent="0.25">
      <c r="D6954">
        <v>9</v>
      </c>
      <c r="E6954">
        <v>1012379356</v>
      </c>
      <c r="F6954" t="s">
        <v>4726</v>
      </c>
    </row>
    <row r="6955" spans="4:6" x14ac:dyDescent="0.25">
      <c r="D6955">
        <v>9</v>
      </c>
      <c r="E6955">
        <v>1012379666</v>
      </c>
      <c r="F6955" t="s">
        <v>9320</v>
      </c>
    </row>
    <row r="6956" spans="4:6" x14ac:dyDescent="0.25">
      <c r="D6956">
        <v>9</v>
      </c>
      <c r="E6956">
        <v>1012380802</v>
      </c>
      <c r="F6956" t="s">
        <v>9321</v>
      </c>
    </row>
    <row r="6957" spans="4:6" x14ac:dyDescent="0.25">
      <c r="D6957">
        <v>9</v>
      </c>
      <c r="E6957">
        <v>1012382226</v>
      </c>
      <c r="F6957" t="s">
        <v>9322</v>
      </c>
    </row>
    <row r="6958" spans="4:6" x14ac:dyDescent="0.25">
      <c r="D6958">
        <v>9</v>
      </c>
      <c r="E6958">
        <v>1012384749</v>
      </c>
      <c r="F6958" t="s">
        <v>4727</v>
      </c>
    </row>
    <row r="6959" spans="4:6" x14ac:dyDescent="0.25">
      <c r="D6959">
        <v>9</v>
      </c>
      <c r="E6959">
        <v>1012385856</v>
      </c>
      <c r="F6959" t="s">
        <v>9323</v>
      </c>
    </row>
    <row r="6960" spans="4:6" x14ac:dyDescent="0.25">
      <c r="D6960">
        <v>9</v>
      </c>
      <c r="E6960">
        <v>1012390860</v>
      </c>
      <c r="F6960" t="s">
        <v>4728</v>
      </c>
    </row>
    <row r="6961" spans="4:6" x14ac:dyDescent="0.25">
      <c r="D6961">
        <v>9</v>
      </c>
      <c r="E6961">
        <v>1012391802</v>
      </c>
      <c r="F6961" t="s">
        <v>9324</v>
      </c>
    </row>
    <row r="6962" spans="4:6" x14ac:dyDescent="0.25">
      <c r="D6962">
        <v>9</v>
      </c>
      <c r="E6962">
        <v>1012392216</v>
      </c>
      <c r="F6962" t="s">
        <v>9325</v>
      </c>
    </row>
    <row r="6963" spans="4:6" x14ac:dyDescent="0.25">
      <c r="D6963">
        <v>9</v>
      </c>
      <c r="E6963">
        <v>1012394592</v>
      </c>
      <c r="F6963" t="s">
        <v>4729</v>
      </c>
    </row>
    <row r="6964" spans="4:6" x14ac:dyDescent="0.25">
      <c r="D6964">
        <v>9</v>
      </c>
      <c r="E6964" s="35">
        <v>1012397312</v>
      </c>
      <c r="F6964" s="35" t="s">
        <v>11406</v>
      </c>
    </row>
    <row r="6965" spans="4:6" x14ac:dyDescent="0.25">
      <c r="D6965">
        <v>9</v>
      </c>
      <c r="E6965">
        <v>1012397757</v>
      </c>
      <c r="F6965" t="s">
        <v>9326</v>
      </c>
    </row>
    <row r="6966" spans="4:6" x14ac:dyDescent="0.25">
      <c r="D6966">
        <v>9</v>
      </c>
      <c r="E6966">
        <v>1012398889</v>
      </c>
      <c r="F6966" t="s">
        <v>4730</v>
      </c>
    </row>
    <row r="6967" spans="4:6" x14ac:dyDescent="0.25">
      <c r="D6967">
        <v>9</v>
      </c>
      <c r="E6967">
        <v>1012399523</v>
      </c>
      <c r="F6967" t="s">
        <v>4731</v>
      </c>
    </row>
    <row r="6968" spans="4:6" x14ac:dyDescent="0.25">
      <c r="D6968">
        <v>9</v>
      </c>
      <c r="E6968">
        <v>1012399674</v>
      </c>
      <c r="F6968" t="s">
        <v>4732</v>
      </c>
    </row>
    <row r="6969" spans="4:6" x14ac:dyDescent="0.25">
      <c r="D6969">
        <v>9</v>
      </c>
      <c r="E6969">
        <v>1012401436</v>
      </c>
      <c r="F6969" t="s">
        <v>4733</v>
      </c>
    </row>
    <row r="6970" spans="4:6" x14ac:dyDescent="0.25">
      <c r="D6970">
        <v>9</v>
      </c>
      <c r="E6970">
        <v>1012402193</v>
      </c>
      <c r="F6970" t="s">
        <v>4734</v>
      </c>
    </row>
    <row r="6971" spans="4:6" x14ac:dyDescent="0.25">
      <c r="D6971">
        <v>9</v>
      </c>
      <c r="E6971">
        <v>1012402720</v>
      </c>
      <c r="F6971" t="s">
        <v>4735</v>
      </c>
    </row>
    <row r="6972" spans="4:6" x14ac:dyDescent="0.25">
      <c r="D6972">
        <v>9</v>
      </c>
      <c r="E6972">
        <v>1012404365</v>
      </c>
      <c r="F6972" t="s">
        <v>4736</v>
      </c>
    </row>
    <row r="6973" spans="4:6" x14ac:dyDescent="0.25">
      <c r="D6973">
        <v>9</v>
      </c>
      <c r="E6973" s="35">
        <v>1012404619</v>
      </c>
      <c r="F6973" s="35" t="s">
        <v>11407</v>
      </c>
    </row>
    <row r="6974" spans="4:6" x14ac:dyDescent="0.25">
      <c r="D6974">
        <v>9</v>
      </c>
      <c r="E6974">
        <v>1012404937</v>
      </c>
      <c r="F6974" t="s">
        <v>4737</v>
      </c>
    </row>
    <row r="6975" spans="4:6" x14ac:dyDescent="0.25">
      <c r="D6975">
        <v>9</v>
      </c>
      <c r="E6975">
        <v>1012405684</v>
      </c>
      <c r="F6975" t="s">
        <v>4738</v>
      </c>
    </row>
    <row r="6976" spans="4:6" x14ac:dyDescent="0.25">
      <c r="D6976">
        <v>9</v>
      </c>
      <c r="E6976">
        <v>1012406051</v>
      </c>
      <c r="F6976" t="s">
        <v>4739</v>
      </c>
    </row>
    <row r="6977" spans="4:6" x14ac:dyDescent="0.25">
      <c r="D6977">
        <v>9</v>
      </c>
      <c r="E6977">
        <v>1012406403</v>
      </c>
      <c r="F6977" t="s">
        <v>10847</v>
      </c>
    </row>
    <row r="6978" spans="4:6" x14ac:dyDescent="0.25">
      <c r="D6978">
        <v>9</v>
      </c>
      <c r="E6978">
        <v>1012406838</v>
      </c>
      <c r="F6978" t="s">
        <v>9327</v>
      </c>
    </row>
    <row r="6979" spans="4:6" x14ac:dyDescent="0.25">
      <c r="D6979">
        <v>9</v>
      </c>
      <c r="E6979">
        <v>1012410729</v>
      </c>
      <c r="F6979" t="s">
        <v>4740</v>
      </c>
    </row>
    <row r="6980" spans="4:6" x14ac:dyDescent="0.25">
      <c r="D6980">
        <v>9</v>
      </c>
      <c r="E6980">
        <v>1012411013</v>
      </c>
      <c r="F6980" t="s">
        <v>9328</v>
      </c>
    </row>
    <row r="6981" spans="4:6" x14ac:dyDescent="0.25">
      <c r="D6981">
        <v>9</v>
      </c>
      <c r="E6981">
        <v>1012411473</v>
      </c>
      <c r="F6981" t="s">
        <v>9329</v>
      </c>
    </row>
    <row r="6982" spans="4:6" x14ac:dyDescent="0.25">
      <c r="D6982">
        <v>9</v>
      </c>
      <c r="E6982">
        <v>1012411514</v>
      </c>
      <c r="F6982" t="s">
        <v>4741</v>
      </c>
    </row>
    <row r="6983" spans="4:6" x14ac:dyDescent="0.25">
      <c r="D6983">
        <v>9</v>
      </c>
      <c r="E6983">
        <v>1012411854</v>
      </c>
      <c r="F6983" t="s">
        <v>4742</v>
      </c>
    </row>
    <row r="6984" spans="4:6" x14ac:dyDescent="0.25">
      <c r="D6984">
        <v>9</v>
      </c>
      <c r="E6984">
        <v>1012413035</v>
      </c>
      <c r="F6984" t="s">
        <v>9330</v>
      </c>
    </row>
    <row r="6985" spans="4:6" x14ac:dyDescent="0.25">
      <c r="D6985">
        <v>9</v>
      </c>
      <c r="E6985">
        <v>1012413892</v>
      </c>
      <c r="F6985" t="s">
        <v>4743</v>
      </c>
    </row>
    <row r="6986" spans="4:6" x14ac:dyDescent="0.25">
      <c r="D6986">
        <v>9</v>
      </c>
      <c r="E6986">
        <v>1012413960</v>
      </c>
      <c r="F6986" t="s">
        <v>4744</v>
      </c>
    </row>
    <row r="6987" spans="4:6" x14ac:dyDescent="0.25">
      <c r="D6987">
        <v>9</v>
      </c>
      <c r="E6987">
        <v>1012415714</v>
      </c>
      <c r="F6987" t="s">
        <v>4745</v>
      </c>
    </row>
    <row r="6988" spans="4:6" x14ac:dyDescent="0.25">
      <c r="D6988">
        <v>9</v>
      </c>
      <c r="E6988">
        <v>1012416196</v>
      </c>
      <c r="F6988" t="s">
        <v>4746</v>
      </c>
    </row>
    <row r="6989" spans="4:6" x14ac:dyDescent="0.25">
      <c r="D6989">
        <v>9</v>
      </c>
      <c r="E6989">
        <v>1012419230</v>
      </c>
      <c r="F6989" t="s">
        <v>4747</v>
      </c>
    </row>
    <row r="6990" spans="4:6" x14ac:dyDescent="0.25">
      <c r="D6990">
        <v>9</v>
      </c>
      <c r="E6990">
        <v>1012419881</v>
      </c>
      <c r="F6990" t="s">
        <v>149</v>
      </c>
    </row>
    <row r="6991" spans="4:6" x14ac:dyDescent="0.25">
      <c r="D6991">
        <v>9</v>
      </c>
      <c r="E6991" s="35">
        <v>1012420016</v>
      </c>
      <c r="F6991" s="35" t="s">
        <v>11408</v>
      </c>
    </row>
    <row r="6992" spans="4:6" x14ac:dyDescent="0.25">
      <c r="D6992">
        <v>9</v>
      </c>
      <c r="E6992">
        <v>1012420278</v>
      </c>
      <c r="F6992" t="s">
        <v>4748</v>
      </c>
    </row>
    <row r="6993" spans="4:6" x14ac:dyDescent="0.25">
      <c r="D6993">
        <v>9</v>
      </c>
      <c r="E6993">
        <v>1012420660</v>
      </c>
      <c r="F6993" t="s">
        <v>4749</v>
      </c>
    </row>
    <row r="6994" spans="4:6" x14ac:dyDescent="0.25">
      <c r="D6994">
        <v>9</v>
      </c>
      <c r="E6994">
        <v>1012420698</v>
      </c>
      <c r="F6994" t="s">
        <v>9331</v>
      </c>
    </row>
    <row r="6995" spans="4:6" x14ac:dyDescent="0.25">
      <c r="D6995">
        <v>9</v>
      </c>
      <c r="E6995">
        <v>1012420853</v>
      </c>
      <c r="F6995" t="s">
        <v>4750</v>
      </c>
    </row>
    <row r="6996" spans="4:6" x14ac:dyDescent="0.25">
      <c r="D6996">
        <v>9</v>
      </c>
      <c r="E6996">
        <v>1012423389</v>
      </c>
      <c r="F6996" t="s">
        <v>4751</v>
      </c>
    </row>
    <row r="6997" spans="4:6" x14ac:dyDescent="0.25">
      <c r="D6997">
        <v>9</v>
      </c>
      <c r="E6997">
        <v>1012424346</v>
      </c>
      <c r="F6997" t="s">
        <v>4752</v>
      </c>
    </row>
    <row r="6998" spans="4:6" x14ac:dyDescent="0.25">
      <c r="D6998">
        <v>9</v>
      </c>
      <c r="E6998">
        <v>1012427871</v>
      </c>
      <c r="F6998" t="s">
        <v>4753</v>
      </c>
    </row>
    <row r="6999" spans="4:6" x14ac:dyDescent="0.25">
      <c r="D6999">
        <v>9</v>
      </c>
      <c r="E6999">
        <v>1012429031</v>
      </c>
      <c r="F6999" t="s">
        <v>850</v>
      </c>
    </row>
    <row r="7000" spans="4:6" x14ac:dyDescent="0.25">
      <c r="D7000">
        <v>9</v>
      </c>
      <c r="E7000">
        <v>1012430007</v>
      </c>
      <c r="F7000" t="s">
        <v>4754</v>
      </c>
    </row>
    <row r="7001" spans="4:6" x14ac:dyDescent="0.25">
      <c r="D7001">
        <v>9</v>
      </c>
      <c r="E7001">
        <v>1012432935</v>
      </c>
      <c r="F7001" t="s">
        <v>4755</v>
      </c>
    </row>
    <row r="7002" spans="4:6" x14ac:dyDescent="0.25">
      <c r="D7002">
        <v>9</v>
      </c>
      <c r="E7002">
        <v>1012435649</v>
      </c>
      <c r="F7002" t="s">
        <v>910</v>
      </c>
    </row>
    <row r="7003" spans="4:6" x14ac:dyDescent="0.25">
      <c r="D7003">
        <v>9</v>
      </c>
      <c r="E7003">
        <v>1012436195</v>
      </c>
      <c r="F7003" t="s">
        <v>4756</v>
      </c>
    </row>
    <row r="7004" spans="4:6" x14ac:dyDescent="0.25">
      <c r="D7004">
        <v>9</v>
      </c>
      <c r="E7004">
        <v>1012436965</v>
      </c>
      <c r="F7004" t="s">
        <v>10848</v>
      </c>
    </row>
    <row r="7005" spans="4:6" x14ac:dyDescent="0.25">
      <c r="D7005">
        <v>9</v>
      </c>
      <c r="E7005">
        <v>1012437297</v>
      </c>
      <c r="F7005" t="s">
        <v>4757</v>
      </c>
    </row>
    <row r="7006" spans="4:6" x14ac:dyDescent="0.25">
      <c r="D7006">
        <v>9</v>
      </c>
      <c r="E7006">
        <v>1012437324</v>
      </c>
      <c r="F7006" t="s">
        <v>1193</v>
      </c>
    </row>
    <row r="7007" spans="4:6" x14ac:dyDescent="0.25">
      <c r="D7007">
        <v>9</v>
      </c>
      <c r="E7007">
        <v>1012437589</v>
      </c>
      <c r="F7007" t="s">
        <v>9332</v>
      </c>
    </row>
    <row r="7008" spans="4:6" x14ac:dyDescent="0.25">
      <c r="D7008">
        <v>9</v>
      </c>
      <c r="E7008">
        <v>1012437770</v>
      </c>
      <c r="F7008" t="s">
        <v>7150</v>
      </c>
    </row>
    <row r="7009" spans="4:6" x14ac:dyDescent="0.25">
      <c r="D7009">
        <v>9</v>
      </c>
      <c r="E7009">
        <v>1012439847</v>
      </c>
      <c r="F7009" t="s">
        <v>9333</v>
      </c>
    </row>
    <row r="7010" spans="4:6" x14ac:dyDescent="0.25">
      <c r="D7010">
        <v>9</v>
      </c>
      <c r="E7010">
        <v>1012440437</v>
      </c>
      <c r="F7010" t="s">
        <v>9334</v>
      </c>
    </row>
    <row r="7011" spans="4:6" x14ac:dyDescent="0.25">
      <c r="D7011">
        <v>9</v>
      </c>
      <c r="E7011">
        <v>1012440944</v>
      </c>
      <c r="F7011" t="s">
        <v>4758</v>
      </c>
    </row>
    <row r="7012" spans="4:6" x14ac:dyDescent="0.25">
      <c r="D7012">
        <v>9</v>
      </c>
      <c r="E7012">
        <v>1012441340</v>
      </c>
      <c r="F7012" t="s">
        <v>9335</v>
      </c>
    </row>
    <row r="7013" spans="4:6" x14ac:dyDescent="0.25">
      <c r="D7013">
        <v>9</v>
      </c>
      <c r="E7013">
        <v>1012442012</v>
      </c>
      <c r="F7013" t="s">
        <v>4759</v>
      </c>
    </row>
    <row r="7014" spans="4:6" x14ac:dyDescent="0.25">
      <c r="D7014">
        <v>9</v>
      </c>
      <c r="E7014">
        <v>1012442014</v>
      </c>
      <c r="F7014" t="s">
        <v>4760</v>
      </c>
    </row>
    <row r="7015" spans="4:6" x14ac:dyDescent="0.25">
      <c r="D7015">
        <v>9</v>
      </c>
      <c r="E7015">
        <v>1012444924</v>
      </c>
      <c r="F7015" t="s">
        <v>4761</v>
      </c>
    </row>
    <row r="7016" spans="4:6" x14ac:dyDescent="0.25">
      <c r="D7016">
        <v>9</v>
      </c>
      <c r="E7016">
        <v>1012446351</v>
      </c>
      <c r="F7016" t="s">
        <v>10849</v>
      </c>
    </row>
    <row r="7017" spans="4:6" x14ac:dyDescent="0.25">
      <c r="D7017">
        <v>9</v>
      </c>
      <c r="E7017">
        <v>1012446356</v>
      </c>
      <c r="F7017" t="s">
        <v>4762</v>
      </c>
    </row>
    <row r="7018" spans="4:6" x14ac:dyDescent="0.25">
      <c r="D7018">
        <v>9</v>
      </c>
      <c r="E7018">
        <v>1012446655</v>
      </c>
      <c r="F7018" t="s">
        <v>4763</v>
      </c>
    </row>
    <row r="7019" spans="4:6" x14ac:dyDescent="0.25">
      <c r="D7019">
        <v>9</v>
      </c>
      <c r="E7019">
        <v>1012446892</v>
      </c>
      <c r="F7019" t="s">
        <v>4764</v>
      </c>
    </row>
    <row r="7020" spans="4:6" x14ac:dyDescent="0.25">
      <c r="D7020">
        <v>9</v>
      </c>
      <c r="E7020">
        <v>1012447721</v>
      </c>
      <c r="F7020" t="s">
        <v>4765</v>
      </c>
    </row>
    <row r="7021" spans="4:6" x14ac:dyDescent="0.25">
      <c r="D7021">
        <v>9</v>
      </c>
      <c r="E7021">
        <v>1012448646</v>
      </c>
      <c r="F7021" t="s">
        <v>4766</v>
      </c>
    </row>
    <row r="7022" spans="4:6" x14ac:dyDescent="0.25">
      <c r="D7022">
        <v>9</v>
      </c>
      <c r="E7022">
        <v>1012451140</v>
      </c>
      <c r="F7022" t="s">
        <v>4767</v>
      </c>
    </row>
    <row r="7023" spans="4:6" x14ac:dyDescent="0.25">
      <c r="D7023">
        <v>9</v>
      </c>
      <c r="E7023">
        <v>1012451672</v>
      </c>
      <c r="F7023" t="s">
        <v>4768</v>
      </c>
    </row>
    <row r="7024" spans="4:6" x14ac:dyDescent="0.25">
      <c r="D7024">
        <v>9</v>
      </c>
      <c r="E7024">
        <v>1012452195</v>
      </c>
      <c r="F7024" t="s">
        <v>4769</v>
      </c>
    </row>
    <row r="7025" spans="4:6" x14ac:dyDescent="0.25">
      <c r="D7025">
        <v>9</v>
      </c>
      <c r="E7025">
        <v>1012452989</v>
      </c>
      <c r="F7025" t="s">
        <v>845</v>
      </c>
    </row>
    <row r="7026" spans="4:6" x14ac:dyDescent="0.25">
      <c r="D7026">
        <v>9</v>
      </c>
      <c r="E7026">
        <v>1012455807</v>
      </c>
      <c r="F7026" t="s">
        <v>4770</v>
      </c>
    </row>
    <row r="7027" spans="4:6" x14ac:dyDescent="0.25">
      <c r="D7027">
        <v>9</v>
      </c>
      <c r="E7027">
        <v>1012458418</v>
      </c>
      <c r="F7027" t="s">
        <v>10850</v>
      </c>
    </row>
    <row r="7028" spans="4:6" x14ac:dyDescent="0.25">
      <c r="D7028">
        <v>9</v>
      </c>
      <c r="E7028">
        <v>1012460778</v>
      </c>
      <c r="F7028" t="s">
        <v>4771</v>
      </c>
    </row>
    <row r="7029" spans="4:6" x14ac:dyDescent="0.25">
      <c r="D7029">
        <v>9</v>
      </c>
      <c r="E7029">
        <v>1012463511</v>
      </c>
      <c r="F7029" t="s">
        <v>10851</v>
      </c>
    </row>
    <row r="7030" spans="4:6" x14ac:dyDescent="0.25">
      <c r="D7030">
        <v>9</v>
      </c>
      <c r="E7030">
        <v>1012465866</v>
      </c>
      <c r="F7030" t="s">
        <v>4772</v>
      </c>
    </row>
    <row r="7031" spans="4:6" x14ac:dyDescent="0.25">
      <c r="D7031">
        <v>9</v>
      </c>
      <c r="E7031">
        <v>1013578333</v>
      </c>
      <c r="F7031" t="s">
        <v>407</v>
      </c>
    </row>
    <row r="7032" spans="4:6" x14ac:dyDescent="0.25">
      <c r="D7032">
        <v>9</v>
      </c>
      <c r="E7032">
        <v>1013578678</v>
      </c>
      <c r="F7032" t="s">
        <v>4773</v>
      </c>
    </row>
    <row r="7033" spans="4:6" x14ac:dyDescent="0.25">
      <c r="D7033">
        <v>9</v>
      </c>
      <c r="E7033" s="35">
        <v>1013578724</v>
      </c>
      <c r="F7033" s="35" t="s">
        <v>11409</v>
      </c>
    </row>
    <row r="7034" spans="4:6" x14ac:dyDescent="0.25">
      <c r="D7034">
        <v>9</v>
      </c>
      <c r="E7034">
        <v>1013579372</v>
      </c>
      <c r="F7034" t="s">
        <v>4774</v>
      </c>
    </row>
    <row r="7035" spans="4:6" x14ac:dyDescent="0.25">
      <c r="D7035">
        <v>9</v>
      </c>
      <c r="E7035">
        <v>1013579516</v>
      </c>
      <c r="F7035" t="s">
        <v>4775</v>
      </c>
    </row>
    <row r="7036" spans="4:6" x14ac:dyDescent="0.25">
      <c r="D7036">
        <v>9</v>
      </c>
      <c r="E7036">
        <v>1013581512</v>
      </c>
      <c r="F7036" t="s">
        <v>4776</v>
      </c>
    </row>
    <row r="7037" spans="4:6" x14ac:dyDescent="0.25">
      <c r="D7037">
        <v>9</v>
      </c>
      <c r="E7037">
        <v>1013581668</v>
      </c>
      <c r="F7037" t="s">
        <v>10852</v>
      </c>
    </row>
    <row r="7038" spans="4:6" x14ac:dyDescent="0.25">
      <c r="D7038">
        <v>9</v>
      </c>
      <c r="E7038" s="35">
        <v>1013583528</v>
      </c>
      <c r="F7038" s="35" t="s">
        <v>11410</v>
      </c>
    </row>
    <row r="7039" spans="4:6" x14ac:dyDescent="0.25">
      <c r="D7039">
        <v>9</v>
      </c>
      <c r="E7039">
        <v>1013583600</v>
      </c>
      <c r="F7039" t="s">
        <v>4777</v>
      </c>
    </row>
    <row r="7040" spans="4:6" x14ac:dyDescent="0.25">
      <c r="D7040">
        <v>9</v>
      </c>
      <c r="E7040">
        <v>1013583848</v>
      </c>
      <c r="F7040" t="s">
        <v>4778</v>
      </c>
    </row>
    <row r="7041" spans="4:6" x14ac:dyDescent="0.25">
      <c r="D7041">
        <v>9</v>
      </c>
      <c r="E7041" s="35">
        <v>1013583992</v>
      </c>
      <c r="F7041" s="35" t="s">
        <v>11411</v>
      </c>
    </row>
    <row r="7042" spans="4:6" x14ac:dyDescent="0.25">
      <c r="D7042">
        <v>9</v>
      </c>
      <c r="E7042">
        <v>1013585276</v>
      </c>
      <c r="F7042" t="s">
        <v>4779</v>
      </c>
    </row>
    <row r="7043" spans="4:6" x14ac:dyDescent="0.25">
      <c r="D7043">
        <v>9</v>
      </c>
      <c r="E7043">
        <v>1013585301</v>
      </c>
      <c r="F7043" t="s">
        <v>4780</v>
      </c>
    </row>
    <row r="7044" spans="4:6" x14ac:dyDescent="0.25">
      <c r="D7044">
        <v>9</v>
      </c>
      <c r="E7044">
        <v>1013586251</v>
      </c>
      <c r="F7044" t="s">
        <v>10853</v>
      </c>
    </row>
    <row r="7045" spans="4:6" x14ac:dyDescent="0.25">
      <c r="D7045">
        <v>9</v>
      </c>
      <c r="E7045">
        <v>1013587823</v>
      </c>
      <c r="F7045" t="s">
        <v>4781</v>
      </c>
    </row>
    <row r="7046" spans="4:6" x14ac:dyDescent="0.25">
      <c r="D7046">
        <v>9</v>
      </c>
      <c r="E7046">
        <v>1013588860</v>
      </c>
      <c r="F7046" t="s">
        <v>9336</v>
      </c>
    </row>
    <row r="7047" spans="4:6" x14ac:dyDescent="0.25">
      <c r="D7047">
        <v>9</v>
      </c>
      <c r="E7047">
        <v>1013588889</v>
      </c>
      <c r="F7047" t="s">
        <v>9337</v>
      </c>
    </row>
    <row r="7048" spans="4:6" x14ac:dyDescent="0.25">
      <c r="D7048">
        <v>9</v>
      </c>
      <c r="E7048">
        <v>1013589067</v>
      </c>
      <c r="F7048" t="s">
        <v>9338</v>
      </c>
    </row>
    <row r="7049" spans="4:6" x14ac:dyDescent="0.25">
      <c r="D7049">
        <v>9</v>
      </c>
      <c r="E7049">
        <v>1013589087</v>
      </c>
      <c r="F7049" t="s">
        <v>9339</v>
      </c>
    </row>
    <row r="7050" spans="4:6" x14ac:dyDescent="0.25">
      <c r="D7050">
        <v>9</v>
      </c>
      <c r="E7050">
        <v>1013589145</v>
      </c>
      <c r="F7050" t="s">
        <v>4782</v>
      </c>
    </row>
    <row r="7051" spans="4:6" x14ac:dyDescent="0.25">
      <c r="D7051">
        <v>9</v>
      </c>
      <c r="E7051">
        <v>1013589893</v>
      </c>
      <c r="F7051" t="s">
        <v>4783</v>
      </c>
    </row>
    <row r="7052" spans="4:6" x14ac:dyDescent="0.25">
      <c r="D7052">
        <v>9</v>
      </c>
      <c r="E7052">
        <v>1013590697</v>
      </c>
      <c r="F7052" t="s">
        <v>4784</v>
      </c>
    </row>
    <row r="7053" spans="4:6" x14ac:dyDescent="0.25">
      <c r="D7053">
        <v>9</v>
      </c>
      <c r="E7053">
        <v>1013590912</v>
      </c>
      <c r="F7053" t="s">
        <v>887</v>
      </c>
    </row>
    <row r="7054" spans="4:6" x14ac:dyDescent="0.25">
      <c r="D7054">
        <v>9</v>
      </c>
      <c r="E7054">
        <v>1013591014</v>
      </c>
      <c r="F7054" t="s">
        <v>9340</v>
      </c>
    </row>
    <row r="7055" spans="4:6" x14ac:dyDescent="0.25">
      <c r="D7055">
        <v>9</v>
      </c>
      <c r="E7055">
        <v>1013591202</v>
      </c>
      <c r="F7055" t="s">
        <v>4785</v>
      </c>
    </row>
    <row r="7056" spans="4:6" x14ac:dyDescent="0.25">
      <c r="D7056">
        <v>9</v>
      </c>
      <c r="E7056">
        <v>1013591512</v>
      </c>
      <c r="F7056" t="s">
        <v>9341</v>
      </c>
    </row>
    <row r="7057" spans="4:6" x14ac:dyDescent="0.25">
      <c r="D7057">
        <v>9</v>
      </c>
      <c r="E7057">
        <v>1013592120</v>
      </c>
      <c r="F7057" t="s">
        <v>4786</v>
      </c>
    </row>
    <row r="7058" spans="4:6" x14ac:dyDescent="0.25">
      <c r="D7058">
        <v>9</v>
      </c>
      <c r="E7058" s="35">
        <v>1013592720</v>
      </c>
      <c r="F7058" s="35" t="s">
        <v>11412</v>
      </c>
    </row>
    <row r="7059" spans="4:6" x14ac:dyDescent="0.25">
      <c r="D7059">
        <v>9</v>
      </c>
      <c r="E7059">
        <v>1013592948</v>
      </c>
      <c r="F7059" t="s">
        <v>9342</v>
      </c>
    </row>
    <row r="7060" spans="4:6" x14ac:dyDescent="0.25">
      <c r="D7060">
        <v>9</v>
      </c>
      <c r="E7060">
        <v>1013593388</v>
      </c>
      <c r="F7060" t="s">
        <v>4787</v>
      </c>
    </row>
    <row r="7061" spans="4:6" x14ac:dyDescent="0.25">
      <c r="D7061">
        <v>9</v>
      </c>
      <c r="E7061">
        <v>1013593457</v>
      </c>
      <c r="F7061" t="s">
        <v>4788</v>
      </c>
    </row>
    <row r="7062" spans="4:6" x14ac:dyDescent="0.25">
      <c r="D7062">
        <v>9</v>
      </c>
      <c r="E7062">
        <v>1013593466</v>
      </c>
      <c r="F7062" t="s">
        <v>4789</v>
      </c>
    </row>
    <row r="7063" spans="4:6" x14ac:dyDescent="0.25">
      <c r="D7063">
        <v>9</v>
      </c>
      <c r="E7063">
        <v>1013593717</v>
      </c>
      <c r="F7063" t="s">
        <v>4790</v>
      </c>
    </row>
    <row r="7064" spans="4:6" x14ac:dyDescent="0.25">
      <c r="D7064">
        <v>9</v>
      </c>
      <c r="E7064">
        <v>1013593733</v>
      </c>
      <c r="F7064" t="s">
        <v>9343</v>
      </c>
    </row>
    <row r="7065" spans="4:6" x14ac:dyDescent="0.25">
      <c r="D7065">
        <v>9</v>
      </c>
      <c r="E7065">
        <v>1013594305</v>
      </c>
      <c r="F7065" t="s">
        <v>4791</v>
      </c>
    </row>
    <row r="7066" spans="4:6" x14ac:dyDescent="0.25">
      <c r="D7066">
        <v>9</v>
      </c>
      <c r="E7066">
        <v>1013594413</v>
      </c>
      <c r="F7066" t="s">
        <v>9344</v>
      </c>
    </row>
    <row r="7067" spans="4:6" x14ac:dyDescent="0.25">
      <c r="D7067">
        <v>9</v>
      </c>
      <c r="E7067">
        <v>1013594455</v>
      </c>
      <c r="F7067" t="s">
        <v>9345</v>
      </c>
    </row>
    <row r="7068" spans="4:6" x14ac:dyDescent="0.25">
      <c r="D7068">
        <v>9</v>
      </c>
      <c r="E7068">
        <v>1013595161</v>
      </c>
      <c r="F7068" t="s">
        <v>4792</v>
      </c>
    </row>
    <row r="7069" spans="4:6" x14ac:dyDescent="0.25">
      <c r="D7069">
        <v>9</v>
      </c>
      <c r="E7069">
        <v>1013595194</v>
      </c>
      <c r="F7069" t="s">
        <v>4793</v>
      </c>
    </row>
    <row r="7070" spans="4:6" x14ac:dyDescent="0.25">
      <c r="D7070">
        <v>9</v>
      </c>
      <c r="E7070">
        <v>1013595477</v>
      </c>
      <c r="F7070" t="s">
        <v>1324</v>
      </c>
    </row>
    <row r="7071" spans="4:6" x14ac:dyDescent="0.25">
      <c r="D7071">
        <v>9</v>
      </c>
      <c r="E7071">
        <v>1013595533</v>
      </c>
      <c r="F7071" t="s">
        <v>4794</v>
      </c>
    </row>
    <row r="7072" spans="4:6" x14ac:dyDescent="0.25">
      <c r="D7072">
        <v>9</v>
      </c>
      <c r="E7072">
        <v>1013595848</v>
      </c>
      <c r="F7072" t="s">
        <v>4795</v>
      </c>
    </row>
    <row r="7073" spans="4:6" x14ac:dyDescent="0.25">
      <c r="D7073">
        <v>9</v>
      </c>
      <c r="E7073">
        <v>1013596018</v>
      </c>
      <c r="F7073" t="s">
        <v>763</v>
      </c>
    </row>
    <row r="7074" spans="4:6" x14ac:dyDescent="0.25">
      <c r="D7074">
        <v>9</v>
      </c>
      <c r="E7074">
        <v>1013597108</v>
      </c>
      <c r="F7074" t="s">
        <v>4796</v>
      </c>
    </row>
    <row r="7075" spans="4:6" x14ac:dyDescent="0.25">
      <c r="D7075">
        <v>9</v>
      </c>
      <c r="E7075">
        <v>1013597841</v>
      </c>
      <c r="F7075" t="s">
        <v>4797</v>
      </c>
    </row>
    <row r="7076" spans="4:6" x14ac:dyDescent="0.25">
      <c r="D7076">
        <v>9</v>
      </c>
      <c r="E7076">
        <v>1013598280</v>
      </c>
      <c r="F7076" t="s">
        <v>9346</v>
      </c>
    </row>
    <row r="7077" spans="4:6" x14ac:dyDescent="0.25">
      <c r="D7077">
        <v>9</v>
      </c>
      <c r="E7077">
        <v>1013598298</v>
      </c>
      <c r="F7077" t="s">
        <v>4798</v>
      </c>
    </row>
    <row r="7078" spans="4:6" x14ac:dyDescent="0.25">
      <c r="D7078">
        <v>9</v>
      </c>
      <c r="E7078">
        <v>1013598479</v>
      </c>
      <c r="F7078" t="s">
        <v>4799</v>
      </c>
    </row>
    <row r="7079" spans="4:6" x14ac:dyDescent="0.25">
      <c r="D7079">
        <v>9</v>
      </c>
      <c r="E7079">
        <v>1013599048</v>
      </c>
      <c r="F7079" t="s">
        <v>4800</v>
      </c>
    </row>
    <row r="7080" spans="4:6" x14ac:dyDescent="0.25">
      <c r="D7080">
        <v>9</v>
      </c>
      <c r="E7080">
        <v>1013599315</v>
      </c>
      <c r="F7080" t="s">
        <v>4801</v>
      </c>
    </row>
    <row r="7081" spans="4:6" x14ac:dyDescent="0.25">
      <c r="D7081">
        <v>9</v>
      </c>
      <c r="E7081">
        <v>1013599692</v>
      </c>
      <c r="F7081" t="s">
        <v>7151</v>
      </c>
    </row>
    <row r="7082" spans="4:6" x14ac:dyDescent="0.25">
      <c r="D7082">
        <v>9</v>
      </c>
      <c r="E7082">
        <v>1013600323</v>
      </c>
      <c r="F7082" t="s">
        <v>10854</v>
      </c>
    </row>
    <row r="7083" spans="4:6" x14ac:dyDescent="0.25">
      <c r="D7083">
        <v>9</v>
      </c>
      <c r="E7083">
        <v>1013600365</v>
      </c>
      <c r="F7083" t="s">
        <v>4802</v>
      </c>
    </row>
    <row r="7084" spans="4:6" x14ac:dyDescent="0.25">
      <c r="D7084">
        <v>9</v>
      </c>
      <c r="E7084">
        <v>1013600388</v>
      </c>
      <c r="F7084" t="s">
        <v>4803</v>
      </c>
    </row>
    <row r="7085" spans="4:6" x14ac:dyDescent="0.25">
      <c r="D7085">
        <v>9</v>
      </c>
      <c r="E7085">
        <v>1013601002</v>
      </c>
      <c r="F7085" t="s">
        <v>4804</v>
      </c>
    </row>
    <row r="7086" spans="4:6" x14ac:dyDescent="0.25">
      <c r="D7086">
        <v>9</v>
      </c>
      <c r="E7086">
        <v>1013601563</v>
      </c>
      <c r="F7086" t="s">
        <v>9347</v>
      </c>
    </row>
    <row r="7087" spans="4:6" x14ac:dyDescent="0.25">
      <c r="D7087">
        <v>9</v>
      </c>
      <c r="E7087">
        <v>1013601800</v>
      </c>
      <c r="F7087" t="s">
        <v>461</v>
      </c>
    </row>
    <row r="7088" spans="4:6" x14ac:dyDescent="0.25">
      <c r="D7088">
        <v>9</v>
      </c>
      <c r="E7088">
        <v>1013601850</v>
      </c>
      <c r="F7088" t="s">
        <v>907</v>
      </c>
    </row>
    <row r="7089" spans="4:6" x14ac:dyDescent="0.25">
      <c r="D7089">
        <v>9</v>
      </c>
      <c r="E7089">
        <v>1013602193</v>
      </c>
      <c r="F7089" t="s">
        <v>9348</v>
      </c>
    </row>
    <row r="7090" spans="4:6" x14ac:dyDescent="0.25">
      <c r="D7090">
        <v>9</v>
      </c>
      <c r="E7090" s="35">
        <v>1013602250</v>
      </c>
      <c r="F7090" s="35" t="s">
        <v>11413</v>
      </c>
    </row>
    <row r="7091" spans="4:6" x14ac:dyDescent="0.25">
      <c r="D7091">
        <v>9</v>
      </c>
      <c r="E7091">
        <v>1013603026</v>
      </c>
      <c r="F7091" t="s">
        <v>4805</v>
      </c>
    </row>
    <row r="7092" spans="4:6" x14ac:dyDescent="0.25">
      <c r="D7092">
        <v>9</v>
      </c>
      <c r="E7092">
        <v>1013603721</v>
      </c>
      <c r="F7092" t="s">
        <v>776</v>
      </c>
    </row>
    <row r="7093" spans="4:6" x14ac:dyDescent="0.25">
      <c r="D7093">
        <v>9</v>
      </c>
      <c r="E7093">
        <v>1013603935</v>
      </c>
      <c r="F7093" t="s">
        <v>9349</v>
      </c>
    </row>
    <row r="7094" spans="4:6" x14ac:dyDescent="0.25">
      <c r="D7094">
        <v>9</v>
      </c>
      <c r="E7094" s="35">
        <v>1013603953</v>
      </c>
      <c r="F7094" s="35" t="s">
        <v>11414</v>
      </c>
    </row>
    <row r="7095" spans="4:6" x14ac:dyDescent="0.25">
      <c r="D7095">
        <v>9</v>
      </c>
      <c r="E7095">
        <v>1013604420</v>
      </c>
      <c r="F7095" t="s">
        <v>4806</v>
      </c>
    </row>
    <row r="7096" spans="4:6" x14ac:dyDescent="0.25">
      <c r="D7096">
        <v>9</v>
      </c>
      <c r="E7096">
        <v>1013604545</v>
      </c>
      <c r="F7096" t="s">
        <v>7152</v>
      </c>
    </row>
    <row r="7097" spans="4:6" x14ac:dyDescent="0.25">
      <c r="D7097">
        <v>9</v>
      </c>
      <c r="E7097">
        <v>1013604823</v>
      </c>
      <c r="F7097" t="s">
        <v>9350</v>
      </c>
    </row>
    <row r="7098" spans="4:6" x14ac:dyDescent="0.25">
      <c r="D7098">
        <v>9</v>
      </c>
      <c r="E7098">
        <v>1013605906</v>
      </c>
      <c r="F7098" t="s">
        <v>9351</v>
      </c>
    </row>
    <row r="7099" spans="4:6" x14ac:dyDescent="0.25">
      <c r="D7099">
        <v>9</v>
      </c>
      <c r="E7099">
        <v>1013606812</v>
      </c>
      <c r="F7099" t="s">
        <v>834</v>
      </c>
    </row>
    <row r="7100" spans="4:6" x14ac:dyDescent="0.25">
      <c r="D7100">
        <v>9</v>
      </c>
      <c r="E7100">
        <v>1013607417</v>
      </c>
      <c r="F7100" t="s">
        <v>10855</v>
      </c>
    </row>
    <row r="7101" spans="4:6" x14ac:dyDescent="0.25">
      <c r="D7101">
        <v>9</v>
      </c>
      <c r="E7101">
        <v>1013607868</v>
      </c>
      <c r="F7101" t="s">
        <v>9352</v>
      </c>
    </row>
    <row r="7102" spans="4:6" x14ac:dyDescent="0.25">
      <c r="D7102">
        <v>9</v>
      </c>
      <c r="E7102">
        <v>1013608357</v>
      </c>
      <c r="F7102" t="s">
        <v>9353</v>
      </c>
    </row>
    <row r="7103" spans="4:6" x14ac:dyDescent="0.25">
      <c r="D7103">
        <v>9</v>
      </c>
      <c r="E7103">
        <v>1013608971</v>
      </c>
      <c r="F7103" t="s">
        <v>9354</v>
      </c>
    </row>
    <row r="7104" spans="4:6" x14ac:dyDescent="0.25">
      <c r="D7104">
        <v>9</v>
      </c>
      <c r="E7104">
        <v>1013609653</v>
      </c>
      <c r="F7104" t="s">
        <v>9355</v>
      </c>
    </row>
    <row r="7105" spans="4:6" x14ac:dyDescent="0.25">
      <c r="D7105">
        <v>9</v>
      </c>
      <c r="E7105">
        <v>1013610220</v>
      </c>
      <c r="F7105" t="s">
        <v>4807</v>
      </c>
    </row>
    <row r="7106" spans="4:6" x14ac:dyDescent="0.25">
      <c r="D7106">
        <v>9</v>
      </c>
      <c r="E7106">
        <v>1013610476</v>
      </c>
      <c r="F7106" t="s">
        <v>9356</v>
      </c>
    </row>
    <row r="7107" spans="4:6" x14ac:dyDescent="0.25">
      <c r="D7107">
        <v>9</v>
      </c>
      <c r="E7107">
        <v>1013610594</v>
      </c>
      <c r="F7107" t="s">
        <v>4808</v>
      </c>
    </row>
    <row r="7108" spans="4:6" x14ac:dyDescent="0.25">
      <c r="D7108">
        <v>9</v>
      </c>
      <c r="E7108">
        <v>1013610988</v>
      </c>
      <c r="F7108" t="s">
        <v>4809</v>
      </c>
    </row>
    <row r="7109" spans="4:6" x14ac:dyDescent="0.25">
      <c r="D7109">
        <v>9</v>
      </c>
      <c r="E7109">
        <v>1013611272</v>
      </c>
      <c r="F7109" t="s">
        <v>695</v>
      </c>
    </row>
    <row r="7110" spans="4:6" x14ac:dyDescent="0.25">
      <c r="D7110">
        <v>9</v>
      </c>
      <c r="E7110">
        <v>1013611830</v>
      </c>
      <c r="F7110" t="s">
        <v>9357</v>
      </c>
    </row>
    <row r="7111" spans="4:6" x14ac:dyDescent="0.25">
      <c r="D7111">
        <v>9</v>
      </c>
      <c r="E7111">
        <v>1013612223</v>
      </c>
      <c r="F7111" t="s">
        <v>4810</v>
      </c>
    </row>
    <row r="7112" spans="4:6" x14ac:dyDescent="0.25">
      <c r="D7112">
        <v>9</v>
      </c>
      <c r="E7112">
        <v>1013612487</v>
      </c>
      <c r="F7112" t="s">
        <v>4811</v>
      </c>
    </row>
    <row r="7113" spans="4:6" x14ac:dyDescent="0.25">
      <c r="D7113">
        <v>9</v>
      </c>
      <c r="E7113">
        <v>1013613113</v>
      </c>
      <c r="F7113" t="s">
        <v>4812</v>
      </c>
    </row>
    <row r="7114" spans="4:6" x14ac:dyDescent="0.25">
      <c r="D7114">
        <v>9</v>
      </c>
      <c r="E7114">
        <v>1013614168</v>
      </c>
      <c r="F7114" t="s">
        <v>7153</v>
      </c>
    </row>
    <row r="7115" spans="4:6" x14ac:dyDescent="0.25">
      <c r="D7115">
        <v>9</v>
      </c>
      <c r="E7115">
        <v>1013614468</v>
      </c>
      <c r="F7115" t="s">
        <v>9358</v>
      </c>
    </row>
    <row r="7116" spans="4:6" x14ac:dyDescent="0.25">
      <c r="D7116">
        <v>9</v>
      </c>
      <c r="E7116" s="35">
        <v>1013615605</v>
      </c>
      <c r="F7116" s="35" t="s">
        <v>11415</v>
      </c>
    </row>
    <row r="7117" spans="4:6" x14ac:dyDescent="0.25">
      <c r="D7117">
        <v>9</v>
      </c>
      <c r="E7117">
        <v>1013615672</v>
      </c>
      <c r="F7117" t="s">
        <v>4813</v>
      </c>
    </row>
    <row r="7118" spans="4:6" x14ac:dyDescent="0.25">
      <c r="D7118">
        <v>9</v>
      </c>
      <c r="E7118">
        <v>1013616654</v>
      </c>
      <c r="F7118" t="s">
        <v>10856</v>
      </c>
    </row>
    <row r="7119" spans="4:6" x14ac:dyDescent="0.25">
      <c r="D7119">
        <v>9</v>
      </c>
      <c r="E7119">
        <v>1013616944</v>
      </c>
      <c r="F7119" t="s">
        <v>4814</v>
      </c>
    </row>
    <row r="7120" spans="4:6" x14ac:dyDescent="0.25">
      <c r="D7120">
        <v>9</v>
      </c>
      <c r="E7120">
        <v>1013617018</v>
      </c>
      <c r="F7120" t="s">
        <v>9359</v>
      </c>
    </row>
    <row r="7121" spans="4:6" x14ac:dyDescent="0.25">
      <c r="D7121">
        <v>9</v>
      </c>
      <c r="E7121">
        <v>1013617045</v>
      </c>
      <c r="F7121" t="s">
        <v>4815</v>
      </c>
    </row>
    <row r="7122" spans="4:6" x14ac:dyDescent="0.25">
      <c r="D7122">
        <v>9</v>
      </c>
      <c r="E7122">
        <v>1013617405</v>
      </c>
      <c r="F7122" t="s">
        <v>9360</v>
      </c>
    </row>
    <row r="7123" spans="4:6" x14ac:dyDescent="0.25">
      <c r="D7123">
        <v>9</v>
      </c>
      <c r="E7123">
        <v>1013617607</v>
      </c>
      <c r="F7123" t="s">
        <v>4816</v>
      </c>
    </row>
    <row r="7124" spans="4:6" x14ac:dyDescent="0.25">
      <c r="D7124">
        <v>9</v>
      </c>
      <c r="E7124">
        <v>1013617877</v>
      </c>
      <c r="F7124" t="s">
        <v>4817</v>
      </c>
    </row>
    <row r="7125" spans="4:6" x14ac:dyDescent="0.25">
      <c r="D7125">
        <v>9</v>
      </c>
      <c r="E7125">
        <v>1013618140</v>
      </c>
      <c r="F7125" t="s">
        <v>9361</v>
      </c>
    </row>
    <row r="7126" spans="4:6" x14ac:dyDescent="0.25">
      <c r="D7126">
        <v>9</v>
      </c>
      <c r="E7126">
        <v>1013618655</v>
      </c>
      <c r="F7126" t="s">
        <v>9362</v>
      </c>
    </row>
    <row r="7127" spans="4:6" x14ac:dyDescent="0.25">
      <c r="D7127">
        <v>9</v>
      </c>
      <c r="E7127">
        <v>1013620667</v>
      </c>
      <c r="F7127" t="s">
        <v>4818</v>
      </c>
    </row>
    <row r="7128" spans="4:6" x14ac:dyDescent="0.25">
      <c r="D7128">
        <v>9</v>
      </c>
      <c r="E7128">
        <v>1013620793</v>
      </c>
      <c r="F7128" t="s">
        <v>9363</v>
      </c>
    </row>
    <row r="7129" spans="4:6" x14ac:dyDescent="0.25">
      <c r="D7129">
        <v>9</v>
      </c>
      <c r="E7129">
        <v>1013620925</v>
      </c>
      <c r="F7129" t="s">
        <v>883</v>
      </c>
    </row>
    <row r="7130" spans="4:6" x14ac:dyDescent="0.25">
      <c r="D7130">
        <v>9</v>
      </c>
      <c r="E7130">
        <v>1013621385</v>
      </c>
      <c r="F7130" t="s">
        <v>9364</v>
      </c>
    </row>
    <row r="7131" spans="4:6" x14ac:dyDescent="0.25">
      <c r="D7131">
        <v>9</v>
      </c>
      <c r="E7131">
        <v>1013622253</v>
      </c>
      <c r="F7131" t="s">
        <v>9365</v>
      </c>
    </row>
    <row r="7132" spans="4:6" x14ac:dyDescent="0.25">
      <c r="D7132">
        <v>9</v>
      </c>
      <c r="E7132" s="35">
        <v>1013622597</v>
      </c>
      <c r="F7132" s="35" t="s">
        <v>11416</v>
      </c>
    </row>
    <row r="7133" spans="4:6" x14ac:dyDescent="0.25">
      <c r="D7133">
        <v>9</v>
      </c>
      <c r="E7133">
        <v>1013622812</v>
      </c>
      <c r="F7133" t="s">
        <v>4819</v>
      </c>
    </row>
    <row r="7134" spans="4:6" x14ac:dyDescent="0.25">
      <c r="D7134">
        <v>9</v>
      </c>
      <c r="E7134">
        <v>1013623002</v>
      </c>
      <c r="F7134" t="s">
        <v>9366</v>
      </c>
    </row>
    <row r="7135" spans="4:6" x14ac:dyDescent="0.25">
      <c r="D7135">
        <v>9</v>
      </c>
      <c r="E7135">
        <v>1013623737</v>
      </c>
      <c r="F7135" t="s">
        <v>10857</v>
      </c>
    </row>
    <row r="7136" spans="4:6" x14ac:dyDescent="0.25">
      <c r="D7136">
        <v>9</v>
      </c>
      <c r="E7136">
        <v>1013625644</v>
      </c>
      <c r="F7136" t="s">
        <v>4820</v>
      </c>
    </row>
    <row r="7137" spans="4:6" x14ac:dyDescent="0.25">
      <c r="D7137">
        <v>9</v>
      </c>
      <c r="E7137">
        <v>1013626255</v>
      </c>
      <c r="F7137" t="s">
        <v>9367</v>
      </c>
    </row>
    <row r="7138" spans="4:6" x14ac:dyDescent="0.25">
      <c r="D7138">
        <v>9</v>
      </c>
      <c r="E7138">
        <v>1013626581</v>
      </c>
      <c r="F7138" t="s">
        <v>929</v>
      </c>
    </row>
    <row r="7139" spans="4:6" x14ac:dyDescent="0.25">
      <c r="D7139">
        <v>9</v>
      </c>
      <c r="E7139">
        <v>1013626675</v>
      </c>
      <c r="F7139" t="s">
        <v>9368</v>
      </c>
    </row>
    <row r="7140" spans="4:6" x14ac:dyDescent="0.25">
      <c r="D7140">
        <v>9</v>
      </c>
      <c r="E7140">
        <v>1013627733</v>
      </c>
      <c r="F7140" t="s">
        <v>1129</v>
      </c>
    </row>
    <row r="7141" spans="4:6" x14ac:dyDescent="0.25">
      <c r="D7141">
        <v>9</v>
      </c>
      <c r="E7141">
        <v>1013628818</v>
      </c>
      <c r="F7141" t="s">
        <v>4821</v>
      </c>
    </row>
    <row r="7142" spans="4:6" x14ac:dyDescent="0.25">
      <c r="D7142">
        <v>9</v>
      </c>
      <c r="E7142">
        <v>1013628927</v>
      </c>
      <c r="F7142" t="s">
        <v>259</v>
      </c>
    </row>
    <row r="7143" spans="4:6" x14ac:dyDescent="0.25">
      <c r="D7143">
        <v>9</v>
      </c>
      <c r="E7143">
        <v>1013629335</v>
      </c>
      <c r="F7143" t="s">
        <v>9369</v>
      </c>
    </row>
    <row r="7144" spans="4:6" x14ac:dyDescent="0.25">
      <c r="D7144">
        <v>9</v>
      </c>
      <c r="E7144" s="35">
        <v>1013629562</v>
      </c>
      <c r="F7144" s="35" t="s">
        <v>11417</v>
      </c>
    </row>
    <row r="7145" spans="4:6" x14ac:dyDescent="0.25">
      <c r="D7145">
        <v>9</v>
      </c>
      <c r="E7145">
        <v>1013629725</v>
      </c>
      <c r="F7145" t="s">
        <v>9370</v>
      </c>
    </row>
    <row r="7146" spans="4:6" x14ac:dyDescent="0.25">
      <c r="D7146">
        <v>9</v>
      </c>
      <c r="E7146">
        <v>1013631878</v>
      </c>
      <c r="F7146" t="s">
        <v>1337</v>
      </c>
    </row>
    <row r="7147" spans="4:6" x14ac:dyDescent="0.25">
      <c r="D7147">
        <v>9</v>
      </c>
      <c r="E7147">
        <v>1013632002</v>
      </c>
      <c r="F7147" t="s">
        <v>9371</v>
      </c>
    </row>
    <row r="7148" spans="4:6" x14ac:dyDescent="0.25">
      <c r="D7148">
        <v>9</v>
      </c>
      <c r="E7148">
        <v>1013632075</v>
      </c>
      <c r="F7148" t="s">
        <v>9372</v>
      </c>
    </row>
    <row r="7149" spans="4:6" x14ac:dyDescent="0.25">
      <c r="D7149">
        <v>9</v>
      </c>
      <c r="E7149">
        <v>1013632801</v>
      </c>
      <c r="F7149" t="s">
        <v>4822</v>
      </c>
    </row>
    <row r="7150" spans="4:6" x14ac:dyDescent="0.25">
      <c r="D7150">
        <v>9</v>
      </c>
      <c r="E7150">
        <v>1013633122</v>
      </c>
      <c r="F7150" t="s">
        <v>4823</v>
      </c>
    </row>
    <row r="7151" spans="4:6" x14ac:dyDescent="0.25">
      <c r="D7151">
        <v>9</v>
      </c>
      <c r="E7151">
        <v>1013633315</v>
      </c>
      <c r="F7151" t="s">
        <v>10858</v>
      </c>
    </row>
    <row r="7152" spans="4:6" x14ac:dyDescent="0.25">
      <c r="D7152">
        <v>9</v>
      </c>
      <c r="E7152">
        <v>1013633783</v>
      </c>
      <c r="F7152" t="s">
        <v>7154</v>
      </c>
    </row>
    <row r="7153" spans="4:6" x14ac:dyDescent="0.25">
      <c r="D7153">
        <v>9</v>
      </c>
      <c r="E7153">
        <v>1013633805</v>
      </c>
      <c r="F7153" t="s">
        <v>4824</v>
      </c>
    </row>
    <row r="7154" spans="4:6" x14ac:dyDescent="0.25">
      <c r="D7154">
        <v>9</v>
      </c>
      <c r="E7154">
        <v>1013633911</v>
      </c>
      <c r="F7154" t="s">
        <v>4825</v>
      </c>
    </row>
    <row r="7155" spans="4:6" x14ac:dyDescent="0.25">
      <c r="D7155">
        <v>9</v>
      </c>
      <c r="E7155">
        <v>1013634077</v>
      </c>
      <c r="F7155" t="s">
        <v>9373</v>
      </c>
    </row>
    <row r="7156" spans="4:6" x14ac:dyDescent="0.25">
      <c r="D7156">
        <v>9</v>
      </c>
      <c r="E7156">
        <v>1013634735</v>
      </c>
      <c r="F7156" t="s">
        <v>4826</v>
      </c>
    </row>
    <row r="7157" spans="4:6" x14ac:dyDescent="0.25">
      <c r="D7157">
        <v>9</v>
      </c>
      <c r="E7157">
        <v>1013634964</v>
      </c>
      <c r="F7157" t="s">
        <v>4827</v>
      </c>
    </row>
    <row r="7158" spans="4:6" x14ac:dyDescent="0.25">
      <c r="D7158">
        <v>9</v>
      </c>
      <c r="E7158">
        <v>1013635587</v>
      </c>
      <c r="F7158" t="s">
        <v>495</v>
      </c>
    </row>
    <row r="7159" spans="4:6" x14ac:dyDescent="0.25">
      <c r="D7159">
        <v>9</v>
      </c>
      <c r="E7159">
        <v>1013635616</v>
      </c>
      <c r="F7159" t="s">
        <v>9374</v>
      </c>
    </row>
    <row r="7160" spans="4:6" x14ac:dyDescent="0.25">
      <c r="D7160">
        <v>9</v>
      </c>
      <c r="E7160">
        <v>1013636243</v>
      </c>
      <c r="F7160" t="s">
        <v>4828</v>
      </c>
    </row>
    <row r="7161" spans="4:6" x14ac:dyDescent="0.25">
      <c r="D7161">
        <v>9</v>
      </c>
      <c r="E7161">
        <v>1013636275</v>
      </c>
      <c r="F7161" t="s">
        <v>4829</v>
      </c>
    </row>
    <row r="7162" spans="4:6" x14ac:dyDescent="0.25">
      <c r="D7162">
        <v>9</v>
      </c>
      <c r="E7162">
        <v>1013636599</v>
      </c>
      <c r="F7162" t="s">
        <v>188</v>
      </c>
    </row>
    <row r="7163" spans="4:6" x14ac:dyDescent="0.25">
      <c r="D7163">
        <v>9</v>
      </c>
      <c r="E7163">
        <v>1013636782</v>
      </c>
      <c r="F7163" t="s">
        <v>4830</v>
      </c>
    </row>
    <row r="7164" spans="4:6" x14ac:dyDescent="0.25">
      <c r="D7164">
        <v>9</v>
      </c>
      <c r="E7164">
        <v>1013636916</v>
      </c>
      <c r="F7164" t="s">
        <v>4831</v>
      </c>
    </row>
    <row r="7165" spans="4:6" x14ac:dyDescent="0.25">
      <c r="D7165">
        <v>9</v>
      </c>
      <c r="E7165">
        <v>1013637447</v>
      </c>
      <c r="F7165" t="s">
        <v>9375</v>
      </c>
    </row>
    <row r="7166" spans="4:6" x14ac:dyDescent="0.25">
      <c r="D7166">
        <v>9</v>
      </c>
      <c r="E7166">
        <v>1013637730</v>
      </c>
      <c r="F7166" t="s">
        <v>9376</v>
      </c>
    </row>
    <row r="7167" spans="4:6" x14ac:dyDescent="0.25">
      <c r="D7167">
        <v>9</v>
      </c>
      <c r="E7167">
        <v>1013637741</v>
      </c>
      <c r="F7167" t="s">
        <v>10859</v>
      </c>
    </row>
    <row r="7168" spans="4:6" x14ac:dyDescent="0.25">
      <c r="D7168">
        <v>9</v>
      </c>
      <c r="E7168">
        <v>1013637783</v>
      </c>
      <c r="F7168" t="s">
        <v>716</v>
      </c>
    </row>
    <row r="7169" spans="4:6" x14ac:dyDescent="0.25">
      <c r="D7169">
        <v>9</v>
      </c>
      <c r="E7169">
        <v>1013637847</v>
      </c>
      <c r="F7169" t="s">
        <v>9377</v>
      </c>
    </row>
    <row r="7170" spans="4:6" x14ac:dyDescent="0.25">
      <c r="D7170">
        <v>9</v>
      </c>
      <c r="E7170">
        <v>1013638594</v>
      </c>
      <c r="F7170" t="s">
        <v>4832</v>
      </c>
    </row>
    <row r="7171" spans="4:6" x14ac:dyDescent="0.25">
      <c r="D7171">
        <v>9</v>
      </c>
      <c r="E7171">
        <v>1013638738</v>
      </c>
      <c r="F7171" t="s">
        <v>1168</v>
      </c>
    </row>
    <row r="7172" spans="4:6" x14ac:dyDescent="0.25">
      <c r="D7172">
        <v>9</v>
      </c>
      <c r="E7172">
        <v>1013638971</v>
      </c>
      <c r="F7172" t="s">
        <v>4833</v>
      </c>
    </row>
    <row r="7173" spans="4:6" x14ac:dyDescent="0.25">
      <c r="D7173">
        <v>9</v>
      </c>
      <c r="E7173">
        <v>1013639077</v>
      </c>
      <c r="F7173" t="s">
        <v>4834</v>
      </c>
    </row>
    <row r="7174" spans="4:6" x14ac:dyDescent="0.25">
      <c r="D7174">
        <v>9</v>
      </c>
      <c r="E7174">
        <v>1013639105</v>
      </c>
      <c r="F7174" t="s">
        <v>4835</v>
      </c>
    </row>
    <row r="7175" spans="4:6" x14ac:dyDescent="0.25">
      <c r="D7175">
        <v>9</v>
      </c>
      <c r="E7175">
        <v>1013639789</v>
      </c>
      <c r="F7175" t="s">
        <v>4836</v>
      </c>
    </row>
    <row r="7176" spans="4:6" x14ac:dyDescent="0.25">
      <c r="D7176">
        <v>9</v>
      </c>
      <c r="E7176">
        <v>1013639819</v>
      </c>
      <c r="F7176" t="s">
        <v>9378</v>
      </c>
    </row>
    <row r="7177" spans="4:6" x14ac:dyDescent="0.25">
      <c r="D7177">
        <v>9</v>
      </c>
      <c r="E7177" s="35">
        <v>1013639950</v>
      </c>
      <c r="F7177" s="35" t="s">
        <v>11418</v>
      </c>
    </row>
    <row r="7178" spans="4:6" x14ac:dyDescent="0.25">
      <c r="D7178">
        <v>9</v>
      </c>
      <c r="E7178">
        <v>1013640141</v>
      </c>
      <c r="F7178" t="s">
        <v>4837</v>
      </c>
    </row>
    <row r="7179" spans="4:6" x14ac:dyDescent="0.25">
      <c r="D7179">
        <v>9</v>
      </c>
      <c r="E7179">
        <v>1013640363</v>
      </c>
      <c r="F7179" t="s">
        <v>9379</v>
      </c>
    </row>
    <row r="7180" spans="4:6" x14ac:dyDescent="0.25">
      <c r="D7180">
        <v>9</v>
      </c>
      <c r="E7180">
        <v>1013640568</v>
      </c>
      <c r="F7180" t="s">
        <v>10860</v>
      </c>
    </row>
    <row r="7181" spans="4:6" x14ac:dyDescent="0.25">
      <c r="D7181">
        <v>9</v>
      </c>
      <c r="E7181">
        <v>1013641388</v>
      </c>
      <c r="F7181" t="s">
        <v>10861</v>
      </c>
    </row>
    <row r="7182" spans="4:6" x14ac:dyDescent="0.25">
      <c r="D7182">
        <v>9</v>
      </c>
      <c r="E7182">
        <v>1013642046</v>
      </c>
      <c r="F7182" t="s">
        <v>9380</v>
      </c>
    </row>
    <row r="7183" spans="4:6" x14ac:dyDescent="0.25">
      <c r="D7183">
        <v>9</v>
      </c>
      <c r="E7183">
        <v>1013642097</v>
      </c>
      <c r="F7183" t="s">
        <v>205</v>
      </c>
    </row>
    <row r="7184" spans="4:6" x14ac:dyDescent="0.25">
      <c r="D7184">
        <v>9</v>
      </c>
      <c r="E7184">
        <v>1013642703</v>
      </c>
      <c r="F7184" t="s">
        <v>9381</v>
      </c>
    </row>
    <row r="7185" spans="4:6" x14ac:dyDescent="0.25">
      <c r="D7185">
        <v>9</v>
      </c>
      <c r="E7185">
        <v>1013642971</v>
      </c>
      <c r="F7185" t="s">
        <v>4838</v>
      </c>
    </row>
    <row r="7186" spans="4:6" x14ac:dyDescent="0.25">
      <c r="D7186">
        <v>9</v>
      </c>
      <c r="E7186">
        <v>1013643216</v>
      </c>
      <c r="F7186" t="s">
        <v>1344</v>
      </c>
    </row>
    <row r="7187" spans="4:6" x14ac:dyDescent="0.25">
      <c r="D7187">
        <v>9</v>
      </c>
      <c r="E7187">
        <v>1013643257</v>
      </c>
      <c r="F7187" t="s">
        <v>9382</v>
      </c>
    </row>
    <row r="7188" spans="4:6" x14ac:dyDescent="0.25">
      <c r="D7188">
        <v>9</v>
      </c>
      <c r="E7188">
        <v>1013643851</v>
      </c>
      <c r="F7188" t="s">
        <v>4839</v>
      </c>
    </row>
    <row r="7189" spans="4:6" x14ac:dyDescent="0.25">
      <c r="D7189">
        <v>9</v>
      </c>
      <c r="E7189">
        <v>1013643995</v>
      </c>
      <c r="F7189" t="s">
        <v>4840</v>
      </c>
    </row>
    <row r="7190" spans="4:6" x14ac:dyDescent="0.25">
      <c r="D7190">
        <v>9</v>
      </c>
      <c r="E7190">
        <v>1013644231</v>
      </c>
      <c r="F7190" t="s">
        <v>4841</v>
      </c>
    </row>
    <row r="7191" spans="4:6" x14ac:dyDescent="0.25">
      <c r="D7191">
        <v>9</v>
      </c>
      <c r="E7191">
        <v>1013644299</v>
      </c>
      <c r="F7191" t="s">
        <v>4842</v>
      </c>
    </row>
    <row r="7192" spans="4:6" x14ac:dyDescent="0.25">
      <c r="D7192">
        <v>9</v>
      </c>
      <c r="E7192">
        <v>1013645098</v>
      </c>
      <c r="F7192" t="s">
        <v>4843</v>
      </c>
    </row>
    <row r="7193" spans="4:6" x14ac:dyDescent="0.25">
      <c r="D7193">
        <v>9</v>
      </c>
      <c r="E7193">
        <v>1013646511</v>
      </c>
      <c r="F7193" t="s">
        <v>4844</v>
      </c>
    </row>
    <row r="7194" spans="4:6" x14ac:dyDescent="0.25">
      <c r="D7194">
        <v>9</v>
      </c>
      <c r="E7194">
        <v>1013646610</v>
      </c>
      <c r="F7194" t="s">
        <v>1225</v>
      </c>
    </row>
    <row r="7195" spans="4:6" x14ac:dyDescent="0.25">
      <c r="D7195">
        <v>9</v>
      </c>
      <c r="E7195">
        <v>1013647157</v>
      </c>
      <c r="F7195" t="s">
        <v>9383</v>
      </c>
    </row>
    <row r="7196" spans="4:6" x14ac:dyDescent="0.25">
      <c r="D7196">
        <v>9</v>
      </c>
      <c r="E7196">
        <v>1013647484</v>
      </c>
      <c r="F7196" t="s">
        <v>10862</v>
      </c>
    </row>
    <row r="7197" spans="4:6" x14ac:dyDescent="0.25">
      <c r="D7197">
        <v>9</v>
      </c>
      <c r="E7197">
        <v>1013648537</v>
      </c>
      <c r="F7197" t="s">
        <v>7155</v>
      </c>
    </row>
    <row r="7198" spans="4:6" x14ac:dyDescent="0.25">
      <c r="D7198">
        <v>9</v>
      </c>
      <c r="E7198">
        <v>1013648729</v>
      </c>
      <c r="F7198" t="s">
        <v>4845</v>
      </c>
    </row>
    <row r="7199" spans="4:6" x14ac:dyDescent="0.25">
      <c r="D7199">
        <v>9</v>
      </c>
      <c r="E7199">
        <v>1013649534</v>
      </c>
      <c r="F7199" t="s">
        <v>4846</v>
      </c>
    </row>
    <row r="7200" spans="4:6" x14ac:dyDescent="0.25">
      <c r="D7200">
        <v>9</v>
      </c>
      <c r="E7200">
        <v>1013649960</v>
      </c>
      <c r="F7200" t="s">
        <v>4847</v>
      </c>
    </row>
    <row r="7201" spans="4:6" x14ac:dyDescent="0.25">
      <c r="D7201">
        <v>9</v>
      </c>
      <c r="E7201">
        <v>1013649999</v>
      </c>
      <c r="F7201" t="s">
        <v>4848</v>
      </c>
    </row>
    <row r="7202" spans="4:6" x14ac:dyDescent="0.25">
      <c r="D7202">
        <v>9</v>
      </c>
      <c r="E7202">
        <v>1013650314</v>
      </c>
      <c r="F7202" t="s">
        <v>9384</v>
      </c>
    </row>
    <row r="7203" spans="4:6" x14ac:dyDescent="0.25">
      <c r="D7203">
        <v>9</v>
      </c>
      <c r="E7203">
        <v>1013650339</v>
      </c>
      <c r="F7203" t="s">
        <v>1232</v>
      </c>
    </row>
    <row r="7204" spans="4:6" x14ac:dyDescent="0.25">
      <c r="D7204">
        <v>9</v>
      </c>
      <c r="E7204">
        <v>1013650912</v>
      </c>
      <c r="F7204" t="s">
        <v>4849</v>
      </c>
    </row>
    <row r="7205" spans="4:6" x14ac:dyDescent="0.25">
      <c r="D7205">
        <v>9</v>
      </c>
      <c r="E7205">
        <v>1013651418</v>
      </c>
      <c r="F7205" t="s">
        <v>4850</v>
      </c>
    </row>
    <row r="7206" spans="4:6" x14ac:dyDescent="0.25">
      <c r="D7206">
        <v>9</v>
      </c>
      <c r="E7206">
        <v>1013652071</v>
      </c>
      <c r="F7206" t="s">
        <v>9385</v>
      </c>
    </row>
    <row r="7207" spans="4:6" x14ac:dyDescent="0.25">
      <c r="D7207">
        <v>9</v>
      </c>
      <c r="E7207">
        <v>1013652680</v>
      </c>
      <c r="F7207" t="s">
        <v>9386</v>
      </c>
    </row>
    <row r="7208" spans="4:6" x14ac:dyDescent="0.25">
      <c r="D7208">
        <v>9</v>
      </c>
      <c r="E7208">
        <v>1013653433</v>
      </c>
      <c r="F7208" t="s">
        <v>4851</v>
      </c>
    </row>
    <row r="7209" spans="4:6" x14ac:dyDescent="0.25">
      <c r="D7209">
        <v>9</v>
      </c>
      <c r="E7209">
        <v>1013654377</v>
      </c>
      <c r="F7209" t="s">
        <v>4852</v>
      </c>
    </row>
    <row r="7210" spans="4:6" x14ac:dyDescent="0.25">
      <c r="D7210">
        <v>9</v>
      </c>
      <c r="E7210">
        <v>1013655721</v>
      </c>
      <c r="F7210" t="s">
        <v>4853</v>
      </c>
    </row>
    <row r="7211" spans="4:6" x14ac:dyDescent="0.25">
      <c r="D7211">
        <v>9</v>
      </c>
      <c r="E7211" s="35">
        <v>1013656295</v>
      </c>
      <c r="F7211" s="35" t="s">
        <v>11419</v>
      </c>
    </row>
    <row r="7212" spans="4:6" x14ac:dyDescent="0.25">
      <c r="D7212">
        <v>9</v>
      </c>
      <c r="E7212">
        <v>1013656314</v>
      </c>
      <c r="F7212" t="s">
        <v>9387</v>
      </c>
    </row>
    <row r="7213" spans="4:6" x14ac:dyDescent="0.25">
      <c r="D7213">
        <v>9</v>
      </c>
      <c r="E7213">
        <v>1013656467</v>
      </c>
      <c r="F7213" t="s">
        <v>1138</v>
      </c>
    </row>
    <row r="7214" spans="4:6" x14ac:dyDescent="0.25">
      <c r="D7214">
        <v>9</v>
      </c>
      <c r="E7214">
        <v>1013656569</v>
      </c>
      <c r="F7214" t="s">
        <v>10863</v>
      </c>
    </row>
    <row r="7215" spans="4:6" x14ac:dyDescent="0.25">
      <c r="D7215">
        <v>9</v>
      </c>
      <c r="E7215">
        <v>1013656823</v>
      </c>
      <c r="F7215" t="s">
        <v>4854</v>
      </c>
    </row>
    <row r="7216" spans="4:6" x14ac:dyDescent="0.25">
      <c r="D7216">
        <v>9</v>
      </c>
      <c r="E7216">
        <v>1013657171</v>
      </c>
      <c r="F7216" t="s">
        <v>7156</v>
      </c>
    </row>
    <row r="7217" spans="4:6" x14ac:dyDescent="0.25">
      <c r="D7217">
        <v>9</v>
      </c>
      <c r="E7217">
        <v>1013657391</v>
      </c>
      <c r="F7217" t="s">
        <v>266</v>
      </c>
    </row>
    <row r="7218" spans="4:6" x14ac:dyDescent="0.25">
      <c r="D7218">
        <v>9</v>
      </c>
      <c r="E7218" s="35">
        <v>1013658252</v>
      </c>
      <c r="F7218" s="35" t="s">
        <v>11420</v>
      </c>
    </row>
    <row r="7219" spans="4:6" x14ac:dyDescent="0.25">
      <c r="D7219">
        <v>9</v>
      </c>
      <c r="E7219">
        <v>1013658345</v>
      </c>
      <c r="F7219" t="s">
        <v>9388</v>
      </c>
    </row>
    <row r="7220" spans="4:6" x14ac:dyDescent="0.25">
      <c r="D7220">
        <v>9</v>
      </c>
      <c r="E7220">
        <v>1013658577</v>
      </c>
      <c r="F7220" t="s">
        <v>4855</v>
      </c>
    </row>
    <row r="7221" spans="4:6" x14ac:dyDescent="0.25">
      <c r="D7221">
        <v>9</v>
      </c>
      <c r="E7221">
        <v>1013659459</v>
      </c>
      <c r="F7221" t="s">
        <v>7157</v>
      </c>
    </row>
    <row r="7222" spans="4:6" x14ac:dyDescent="0.25">
      <c r="D7222">
        <v>9</v>
      </c>
      <c r="E7222">
        <v>1013659598</v>
      </c>
      <c r="F7222" t="s">
        <v>9389</v>
      </c>
    </row>
    <row r="7223" spans="4:6" x14ac:dyDescent="0.25">
      <c r="D7223">
        <v>9</v>
      </c>
      <c r="E7223">
        <v>1013659896</v>
      </c>
      <c r="F7223" t="s">
        <v>4856</v>
      </c>
    </row>
    <row r="7224" spans="4:6" x14ac:dyDescent="0.25">
      <c r="D7224">
        <v>9</v>
      </c>
      <c r="E7224">
        <v>1013660504</v>
      </c>
      <c r="F7224" t="s">
        <v>4857</v>
      </c>
    </row>
    <row r="7225" spans="4:6" x14ac:dyDescent="0.25">
      <c r="D7225">
        <v>9</v>
      </c>
      <c r="E7225">
        <v>1013661004</v>
      </c>
      <c r="F7225" t="s">
        <v>7158</v>
      </c>
    </row>
    <row r="7226" spans="4:6" x14ac:dyDescent="0.25">
      <c r="D7226">
        <v>9</v>
      </c>
      <c r="E7226">
        <v>1013661083</v>
      </c>
      <c r="F7226" t="s">
        <v>7159</v>
      </c>
    </row>
    <row r="7227" spans="4:6" x14ac:dyDescent="0.25">
      <c r="D7227">
        <v>9</v>
      </c>
      <c r="E7227">
        <v>1013661860</v>
      </c>
      <c r="F7227" t="s">
        <v>603</v>
      </c>
    </row>
    <row r="7228" spans="4:6" x14ac:dyDescent="0.25">
      <c r="D7228">
        <v>9</v>
      </c>
      <c r="E7228">
        <v>1013663108</v>
      </c>
      <c r="F7228" t="s">
        <v>9390</v>
      </c>
    </row>
    <row r="7229" spans="4:6" x14ac:dyDescent="0.25">
      <c r="D7229">
        <v>9</v>
      </c>
      <c r="E7229">
        <v>1013663192</v>
      </c>
      <c r="F7229" t="s">
        <v>4858</v>
      </c>
    </row>
    <row r="7230" spans="4:6" x14ac:dyDescent="0.25">
      <c r="D7230">
        <v>9</v>
      </c>
      <c r="E7230">
        <v>1013663332</v>
      </c>
      <c r="F7230" t="s">
        <v>4859</v>
      </c>
    </row>
    <row r="7231" spans="4:6" x14ac:dyDescent="0.25">
      <c r="D7231">
        <v>9</v>
      </c>
      <c r="E7231">
        <v>1013663573</v>
      </c>
      <c r="F7231" t="s">
        <v>4860</v>
      </c>
    </row>
    <row r="7232" spans="4:6" x14ac:dyDescent="0.25">
      <c r="D7232">
        <v>9</v>
      </c>
      <c r="E7232">
        <v>1013663905</v>
      </c>
      <c r="F7232" t="s">
        <v>4861</v>
      </c>
    </row>
    <row r="7233" spans="4:6" x14ac:dyDescent="0.25">
      <c r="D7233">
        <v>9</v>
      </c>
      <c r="E7233">
        <v>1013664030</v>
      </c>
      <c r="F7233" t="s">
        <v>9391</v>
      </c>
    </row>
    <row r="7234" spans="4:6" x14ac:dyDescent="0.25">
      <c r="D7234">
        <v>9</v>
      </c>
      <c r="E7234">
        <v>1013664545</v>
      </c>
      <c r="F7234" t="s">
        <v>9392</v>
      </c>
    </row>
    <row r="7235" spans="4:6" x14ac:dyDescent="0.25">
      <c r="D7235">
        <v>9</v>
      </c>
      <c r="E7235">
        <v>1013664831</v>
      </c>
      <c r="F7235" t="s">
        <v>4862</v>
      </c>
    </row>
    <row r="7236" spans="4:6" x14ac:dyDescent="0.25">
      <c r="D7236">
        <v>9</v>
      </c>
      <c r="E7236">
        <v>1013665901</v>
      </c>
      <c r="F7236" t="s">
        <v>4863</v>
      </c>
    </row>
    <row r="7237" spans="4:6" x14ac:dyDescent="0.25">
      <c r="D7237">
        <v>9</v>
      </c>
      <c r="E7237">
        <v>1013666496</v>
      </c>
      <c r="F7237" t="s">
        <v>9393</v>
      </c>
    </row>
    <row r="7238" spans="4:6" x14ac:dyDescent="0.25">
      <c r="D7238">
        <v>9</v>
      </c>
      <c r="E7238">
        <v>1013666504</v>
      </c>
      <c r="F7238" t="s">
        <v>4864</v>
      </c>
    </row>
    <row r="7239" spans="4:6" x14ac:dyDescent="0.25">
      <c r="D7239">
        <v>9</v>
      </c>
      <c r="E7239">
        <v>1013666521</v>
      </c>
      <c r="F7239" t="s">
        <v>10864</v>
      </c>
    </row>
    <row r="7240" spans="4:6" x14ac:dyDescent="0.25">
      <c r="D7240">
        <v>9</v>
      </c>
      <c r="E7240">
        <v>1013668183</v>
      </c>
      <c r="F7240" t="s">
        <v>4865</v>
      </c>
    </row>
    <row r="7241" spans="4:6" x14ac:dyDescent="0.25">
      <c r="D7241">
        <v>9</v>
      </c>
      <c r="E7241">
        <v>1013668763</v>
      </c>
      <c r="F7241" t="s">
        <v>9394</v>
      </c>
    </row>
    <row r="7242" spans="4:6" x14ac:dyDescent="0.25">
      <c r="D7242">
        <v>9</v>
      </c>
      <c r="E7242">
        <v>1013668808</v>
      </c>
      <c r="F7242" t="s">
        <v>1160</v>
      </c>
    </row>
    <row r="7243" spans="4:6" x14ac:dyDescent="0.25">
      <c r="D7243">
        <v>9</v>
      </c>
      <c r="E7243">
        <v>1013669642</v>
      </c>
      <c r="F7243" t="s">
        <v>219</v>
      </c>
    </row>
    <row r="7244" spans="4:6" x14ac:dyDescent="0.25">
      <c r="D7244">
        <v>9</v>
      </c>
      <c r="E7244" s="35">
        <v>1013670843</v>
      </c>
      <c r="F7244" s="35" t="s">
        <v>11421</v>
      </c>
    </row>
    <row r="7245" spans="4:6" x14ac:dyDescent="0.25">
      <c r="D7245">
        <v>9</v>
      </c>
      <c r="E7245">
        <v>1013671508</v>
      </c>
      <c r="F7245" t="s">
        <v>9395</v>
      </c>
    </row>
    <row r="7246" spans="4:6" x14ac:dyDescent="0.25">
      <c r="D7246">
        <v>9</v>
      </c>
      <c r="E7246">
        <v>1013673626</v>
      </c>
      <c r="F7246" t="s">
        <v>602</v>
      </c>
    </row>
    <row r="7247" spans="4:6" x14ac:dyDescent="0.25">
      <c r="D7247">
        <v>9</v>
      </c>
      <c r="E7247">
        <v>1013674276</v>
      </c>
      <c r="F7247" t="s">
        <v>9396</v>
      </c>
    </row>
    <row r="7248" spans="4:6" x14ac:dyDescent="0.25">
      <c r="D7248">
        <v>9</v>
      </c>
      <c r="E7248">
        <v>1013674757</v>
      </c>
      <c r="F7248" t="s">
        <v>4866</v>
      </c>
    </row>
    <row r="7249" spans="4:6" x14ac:dyDescent="0.25">
      <c r="D7249">
        <v>9</v>
      </c>
      <c r="E7249">
        <v>1013675231</v>
      </c>
      <c r="F7249" t="s">
        <v>4867</v>
      </c>
    </row>
    <row r="7250" spans="4:6" x14ac:dyDescent="0.25">
      <c r="D7250">
        <v>9</v>
      </c>
      <c r="E7250">
        <v>1013675334</v>
      </c>
      <c r="F7250" t="s">
        <v>4868</v>
      </c>
    </row>
    <row r="7251" spans="4:6" x14ac:dyDescent="0.25">
      <c r="D7251">
        <v>9</v>
      </c>
      <c r="E7251">
        <v>1013675635</v>
      </c>
      <c r="F7251" t="s">
        <v>10865</v>
      </c>
    </row>
    <row r="7252" spans="4:6" x14ac:dyDescent="0.25">
      <c r="D7252">
        <v>9</v>
      </c>
      <c r="E7252">
        <v>1013679040</v>
      </c>
      <c r="F7252" t="s">
        <v>10866</v>
      </c>
    </row>
    <row r="7253" spans="4:6" x14ac:dyDescent="0.25">
      <c r="D7253">
        <v>9</v>
      </c>
      <c r="E7253">
        <v>1013679352</v>
      </c>
      <c r="F7253" t="s">
        <v>4869</v>
      </c>
    </row>
    <row r="7254" spans="4:6" x14ac:dyDescent="0.25">
      <c r="D7254">
        <v>9</v>
      </c>
      <c r="E7254" s="35">
        <v>1013680370</v>
      </c>
      <c r="F7254" s="35" t="s">
        <v>11422</v>
      </c>
    </row>
    <row r="7255" spans="4:6" x14ac:dyDescent="0.25">
      <c r="D7255">
        <v>9</v>
      </c>
      <c r="E7255">
        <v>1013680382</v>
      </c>
      <c r="F7255" t="s">
        <v>9397</v>
      </c>
    </row>
    <row r="7256" spans="4:6" x14ac:dyDescent="0.25">
      <c r="D7256">
        <v>9</v>
      </c>
      <c r="E7256">
        <v>1013681008</v>
      </c>
      <c r="F7256" t="s">
        <v>9398</v>
      </c>
    </row>
    <row r="7257" spans="4:6" x14ac:dyDescent="0.25">
      <c r="D7257">
        <v>9</v>
      </c>
      <c r="E7257">
        <v>1013681219</v>
      </c>
      <c r="F7257" t="s">
        <v>4870</v>
      </c>
    </row>
    <row r="7258" spans="4:6" x14ac:dyDescent="0.25">
      <c r="D7258">
        <v>9</v>
      </c>
      <c r="E7258">
        <v>1013681550</v>
      </c>
      <c r="F7258" t="s">
        <v>9399</v>
      </c>
    </row>
    <row r="7259" spans="4:6" x14ac:dyDescent="0.25">
      <c r="D7259">
        <v>9</v>
      </c>
      <c r="E7259">
        <v>1013681989</v>
      </c>
      <c r="F7259" t="s">
        <v>4871</v>
      </c>
    </row>
    <row r="7260" spans="4:6" x14ac:dyDescent="0.25">
      <c r="D7260">
        <v>9</v>
      </c>
      <c r="E7260">
        <v>1013683712</v>
      </c>
      <c r="F7260" t="s">
        <v>7160</v>
      </c>
    </row>
    <row r="7261" spans="4:6" x14ac:dyDescent="0.25">
      <c r="D7261">
        <v>9</v>
      </c>
      <c r="E7261">
        <v>1013684062</v>
      </c>
      <c r="F7261" t="s">
        <v>9400</v>
      </c>
    </row>
    <row r="7262" spans="4:6" x14ac:dyDescent="0.25">
      <c r="D7262">
        <v>9</v>
      </c>
      <c r="E7262">
        <v>1013684533</v>
      </c>
      <c r="F7262" t="s">
        <v>4872</v>
      </c>
    </row>
    <row r="7263" spans="4:6" x14ac:dyDescent="0.25">
      <c r="D7263">
        <v>9</v>
      </c>
      <c r="E7263">
        <v>1013684748</v>
      </c>
      <c r="F7263" t="s">
        <v>9401</v>
      </c>
    </row>
    <row r="7264" spans="4:6" x14ac:dyDescent="0.25">
      <c r="D7264">
        <v>9</v>
      </c>
      <c r="E7264">
        <v>1013685604</v>
      </c>
      <c r="F7264" t="s">
        <v>4873</v>
      </c>
    </row>
    <row r="7265" spans="4:6" x14ac:dyDescent="0.25">
      <c r="D7265">
        <v>9</v>
      </c>
      <c r="E7265">
        <v>1013687528</v>
      </c>
      <c r="F7265" t="s">
        <v>4874</v>
      </c>
    </row>
    <row r="7266" spans="4:6" x14ac:dyDescent="0.25">
      <c r="D7266">
        <v>9</v>
      </c>
      <c r="E7266">
        <v>1013688683</v>
      </c>
      <c r="F7266" t="s">
        <v>9402</v>
      </c>
    </row>
    <row r="7267" spans="4:6" x14ac:dyDescent="0.25">
      <c r="D7267">
        <v>9</v>
      </c>
      <c r="E7267">
        <v>1013690740</v>
      </c>
      <c r="F7267" t="s">
        <v>480</v>
      </c>
    </row>
    <row r="7268" spans="4:6" x14ac:dyDescent="0.25">
      <c r="D7268">
        <v>9</v>
      </c>
      <c r="E7268">
        <v>1013690836</v>
      </c>
      <c r="F7268" t="s">
        <v>4875</v>
      </c>
    </row>
    <row r="7269" spans="4:6" x14ac:dyDescent="0.25">
      <c r="D7269">
        <v>9</v>
      </c>
      <c r="E7269">
        <v>1013691314</v>
      </c>
      <c r="F7269" t="s">
        <v>4876</v>
      </c>
    </row>
    <row r="7270" spans="4:6" x14ac:dyDescent="0.25">
      <c r="D7270">
        <v>9</v>
      </c>
      <c r="E7270">
        <v>1014177647</v>
      </c>
      <c r="F7270" t="s">
        <v>951</v>
      </c>
    </row>
    <row r="7271" spans="4:6" x14ac:dyDescent="0.25">
      <c r="D7271">
        <v>9</v>
      </c>
      <c r="E7271">
        <v>1014177764</v>
      </c>
      <c r="F7271" t="s">
        <v>885</v>
      </c>
    </row>
    <row r="7272" spans="4:6" x14ac:dyDescent="0.25">
      <c r="D7272">
        <v>9</v>
      </c>
      <c r="E7272">
        <v>1014178675</v>
      </c>
      <c r="F7272" t="s">
        <v>4877</v>
      </c>
    </row>
    <row r="7273" spans="4:6" x14ac:dyDescent="0.25">
      <c r="D7273">
        <v>9</v>
      </c>
      <c r="E7273">
        <v>1014179439</v>
      </c>
      <c r="F7273" t="s">
        <v>4878</v>
      </c>
    </row>
    <row r="7274" spans="4:6" x14ac:dyDescent="0.25">
      <c r="D7274">
        <v>9</v>
      </c>
      <c r="E7274">
        <v>1014180251</v>
      </c>
      <c r="F7274" t="s">
        <v>9403</v>
      </c>
    </row>
    <row r="7275" spans="4:6" x14ac:dyDescent="0.25">
      <c r="D7275">
        <v>9</v>
      </c>
      <c r="E7275">
        <v>1014180521</v>
      </c>
      <c r="F7275" t="s">
        <v>9404</v>
      </c>
    </row>
    <row r="7276" spans="4:6" x14ac:dyDescent="0.25">
      <c r="D7276">
        <v>9</v>
      </c>
      <c r="E7276">
        <v>1014180570</v>
      </c>
      <c r="F7276" t="s">
        <v>9405</v>
      </c>
    </row>
    <row r="7277" spans="4:6" x14ac:dyDescent="0.25">
      <c r="D7277">
        <v>9</v>
      </c>
      <c r="E7277">
        <v>1014180818</v>
      </c>
      <c r="F7277" t="s">
        <v>7161</v>
      </c>
    </row>
    <row r="7278" spans="4:6" x14ac:dyDescent="0.25">
      <c r="D7278">
        <v>9</v>
      </c>
      <c r="E7278">
        <v>1014180831</v>
      </c>
      <c r="F7278" t="s">
        <v>4879</v>
      </c>
    </row>
    <row r="7279" spans="4:6" x14ac:dyDescent="0.25">
      <c r="D7279">
        <v>9</v>
      </c>
      <c r="E7279">
        <v>1014182635</v>
      </c>
      <c r="F7279" t="s">
        <v>9406</v>
      </c>
    </row>
    <row r="7280" spans="4:6" x14ac:dyDescent="0.25">
      <c r="D7280">
        <v>9</v>
      </c>
      <c r="E7280">
        <v>1014182950</v>
      </c>
      <c r="F7280" t="s">
        <v>9407</v>
      </c>
    </row>
    <row r="7281" spans="4:6" x14ac:dyDescent="0.25">
      <c r="D7281">
        <v>9</v>
      </c>
      <c r="E7281">
        <v>1014184818</v>
      </c>
      <c r="F7281" t="s">
        <v>4880</v>
      </c>
    </row>
    <row r="7282" spans="4:6" x14ac:dyDescent="0.25">
      <c r="D7282">
        <v>9</v>
      </c>
      <c r="E7282">
        <v>1014185339</v>
      </c>
      <c r="F7282" t="s">
        <v>1047</v>
      </c>
    </row>
    <row r="7283" spans="4:6" x14ac:dyDescent="0.25">
      <c r="D7283">
        <v>9</v>
      </c>
      <c r="E7283">
        <v>1014185465</v>
      </c>
      <c r="F7283" t="s">
        <v>7162</v>
      </c>
    </row>
    <row r="7284" spans="4:6" x14ac:dyDescent="0.25">
      <c r="D7284">
        <v>9</v>
      </c>
      <c r="E7284" s="35">
        <v>1014186074</v>
      </c>
      <c r="F7284" s="35" t="s">
        <v>11423</v>
      </c>
    </row>
    <row r="7285" spans="4:6" x14ac:dyDescent="0.25">
      <c r="D7285">
        <v>9</v>
      </c>
      <c r="E7285">
        <v>1014186380</v>
      </c>
      <c r="F7285" t="s">
        <v>211</v>
      </c>
    </row>
    <row r="7286" spans="4:6" x14ac:dyDescent="0.25">
      <c r="D7286">
        <v>9</v>
      </c>
      <c r="E7286">
        <v>1014186649</v>
      </c>
      <c r="F7286" t="s">
        <v>9408</v>
      </c>
    </row>
    <row r="7287" spans="4:6" x14ac:dyDescent="0.25">
      <c r="D7287">
        <v>9</v>
      </c>
      <c r="E7287">
        <v>1014186810</v>
      </c>
      <c r="F7287" t="s">
        <v>4881</v>
      </c>
    </row>
    <row r="7288" spans="4:6" x14ac:dyDescent="0.25">
      <c r="D7288">
        <v>9</v>
      </c>
      <c r="E7288">
        <v>1014187285</v>
      </c>
      <c r="F7288" t="s">
        <v>9409</v>
      </c>
    </row>
    <row r="7289" spans="4:6" x14ac:dyDescent="0.25">
      <c r="D7289">
        <v>9</v>
      </c>
      <c r="E7289">
        <v>1014187434</v>
      </c>
      <c r="F7289" t="s">
        <v>9410</v>
      </c>
    </row>
    <row r="7290" spans="4:6" x14ac:dyDescent="0.25">
      <c r="D7290">
        <v>9</v>
      </c>
      <c r="E7290">
        <v>1014187715</v>
      </c>
      <c r="F7290" t="s">
        <v>9411</v>
      </c>
    </row>
    <row r="7291" spans="4:6" x14ac:dyDescent="0.25">
      <c r="D7291">
        <v>9</v>
      </c>
      <c r="E7291">
        <v>1014187761</v>
      </c>
      <c r="F7291" t="s">
        <v>9412</v>
      </c>
    </row>
    <row r="7292" spans="4:6" x14ac:dyDescent="0.25">
      <c r="D7292">
        <v>9</v>
      </c>
      <c r="E7292">
        <v>1014188055</v>
      </c>
      <c r="F7292" t="s">
        <v>204</v>
      </c>
    </row>
    <row r="7293" spans="4:6" x14ac:dyDescent="0.25">
      <c r="D7293">
        <v>9</v>
      </c>
      <c r="E7293">
        <v>1014188312</v>
      </c>
      <c r="F7293" t="s">
        <v>4882</v>
      </c>
    </row>
    <row r="7294" spans="4:6" x14ac:dyDescent="0.25">
      <c r="D7294">
        <v>9</v>
      </c>
      <c r="E7294">
        <v>1014189529</v>
      </c>
      <c r="F7294" t="s">
        <v>558</v>
      </c>
    </row>
    <row r="7295" spans="4:6" x14ac:dyDescent="0.25">
      <c r="D7295">
        <v>9</v>
      </c>
      <c r="E7295">
        <v>1014189732</v>
      </c>
      <c r="F7295" t="s">
        <v>332</v>
      </c>
    </row>
    <row r="7296" spans="4:6" x14ac:dyDescent="0.25">
      <c r="D7296">
        <v>9</v>
      </c>
      <c r="E7296">
        <v>1014189865</v>
      </c>
      <c r="F7296" t="s">
        <v>4883</v>
      </c>
    </row>
    <row r="7297" spans="4:6" x14ac:dyDescent="0.25">
      <c r="D7297">
        <v>9</v>
      </c>
      <c r="E7297" s="35">
        <v>1014190478</v>
      </c>
      <c r="F7297" s="35" t="s">
        <v>11424</v>
      </c>
    </row>
    <row r="7298" spans="4:6" x14ac:dyDescent="0.25">
      <c r="D7298">
        <v>9</v>
      </c>
      <c r="E7298">
        <v>1014190515</v>
      </c>
      <c r="F7298" t="s">
        <v>4884</v>
      </c>
    </row>
    <row r="7299" spans="4:6" x14ac:dyDescent="0.25">
      <c r="D7299">
        <v>9</v>
      </c>
      <c r="E7299">
        <v>1014191294</v>
      </c>
      <c r="F7299" t="s">
        <v>4885</v>
      </c>
    </row>
    <row r="7300" spans="4:6" x14ac:dyDescent="0.25">
      <c r="D7300">
        <v>9</v>
      </c>
      <c r="E7300">
        <v>1014191541</v>
      </c>
      <c r="F7300" t="s">
        <v>4886</v>
      </c>
    </row>
    <row r="7301" spans="4:6" x14ac:dyDescent="0.25">
      <c r="D7301">
        <v>9</v>
      </c>
      <c r="E7301">
        <v>1014192475</v>
      </c>
      <c r="F7301" t="s">
        <v>9413</v>
      </c>
    </row>
    <row r="7302" spans="4:6" x14ac:dyDescent="0.25">
      <c r="D7302">
        <v>9</v>
      </c>
      <c r="E7302">
        <v>1014193169</v>
      </c>
      <c r="F7302" t="s">
        <v>9414</v>
      </c>
    </row>
    <row r="7303" spans="4:6" x14ac:dyDescent="0.25">
      <c r="D7303">
        <v>9</v>
      </c>
      <c r="E7303">
        <v>1014193885</v>
      </c>
      <c r="F7303" t="s">
        <v>9415</v>
      </c>
    </row>
    <row r="7304" spans="4:6" x14ac:dyDescent="0.25">
      <c r="D7304">
        <v>9</v>
      </c>
      <c r="E7304">
        <v>1014194576</v>
      </c>
      <c r="F7304" t="s">
        <v>4887</v>
      </c>
    </row>
    <row r="7305" spans="4:6" x14ac:dyDescent="0.25">
      <c r="D7305">
        <v>9</v>
      </c>
      <c r="E7305">
        <v>1014194889</v>
      </c>
      <c r="F7305" t="s">
        <v>4888</v>
      </c>
    </row>
    <row r="7306" spans="4:6" x14ac:dyDescent="0.25">
      <c r="D7306">
        <v>9</v>
      </c>
      <c r="E7306">
        <v>1014195591</v>
      </c>
      <c r="F7306" t="s">
        <v>258</v>
      </c>
    </row>
    <row r="7307" spans="4:6" x14ac:dyDescent="0.25">
      <c r="D7307">
        <v>9</v>
      </c>
      <c r="E7307">
        <v>1014196681</v>
      </c>
      <c r="F7307" t="s">
        <v>223</v>
      </c>
    </row>
    <row r="7308" spans="4:6" x14ac:dyDescent="0.25">
      <c r="D7308">
        <v>9</v>
      </c>
      <c r="E7308">
        <v>1014196840</v>
      </c>
      <c r="F7308" t="s">
        <v>996</v>
      </c>
    </row>
    <row r="7309" spans="4:6" x14ac:dyDescent="0.25">
      <c r="D7309">
        <v>9</v>
      </c>
      <c r="E7309">
        <v>1014197218</v>
      </c>
      <c r="F7309" t="s">
        <v>4889</v>
      </c>
    </row>
    <row r="7310" spans="4:6" x14ac:dyDescent="0.25">
      <c r="D7310">
        <v>9</v>
      </c>
      <c r="E7310">
        <v>1014197762</v>
      </c>
      <c r="F7310" t="s">
        <v>7163</v>
      </c>
    </row>
    <row r="7311" spans="4:6" x14ac:dyDescent="0.25">
      <c r="D7311">
        <v>9</v>
      </c>
      <c r="E7311">
        <v>1014198118</v>
      </c>
      <c r="F7311" t="s">
        <v>9416</v>
      </c>
    </row>
    <row r="7312" spans="4:6" x14ac:dyDescent="0.25">
      <c r="D7312">
        <v>9</v>
      </c>
      <c r="E7312">
        <v>1014198511</v>
      </c>
      <c r="F7312" t="s">
        <v>10867</v>
      </c>
    </row>
    <row r="7313" spans="4:6" x14ac:dyDescent="0.25">
      <c r="D7313">
        <v>9</v>
      </c>
      <c r="E7313">
        <v>1014199142</v>
      </c>
      <c r="F7313" t="s">
        <v>10868</v>
      </c>
    </row>
    <row r="7314" spans="4:6" x14ac:dyDescent="0.25">
      <c r="D7314">
        <v>9</v>
      </c>
      <c r="E7314">
        <v>1014200533</v>
      </c>
      <c r="F7314" t="s">
        <v>9417</v>
      </c>
    </row>
    <row r="7315" spans="4:6" x14ac:dyDescent="0.25">
      <c r="D7315">
        <v>9</v>
      </c>
      <c r="E7315">
        <v>1014201259</v>
      </c>
      <c r="F7315" t="s">
        <v>9418</v>
      </c>
    </row>
    <row r="7316" spans="4:6" x14ac:dyDescent="0.25">
      <c r="D7316">
        <v>9</v>
      </c>
      <c r="E7316">
        <v>1014201517</v>
      </c>
      <c r="F7316" t="s">
        <v>4890</v>
      </c>
    </row>
    <row r="7317" spans="4:6" x14ac:dyDescent="0.25">
      <c r="D7317">
        <v>9</v>
      </c>
      <c r="E7317">
        <v>1014204046</v>
      </c>
      <c r="F7317" t="s">
        <v>4891</v>
      </c>
    </row>
    <row r="7318" spans="4:6" x14ac:dyDescent="0.25">
      <c r="D7318">
        <v>9</v>
      </c>
      <c r="E7318">
        <v>1014204432</v>
      </c>
      <c r="F7318" t="s">
        <v>9419</v>
      </c>
    </row>
    <row r="7319" spans="4:6" x14ac:dyDescent="0.25">
      <c r="D7319">
        <v>9</v>
      </c>
      <c r="E7319">
        <v>1014205092</v>
      </c>
      <c r="F7319" t="s">
        <v>9420</v>
      </c>
    </row>
    <row r="7320" spans="4:6" x14ac:dyDescent="0.25">
      <c r="D7320">
        <v>9</v>
      </c>
      <c r="E7320">
        <v>1014205169</v>
      </c>
      <c r="F7320" t="s">
        <v>9421</v>
      </c>
    </row>
    <row r="7321" spans="4:6" x14ac:dyDescent="0.25">
      <c r="D7321">
        <v>9</v>
      </c>
      <c r="E7321">
        <v>1014205607</v>
      </c>
      <c r="F7321" t="s">
        <v>4892</v>
      </c>
    </row>
    <row r="7322" spans="4:6" x14ac:dyDescent="0.25">
      <c r="D7322">
        <v>9</v>
      </c>
      <c r="E7322">
        <v>1014205733</v>
      </c>
      <c r="F7322" t="s">
        <v>4893</v>
      </c>
    </row>
    <row r="7323" spans="4:6" x14ac:dyDescent="0.25">
      <c r="D7323">
        <v>9</v>
      </c>
      <c r="E7323">
        <v>1014205772</v>
      </c>
      <c r="F7323" t="s">
        <v>4894</v>
      </c>
    </row>
    <row r="7324" spans="4:6" x14ac:dyDescent="0.25">
      <c r="D7324">
        <v>9</v>
      </c>
      <c r="E7324">
        <v>1014206003</v>
      </c>
      <c r="F7324" t="s">
        <v>214</v>
      </c>
    </row>
    <row r="7325" spans="4:6" x14ac:dyDescent="0.25">
      <c r="D7325">
        <v>9</v>
      </c>
      <c r="E7325">
        <v>1014206144</v>
      </c>
      <c r="F7325" t="s">
        <v>4895</v>
      </c>
    </row>
    <row r="7326" spans="4:6" x14ac:dyDescent="0.25">
      <c r="D7326">
        <v>9</v>
      </c>
      <c r="E7326">
        <v>1014206502</v>
      </c>
      <c r="F7326" t="s">
        <v>4896</v>
      </c>
    </row>
    <row r="7327" spans="4:6" x14ac:dyDescent="0.25">
      <c r="D7327">
        <v>9</v>
      </c>
      <c r="E7327">
        <v>1014206516</v>
      </c>
      <c r="F7327" t="s">
        <v>9422</v>
      </c>
    </row>
    <row r="7328" spans="4:6" x14ac:dyDescent="0.25">
      <c r="D7328">
        <v>9</v>
      </c>
      <c r="E7328">
        <v>1014206538</v>
      </c>
      <c r="F7328" t="s">
        <v>4897</v>
      </c>
    </row>
    <row r="7329" spans="4:6" x14ac:dyDescent="0.25">
      <c r="D7329">
        <v>9</v>
      </c>
      <c r="E7329">
        <v>1014206782</v>
      </c>
      <c r="F7329" t="s">
        <v>9423</v>
      </c>
    </row>
    <row r="7330" spans="4:6" x14ac:dyDescent="0.25">
      <c r="D7330">
        <v>9</v>
      </c>
      <c r="E7330">
        <v>1014207187</v>
      </c>
      <c r="F7330" t="s">
        <v>4898</v>
      </c>
    </row>
    <row r="7331" spans="4:6" x14ac:dyDescent="0.25">
      <c r="D7331">
        <v>9</v>
      </c>
      <c r="E7331">
        <v>1014207855</v>
      </c>
      <c r="F7331" t="s">
        <v>4899</v>
      </c>
    </row>
    <row r="7332" spans="4:6" x14ac:dyDescent="0.25">
      <c r="D7332">
        <v>9</v>
      </c>
      <c r="E7332">
        <v>1014207920</v>
      </c>
      <c r="F7332" t="s">
        <v>4900</v>
      </c>
    </row>
    <row r="7333" spans="4:6" x14ac:dyDescent="0.25">
      <c r="D7333">
        <v>9</v>
      </c>
      <c r="E7333">
        <v>1014208195</v>
      </c>
      <c r="F7333" t="s">
        <v>824</v>
      </c>
    </row>
    <row r="7334" spans="4:6" x14ac:dyDescent="0.25">
      <c r="D7334">
        <v>9</v>
      </c>
      <c r="E7334">
        <v>1014208933</v>
      </c>
      <c r="F7334" t="s">
        <v>4901</v>
      </c>
    </row>
    <row r="7335" spans="4:6" x14ac:dyDescent="0.25">
      <c r="D7335">
        <v>9</v>
      </c>
      <c r="E7335">
        <v>1014209546</v>
      </c>
      <c r="F7335" t="s">
        <v>424</v>
      </c>
    </row>
    <row r="7336" spans="4:6" x14ac:dyDescent="0.25">
      <c r="D7336">
        <v>9</v>
      </c>
      <c r="E7336">
        <v>1014210029</v>
      </c>
      <c r="F7336" t="s">
        <v>9424</v>
      </c>
    </row>
    <row r="7337" spans="4:6" x14ac:dyDescent="0.25">
      <c r="D7337">
        <v>9</v>
      </c>
      <c r="E7337">
        <v>1014210482</v>
      </c>
      <c r="F7337" t="s">
        <v>7164</v>
      </c>
    </row>
    <row r="7338" spans="4:6" x14ac:dyDescent="0.25">
      <c r="D7338">
        <v>9</v>
      </c>
      <c r="E7338">
        <v>1014211226</v>
      </c>
      <c r="F7338" t="s">
        <v>4902</v>
      </c>
    </row>
    <row r="7339" spans="4:6" x14ac:dyDescent="0.25">
      <c r="D7339">
        <v>9</v>
      </c>
      <c r="E7339">
        <v>1014211255</v>
      </c>
      <c r="F7339" t="s">
        <v>4903</v>
      </c>
    </row>
    <row r="7340" spans="4:6" x14ac:dyDescent="0.25">
      <c r="D7340">
        <v>9</v>
      </c>
      <c r="E7340">
        <v>1014211396</v>
      </c>
      <c r="F7340" t="s">
        <v>110</v>
      </c>
    </row>
    <row r="7341" spans="4:6" x14ac:dyDescent="0.25">
      <c r="D7341">
        <v>9</v>
      </c>
      <c r="E7341">
        <v>1014211634</v>
      </c>
      <c r="F7341" t="s">
        <v>4904</v>
      </c>
    </row>
    <row r="7342" spans="4:6" x14ac:dyDescent="0.25">
      <c r="D7342">
        <v>9</v>
      </c>
      <c r="E7342">
        <v>1014211878</v>
      </c>
      <c r="F7342" t="s">
        <v>4905</v>
      </c>
    </row>
    <row r="7343" spans="4:6" x14ac:dyDescent="0.25">
      <c r="D7343">
        <v>9</v>
      </c>
      <c r="E7343">
        <v>1014213147</v>
      </c>
      <c r="F7343" t="s">
        <v>4906</v>
      </c>
    </row>
    <row r="7344" spans="4:6" x14ac:dyDescent="0.25">
      <c r="D7344">
        <v>9</v>
      </c>
      <c r="E7344">
        <v>1014213151</v>
      </c>
      <c r="F7344" t="s">
        <v>559</v>
      </c>
    </row>
    <row r="7345" spans="4:6" x14ac:dyDescent="0.25">
      <c r="D7345">
        <v>9</v>
      </c>
      <c r="E7345">
        <v>1014213321</v>
      </c>
      <c r="F7345" t="s">
        <v>4907</v>
      </c>
    </row>
    <row r="7346" spans="4:6" x14ac:dyDescent="0.25">
      <c r="D7346">
        <v>9</v>
      </c>
      <c r="E7346">
        <v>1014213536</v>
      </c>
      <c r="F7346" t="s">
        <v>4908</v>
      </c>
    </row>
    <row r="7347" spans="4:6" x14ac:dyDescent="0.25">
      <c r="D7347">
        <v>9</v>
      </c>
      <c r="E7347">
        <v>1014213720</v>
      </c>
      <c r="F7347" t="s">
        <v>4909</v>
      </c>
    </row>
    <row r="7348" spans="4:6" x14ac:dyDescent="0.25">
      <c r="D7348">
        <v>9</v>
      </c>
      <c r="E7348">
        <v>1014213880</v>
      </c>
      <c r="F7348" t="s">
        <v>4910</v>
      </c>
    </row>
    <row r="7349" spans="4:6" x14ac:dyDescent="0.25">
      <c r="D7349">
        <v>9</v>
      </c>
      <c r="E7349">
        <v>1014214617</v>
      </c>
      <c r="F7349" t="s">
        <v>4911</v>
      </c>
    </row>
    <row r="7350" spans="4:6" x14ac:dyDescent="0.25">
      <c r="D7350">
        <v>9</v>
      </c>
      <c r="E7350">
        <v>1014215222</v>
      </c>
      <c r="F7350" t="s">
        <v>9425</v>
      </c>
    </row>
    <row r="7351" spans="4:6" x14ac:dyDescent="0.25">
      <c r="D7351">
        <v>9</v>
      </c>
      <c r="E7351">
        <v>1014215482</v>
      </c>
      <c r="F7351" t="s">
        <v>9426</v>
      </c>
    </row>
    <row r="7352" spans="4:6" x14ac:dyDescent="0.25">
      <c r="D7352">
        <v>9</v>
      </c>
      <c r="E7352">
        <v>1014215577</v>
      </c>
      <c r="F7352" t="s">
        <v>4912</v>
      </c>
    </row>
    <row r="7353" spans="4:6" x14ac:dyDescent="0.25">
      <c r="D7353">
        <v>9</v>
      </c>
      <c r="E7353">
        <v>1014216143</v>
      </c>
      <c r="F7353" t="s">
        <v>4913</v>
      </c>
    </row>
    <row r="7354" spans="4:6" x14ac:dyDescent="0.25">
      <c r="D7354">
        <v>9</v>
      </c>
      <c r="E7354">
        <v>1014216725</v>
      </c>
      <c r="F7354" t="s">
        <v>4914</v>
      </c>
    </row>
    <row r="7355" spans="4:6" x14ac:dyDescent="0.25">
      <c r="D7355">
        <v>9</v>
      </c>
      <c r="E7355">
        <v>1014216852</v>
      </c>
      <c r="F7355" t="s">
        <v>1141</v>
      </c>
    </row>
    <row r="7356" spans="4:6" x14ac:dyDescent="0.25">
      <c r="D7356">
        <v>9</v>
      </c>
      <c r="E7356">
        <v>1014217260</v>
      </c>
      <c r="F7356" t="s">
        <v>4915</v>
      </c>
    </row>
    <row r="7357" spans="4:6" x14ac:dyDescent="0.25">
      <c r="D7357">
        <v>9</v>
      </c>
      <c r="E7357">
        <v>1014217289</v>
      </c>
      <c r="F7357" t="s">
        <v>9427</v>
      </c>
    </row>
    <row r="7358" spans="4:6" x14ac:dyDescent="0.25">
      <c r="D7358">
        <v>9</v>
      </c>
      <c r="E7358">
        <v>1014217411</v>
      </c>
      <c r="F7358" t="s">
        <v>4916</v>
      </c>
    </row>
    <row r="7359" spans="4:6" x14ac:dyDescent="0.25">
      <c r="D7359">
        <v>9</v>
      </c>
      <c r="E7359">
        <v>1014217511</v>
      </c>
      <c r="F7359" t="s">
        <v>4917</v>
      </c>
    </row>
    <row r="7360" spans="4:6" x14ac:dyDescent="0.25">
      <c r="D7360">
        <v>9</v>
      </c>
      <c r="E7360">
        <v>1014217624</v>
      </c>
      <c r="F7360" t="s">
        <v>9428</v>
      </c>
    </row>
    <row r="7361" spans="4:6" x14ac:dyDescent="0.25">
      <c r="D7361">
        <v>9</v>
      </c>
      <c r="E7361" s="35">
        <v>1014218678</v>
      </c>
      <c r="F7361" s="35" t="s">
        <v>11425</v>
      </c>
    </row>
    <row r="7362" spans="4:6" x14ac:dyDescent="0.25">
      <c r="D7362">
        <v>9</v>
      </c>
      <c r="E7362">
        <v>1014218875</v>
      </c>
      <c r="F7362" t="s">
        <v>9429</v>
      </c>
    </row>
    <row r="7363" spans="4:6" x14ac:dyDescent="0.25">
      <c r="D7363">
        <v>9</v>
      </c>
      <c r="E7363">
        <v>1014219762</v>
      </c>
      <c r="F7363" t="s">
        <v>4918</v>
      </c>
    </row>
    <row r="7364" spans="4:6" x14ac:dyDescent="0.25">
      <c r="D7364">
        <v>9</v>
      </c>
      <c r="E7364">
        <v>1014220306</v>
      </c>
      <c r="F7364" t="s">
        <v>4919</v>
      </c>
    </row>
    <row r="7365" spans="4:6" x14ac:dyDescent="0.25">
      <c r="D7365">
        <v>9</v>
      </c>
      <c r="E7365">
        <v>1014220585</v>
      </c>
      <c r="F7365" t="s">
        <v>4920</v>
      </c>
    </row>
    <row r="7366" spans="4:6" x14ac:dyDescent="0.25">
      <c r="D7366">
        <v>9</v>
      </c>
      <c r="E7366">
        <v>1014220601</v>
      </c>
      <c r="F7366" t="s">
        <v>9430</v>
      </c>
    </row>
    <row r="7367" spans="4:6" x14ac:dyDescent="0.25">
      <c r="D7367">
        <v>9</v>
      </c>
      <c r="E7367">
        <v>1014220871</v>
      </c>
      <c r="F7367" t="s">
        <v>4921</v>
      </c>
    </row>
    <row r="7368" spans="4:6" x14ac:dyDescent="0.25">
      <c r="D7368">
        <v>9</v>
      </c>
      <c r="E7368">
        <v>1014221158</v>
      </c>
      <c r="F7368" t="s">
        <v>969</v>
      </c>
    </row>
    <row r="7369" spans="4:6" x14ac:dyDescent="0.25">
      <c r="D7369">
        <v>9</v>
      </c>
      <c r="E7369">
        <v>1014221599</v>
      </c>
      <c r="F7369" t="s">
        <v>4922</v>
      </c>
    </row>
    <row r="7370" spans="4:6" x14ac:dyDescent="0.25">
      <c r="D7370">
        <v>9</v>
      </c>
      <c r="E7370">
        <v>1014222182</v>
      </c>
      <c r="F7370" t="s">
        <v>771</v>
      </c>
    </row>
    <row r="7371" spans="4:6" x14ac:dyDescent="0.25">
      <c r="D7371">
        <v>9</v>
      </c>
      <c r="E7371">
        <v>1014222560</v>
      </c>
      <c r="F7371" t="s">
        <v>4923</v>
      </c>
    </row>
    <row r="7372" spans="4:6" x14ac:dyDescent="0.25">
      <c r="D7372">
        <v>9</v>
      </c>
      <c r="E7372">
        <v>1014223339</v>
      </c>
      <c r="F7372" t="s">
        <v>4924</v>
      </c>
    </row>
    <row r="7373" spans="4:6" x14ac:dyDescent="0.25">
      <c r="D7373">
        <v>9</v>
      </c>
      <c r="E7373" s="35">
        <v>1014224011</v>
      </c>
      <c r="F7373" s="35" t="s">
        <v>11426</v>
      </c>
    </row>
    <row r="7374" spans="4:6" x14ac:dyDescent="0.25">
      <c r="D7374">
        <v>9</v>
      </c>
      <c r="E7374">
        <v>1014225405</v>
      </c>
      <c r="F7374" t="s">
        <v>9431</v>
      </c>
    </row>
    <row r="7375" spans="4:6" x14ac:dyDescent="0.25">
      <c r="D7375">
        <v>9</v>
      </c>
      <c r="E7375">
        <v>1014225583</v>
      </c>
      <c r="F7375" t="s">
        <v>9432</v>
      </c>
    </row>
    <row r="7376" spans="4:6" x14ac:dyDescent="0.25">
      <c r="D7376">
        <v>9</v>
      </c>
      <c r="E7376">
        <v>1014225672</v>
      </c>
      <c r="F7376" t="s">
        <v>4925</v>
      </c>
    </row>
    <row r="7377" spans="4:6" x14ac:dyDescent="0.25">
      <c r="D7377">
        <v>9</v>
      </c>
      <c r="E7377">
        <v>1014226652</v>
      </c>
      <c r="F7377" t="s">
        <v>9433</v>
      </c>
    </row>
    <row r="7378" spans="4:6" x14ac:dyDescent="0.25">
      <c r="D7378">
        <v>9</v>
      </c>
      <c r="E7378">
        <v>1014226775</v>
      </c>
      <c r="F7378" t="s">
        <v>9434</v>
      </c>
    </row>
    <row r="7379" spans="4:6" x14ac:dyDescent="0.25">
      <c r="D7379">
        <v>9</v>
      </c>
      <c r="E7379">
        <v>1014227004</v>
      </c>
      <c r="F7379" t="s">
        <v>973</v>
      </c>
    </row>
    <row r="7380" spans="4:6" x14ac:dyDescent="0.25">
      <c r="D7380">
        <v>9</v>
      </c>
      <c r="E7380">
        <v>1014227393</v>
      </c>
      <c r="F7380" t="s">
        <v>4926</v>
      </c>
    </row>
    <row r="7381" spans="4:6" x14ac:dyDescent="0.25">
      <c r="D7381">
        <v>9</v>
      </c>
      <c r="E7381">
        <v>1014229979</v>
      </c>
      <c r="F7381" t="s">
        <v>4927</v>
      </c>
    </row>
    <row r="7382" spans="4:6" x14ac:dyDescent="0.25">
      <c r="D7382">
        <v>9</v>
      </c>
      <c r="E7382">
        <v>1014230423</v>
      </c>
      <c r="F7382" t="s">
        <v>10869</v>
      </c>
    </row>
    <row r="7383" spans="4:6" x14ac:dyDescent="0.25">
      <c r="D7383">
        <v>9</v>
      </c>
      <c r="E7383">
        <v>1014230448</v>
      </c>
      <c r="F7383" t="s">
        <v>163</v>
      </c>
    </row>
    <row r="7384" spans="4:6" x14ac:dyDescent="0.25">
      <c r="D7384">
        <v>9</v>
      </c>
      <c r="E7384">
        <v>1014232082</v>
      </c>
      <c r="F7384" t="s">
        <v>9435</v>
      </c>
    </row>
    <row r="7385" spans="4:6" x14ac:dyDescent="0.25">
      <c r="D7385">
        <v>9</v>
      </c>
      <c r="E7385">
        <v>1014233532</v>
      </c>
      <c r="F7385" t="s">
        <v>4928</v>
      </c>
    </row>
    <row r="7386" spans="4:6" x14ac:dyDescent="0.25">
      <c r="D7386">
        <v>9</v>
      </c>
      <c r="E7386">
        <v>1014233574</v>
      </c>
      <c r="F7386" t="s">
        <v>9436</v>
      </c>
    </row>
    <row r="7387" spans="4:6" x14ac:dyDescent="0.25">
      <c r="D7387">
        <v>9</v>
      </c>
      <c r="E7387">
        <v>1014233936</v>
      </c>
      <c r="F7387" t="s">
        <v>4929</v>
      </c>
    </row>
    <row r="7388" spans="4:6" x14ac:dyDescent="0.25">
      <c r="D7388">
        <v>9</v>
      </c>
      <c r="E7388">
        <v>1014234728</v>
      </c>
      <c r="F7388" t="s">
        <v>674</v>
      </c>
    </row>
    <row r="7389" spans="4:6" x14ac:dyDescent="0.25">
      <c r="D7389">
        <v>9</v>
      </c>
      <c r="E7389">
        <v>1014235492</v>
      </c>
      <c r="F7389" t="s">
        <v>9437</v>
      </c>
    </row>
    <row r="7390" spans="4:6" x14ac:dyDescent="0.25">
      <c r="D7390">
        <v>9</v>
      </c>
      <c r="E7390">
        <v>1014235862</v>
      </c>
      <c r="F7390" t="s">
        <v>7165</v>
      </c>
    </row>
    <row r="7391" spans="4:6" x14ac:dyDescent="0.25">
      <c r="D7391">
        <v>9</v>
      </c>
      <c r="E7391">
        <v>1014235947</v>
      </c>
      <c r="F7391" t="s">
        <v>4930</v>
      </c>
    </row>
    <row r="7392" spans="4:6" x14ac:dyDescent="0.25">
      <c r="D7392">
        <v>9</v>
      </c>
      <c r="E7392" s="35">
        <v>1014236630</v>
      </c>
      <c r="F7392" s="35" t="s">
        <v>11427</v>
      </c>
    </row>
    <row r="7393" spans="4:6" x14ac:dyDescent="0.25">
      <c r="D7393">
        <v>9</v>
      </c>
      <c r="E7393">
        <v>1014236662</v>
      </c>
      <c r="F7393" t="s">
        <v>4931</v>
      </c>
    </row>
    <row r="7394" spans="4:6" x14ac:dyDescent="0.25">
      <c r="D7394">
        <v>9</v>
      </c>
      <c r="E7394">
        <v>1014237007</v>
      </c>
      <c r="F7394" t="s">
        <v>4932</v>
      </c>
    </row>
    <row r="7395" spans="4:6" x14ac:dyDescent="0.25">
      <c r="D7395">
        <v>9</v>
      </c>
      <c r="E7395">
        <v>1014239239</v>
      </c>
      <c r="F7395" t="s">
        <v>4933</v>
      </c>
    </row>
    <row r="7396" spans="4:6" x14ac:dyDescent="0.25">
      <c r="D7396">
        <v>9</v>
      </c>
      <c r="E7396">
        <v>1014239291</v>
      </c>
      <c r="F7396" t="s">
        <v>4934</v>
      </c>
    </row>
    <row r="7397" spans="4:6" x14ac:dyDescent="0.25">
      <c r="D7397">
        <v>9</v>
      </c>
      <c r="E7397">
        <v>1014239748</v>
      </c>
      <c r="F7397" t="s">
        <v>4935</v>
      </c>
    </row>
    <row r="7398" spans="4:6" x14ac:dyDescent="0.25">
      <c r="D7398">
        <v>9</v>
      </c>
      <c r="E7398">
        <v>1014240273</v>
      </c>
      <c r="F7398" t="s">
        <v>4936</v>
      </c>
    </row>
    <row r="7399" spans="4:6" x14ac:dyDescent="0.25">
      <c r="D7399">
        <v>9</v>
      </c>
      <c r="E7399">
        <v>1014240286</v>
      </c>
      <c r="F7399" t="s">
        <v>4937</v>
      </c>
    </row>
    <row r="7400" spans="4:6" x14ac:dyDescent="0.25">
      <c r="D7400">
        <v>9</v>
      </c>
      <c r="E7400">
        <v>1014240449</v>
      </c>
      <c r="F7400" t="s">
        <v>4938</v>
      </c>
    </row>
    <row r="7401" spans="4:6" x14ac:dyDescent="0.25">
      <c r="D7401">
        <v>9</v>
      </c>
      <c r="E7401">
        <v>1014240563</v>
      </c>
      <c r="F7401" t="s">
        <v>4939</v>
      </c>
    </row>
    <row r="7402" spans="4:6" x14ac:dyDescent="0.25">
      <c r="D7402">
        <v>9</v>
      </c>
      <c r="E7402">
        <v>1014241356</v>
      </c>
      <c r="F7402" t="s">
        <v>9438</v>
      </c>
    </row>
    <row r="7403" spans="4:6" x14ac:dyDescent="0.25">
      <c r="D7403">
        <v>9</v>
      </c>
      <c r="E7403" s="35">
        <v>1014241575</v>
      </c>
      <c r="F7403" s="35" t="s">
        <v>11428</v>
      </c>
    </row>
    <row r="7404" spans="4:6" x14ac:dyDescent="0.25">
      <c r="D7404">
        <v>9</v>
      </c>
      <c r="E7404">
        <v>1014242479</v>
      </c>
      <c r="F7404" t="s">
        <v>4940</v>
      </c>
    </row>
    <row r="7405" spans="4:6" x14ac:dyDescent="0.25">
      <c r="D7405">
        <v>9</v>
      </c>
      <c r="E7405">
        <v>1014243918</v>
      </c>
      <c r="F7405" t="s">
        <v>443</v>
      </c>
    </row>
    <row r="7406" spans="4:6" x14ac:dyDescent="0.25">
      <c r="D7406">
        <v>9</v>
      </c>
      <c r="E7406" s="35">
        <v>1014245767</v>
      </c>
      <c r="F7406" s="35" t="s">
        <v>11429</v>
      </c>
    </row>
    <row r="7407" spans="4:6" x14ac:dyDescent="0.25">
      <c r="D7407">
        <v>9</v>
      </c>
      <c r="E7407">
        <v>1014246973</v>
      </c>
      <c r="F7407" t="s">
        <v>9439</v>
      </c>
    </row>
    <row r="7408" spans="4:6" x14ac:dyDescent="0.25">
      <c r="D7408">
        <v>9</v>
      </c>
      <c r="E7408">
        <v>1014247245</v>
      </c>
      <c r="F7408" t="s">
        <v>4941</v>
      </c>
    </row>
    <row r="7409" spans="4:6" x14ac:dyDescent="0.25">
      <c r="D7409">
        <v>9</v>
      </c>
      <c r="E7409">
        <v>1014247692</v>
      </c>
      <c r="F7409" t="s">
        <v>10870</v>
      </c>
    </row>
    <row r="7410" spans="4:6" x14ac:dyDescent="0.25">
      <c r="D7410">
        <v>9</v>
      </c>
      <c r="E7410">
        <v>1014248987</v>
      </c>
      <c r="F7410" t="s">
        <v>9440</v>
      </c>
    </row>
    <row r="7411" spans="4:6" x14ac:dyDescent="0.25">
      <c r="D7411">
        <v>9</v>
      </c>
      <c r="E7411">
        <v>1014251371</v>
      </c>
      <c r="F7411" t="s">
        <v>10871</v>
      </c>
    </row>
    <row r="7412" spans="4:6" x14ac:dyDescent="0.25">
      <c r="D7412">
        <v>9</v>
      </c>
      <c r="E7412">
        <v>1014252451</v>
      </c>
      <c r="F7412" t="s">
        <v>4942</v>
      </c>
    </row>
    <row r="7413" spans="4:6" x14ac:dyDescent="0.25">
      <c r="D7413">
        <v>9</v>
      </c>
      <c r="E7413">
        <v>1014253012</v>
      </c>
      <c r="F7413" t="s">
        <v>169</v>
      </c>
    </row>
    <row r="7414" spans="4:6" x14ac:dyDescent="0.25">
      <c r="D7414">
        <v>9</v>
      </c>
      <c r="E7414">
        <v>1014253729</v>
      </c>
      <c r="F7414" t="s">
        <v>4943</v>
      </c>
    </row>
    <row r="7415" spans="4:6" x14ac:dyDescent="0.25">
      <c r="D7415">
        <v>9</v>
      </c>
      <c r="E7415">
        <v>1014253743</v>
      </c>
      <c r="F7415" t="s">
        <v>4944</v>
      </c>
    </row>
    <row r="7416" spans="4:6" x14ac:dyDescent="0.25">
      <c r="D7416">
        <v>9</v>
      </c>
      <c r="E7416">
        <v>1014254813</v>
      </c>
      <c r="F7416" t="s">
        <v>1207</v>
      </c>
    </row>
    <row r="7417" spans="4:6" x14ac:dyDescent="0.25">
      <c r="D7417">
        <v>9</v>
      </c>
      <c r="E7417">
        <v>1014255659</v>
      </c>
      <c r="F7417" t="s">
        <v>4945</v>
      </c>
    </row>
    <row r="7418" spans="4:6" x14ac:dyDescent="0.25">
      <c r="D7418">
        <v>9</v>
      </c>
      <c r="E7418">
        <v>1014256316</v>
      </c>
      <c r="F7418" t="s">
        <v>4946</v>
      </c>
    </row>
    <row r="7419" spans="4:6" x14ac:dyDescent="0.25">
      <c r="D7419">
        <v>9</v>
      </c>
      <c r="E7419">
        <v>1014256764</v>
      </c>
      <c r="F7419" t="s">
        <v>10872</v>
      </c>
    </row>
    <row r="7420" spans="4:6" x14ac:dyDescent="0.25">
      <c r="D7420">
        <v>9</v>
      </c>
      <c r="E7420">
        <v>1014258132</v>
      </c>
      <c r="F7420" t="s">
        <v>9441</v>
      </c>
    </row>
    <row r="7421" spans="4:6" x14ac:dyDescent="0.25">
      <c r="D7421">
        <v>9</v>
      </c>
      <c r="E7421">
        <v>1014258979</v>
      </c>
      <c r="F7421" t="s">
        <v>4947</v>
      </c>
    </row>
    <row r="7422" spans="4:6" x14ac:dyDescent="0.25">
      <c r="D7422">
        <v>9</v>
      </c>
      <c r="E7422">
        <v>1014258999</v>
      </c>
      <c r="F7422" t="s">
        <v>9442</v>
      </c>
    </row>
    <row r="7423" spans="4:6" x14ac:dyDescent="0.25">
      <c r="D7423">
        <v>9</v>
      </c>
      <c r="E7423">
        <v>1014259936</v>
      </c>
      <c r="F7423" t="s">
        <v>4948</v>
      </c>
    </row>
    <row r="7424" spans="4:6" x14ac:dyDescent="0.25">
      <c r="D7424">
        <v>9</v>
      </c>
      <c r="E7424">
        <v>1014260138</v>
      </c>
      <c r="F7424" t="s">
        <v>4949</v>
      </c>
    </row>
    <row r="7425" spans="4:6" x14ac:dyDescent="0.25">
      <c r="D7425">
        <v>9</v>
      </c>
      <c r="E7425">
        <v>1014260298</v>
      </c>
      <c r="F7425" t="s">
        <v>9443</v>
      </c>
    </row>
    <row r="7426" spans="4:6" x14ac:dyDescent="0.25">
      <c r="D7426">
        <v>9</v>
      </c>
      <c r="E7426">
        <v>1014260366</v>
      </c>
      <c r="F7426" t="s">
        <v>4950</v>
      </c>
    </row>
    <row r="7427" spans="4:6" x14ac:dyDescent="0.25">
      <c r="D7427">
        <v>9</v>
      </c>
      <c r="E7427">
        <v>1014260640</v>
      </c>
      <c r="F7427" t="s">
        <v>9444</v>
      </c>
    </row>
    <row r="7428" spans="4:6" x14ac:dyDescent="0.25">
      <c r="D7428">
        <v>9</v>
      </c>
      <c r="E7428" s="35">
        <v>1014260761</v>
      </c>
      <c r="F7428" s="35" t="s">
        <v>11430</v>
      </c>
    </row>
    <row r="7429" spans="4:6" x14ac:dyDescent="0.25">
      <c r="D7429">
        <v>9</v>
      </c>
      <c r="E7429">
        <v>1014260794</v>
      </c>
      <c r="F7429" t="s">
        <v>4951</v>
      </c>
    </row>
    <row r="7430" spans="4:6" x14ac:dyDescent="0.25">
      <c r="D7430">
        <v>9</v>
      </c>
      <c r="E7430">
        <v>1014261341</v>
      </c>
      <c r="F7430" t="s">
        <v>7166</v>
      </c>
    </row>
    <row r="7431" spans="4:6" x14ac:dyDescent="0.25">
      <c r="D7431">
        <v>9</v>
      </c>
      <c r="E7431">
        <v>1014261420</v>
      </c>
      <c r="F7431" t="s">
        <v>4952</v>
      </c>
    </row>
    <row r="7432" spans="4:6" x14ac:dyDescent="0.25">
      <c r="D7432">
        <v>9</v>
      </c>
      <c r="E7432">
        <v>1014262491</v>
      </c>
      <c r="F7432" t="s">
        <v>4953</v>
      </c>
    </row>
    <row r="7433" spans="4:6" x14ac:dyDescent="0.25">
      <c r="D7433">
        <v>9</v>
      </c>
      <c r="E7433">
        <v>1014262862</v>
      </c>
      <c r="F7433" t="s">
        <v>257</v>
      </c>
    </row>
    <row r="7434" spans="4:6" x14ac:dyDescent="0.25">
      <c r="D7434">
        <v>9</v>
      </c>
      <c r="E7434">
        <v>1014263010</v>
      </c>
      <c r="F7434" t="s">
        <v>241</v>
      </c>
    </row>
    <row r="7435" spans="4:6" x14ac:dyDescent="0.25">
      <c r="D7435">
        <v>9</v>
      </c>
      <c r="E7435" s="35">
        <v>1014263918</v>
      </c>
      <c r="F7435" s="35" t="s">
        <v>11431</v>
      </c>
    </row>
    <row r="7436" spans="4:6" x14ac:dyDescent="0.25">
      <c r="D7436">
        <v>9</v>
      </c>
      <c r="E7436">
        <v>1014264025</v>
      </c>
      <c r="F7436" t="s">
        <v>4954</v>
      </c>
    </row>
    <row r="7437" spans="4:6" x14ac:dyDescent="0.25">
      <c r="D7437">
        <v>9</v>
      </c>
      <c r="E7437">
        <v>1014264096</v>
      </c>
      <c r="F7437" t="s">
        <v>652</v>
      </c>
    </row>
    <row r="7438" spans="4:6" x14ac:dyDescent="0.25">
      <c r="D7438">
        <v>9</v>
      </c>
      <c r="E7438">
        <v>1014264461</v>
      </c>
      <c r="F7438" t="s">
        <v>4955</v>
      </c>
    </row>
    <row r="7439" spans="4:6" x14ac:dyDescent="0.25">
      <c r="D7439">
        <v>9</v>
      </c>
      <c r="E7439">
        <v>1014264950</v>
      </c>
      <c r="F7439" t="s">
        <v>4956</v>
      </c>
    </row>
    <row r="7440" spans="4:6" x14ac:dyDescent="0.25">
      <c r="D7440">
        <v>9</v>
      </c>
      <c r="E7440">
        <v>1014266232</v>
      </c>
      <c r="F7440" t="s">
        <v>4957</v>
      </c>
    </row>
    <row r="7441" spans="4:6" x14ac:dyDescent="0.25">
      <c r="D7441">
        <v>9</v>
      </c>
      <c r="E7441">
        <v>1014266791</v>
      </c>
      <c r="F7441" t="s">
        <v>4958</v>
      </c>
    </row>
    <row r="7442" spans="4:6" x14ac:dyDescent="0.25">
      <c r="D7442">
        <v>9</v>
      </c>
      <c r="E7442">
        <v>1014267800</v>
      </c>
      <c r="F7442" t="s">
        <v>4959</v>
      </c>
    </row>
    <row r="7443" spans="4:6" x14ac:dyDescent="0.25">
      <c r="D7443">
        <v>9</v>
      </c>
      <c r="E7443">
        <v>1014269767</v>
      </c>
      <c r="F7443" t="s">
        <v>717</v>
      </c>
    </row>
    <row r="7444" spans="4:6" x14ac:dyDescent="0.25">
      <c r="D7444">
        <v>9</v>
      </c>
      <c r="E7444">
        <v>1014269807</v>
      </c>
      <c r="F7444" t="s">
        <v>190</v>
      </c>
    </row>
    <row r="7445" spans="4:6" x14ac:dyDescent="0.25">
      <c r="D7445">
        <v>9</v>
      </c>
      <c r="E7445">
        <v>1014270393</v>
      </c>
      <c r="F7445" t="s">
        <v>9445</v>
      </c>
    </row>
    <row r="7446" spans="4:6" x14ac:dyDescent="0.25">
      <c r="D7446">
        <v>9</v>
      </c>
      <c r="E7446">
        <v>1014270865</v>
      </c>
      <c r="F7446" t="s">
        <v>4960</v>
      </c>
    </row>
    <row r="7447" spans="4:6" x14ac:dyDescent="0.25">
      <c r="D7447">
        <v>9</v>
      </c>
      <c r="E7447">
        <v>1014271076</v>
      </c>
      <c r="F7447" t="s">
        <v>4961</v>
      </c>
    </row>
    <row r="7448" spans="4:6" x14ac:dyDescent="0.25">
      <c r="D7448">
        <v>9</v>
      </c>
      <c r="E7448" s="35">
        <v>1014271431</v>
      </c>
      <c r="F7448" s="35" t="s">
        <v>11432</v>
      </c>
    </row>
    <row r="7449" spans="4:6" x14ac:dyDescent="0.25">
      <c r="D7449">
        <v>9</v>
      </c>
      <c r="E7449">
        <v>1014271566</v>
      </c>
      <c r="F7449" t="s">
        <v>4962</v>
      </c>
    </row>
    <row r="7450" spans="4:6" x14ac:dyDescent="0.25">
      <c r="D7450">
        <v>9</v>
      </c>
      <c r="E7450">
        <v>1014271603</v>
      </c>
      <c r="F7450" t="s">
        <v>10873</v>
      </c>
    </row>
    <row r="7451" spans="4:6" x14ac:dyDescent="0.25">
      <c r="D7451">
        <v>9</v>
      </c>
      <c r="E7451">
        <v>1014273280</v>
      </c>
      <c r="F7451" t="s">
        <v>4963</v>
      </c>
    </row>
    <row r="7452" spans="4:6" x14ac:dyDescent="0.25">
      <c r="D7452">
        <v>9</v>
      </c>
      <c r="E7452">
        <v>1014274018</v>
      </c>
      <c r="F7452" t="s">
        <v>4964</v>
      </c>
    </row>
    <row r="7453" spans="4:6" x14ac:dyDescent="0.25">
      <c r="D7453">
        <v>9</v>
      </c>
      <c r="E7453">
        <v>1014275470</v>
      </c>
      <c r="F7453" t="s">
        <v>1347</v>
      </c>
    </row>
    <row r="7454" spans="4:6" x14ac:dyDescent="0.25">
      <c r="D7454">
        <v>9</v>
      </c>
      <c r="E7454">
        <v>1014277447</v>
      </c>
      <c r="F7454" t="s">
        <v>4965</v>
      </c>
    </row>
    <row r="7455" spans="4:6" x14ac:dyDescent="0.25">
      <c r="D7455">
        <v>9</v>
      </c>
      <c r="E7455">
        <v>1014278034</v>
      </c>
      <c r="F7455" t="s">
        <v>4966</v>
      </c>
    </row>
    <row r="7456" spans="4:6" x14ac:dyDescent="0.25">
      <c r="D7456">
        <v>9</v>
      </c>
      <c r="E7456">
        <v>1014278251</v>
      </c>
      <c r="F7456" t="s">
        <v>10874</v>
      </c>
    </row>
    <row r="7457" spans="4:6" x14ac:dyDescent="0.25">
      <c r="D7457">
        <v>9</v>
      </c>
      <c r="E7457">
        <v>1014278593</v>
      </c>
      <c r="F7457" t="s">
        <v>4967</v>
      </c>
    </row>
    <row r="7458" spans="4:6" x14ac:dyDescent="0.25">
      <c r="D7458">
        <v>9</v>
      </c>
      <c r="E7458">
        <v>1014279781</v>
      </c>
      <c r="F7458" t="s">
        <v>4968</v>
      </c>
    </row>
    <row r="7459" spans="4:6" x14ac:dyDescent="0.25">
      <c r="D7459">
        <v>9</v>
      </c>
      <c r="E7459">
        <v>1014279966</v>
      </c>
      <c r="F7459" t="s">
        <v>4969</v>
      </c>
    </row>
    <row r="7460" spans="4:6" x14ac:dyDescent="0.25">
      <c r="D7460">
        <v>9</v>
      </c>
      <c r="E7460">
        <v>1014280764</v>
      </c>
      <c r="F7460" t="s">
        <v>1223</v>
      </c>
    </row>
    <row r="7461" spans="4:6" x14ac:dyDescent="0.25">
      <c r="D7461">
        <v>9</v>
      </c>
      <c r="E7461">
        <v>1014280992</v>
      </c>
      <c r="F7461" t="s">
        <v>9446</v>
      </c>
    </row>
    <row r="7462" spans="4:6" x14ac:dyDescent="0.25">
      <c r="D7462">
        <v>9</v>
      </c>
      <c r="E7462">
        <v>1014281148</v>
      </c>
      <c r="F7462" t="s">
        <v>7167</v>
      </c>
    </row>
    <row r="7463" spans="4:6" x14ac:dyDescent="0.25">
      <c r="D7463">
        <v>9</v>
      </c>
      <c r="E7463">
        <v>1014282505</v>
      </c>
      <c r="F7463" t="s">
        <v>4970</v>
      </c>
    </row>
    <row r="7464" spans="4:6" x14ac:dyDescent="0.25">
      <c r="D7464">
        <v>9</v>
      </c>
      <c r="E7464">
        <v>1014283517</v>
      </c>
      <c r="F7464" t="s">
        <v>4971</v>
      </c>
    </row>
    <row r="7465" spans="4:6" x14ac:dyDescent="0.25">
      <c r="D7465">
        <v>9</v>
      </c>
      <c r="E7465">
        <v>1014283560</v>
      </c>
      <c r="F7465" t="s">
        <v>4972</v>
      </c>
    </row>
    <row r="7466" spans="4:6" x14ac:dyDescent="0.25">
      <c r="D7466">
        <v>9</v>
      </c>
      <c r="E7466">
        <v>1014283674</v>
      </c>
      <c r="F7466" t="s">
        <v>7168</v>
      </c>
    </row>
    <row r="7467" spans="4:6" x14ac:dyDescent="0.25">
      <c r="D7467">
        <v>9</v>
      </c>
      <c r="E7467">
        <v>1014284420</v>
      </c>
      <c r="F7467" t="s">
        <v>4973</v>
      </c>
    </row>
    <row r="7468" spans="4:6" x14ac:dyDescent="0.25">
      <c r="D7468">
        <v>9</v>
      </c>
      <c r="E7468">
        <v>1014284512</v>
      </c>
      <c r="F7468" t="s">
        <v>4974</v>
      </c>
    </row>
    <row r="7469" spans="4:6" x14ac:dyDescent="0.25">
      <c r="D7469">
        <v>9</v>
      </c>
      <c r="E7469" s="35">
        <v>1014285963</v>
      </c>
      <c r="F7469" s="35" t="s">
        <v>11433</v>
      </c>
    </row>
    <row r="7470" spans="4:6" x14ac:dyDescent="0.25">
      <c r="D7470">
        <v>9</v>
      </c>
      <c r="E7470">
        <v>1014286416</v>
      </c>
      <c r="F7470" t="s">
        <v>4975</v>
      </c>
    </row>
    <row r="7471" spans="4:6" x14ac:dyDescent="0.25">
      <c r="D7471">
        <v>9</v>
      </c>
      <c r="E7471">
        <v>1014287072</v>
      </c>
      <c r="F7471" t="s">
        <v>4976</v>
      </c>
    </row>
    <row r="7472" spans="4:6" x14ac:dyDescent="0.25">
      <c r="D7472">
        <v>9</v>
      </c>
      <c r="E7472">
        <v>1014288129</v>
      </c>
      <c r="F7472" t="s">
        <v>4977</v>
      </c>
    </row>
    <row r="7473" spans="4:6" x14ac:dyDescent="0.25">
      <c r="D7473">
        <v>9</v>
      </c>
      <c r="E7473">
        <v>1014289184</v>
      </c>
      <c r="F7473" t="s">
        <v>9447</v>
      </c>
    </row>
    <row r="7474" spans="4:6" x14ac:dyDescent="0.25">
      <c r="D7474">
        <v>9</v>
      </c>
      <c r="E7474" s="35">
        <v>1014289396</v>
      </c>
      <c r="F7474" s="35" t="s">
        <v>11434</v>
      </c>
    </row>
    <row r="7475" spans="4:6" x14ac:dyDescent="0.25">
      <c r="D7475">
        <v>9</v>
      </c>
      <c r="E7475">
        <v>1014289903</v>
      </c>
      <c r="F7475" t="s">
        <v>4978</v>
      </c>
    </row>
    <row r="7476" spans="4:6" x14ac:dyDescent="0.25">
      <c r="D7476">
        <v>9</v>
      </c>
      <c r="E7476">
        <v>1014291719</v>
      </c>
      <c r="F7476" t="s">
        <v>9448</v>
      </c>
    </row>
    <row r="7477" spans="4:6" x14ac:dyDescent="0.25">
      <c r="D7477">
        <v>9</v>
      </c>
      <c r="E7477">
        <v>1014292617</v>
      </c>
      <c r="F7477" t="s">
        <v>1253</v>
      </c>
    </row>
    <row r="7478" spans="4:6" x14ac:dyDescent="0.25">
      <c r="D7478">
        <v>9</v>
      </c>
      <c r="E7478">
        <v>1014292722</v>
      </c>
      <c r="F7478" t="s">
        <v>4979</v>
      </c>
    </row>
    <row r="7479" spans="4:6" x14ac:dyDescent="0.25">
      <c r="D7479">
        <v>9</v>
      </c>
      <c r="E7479">
        <v>1014293865</v>
      </c>
      <c r="F7479" t="s">
        <v>4980</v>
      </c>
    </row>
    <row r="7480" spans="4:6" x14ac:dyDescent="0.25">
      <c r="D7480">
        <v>9</v>
      </c>
      <c r="E7480">
        <v>1014294290</v>
      </c>
      <c r="F7480" t="s">
        <v>4981</v>
      </c>
    </row>
    <row r="7481" spans="4:6" x14ac:dyDescent="0.25">
      <c r="D7481">
        <v>9</v>
      </c>
      <c r="E7481">
        <v>1014294602</v>
      </c>
      <c r="F7481" t="s">
        <v>10875</v>
      </c>
    </row>
    <row r="7482" spans="4:6" x14ac:dyDescent="0.25">
      <c r="D7482">
        <v>9</v>
      </c>
      <c r="E7482">
        <v>1014296021</v>
      </c>
      <c r="F7482" t="s">
        <v>4982</v>
      </c>
    </row>
    <row r="7483" spans="4:6" x14ac:dyDescent="0.25">
      <c r="D7483">
        <v>9</v>
      </c>
      <c r="E7483">
        <v>1014300219</v>
      </c>
      <c r="F7483" t="s">
        <v>4983</v>
      </c>
    </row>
    <row r="7484" spans="4:6" x14ac:dyDescent="0.25">
      <c r="D7484">
        <v>9</v>
      </c>
      <c r="E7484">
        <v>1014305782</v>
      </c>
      <c r="F7484" t="s">
        <v>9449</v>
      </c>
    </row>
    <row r="7485" spans="4:6" x14ac:dyDescent="0.25">
      <c r="D7485">
        <v>9</v>
      </c>
      <c r="E7485">
        <v>1014306050</v>
      </c>
      <c r="F7485" t="s">
        <v>684</v>
      </c>
    </row>
    <row r="7486" spans="4:6" x14ac:dyDescent="0.25">
      <c r="D7486">
        <v>9</v>
      </c>
      <c r="E7486">
        <v>1014306053</v>
      </c>
      <c r="F7486" t="s">
        <v>4984</v>
      </c>
    </row>
    <row r="7487" spans="4:6" x14ac:dyDescent="0.25">
      <c r="D7487">
        <v>9</v>
      </c>
      <c r="E7487">
        <v>1014308616</v>
      </c>
      <c r="F7487" t="s">
        <v>475</v>
      </c>
    </row>
    <row r="7488" spans="4:6" x14ac:dyDescent="0.25">
      <c r="D7488">
        <v>9</v>
      </c>
      <c r="E7488">
        <v>1014476149</v>
      </c>
      <c r="F7488" t="s">
        <v>7169</v>
      </c>
    </row>
    <row r="7489" spans="4:6" x14ac:dyDescent="0.25">
      <c r="D7489">
        <v>9</v>
      </c>
      <c r="E7489" s="35">
        <v>1014476653</v>
      </c>
      <c r="F7489" s="35" t="s">
        <v>11435</v>
      </c>
    </row>
    <row r="7490" spans="4:6" x14ac:dyDescent="0.25">
      <c r="D7490">
        <v>9</v>
      </c>
      <c r="E7490">
        <v>1015392829</v>
      </c>
      <c r="F7490" t="s">
        <v>4985</v>
      </c>
    </row>
    <row r="7491" spans="4:6" x14ac:dyDescent="0.25">
      <c r="D7491">
        <v>9</v>
      </c>
      <c r="E7491">
        <v>1015393182</v>
      </c>
      <c r="F7491" t="s">
        <v>4986</v>
      </c>
    </row>
    <row r="7492" spans="4:6" x14ac:dyDescent="0.25">
      <c r="D7492">
        <v>9</v>
      </c>
      <c r="E7492">
        <v>1015393374</v>
      </c>
      <c r="F7492" t="s">
        <v>4987</v>
      </c>
    </row>
    <row r="7493" spans="4:6" x14ac:dyDescent="0.25">
      <c r="D7493">
        <v>9</v>
      </c>
      <c r="E7493">
        <v>1015394640</v>
      </c>
      <c r="F7493" t="s">
        <v>4988</v>
      </c>
    </row>
    <row r="7494" spans="4:6" x14ac:dyDescent="0.25">
      <c r="D7494">
        <v>9</v>
      </c>
      <c r="E7494">
        <v>1015395116</v>
      </c>
      <c r="F7494" t="s">
        <v>4989</v>
      </c>
    </row>
    <row r="7495" spans="4:6" x14ac:dyDescent="0.25">
      <c r="D7495">
        <v>9</v>
      </c>
      <c r="E7495">
        <v>1015396273</v>
      </c>
      <c r="F7495" t="s">
        <v>9450</v>
      </c>
    </row>
    <row r="7496" spans="4:6" x14ac:dyDescent="0.25">
      <c r="D7496">
        <v>9</v>
      </c>
      <c r="E7496">
        <v>1015396314</v>
      </c>
      <c r="F7496" t="s">
        <v>302</v>
      </c>
    </row>
    <row r="7497" spans="4:6" x14ac:dyDescent="0.25">
      <c r="D7497">
        <v>9</v>
      </c>
      <c r="E7497">
        <v>1015396858</v>
      </c>
      <c r="F7497" t="s">
        <v>4990</v>
      </c>
    </row>
    <row r="7498" spans="4:6" x14ac:dyDescent="0.25">
      <c r="D7498">
        <v>9</v>
      </c>
      <c r="E7498">
        <v>1015397054</v>
      </c>
      <c r="F7498" t="s">
        <v>9451</v>
      </c>
    </row>
    <row r="7499" spans="4:6" x14ac:dyDescent="0.25">
      <c r="D7499">
        <v>9</v>
      </c>
      <c r="E7499">
        <v>1015397405</v>
      </c>
      <c r="F7499" t="s">
        <v>4991</v>
      </c>
    </row>
    <row r="7500" spans="4:6" x14ac:dyDescent="0.25">
      <c r="D7500">
        <v>9</v>
      </c>
      <c r="E7500">
        <v>1015397616</v>
      </c>
      <c r="F7500" t="s">
        <v>1299</v>
      </c>
    </row>
    <row r="7501" spans="4:6" x14ac:dyDescent="0.25">
      <c r="D7501">
        <v>9</v>
      </c>
      <c r="E7501">
        <v>1015397732</v>
      </c>
      <c r="F7501" t="s">
        <v>4992</v>
      </c>
    </row>
    <row r="7502" spans="4:6" x14ac:dyDescent="0.25">
      <c r="D7502">
        <v>9</v>
      </c>
      <c r="E7502">
        <v>1015398266</v>
      </c>
      <c r="F7502" t="s">
        <v>9452</v>
      </c>
    </row>
    <row r="7503" spans="4:6" x14ac:dyDescent="0.25">
      <c r="D7503">
        <v>9</v>
      </c>
      <c r="E7503" s="35">
        <v>1015398274</v>
      </c>
      <c r="F7503" s="35" t="s">
        <v>11436</v>
      </c>
    </row>
    <row r="7504" spans="4:6" x14ac:dyDescent="0.25">
      <c r="D7504">
        <v>9</v>
      </c>
      <c r="E7504">
        <v>1015399538</v>
      </c>
      <c r="F7504" t="s">
        <v>446</v>
      </c>
    </row>
    <row r="7505" spans="4:6" x14ac:dyDescent="0.25">
      <c r="D7505">
        <v>9</v>
      </c>
      <c r="E7505">
        <v>1015400933</v>
      </c>
      <c r="F7505" t="s">
        <v>9453</v>
      </c>
    </row>
    <row r="7506" spans="4:6" x14ac:dyDescent="0.25">
      <c r="D7506">
        <v>9</v>
      </c>
      <c r="E7506">
        <v>1015401047</v>
      </c>
      <c r="F7506" t="s">
        <v>9454</v>
      </c>
    </row>
    <row r="7507" spans="4:6" x14ac:dyDescent="0.25">
      <c r="D7507">
        <v>9</v>
      </c>
      <c r="E7507">
        <v>1015401209</v>
      </c>
      <c r="F7507" t="s">
        <v>10876</v>
      </c>
    </row>
    <row r="7508" spans="4:6" x14ac:dyDescent="0.25">
      <c r="D7508">
        <v>9</v>
      </c>
      <c r="E7508">
        <v>1015402138</v>
      </c>
      <c r="F7508" t="s">
        <v>4993</v>
      </c>
    </row>
    <row r="7509" spans="4:6" x14ac:dyDescent="0.25">
      <c r="D7509">
        <v>9</v>
      </c>
      <c r="E7509">
        <v>1015402473</v>
      </c>
      <c r="F7509" t="s">
        <v>4994</v>
      </c>
    </row>
    <row r="7510" spans="4:6" x14ac:dyDescent="0.25">
      <c r="D7510">
        <v>9</v>
      </c>
      <c r="E7510">
        <v>1015402884</v>
      </c>
      <c r="F7510" t="s">
        <v>9455</v>
      </c>
    </row>
    <row r="7511" spans="4:6" x14ac:dyDescent="0.25">
      <c r="D7511">
        <v>9</v>
      </c>
      <c r="E7511">
        <v>1015402942</v>
      </c>
      <c r="F7511" t="s">
        <v>4995</v>
      </c>
    </row>
    <row r="7512" spans="4:6" x14ac:dyDescent="0.25">
      <c r="D7512">
        <v>9</v>
      </c>
      <c r="E7512">
        <v>1015403410</v>
      </c>
      <c r="F7512" t="s">
        <v>7170</v>
      </c>
    </row>
    <row r="7513" spans="4:6" x14ac:dyDescent="0.25">
      <c r="D7513">
        <v>9</v>
      </c>
      <c r="E7513">
        <v>1015403868</v>
      </c>
      <c r="F7513" t="s">
        <v>718</v>
      </c>
    </row>
    <row r="7514" spans="4:6" x14ac:dyDescent="0.25">
      <c r="D7514">
        <v>9</v>
      </c>
      <c r="E7514">
        <v>1015403929</v>
      </c>
      <c r="F7514" t="s">
        <v>4996</v>
      </c>
    </row>
    <row r="7515" spans="4:6" x14ac:dyDescent="0.25">
      <c r="D7515">
        <v>9</v>
      </c>
      <c r="E7515">
        <v>1015404252</v>
      </c>
      <c r="F7515" t="s">
        <v>10877</v>
      </c>
    </row>
    <row r="7516" spans="4:6" x14ac:dyDescent="0.25">
      <c r="D7516">
        <v>9</v>
      </c>
      <c r="E7516">
        <v>1015404896</v>
      </c>
      <c r="F7516" t="s">
        <v>10878</v>
      </c>
    </row>
    <row r="7517" spans="4:6" x14ac:dyDescent="0.25">
      <c r="D7517">
        <v>9</v>
      </c>
      <c r="E7517">
        <v>1015405282</v>
      </c>
      <c r="F7517" t="s">
        <v>4997</v>
      </c>
    </row>
    <row r="7518" spans="4:6" x14ac:dyDescent="0.25">
      <c r="D7518">
        <v>9</v>
      </c>
      <c r="E7518">
        <v>1015405565</v>
      </c>
      <c r="F7518" t="s">
        <v>4998</v>
      </c>
    </row>
    <row r="7519" spans="4:6" x14ac:dyDescent="0.25">
      <c r="D7519">
        <v>9</v>
      </c>
      <c r="E7519">
        <v>1015406573</v>
      </c>
      <c r="F7519" t="s">
        <v>4999</v>
      </c>
    </row>
    <row r="7520" spans="4:6" x14ac:dyDescent="0.25">
      <c r="D7520">
        <v>9</v>
      </c>
      <c r="E7520">
        <v>1015407312</v>
      </c>
      <c r="F7520" t="s">
        <v>959</v>
      </c>
    </row>
    <row r="7521" spans="4:6" x14ac:dyDescent="0.25">
      <c r="D7521">
        <v>9</v>
      </c>
      <c r="E7521">
        <v>1015407651</v>
      </c>
      <c r="F7521" t="s">
        <v>5000</v>
      </c>
    </row>
    <row r="7522" spans="4:6" x14ac:dyDescent="0.25">
      <c r="D7522">
        <v>9</v>
      </c>
      <c r="E7522">
        <v>1015409161</v>
      </c>
      <c r="F7522" t="s">
        <v>5001</v>
      </c>
    </row>
    <row r="7523" spans="4:6" x14ac:dyDescent="0.25">
      <c r="D7523">
        <v>9</v>
      </c>
      <c r="E7523">
        <v>1015409668</v>
      </c>
      <c r="F7523" t="s">
        <v>9456</v>
      </c>
    </row>
    <row r="7524" spans="4:6" x14ac:dyDescent="0.25">
      <c r="D7524">
        <v>9</v>
      </c>
      <c r="E7524">
        <v>1015410053</v>
      </c>
      <c r="F7524" t="s">
        <v>5002</v>
      </c>
    </row>
    <row r="7525" spans="4:6" x14ac:dyDescent="0.25">
      <c r="D7525">
        <v>9</v>
      </c>
      <c r="E7525">
        <v>1015410652</v>
      </c>
      <c r="F7525" t="s">
        <v>5003</v>
      </c>
    </row>
    <row r="7526" spans="4:6" x14ac:dyDescent="0.25">
      <c r="D7526">
        <v>9</v>
      </c>
      <c r="E7526">
        <v>1015410893</v>
      </c>
      <c r="F7526" t="s">
        <v>9457</v>
      </c>
    </row>
    <row r="7527" spans="4:6" x14ac:dyDescent="0.25">
      <c r="D7527">
        <v>9</v>
      </c>
      <c r="E7527">
        <v>1015411039</v>
      </c>
      <c r="F7527" t="s">
        <v>1052</v>
      </c>
    </row>
    <row r="7528" spans="4:6" x14ac:dyDescent="0.25">
      <c r="D7528">
        <v>9</v>
      </c>
      <c r="E7528">
        <v>1015411083</v>
      </c>
      <c r="F7528" t="s">
        <v>5004</v>
      </c>
    </row>
    <row r="7529" spans="4:6" x14ac:dyDescent="0.25">
      <c r="D7529">
        <v>9</v>
      </c>
      <c r="E7529">
        <v>1015411268</v>
      </c>
      <c r="F7529" t="s">
        <v>9458</v>
      </c>
    </row>
    <row r="7530" spans="4:6" x14ac:dyDescent="0.25">
      <c r="D7530">
        <v>9</v>
      </c>
      <c r="E7530">
        <v>1015411319</v>
      </c>
      <c r="F7530" t="s">
        <v>5005</v>
      </c>
    </row>
    <row r="7531" spans="4:6" x14ac:dyDescent="0.25">
      <c r="D7531">
        <v>9</v>
      </c>
      <c r="E7531">
        <v>1015411473</v>
      </c>
      <c r="F7531" t="s">
        <v>5006</v>
      </c>
    </row>
    <row r="7532" spans="4:6" x14ac:dyDescent="0.25">
      <c r="D7532">
        <v>9</v>
      </c>
      <c r="E7532">
        <v>1015412019</v>
      </c>
      <c r="F7532" t="s">
        <v>5007</v>
      </c>
    </row>
    <row r="7533" spans="4:6" x14ac:dyDescent="0.25">
      <c r="D7533">
        <v>9</v>
      </c>
      <c r="E7533">
        <v>1015412609</v>
      </c>
      <c r="F7533" t="s">
        <v>5008</v>
      </c>
    </row>
    <row r="7534" spans="4:6" x14ac:dyDescent="0.25">
      <c r="D7534">
        <v>9</v>
      </c>
      <c r="E7534">
        <v>1015413136</v>
      </c>
      <c r="F7534" t="s">
        <v>296</v>
      </c>
    </row>
    <row r="7535" spans="4:6" x14ac:dyDescent="0.25">
      <c r="D7535">
        <v>9</v>
      </c>
      <c r="E7535">
        <v>1015413403</v>
      </c>
      <c r="F7535" t="s">
        <v>376</v>
      </c>
    </row>
    <row r="7536" spans="4:6" x14ac:dyDescent="0.25">
      <c r="D7536">
        <v>9</v>
      </c>
      <c r="E7536">
        <v>1015413608</v>
      </c>
      <c r="F7536" t="s">
        <v>5009</v>
      </c>
    </row>
    <row r="7537" spans="4:6" x14ac:dyDescent="0.25">
      <c r="D7537">
        <v>9</v>
      </c>
      <c r="E7537">
        <v>1015413788</v>
      </c>
      <c r="F7537" t="s">
        <v>799</v>
      </c>
    </row>
    <row r="7538" spans="4:6" x14ac:dyDescent="0.25">
      <c r="D7538">
        <v>9</v>
      </c>
      <c r="E7538">
        <v>1015414488</v>
      </c>
      <c r="F7538" t="s">
        <v>9459</v>
      </c>
    </row>
    <row r="7539" spans="4:6" x14ac:dyDescent="0.25">
      <c r="D7539">
        <v>9</v>
      </c>
      <c r="E7539">
        <v>1015414534</v>
      </c>
      <c r="F7539" t="s">
        <v>9460</v>
      </c>
    </row>
    <row r="7540" spans="4:6" x14ac:dyDescent="0.25">
      <c r="D7540">
        <v>9</v>
      </c>
      <c r="E7540">
        <v>1015414557</v>
      </c>
      <c r="F7540" t="s">
        <v>5010</v>
      </c>
    </row>
    <row r="7541" spans="4:6" x14ac:dyDescent="0.25">
      <c r="D7541">
        <v>9</v>
      </c>
      <c r="E7541">
        <v>1015415021</v>
      </c>
      <c r="F7541" t="s">
        <v>10879</v>
      </c>
    </row>
    <row r="7542" spans="4:6" x14ac:dyDescent="0.25">
      <c r="D7542">
        <v>9</v>
      </c>
      <c r="E7542">
        <v>1015415370</v>
      </c>
      <c r="F7542" t="s">
        <v>5011</v>
      </c>
    </row>
    <row r="7543" spans="4:6" x14ac:dyDescent="0.25">
      <c r="D7543">
        <v>9</v>
      </c>
      <c r="E7543">
        <v>1015415438</v>
      </c>
      <c r="F7543" t="s">
        <v>9461</v>
      </c>
    </row>
    <row r="7544" spans="4:6" x14ac:dyDescent="0.25">
      <c r="D7544">
        <v>9</v>
      </c>
      <c r="E7544">
        <v>1015416631</v>
      </c>
      <c r="F7544" t="s">
        <v>9462</v>
      </c>
    </row>
    <row r="7545" spans="4:6" x14ac:dyDescent="0.25">
      <c r="D7545">
        <v>9</v>
      </c>
      <c r="E7545">
        <v>1015418234</v>
      </c>
      <c r="F7545" t="s">
        <v>5012</v>
      </c>
    </row>
    <row r="7546" spans="4:6" x14ac:dyDescent="0.25">
      <c r="D7546">
        <v>9</v>
      </c>
      <c r="E7546">
        <v>1015419501</v>
      </c>
      <c r="F7546" t="s">
        <v>5013</v>
      </c>
    </row>
    <row r="7547" spans="4:6" x14ac:dyDescent="0.25">
      <c r="D7547">
        <v>9</v>
      </c>
      <c r="E7547">
        <v>1015419606</v>
      </c>
      <c r="F7547" t="s">
        <v>5014</v>
      </c>
    </row>
    <row r="7548" spans="4:6" x14ac:dyDescent="0.25">
      <c r="D7548">
        <v>9</v>
      </c>
      <c r="E7548">
        <v>1015420263</v>
      </c>
      <c r="F7548" t="s">
        <v>5015</v>
      </c>
    </row>
    <row r="7549" spans="4:6" x14ac:dyDescent="0.25">
      <c r="D7549">
        <v>9</v>
      </c>
      <c r="E7549">
        <v>1015420424</v>
      </c>
      <c r="F7549" t="s">
        <v>9463</v>
      </c>
    </row>
    <row r="7550" spans="4:6" x14ac:dyDescent="0.25">
      <c r="D7550">
        <v>9</v>
      </c>
      <c r="E7550" s="35">
        <v>1015420645</v>
      </c>
      <c r="F7550" s="35" t="s">
        <v>11437</v>
      </c>
    </row>
    <row r="7551" spans="4:6" x14ac:dyDescent="0.25">
      <c r="D7551">
        <v>9</v>
      </c>
      <c r="E7551" s="35">
        <v>1015420647</v>
      </c>
      <c r="F7551" s="35" t="s">
        <v>11438</v>
      </c>
    </row>
    <row r="7552" spans="4:6" x14ac:dyDescent="0.25">
      <c r="D7552">
        <v>9</v>
      </c>
      <c r="E7552">
        <v>1015421107</v>
      </c>
      <c r="F7552" t="s">
        <v>9464</v>
      </c>
    </row>
    <row r="7553" spans="4:6" x14ac:dyDescent="0.25">
      <c r="D7553">
        <v>9</v>
      </c>
      <c r="E7553">
        <v>1015421693</v>
      </c>
      <c r="F7553" t="s">
        <v>9465</v>
      </c>
    </row>
    <row r="7554" spans="4:6" x14ac:dyDescent="0.25">
      <c r="D7554">
        <v>9</v>
      </c>
      <c r="E7554">
        <v>1015422650</v>
      </c>
      <c r="F7554" t="s">
        <v>5016</v>
      </c>
    </row>
    <row r="7555" spans="4:6" x14ac:dyDescent="0.25">
      <c r="D7555">
        <v>9</v>
      </c>
      <c r="E7555">
        <v>1015423465</v>
      </c>
      <c r="F7555" t="s">
        <v>5017</v>
      </c>
    </row>
    <row r="7556" spans="4:6" x14ac:dyDescent="0.25">
      <c r="D7556">
        <v>9</v>
      </c>
      <c r="E7556">
        <v>1015423525</v>
      </c>
      <c r="F7556" t="s">
        <v>5018</v>
      </c>
    </row>
    <row r="7557" spans="4:6" x14ac:dyDescent="0.25">
      <c r="D7557">
        <v>9</v>
      </c>
      <c r="E7557">
        <v>1015424055</v>
      </c>
      <c r="F7557" t="s">
        <v>441</v>
      </c>
    </row>
    <row r="7558" spans="4:6" x14ac:dyDescent="0.25">
      <c r="D7558">
        <v>9</v>
      </c>
      <c r="E7558">
        <v>1015424383</v>
      </c>
      <c r="F7558" t="s">
        <v>9466</v>
      </c>
    </row>
    <row r="7559" spans="4:6" x14ac:dyDescent="0.25">
      <c r="D7559">
        <v>9</v>
      </c>
      <c r="E7559" s="35">
        <v>1015424535</v>
      </c>
      <c r="F7559" s="35" t="s">
        <v>11439</v>
      </c>
    </row>
    <row r="7560" spans="4:6" x14ac:dyDescent="0.25">
      <c r="D7560">
        <v>9</v>
      </c>
      <c r="E7560">
        <v>1015425526</v>
      </c>
      <c r="F7560" t="s">
        <v>9467</v>
      </c>
    </row>
    <row r="7561" spans="4:6" x14ac:dyDescent="0.25">
      <c r="D7561">
        <v>9</v>
      </c>
      <c r="E7561">
        <v>1015426477</v>
      </c>
      <c r="F7561" t="s">
        <v>9468</v>
      </c>
    </row>
    <row r="7562" spans="4:6" x14ac:dyDescent="0.25">
      <c r="D7562">
        <v>9</v>
      </c>
      <c r="E7562">
        <v>1015426497</v>
      </c>
      <c r="F7562" t="s">
        <v>9469</v>
      </c>
    </row>
    <row r="7563" spans="4:6" x14ac:dyDescent="0.25">
      <c r="D7563">
        <v>9</v>
      </c>
      <c r="E7563">
        <v>1015426758</v>
      </c>
      <c r="F7563" t="s">
        <v>5019</v>
      </c>
    </row>
    <row r="7564" spans="4:6" x14ac:dyDescent="0.25">
      <c r="D7564">
        <v>9</v>
      </c>
      <c r="E7564">
        <v>1015426783</v>
      </c>
      <c r="F7564" t="s">
        <v>5020</v>
      </c>
    </row>
    <row r="7565" spans="4:6" x14ac:dyDescent="0.25">
      <c r="D7565">
        <v>9</v>
      </c>
      <c r="E7565">
        <v>1015427264</v>
      </c>
      <c r="F7565" t="s">
        <v>995</v>
      </c>
    </row>
    <row r="7566" spans="4:6" x14ac:dyDescent="0.25">
      <c r="D7566">
        <v>9</v>
      </c>
      <c r="E7566">
        <v>1015427392</v>
      </c>
      <c r="F7566" t="s">
        <v>5021</v>
      </c>
    </row>
    <row r="7567" spans="4:6" x14ac:dyDescent="0.25">
      <c r="D7567">
        <v>9</v>
      </c>
      <c r="E7567">
        <v>1015428289</v>
      </c>
      <c r="F7567" t="s">
        <v>9470</v>
      </c>
    </row>
    <row r="7568" spans="4:6" x14ac:dyDescent="0.25">
      <c r="D7568">
        <v>9</v>
      </c>
      <c r="E7568">
        <v>1015429185</v>
      </c>
      <c r="F7568" t="s">
        <v>5022</v>
      </c>
    </row>
    <row r="7569" spans="4:6" x14ac:dyDescent="0.25">
      <c r="D7569">
        <v>9</v>
      </c>
      <c r="E7569">
        <v>1015429868</v>
      </c>
      <c r="F7569" t="s">
        <v>10880</v>
      </c>
    </row>
    <row r="7570" spans="4:6" x14ac:dyDescent="0.25">
      <c r="D7570">
        <v>9</v>
      </c>
      <c r="E7570">
        <v>1015430347</v>
      </c>
      <c r="F7570" t="s">
        <v>5023</v>
      </c>
    </row>
    <row r="7571" spans="4:6" x14ac:dyDescent="0.25">
      <c r="D7571">
        <v>9</v>
      </c>
      <c r="E7571">
        <v>1015431632</v>
      </c>
      <c r="F7571" t="s">
        <v>9471</v>
      </c>
    </row>
    <row r="7572" spans="4:6" x14ac:dyDescent="0.25">
      <c r="D7572">
        <v>9</v>
      </c>
      <c r="E7572">
        <v>1015432913</v>
      </c>
      <c r="F7572" t="s">
        <v>5024</v>
      </c>
    </row>
    <row r="7573" spans="4:6" x14ac:dyDescent="0.25">
      <c r="D7573">
        <v>9</v>
      </c>
      <c r="E7573">
        <v>1015433078</v>
      </c>
      <c r="F7573" t="s">
        <v>9472</v>
      </c>
    </row>
    <row r="7574" spans="4:6" x14ac:dyDescent="0.25">
      <c r="D7574">
        <v>9</v>
      </c>
      <c r="E7574">
        <v>1015434368</v>
      </c>
      <c r="F7574" t="s">
        <v>5025</v>
      </c>
    </row>
    <row r="7575" spans="4:6" x14ac:dyDescent="0.25">
      <c r="D7575">
        <v>9</v>
      </c>
      <c r="E7575">
        <v>1015434941</v>
      </c>
      <c r="F7575" t="s">
        <v>5026</v>
      </c>
    </row>
    <row r="7576" spans="4:6" x14ac:dyDescent="0.25">
      <c r="D7576">
        <v>9</v>
      </c>
      <c r="E7576">
        <v>1015435607</v>
      </c>
      <c r="F7576" t="s">
        <v>5027</v>
      </c>
    </row>
    <row r="7577" spans="4:6" x14ac:dyDescent="0.25">
      <c r="D7577">
        <v>9</v>
      </c>
      <c r="E7577" s="35">
        <v>1015435816</v>
      </c>
      <c r="F7577" s="35" t="s">
        <v>11440</v>
      </c>
    </row>
    <row r="7578" spans="4:6" x14ac:dyDescent="0.25">
      <c r="D7578">
        <v>9</v>
      </c>
      <c r="E7578">
        <v>1015437186</v>
      </c>
      <c r="F7578" t="s">
        <v>600</v>
      </c>
    </row>
    <row r="7579" spans="4:6" x14ac:dyDescent="0.25">
      <c r="D7579">
        <v>9</v>
      </c>
      <c r="E7579">
        <v>1015437518</v>
      </c>
      <c r="F7579" t="s">
        <v>9473</v>
      </c>
    </row>
    <row r="7580" spans="4:6" x14ac:dyDescent="0.25">
      <c r="D7580">
        <v>9</v>
      </c>
      <c r="E7580">
        <v>1015437921</v>
      </c>
      <c r="F7580" t="s">
        <v>5028</v>
      </c>
    </row>
    <row r="7581" spans="4:6" x14ac:dyDescent="0.25">
      <c r="D7581">
        <v>9</v>
      </c>
      <c r="E7581">
        <v>1015438810</v>
      </c>
      <c r="F7581" t="s">
        <v>9474</v>
      </c>
    </row>
    <row r="7582" spans="4:6" x14ac:dyDescent="0.25">
      <c r="D7582">
        <v>9</v>
      </c>
      <c r="E7582">
        <v>1015439516</v>
      </c>
      <c r="F7582" t="s">
        <v>5029</v>
      </c>
    </row>
    <row r="7583" spans="4:6" x14ac:dyDescent="0.25">
      <c r="D7583">
        <v>9</v>
      </c>
      <c r="E7583">
        <v>1015439630</v>
      </c>
      <c r="F7583" t="s">
        <v>9475</v>
      </c>
    </row>
    <row r="7584" spans="4:6" x14ac:dyDescent="0.25">
      <c r="D7584">
        <v>9</v>
      </c>
      <c r="E7584">
        <v>1015440006</v>
      </c>
      <c r="F7584" t="s">
        <v>9476</v>
      </c>
    </row>
    <row r="7585" spans="4:6" x14ac:dyDescent="0.25">
      <c r="D7585">
        <v>9</v>
      </c>
      <c r="E7585">
        <v>1015440025</v>
      </c>
      <c r="F7585" t="s">
        <v>5030</v>
      </c>
    </row>
    <row r="7586" spans="4:6" x14ac:dyDescent="0.25">
      <c r="D7586">
        <v>9</v>
      </c>
      <c r="E7586">
        <v>1015440310</v>
      </c>
      <c r="F7586" t="s">
        <v>5031</v>
      </c>
    </row>
    <row r="7587" spans="4:6" x14ac:dyDescent="0.25">
      <c r="D7587">
        <v>9</v>
      </c>
      <c r="E7587">
        <v>1015441584</v>
      </c>
      <c r="F7587" t="s">
        <v>5032</v>
      </c>
    </row>
    <row r="7588" spans="4:6" x14ac:dyDescent="0.25">
      <c r="D7588">
        <v>9</v>
      </c>
      <c r="E7588">
        <v>1015441616</v>
      </c>
      <c r="F7588" t="s">
        <v>5033</v>
      </c>
    </row>
    <row r="7589" spans="4:6" x14ac:dyDescent="0.25">
      <c r="D7589">
        <v>9</v>
      </c>
      <c r="E7589">
        <v>1015441924</v>
      </c>
      <c r="F7589" t="s">
        <v>9477</v>
      </c>
    </row>
    <row r="7590" spans="4:6" x14ac:dyDescent="0.25">
      <c r="D7590">
        <v>9</v>
      </c>
      <c r="E7590">
        <v>1015442096</v>
      </c>
      <c r="F7590" t="s">
        <v>5034</v>
      </c>
    </row>
    <row r="7591" spans="4:6" x14ac:dyDescent="0.25">
      <c r="D7591">
        <v>9</v>
      </c>
      <c r="E7591">
        <v>1015442789</v>
      </c>
      <c r="F7591" t="s">
        <v>7171</v>
      </c>
    </row>
    <row r="7592" spans="4:6" x14ac:dyDescent="0.25">
      <c r="D7592">
        <v>9</v>
      </c>
      <c r="E7592">
        <v>1015443153</v>
      </c>
      <c r="F7592" t="s">
        <v>9478</v>
      </c>
    </row>
    <row r="7593" spans="4:6" x14ac:dyDescent="0.25">
      <c r="D7593">
        <v>9</v>
      </c>
      <c r="E7593">
        <v>1015443211</v>
      </c>
      <c r="F7593" t="s">
        <v>5035</v>
      </c>
    </row>
    <row r="7594" spans="4:6" x14ac:dyDescent="0.25">
      <c r="D7594">
        <v>9</v>
      </c>
      <c r="E7594">
        <v>1015443462</v>
      </c>
      <c r="F7594" t="s">
        <v>7172</v>
      </c>
    </row>
    <row r="7595" spans="4:6" x14ac:dyDescent="0.25">
      <c r="D7595">
        <v>9</v>
      </c>
      <c r="E7595">
        <v>1015444286</v>
      </c>
      <c r="F7595" t="s">
        <v>291</v>
      </c>
    </row>
    <row r="7596" spans="4:6" x14ac:dyDescent="0.25">
      <c r="D7596">
        <v>9</v>
      </c>
      <c r="E7596">
        <v>1015444771</v>
      </c>
      <c r="F7596" t="s">
        <v>10881</v>
      </c>
    </row>
    <row r="7597" spans="4:6" x14ac:dyDescent="0.25">
      <c r="D7597">
        <v>9</v>
      </c>
      <c r="E7597">
        <v>1015445088</v>
      </c>
      <c r="F7597" t="s">
        <v>10882</v>
      </c>
    </row>
    <row r="7598" spans="4:6" x14ac:dyDescent="0.25">
      <c r="D7598">
        <v>9</v>
      </c>
      <c r="E7598">
        <v>1015445115</v>
      </c>
      <c r="F7598" t="s">
        <v>1211</v>
      </c>
    </row>
    <row r="7599" spans="4:6" x14ac:dyDescent="0.25">
      <c r="D7599">
        <v>9</v>
      </c>
      <c r="E7599">
        <v>1015445390</v>
      </c>
      <c r="F7599" t="s">
        <v>5036</v>
      </c>
    </row>
    <row r="7600" spans="4:6" x14ac:dyDescent="0.25">
      <c r="D7600">
        <v>9</v>
      </c>
      <c r="E7600">
        <v>1015446395</v>
      </c>
      <c r="F7600" t="s">
        <v>9479</v>
      </c>
    </row>
    <row r="7601" spans="4:6" x14ac:dyDescent="0.25">
      <c r="D7601">
        <v>9</v>
      </c>
      <c r="E7601">
        <v>1015446434</v>
      </c>
      <c r="F7601" t="s">
        <v>5037</v>
      </c>
    </row>
    <row r="7602" spans="4:6" x14ac:dyDescent="0.25">
      <c r="D7602">
        <v>9</v>
      </c>
      <c r="E7602">
        <v>1015446736</v>
      </c>
      <c r="F7602" t="s">
        <v>5038</v>
      </c>
    </row>
    <row r="7603" spans="4:6" x14ac:dyDescent="0.25">
      <c r="D7603">
        <v>9</v>
      </c>
      <c r="E7603">
        <v>1015447038</v>
      </c>
      <c r="F7603" t="s">
        <v>5039</v>
      </c>
    </row>
    <row r="7604" spans="4:6" x14ac:dyDescent="0.25">
      <c r="D7604">
        <v>9</v>
      </c>
      <c r="E7604">
        <v>1015447044</v>
      </c>
      <c r="F7604" t="s">
        <v>9480</v>
      </c>
    </row>
    <row r="7605" spans="4:6" x14ac:dyDescent="0.25">
      <c r="D7605">
        <v>9</v>
      </c>
      <c r="E7605">
        <v>1015447288</v>
      </c>
      <c r="F7605" t="s">
        <v>5040</v>
      </c>
    </row>
    <row r="7606" spans="4:6" x14ac:dyDescent="0.25">
      <c r="D7606">
        <v>9</v>
      </c>
      <c r="E7606">
        <v>1015447384</v>
      </c>
      <c r="F7606" t="s">
        <v>10883</v>
      </c>
    </row>
    <row r="7607" spans="4:6" x14ac:dyDescent="0.25">
      <c r="D7607">
        <v>9</v>
      </c>
      <c r="E7607">
        <v>1015447481</v>
      </c>
      <c r="F7607" t="s">
        <v>1214</v>
      </c>
    </row>
    <row r="7608" spans="4:6" x14ac:dyDescent="0.25">
      <c r="D7608">
        <v>9</v>
      </c>
      <c r="E7608">
        <v>1015447619</v>
      </c>
      <c r="F7608" t="s">
        <v>9481</v>
      </c>
    </row>
    <row r="7609" spans="4:6" x14ac:dyDescent="0.25">
      <c r="D7609">
        <v>9</v>
      </c>
      <c r="E7609">
        <v>1015449572</v>
      </c>
      <c r="F7609" t="s">
        <v>5041</v>
      </c>
    </row>
    <row r="7610" spans="4:6" x14ac:dyDescent="0.25">
      <c r="D7610">
        <v>9</v>
      </c>
      <c r="E7610">
        <v>1015449672</v>
      </c>
      <c r="F7610" t="s">
        <v>5042</v>
      </c>
    </row>
    <row r="7611" spans="4:6" x14ac:dyDescent="0.25">
      <c r="D7611">
        <v>9</v>
      </c>
      <c r="E7611">
        <v>1015450203</v>
      </c>
      <c r="F7611" t="s">
        <v>9482</v>
      </c>
    </row>
    <row r="7612" spans="4:6" x14ac:dyDescent="0.25">
      <c r="D7612">
        <v>9</v>
      </c>
      <c r="E7612">
        <v>1015451688</v>
      </c>
      <c r="F7612" t="s">
        <v>5043</v>
      </c>
    </row>
    <row r="7613" spans="4:6" x14ac:dyDescent="0.25">
      <c r="D7613">
        <v>9</v>
      </c>
      <c r="E7613">
        <v>1015452339</v>
      </c>
      <c r="F7613" t="s">
        <v>5044</v>
      </c>
    </row>
    <row r="7614" spans="4:6" x14ac:dyDescent="0.25">
      <c r="D7614">
        <v>9</v>
      </c>
      <c r="E7614">
        <v>1015453498</v>
      </c>
      <c r="F7614" t="s">
        <v>5045</v>
      </c>
    </row>
    <row r="7615" spans="4:6" x14ac:dyDescent="0.25">
      <c r="D7615">
        <v>9</v>
      </c>
      <c r="E7615">
        <v>1015453637</v>
      </c>
      <c r="F7615" t="s">
        <v>10884</v>
      </c>
    </row>
    <row r="7616" spans="4:6" x14ac:dyDescent="0.25">
      <c r="D7616">
        <v>9</v>
      </c>
      <c r="E7616">
        <v>1015453899</v>
      </c>
      <c r="F7616" t="s">
        <v>9483</v>
      </c>
    </row>
    <row r="7617" spans="4:6" x14ac:dyDescent="0.25">
      <c r="D7617">
        <v>9</v>
      </c>
      <c r="E7617">
        <v>1015454264</v>
      </c>
      <c r="F7617" t="s">
        <v>5046</v>
      </c>
    </row>
    <row r="7618" spans="4:6" x14ac:dyDescent="0.25">
      <c r="D7618">
        <v>9</v>
      </c>
      <c r="E7618">
        <v>1015454784</v>
      </c>
      <c r="F7618" t="s">
        <v>5047</v>
      </c>
    </row>
    <row r="7619" spans="4:6" x14ac:dyDescent="0.25">
      <c r="D7619">
        <v>9</v>
      </c>
      <c r="E7619">
        <v>1015455449</v>
      </c>
      <c r="F7619" t="s">
        <v>485</v>
      </c>
    </row>
    <row r="7620" spans="4:6" x14ac:dyDescent="0.25">
      <c r="D7620">
        <v>9</v>
      </c>
      <c r="E7620">
        <v>1015455831</v>
      </c>
      <c r="F7620" t="s">
        <v>10885</v>
      </c>
    </row>
    <row r="7621" spans="4:6" x14ac:dyDescent="0.25">
      <c r="D7621">
        <v>9</v>
      </c>
      <c r="E7621">
        <v>1015455916</v>
      </c>
      <c r="F7621" t="s">
        <v>5048</v>
      </c>
    </row>
    <row r="7622" spans="4:6" x14ac:dyDescent="0.25">
      <c r="D7622">
        <v>9</v>
      </c>
      <c r="E7622">
        <v>1015456276</v>
      </c>
      <c r="F7622" t="s">
        <v>9484</v>
      </c>
    </row>
    <row r="7623" spans="4:6" x14ac:dyDescent="0.25">
      <c r="D7623">
        <v>9</v>
      </c>
      <c r="E7623">
        <v>1015456486</v>
      </c>
      <c r="F7623" t="s">
        <v>5049</v>
      </c>
    </row>
    <row r="7624" spans="4:6" x14ac:dyDescent="0.25">
      <c r="D7624">
        <v>9</v>
      </c>
      <c r="E7624">
        <v>1015457130</v>
      </c>
      <c r="F7624" t="s">
        <v>5050</v>
      </c>
    </row>
    <row r="7625" spans="4:6" x14ac:dyDescent="0.25">
      <c r="D7625">
        <v>9</v>
      </c>
      <c r="E7625">
        <v>1015457879</v>
      </c>
      <c r="F7625" t="s">
        <v>9485</v>
      </c>
    </row>
    <row r="7626" spans="4:6" x14ac:dyDescent="0.25">
      <c r="D7626">
        <v>9</v>
      </c>
      <c r="E7626">
        <v>1015458217</v>
      </c>
      <c r="F7626" t="s">
        <v>5051</v>
      </c>
    </row>
    <row r="7627" spans="4:6" x14ac:dyDescent="0.25">
      <c r="D7627">
        <v>9</v>
      </c>
      <c r="E7627">
        <v>1015458671</v>
      </c>
      <c r="F7627" t="s">
        <v>5052</v>
      </c>
    </row>
    <row r="7628" spans="4:6" x14ac:dyDescent="0.25">
      <c r="D7628">
        <v>9</v>
      </c>
      <c r="E7628">
        <v>1015459224</v>
      </c>
      <c r="F7628" t="s">
        <v>5053</v>
      </c>
    </row>
    <row r="7629" spans="4:6" x14ac:dyDescent="0.25">
      <c r="D7629">
        <v>9</v>
      </c>
      <c r="E7629">
        <v>1015460782</v>
      </c>
      <c r="F7629" t="s">
        <v>5054</v>
      </c>
    </row>
    <row r="7630" spans="4:6" x14ac:dyDescent="0.25">
      <c r="D7630">
        <v>9</v>
      </c>
      <c r="E7630">
        <v>1015460888</v>
      </c>
      <c r="F7630" t="s">
        <v>9486</v>
      </c>
    </row>
    <row r="7631" spans="4:6" x14ac:dyDescent="0.25">
      <c r="D7631">
        <v>9</v>
      </c>
      <c r="E7631">
        <v>1015461736</v>
      </c>
      <c r="F7631" t="s">
        <v>9487</v>
      </c>
    </row>
    <row r="7632" spans="4:6" x14ac:dyDescent="0.25">
      <c r="D7632">
        <v>9</v>
      </c>
      <c r="E7632">
        <v>1015463223</v>
      </c>
      <c r="F7632" t="s">
        <v>5055</v>
      </c>
    </row>
    <row r="7633" spans="4:6" x14ac:dyDescent="0.25">
      <c r="D7633">
        <v>9</v>
      </c>
      <c r="E7633">
        <v>1015463670</v>
      </c>
      <c r="F7633" t="s">
        <v>5056</v>
      </c>
    </row>
    <row r="7634" spans="4:6" x14ac:dyDescent="0.25">
      <c r="D7634">
        <v>9</v>
      </c>
      <c r="E7634">
        <v>1015464163</v>
      </c>
      <c r="F7634" t="s">
        <v>5057</v>
      </c>
    </row>
    <row r="7635" spans="4:6" x14ac:dyDescent="0.25">
      <c r="D7635">
        <v>9</v>
      </c>
      <c r="E7635">
        <v>1015464884</v>
      </c>
      <c r="F7635" t="s">
        <v>5058</v>
      </c>
    </row>
    <row r="7636" spans="4:6" x14ac:dyDescent="0.25">
      <c r="D7636">
        <v>9</v>
      </c>
      <c r="E7636">
        <v>1015464991</v>
      </c>
      <c r="F7636" t="s">
        <v>5059</v>
      </c>
    </row>
    <row r="7637" spans="4:6" x14ac:dyDescent="0.25">
      <c r="D7637">
        <v>9</v>
      </c>
      <c r="E7637">
        <v>1015465408</v>
      </c>
      <c r="F7637" t="s">
        <v>5060</v>
      </c>
    </row>
    <row r="7638" spans="4:6" x14ac:dyDescent="0.25">
      <c r="D7638">
        <v>9</v>
      </c>
      <c r="E7638">
        <v>1015465461</v>
      </c>
      <c r="F7638" t="s">
        <v>10886</v>
      </c>
    </row>
    <row r="7639" spans="4:6" x14ac:dyDescent="0.25">
      <c r="D7639">
        <v>9</v>
      </c>
      <c r="E7639">
        <v>1015465499</v>
      </c>
      <c r="F7639" t="s">
        <v>9488</v>
      </c>
    </row>
    <row r="7640" spans="4:6" x14ac:dyDescent="0.25">
      <c r="D7640">
        <v>9</v>
      </c>
      <c r="E7640">
        <v>1015466109</v>
      </c>
      <c r="F7640" t="s">
        <v>5061</v>
      </c>
    </row>
    <row r="7641" spans="4:6" x14ac:dyDescent="0.25">
      <c r="D7641">
        <v>9</v>
      </c>
      <c r="E7641">
        <v>1015466395</v>
      </c>
      <c r="F7641" t="s">
        <v>7173</v>
      </c>
    </row>
    <row r="7642" spans="4:6" x14ac:dyDescent="0.25">
      <c r="D7642">
        <v>9</v>
      </c>
      <c r="E7642">
        <v>1015467013</v>
      </c>
      <c r="F7642" t="s">
        <v>5062</v>
      </c>
    </row>
    <row r="7643" spans="4:6" x14ac:dyDescent="0.25">
      <c r="D7643">
        <v>9</v>
      </c>
      <c r="E7643">
        <v>1015467250</v>
      </c>
      <c r="F7643" t="s">
        <v>9489</v>
      </c>
    </row>
    <row r="7644" spans="4:6" x14ac:dyDescent="0.25">
      <c r="D7644">
        <v>9</v>
      </c>
      <c r="E7644">
        <v>1015468471</v>
      </c>
      <c r="F7644" t="s">
        <v>9490</v>
      </c>
    </row>
    <row r="7645" spans="4:6" x14ac:dyDescent="0.25">
      <c r="D7645">
        <v>9</v>
      </c>
      <c r="E7645">
        <v>1015469423</v>
      </c>
      <c r="F7645" t="s">
        <v>10887</v>
      </c>
    </row>
    <row r="7646" spans="4:6" x14ac:dyDescent="0.25">
      <c r="D7646">
        <v>9</v>
      </c>
      <c r="E7646">
        <v>1015470314</v>
      </c>
      <c r="F7646" t="s">
        <v>5063</v>
      </c>
    </row>
    <row r="7647" spans="4:6" x14ac:dyDescent="0.25">
      <c r="D7647">
        <v>9</v>
      </c>
      <c r="E7647">
        <v>1015470441</v>
      </c>
      <c r="F7647" t="s">
        <v>5064</v>
      </c>
    </row>
    <row r="7648" spans="4:6" x14ac:dyDescent="0.25">
      <c r="D7648">
        <v>9</v>
      </c>
      <c r="E7648">
        <v>1015471836</v>
      </c>
      <c r="F7648" t="s">
        <v>5065</v>
      </c>
    </row>
    <row r="7649" spans="4:6" x14ac:dyDescent="0.25">
      <c r="D7649">
        <v>9</v>
      </c>
      <c r="E7649">
        <v>1015471920</v>
      </c>
      <c r="F7649" t="s">
        <v>5066</v>
      </c>
    </row>
    <row r="7650" spans="4:6" x14ac:dyDescent="0.25">
      <c r="D7650">
        <v>9</v>
      </c>
      <c r="E7650">
        <v>1015472091</v>
      </c>
      <c r="F7650" t="s">
        <v>9491</v>
      </c>
    </row>
    <row r="7651" spans="4:6" x14ac:dyDescent="0.25">
      <c r="D7651">
        <v>9</v>
      </c>
      <c r="E7651">
        <v>1015472160</v>
      </c>
      <c r="F7651" t="s">
        <v>5067</v>
      </c>
    </row>
    <row r="7652" spans="4:6" x14ac:dyDescent="0.25">
      <c r="D7652">
        <v>9</v>
      </c>
      <c r="E7652">
        <v>1015473193</v>
      </c>
      <c r="F7652" t="s">
        <v>5068</v>
      </c>
    </row>
    <row r="7653" spans="4:6" x14ac:dyDescent="0.25">
      <c r="D7653">
        <v>9</v>
      </c>
      <c r="E7653">
        <v>1015473293</v>
      </c>
      <c r="F7653" t="s">
        <v>10888</v>
      </c>
    </row>
    <row r="7654" spans="4:6" x14ac:dyDescent="0.25">
      <c r="D7654">
        <v>9</v>
      </c>
      <c r="E7654">
        <v>1015473685</v>
      </c>
      <c r="F7654" t="s">
        <v>5069</v>
      </c>
    </row>
    <row r="7655" spans="4:6" x14ac:dyDescent="0.25">
      <c r="D7655">
        <v>9</v>
      </c>
      <c r="E7655">
        <v>1015475869</v>
      </c>
      <c r="F7655" t="s">
        <v>5070</v>
      </c>
    </row>
    <row r="7656" spans="4:6" x14ac:dyDescent="0.25">
      <c r="D7656">
        <v>9</v>
      </c>
      <c r="E7656">
        <v>1015476496</v>
      </c>
      <c r="F7656" t="s">
        <v>9492</v>
      </c>
    </row>
    <row r="7657" spans="4:6" x14ac:dyDescent="0.25">
      <c r="D7657">
        <v>9</v>
      </c>
      <c r="E7657">
        <v>1015477634</v>
      </c>
      <c r="F7657" t="s">
        <v>9493</v>
      </c>
    </row>
    <row r="7658" spans="4:6" x14ac:dyDescent="0.25">
      <c r="D7658">
        <v>9</v>
      </c>
      <c r="E7658">
        <v>1015477653</v>
      </c>
      <c r="F7658" t="s">
        <v>5071</v>
      </c>
    </row>
    <row r="7659" spans="4:6" x14ac:dyDescent="0.25">
      <c r="D7659">
        <v>9</v>
      </c>
      <c r="E7659">
        <v>1015477744</v>
      </c>
      <c r="F7659" t="s">
        <v>10889</v>
      </c>
    </row>
    <row r="7660" spans="4:6" x14ac:dyDescent="0.25">
      <c r="D7660">
        <v>9</v>
      </c>
      <c r="E7660">
        <v>1015480506</v>
      </c>
      <c r="F7660" t="s">
        <v>5072</v>
      </c>
    </row>
    <row r="7661" spans="4:6" x14ac:dyDescent="0.25">
      <c r="D7661">
        <v>9</v>
      </c>
      <c r="E7661" s="35">
        <v>1015481589</v>
      </c>
      <c r="F7661" s="35" t="s">
        <v>11441</v>
      </c>
    </row>
    <row r="7662" spans="4:6" x14ac:dyDescent="0.25">
      <c r="D7662">
        <v>9</v>
      </c>
      <c r="E7662">
        <v>1015482247</v>
      </c>
      <c r="F7662" t="s">
        <v>9494</v>
      </c>
    </row>
    <row r="7663" spans="4:6" x14ac:dyDescent="0.25">
      <c r="D7663">
        <v>9</v>
      </c>
      <c r="E7663">
        <v>1015483940</v>
      </c>
      <c r="F7663" t="s">
        <v>9495</v>
      </c>
    </row>
    <row r="7664" spans="4:6" x14ac:dyDescent="0.25">
      <c r="D7664">
        <v>9</v>
      </c>
      <c r="E7664">
        <v>1015484513</v>
      </c>
      <c r="F7664" t="s">
        <v>5073</v>
      </c>
    </row>
    <row r="7665" spans="4:6" x14ac:dyDescent="0.25">
      <c r="D7665">
        <v>9</v>
      </c>
      <c r="E7665">
        <v>1015995087</v>
      </c>
      <c r="F7665" t="s">
        <v>5074</v>
      </c>
    </row>
    <row r="7666" spans="4:6" x14ac:dyDescent="0.25">
      <c r="D7666">
        <v>9</v>
      </c>
      <c r="E7666">
        <v>1015996444</v>
      </c>
      <c r="F7666" t="s">
        <v>5075</v>
      </c>
    </row>
    <row r="7667" spans="4:6" x14ac:dyDescent="0.25">
      <c r="D7667">
        <v>9</v>
      </c>
      <c r="E7667">
        <v>1015996478</v>
      </c>
      <c r="F7667" t="s">
        <v>9496</v>
      </c>
    </row>
    <row r="7668" spans="4:6" x14ac:dyDescent="0.25">
      <c r="D7668">
        <v>9</v>
      </c>
      <c r="E7668">
        <v>1015997258</v>
      </c>
      <c r="F7668" t="s">
        <v>415</v>
      </c>
    </row>
    <row r="7669" spans="4:6" x14ac:dyDescent="0.25">
      <c r="D7669">
        <v>9</v>
      </c>
      <c r="E7669">
        <v>1015997680</v>
      </c>
      <c r="F7669" t="s">
        <v>7174</v>
      </c>
    </row>
    <row r="7670" spans="4:6" x14ac:dyDescent="0.25">
      <c r="D7670">
        <v>9</v>
      </c>
      <c r="E7670">
        <v>1015999108</v>
      </c>
      <c r="F7670" t="s">
        <v>10890</v>
      </c>
    </row>
    <row r="7671" spans="4:6" x14ac:dyDescent="0.25">
      <c r="D7671">
        <v>9</v>
      </c>
      <c r="E7671">
        <v>1015999131</v>
      </c>
      <c r="F7671" t="s">
        <v>5076</v>
      </c>
    </row>
    <row r="7672" spans="4:6" x14ac:dyDescent="0.25">
      <c r="D7672">
        <v>9</v>
      </c>
      <c r="E7672">
        <v>1015999291</v>
      </c>
      <c r="F7672" t="s">
        <v>5077</v>
      </c>
    </row>
    <row r="7673" spans="4:6" x14ac:dyDescent="0.25">
      <c r="D7673">
        <v>9</v>
      </c>
      <c r="E7673">
        <v>1016002153</v>
      </c>
      <c r="F7673" t="s">
        <v>5078</v>
      </c>
    </row>
    <row r="7674" spans="4:6" x14ac:dyDescent="0.25">
      <c r="D7674">
        <v>9</v>
      </c>
      <c r="E7674">
        <v>1016004490</v>
      </c>
      <c r="F7674" t="s">
        <v>5079</v>
      </c>
    </row>
    <row r="7675" spans="4:6" x14ac:dyDescent="0.25">
      <c r="D7675">
        <v>9</v>
      </c>
      <c r="E7675">
        <v>1016005310</v>
      </c>
      <c r="F7675" t="s">
        <v>701</v>
      </c>
    </row>
    <row r="7676" spans="4:6" x14ac:dyDescent="0.25">
      <c r="D7676">
        <v>9</v>
      </c>
      <c r="E7676">
        <v>1016006137</v>
      </c>
      <c r="F7676" t="s">
        <v>9497</v>
      </c>
    </row>
    <row r="7677" spans="4:6" x14ac:dyDescent="0.25">
      <c r="D7677">
        <v>9</v>
      </c>
      <c r="E7677">
        <v>1016006281</v>
      </c>
      <c r="F7677" t="s">
        <v>5080</v>
      </c>
    </row>
    <row r="7678" spans="4:6" x14ac:dyDescent="0.25">
      <c r="D7678">
        <v>9</v>
      </c>
      <c r="E7678">
        <v>1016006847</v>
      </c>
      <c r="F7678" t="s">
        <v>5081</v>
      </c>
    </row>
    <row r="7679" spans="4:6" x14ac:dyDescent="0.25">
      <c r="D7679">
        <v>9</v>
      </c>
      <c r="E7679">
        <v>1016006880</v>
      </c>
      <c r="F7679" t="s">
        <v>9498</v>
      </c>
    </row>
    <row r="7680" spans="4:6" x14ac:dyDescent="0.25">
      <c r="D7680">
        <v>9</v>
      </c>
      <c r="E7680">
        <v>1016007051</v>
      </c>
      <c r="F7680" t="s">
        <v>9499</v>
      </c>
    </row>
    <row r="7681" spans="4:6" x14ac:dyDescent="0.25">
      <c r="D7681">
        <v>9</v>
      </c>
      <c r="E7681">
        <v>1016007703</v>
      </c>
      <c r="F7681" t="s">
        <v>9500</v>
      </c>
    </row>
    <row r="7682" spans="4:6" x14ac:dyDescent="0.25">
      <c r="D7682">
        <v>9</v>
      </c>
      <c r="E7682" s="35">
        <v>1016008539</v>
      </c>
      <c r="F7682" s="35" t="s">
        <v>11442</v>
      </c>
    </row>
    <row r="7683" spans="4:6" x14ac:dyDescent="0.25">
      <c r="D7683">
        <v>9</v>
      </c>
      <c r="E7683">
        <v>1016009101</v>
      </c>
      <c r="F7683" t="s">
        <v>9501</v>
      </c>
    </row>
    <row r="7684" spans="4:6" x14ac:dyDescent="0.25">
      <c r="D7684">
        <v>9</v>
      </c>
      <c r="E7684" s="35">
        <v>1016009853</v>
      </c>
      <c r="F7684" s="35" t="s">
        <v>11443</v>
      </c>
    </row>
    <row r="7685" spans="4:6" x14ac:dyDescent="0.25">
      <c r="D7685">
        <v>9</v>
      </c>
      <c r="E7685">
        <v>1016010146</v>
      </c>
      <c r="F7685" t="s">
        <v>9502</v>
      </c>
    </row>
    <row r="7686" spans="4:6" x14ac:dyDescent="0.25">
      <c r="D7686">
        <v>9</v>
      </c>
      <c r="E7686">
        <v>1016011037</v>
      </c>
      <c r="F7686" t="s">
        <v>9503</v>
      </c>
    </row>
    <row r="7687" spans="4:6" x14ac:dyDescent="0.25">
      <c r="D7687">
        <v>9</v>
      </c>
      <c r="E7687" s="35">
        <v>1016011746</v>
      </c>
      <c r="F7687" s="35" t="s">
        <v>11444</v>
      </c>
    </row>
    <row r="7688" spans="4:6" x14ac:dyDescent="0.25">
      <c r="D7688">
        <v>9</v>
      </c>
      <c r="E7688">
        <v>1016012144</v>
      </c>
      <c r="F7688" t="s">
        <v>5082</v>
      </c>
    </row>
    <row r="7689" spans="4:6" x14ac:dyDescent="0.25">
      <c r="D7689">
        <v>9</v>
      </c>
      <c r="E7689">
        <v>1016012656</v>
      </c>
      <c r="F7689" t="s">
        <v>5083</v>
      </c>
    </row>
    <row r="7690" spans="4:6" x14ac:dyDescent="0.25">
      <c r="D7690">
        <v>9</v>
      </c>
      <c r="E7690">
        <v>1016013233</v>
      </c>
      <c r="F7690" t="s">
        <v>5084</v>
      </c>
    </row>
    <row r="7691" spans="4:6" x14ac:dyDescent="0.25">
      <c r="D7691">
        <v>9</v>
      </c>
      <c r="E7691">
        <v>1016013382</v>
      </c>
      <c r="F7691" t="s">
        <v>5085</v>
      </c>
    </row>
    <row r="7692" spans="4:6" x14ac:dyDescent="0.25">
      <c r="D7692">
        <v>9</v>
      </c>
      <c r="E7692">
        <v>1016014655</v>
      </c>
      <c r="F7692" t="s">
        <v>1199</v>
      </c>
    </row>
    <row r="7693" spans="4:6" x14ac:dyDescent="0.25">
      <c r="D7693">
        <v>9</v>
      </c>
      <c r="E7693">
        <v>1016015728</v>
      </c>
      <c r="F7693" t="s">
        <v>7175</v>
      </c>
    </row>
    <row r="7694" spans="4:6" x14ac:dyDescent="0.25">
      <c r="D7694">
        <v>9</v>
      </c>
      <c r="E7694">
        <v>1016015853</v>
      </c>
      <c r="F7694" t="s">
        <v>662</v>
      </c>
    </row>
    <row r="7695" spans="4:6" x14ac:dyDescent="0.25">
      <c r="D7695">
        <v>9</v>
      </c>
      <c r="E7695">
        <v>1016016829</v>
      </c>
      <c r="F7695" t="s">
        <v>9504</v>
      </c>
    </row>
    <row r="7696" spans="4:6" x14ac:dyDescent="0.25">
      <c r="D7696">
        <v>9</v>
      </c>
      <c r="E7696">
        <v>1016018384</v>
      </c>
      <c r="F7696" t="s">
        <v>943</v>
      </c>
    </row>
    <row r="7697" spans="4:6" x14ac:dyDescent="0.25">
      <c r="D7697">
        <v>9</v>
      </c>
      <c r="E7697">
        <v>1016018905</v>
      </c>
      <c r="F7697" t="s">
        <v>313</v>
      </c>
    </row>
    <row r="7698" spans="4:6" x14ac:dyDescent="0.25">
      <c r="D7698">
        <v>9</v>
      </c>
      <c r="E7698">
        <v>1016019536</v>
      </c>
      <c r="F7698" t="s">
        <v>9505</v>
      </c>
    </row>
    <row r="7699" spans="4:6" x14ac:dyDescent="0.25">
      <c r="D7699">
        <v>9</v>
      </c>
      <c r="E7699">
        <v>1016020708</v>
      </c>
      <c r="F7699" t="s">
        <v>10891</v>
      </c>
    </row>
    <row r="7700" spans="4:6" x14ac:dyDescent="0.25">
      <c r="D7700">
        <v>9</v>
      </c>
      <c r="E7700">
        <v>1016021359</v>
      </c>
      <c r="F7700" t="s">
        <v>5086</v>
      </c>
    </row>
    <row r="7701" spans="4:6" x14ac:dyDescent="0.25">
      <c r="D7701">
        <v>9</v>
      </c>
      <c r="E7701">
        <v>1016022158</v>
      </c>
      <c r="F7701" t="s">
        <v>449</v>
      </c>
    </row>
    <row r="7702" spans="4:6" x14ac:dyDescent="0.25">
      <c r="D7702">
        <v>9</v>
      </c>
      <c r="E7702">
        <v>1016023490</v>
      </c>
      <c r="F7702" t="s">
        <v>5087</v>
      </c>
    </row>
    <row r="7703" spans="4:6" x14ac:dyDescent="0.25">
      <c r="D7703">
        <v>9</v>
      </c>
      <c r="E7703">
        <v>1016024058</v>
      </c>
      <c r="F7703" t="s">
        <v>5088</v>
      </c>
    </row>
    <row r="7704" spans="4:6" x14ac:dyDescent="0.25">
      <c r="D7704">
        <v>9</v>
      </c>
      <c r="E7704">
        <v>1016024724</v>
      </c>
      <c r="F7704" t="s">
        <v>778</v>
      </c>
    </row>
    <row r="7705" spans="4:6" x14ac:dyDescent="0.25">
      <c r="D7705">
        <v>9</v>
      </c>
      <c r="E7705">
        <v>1016026075</v>
      </c>
      <c r="F7705" t="s">
        <v>9506</v>
      </c>
    </row>
    <row r="7706" spans="4:6" x14ac:dyDescent="0.25">
      <c r="D7706">
        <v>9</v>
      </c>
      <c r="E7706">
        <v>1016026935</v>
      </c>
      <c r="F7706" t="s">
        <v>9507</v>
      </c>
    </row>
    <row r="7707" spans="4:6" x14ac:dyDescent="0.25">
      <c r="D7707">
        <v>9</v>
      </c>
      <c r="E7707">
        <v>1016027524</v>
      </c>
      <c r="F7707" t="s">
        <v>5089</v>
      </c>
    </row>
    <row r="7708" spans="4:6" x14ac:dyDescent="0.25">
      <c r="D7708">
        <v>9</v>
      </c>
      <c r="E7708">
        <v>1016029324</v>
      </c>
      <c r="F7708" t="s">
        <v>9508</v>
      </c>
    </row>
    <row r="7709" spans="4:6" x14ac:dyDescent="0.25">
      <c r="D7709">
        <v>9</v>
      </c>
      <c r="E7709">
        <v>1016029395</v>
      </c>
      <c r="F7709" t="s">
        <v>5090</v>
      </c>
    </row>
    <row r="7710" spans="4:6" x14ac:dyDescent="0.25">
      <c r="D7710">
        <v>9</v>
      </c>
      <c r="E7710">
        <v>1016030391</v>
      </c>
      <c r="F7710" t="s">
        <v>5091</v>
      </c>
    </row>
    <row r="7711" spans="4:6" x14ac:dyDescent="0.25">
      <c r="D7711">
        <v>9</v>
      </c>
      <c r="E7711">
        <v>1016031489</v>
      </c>
      <c r="F7711" t="s">
        <v>9509</v>
      </c>
    </row>
    <row r="7712" spans="4:6" x14ac:dyDescent="0.25">
      <c r="D7712">
        <v>9</v>
      </c>
      <c r="E7712">
        <v>1016031740</v>
      </c>
      <c r="F7712" t="s">
        <v>5092</v>
      </c>
    </row>
    <row r="7713" spans="4:6" x14ac:dyDescent="0.25">
      <c r="D7713">
        <v>9</v>
      </c>
      <c r="E7713">
        <v>1016033354</v>
      </c>
      <c r="F7713" t="s">
        <v>7176</v>
      </c>
    </row>
    <row r="7714" spans="4:6" x14ac:dyDescent="0.25">
      <c r="D7714">
        <v>9</v>
      </c>
      <c r="E7714">
        <v>1016033775</v>
      </c>
      <c r="F7714" t="s">
        <v>9510</v>
      </c>
    </row>
    <row r="7715" spans="4:6" x14ac:dyDescent="0.25">
      <c r="D7715">
        <v>9</v>
      </c>
      <c r="E7715">
        <v>1016034743</v>
      </c>
      <c r="F7715" t="s">
        <v>5093</v>
      </c>
    </row>
    <row r="7716" spans="4:6" x14ac:dyDescent="0.25">
      <c r="D7716">
        <v>9</v>
      </c>
      <c r="E7716">
        <v>1016034925</v>
      </c>
      <c r="F7716" t="s">
        <v>5094</v>
      </c>
    </row>
    <row r="7717" spans="4:6" x14ac:dyDescent="0.25">
      <c r="D7717">
        <v>9</v>
      </c>
      <c r="E7717">
        <v>1016034970</v>
      </c>
      <c r="F7717" t="s">
        <v>9511</v>
      </c>
    </row>
    <row r="7718" spans="4:6" x14ac:dyDescent="0.25">
      <c r="D7718">
        <v>9</v>
      </c>
      <c r="E7718">
        <v>1016035551</v>
      </c>
      <c r="F7718" t="s">
        <v>9512</v>
      </c>
    </row>
    <row r="7719" spans="4:6" x14ac:dyDescent="0.25">
      <c r="D7719">
        <v>9</v>
      </c>
      <c r="E7719">
        <v>1016035783</v>
      </c>
      <c r="F7719" t="s">
        <v>5095</v>
      </c>
    </row>
    <row r="7720" spans="4:6" x14ac:dyDescent="0.25">
      <c r="D7720">
        <v>9</v>
      </c>
      <c r="E7720">
        <v>1016036141</v>
      </c>
      <c r="F7720" t="s">
        <v>9513</v>
      </c>
    </row>
    <row r="7721" spans="4:6" x14ac:dyDescent="0.25">
      <c r="D7721">
        <v>9</v>
      </c>
      <c r="E7721">
        <v>1016036566</v>
      </c>
      <c r="F7721" t="s">
        <v>5096</v>
      </c>
    </row>
    <row r="7722" spans="4:6" x14ac:dyDescent="0.25">
      <c r="D7722">
        <v>9</v>
      </c>
      <c r="E7722">
        <v>1016037214</v>
      </c>
      <c r="F7722" t="s">
        <v>9514</v>
      </c>
    </row>
    <row r="7723" spans="4:6" x14ac:dyDescent="0.25">
      <c r="D7723">
        <v>9</v>
      </c>
      <c r="E7723">
        <v>1016037910</v>
      </c>
      <c r="F7723" t="s">
        <v>5097</v>
      </c>
    </row>
    <row r="7724" spans="4:6" x14ac:dyDescent="0.25">
      <c r="D7724">
        <v>9</v>
      </c>
      <c r="E7724">
        <v>1016038950</v>
      </c>
      <c r="F7724" t="s">
        <v>647</v>
      </c>
    </row>
    <row r="7725" spans="4:6" x14ac:dyDescent="0.25">
      <c r="D7725">
        <v>9</v>
      </c>
      <c r="E7725">
        <v>1016039271</v>
      </c>
      <c r="F7725" t="s">
        <v>597</v>
      </c>
    </row>
    <row r="7726" spans="4:6" x14ac:dyDescent="0.25">
      <c r="D7726">
        <v>9</v>
      </c>
      <c r="E7726">
        <v>1016039638</v>
      </c>
      <c r="F7726" t="s">
        <v>1233</v>
      </c>
    </row>
    <row r="7727" spans="4:6" x14ac:dyDescent="0.25">
      <c r="D7727">
        <v>9</v>
      </c>
      <c r="E7727">
        <v>1016040341</v>
      </c>
      <c r="F7727" t="s">
        <v>9515</v>
      </c>
    </row>
    <row r="7728" spans="4:6" x14ac:dyDescent="0.25">
      <c r="D7728">
        <v>9</v>
      </c>
      <c r="E7728">
        <v>1016040374</v>
      </c>
      <c r="F7728" t="s">
        <v>5098</v>
      </c>
    </row>
    <row r="7729" spans="4:6" x14ac:dyDescent="0.25">
      <c r="D7729">
        <v>9</v>
      </c>
      <c r="E7729">
        <v>1016040453</v>
      </c>
      <c r="F7729" t="s">
        <v>5099</v>
      </c>
    </row>
    <row r="7730" spans="4:6" x14ac:dyDescent="0.25">
      <c r="D7730">
        <v>9</v>
      </c>
      <c r="E7730">
        <v>1016041014</v>
      </c>
      <c r="F7730" t="s">
        <v>9516</v>
      </c>
    </row>
    <row r="7731" spans="4:6" x14ac:dyDescent="0.25">
      <c r="D7731">
        <v>9</v>
      </c>
      <c r="E7731">
        <v>1016041536</v>
      </c>
      <c r="F7731" t="s">
        <v>10892</v>
      </c>
    </row>
    <row r="7732" spans="4:6" x14ac:dyDescent="0.25">
      <c r="D7732">
        <v>9</v>
      </c>
      <c r="E7732">
        <v>1016042260</v>
      </c>
      <c r="F7732" t="s">
        <v>5100</v>
      </c>
    </row>
    <row r="7733" spans="4:6" x14ac:dyDescent="0.25">
      <c r="D7733">
        <v>9</v>
      </c>
      <c r="E7733">
        <v>1016042766</v>
      </c>
      <c r="F7733" t="s">
        <v>10893</v>
      </c>
    </row>
    <row r="7734" spans="4:6" x14ac:dyDescent="0.25">
      <c r="D7734">
        <v>9</v>
      </c>
      <c r="E7734">
        <v>1016043167</v>
      </c>
      <c r="F7734" t="s">
        <v>491</v>
      </c>
    </row>
    <row r="7735" spans="4:6" x14ac:dyDescent="0.25">
      <c r="D7735">
        <v>9</v>
      </c>
      <c r="E7735">
        <v>1016043437</v>
      </c>
      <c r="F7735" t="s">
        <v>5101</v>
      </c>
    </row>
    <row r="7736" spans="4:6" x14ac:dyDescent="0.25">
      <c r="D7736">
        <v>9</v>
      </c>
      <c r="E7736">
        <v>1016043505</v>
      </c>
      <c r="F7736" t="s">
        <v>5102</v>
      </c>
    </row>
    <row r="7737" spans="4:6" x14ac:dyDescent="0.25">
      <c r="D7737">
        <v>9</v>
      </c>
      <c r="E7737">
        <v>1016043898</v>
      </c>
      <c r="F7737" t="s">
        <v>5103</v>
      </c>
    </row>
    <row r="7738" spans="4:6" x14ac:dyDescent="0.25">
      <c r="D7738">
        <v>9</v>
      </c>
      <c r="E7738">
        <v>1016043902</v>
      </c>
      <c r="F7738" t="s">
        <v>5104</v>
      </c>
    </row>
    <row r="7739" spans="4:6" x14ac:dyDescent="0.25">
      <c r="D7739">
        <v>9</v>
      </c>
      <c r="E7739">
        <v>1016046094</v>
      </c>
      <c r="F7739" t="s">
        <v>5105</v>
      </c>
    </row>
    <row r="7740" spans="4:6" x14ac:dyDescent="0.25">
      <c r="D7740">
        <v>9</v>
      </c>
      <c r="E7740">
        <v>1016046431</v>
      </c>
      <c r="F7740" t="s">
        <v>9517</v>
      </c>
    </row>
    <row r="7741" spans="4:6" x14ac:dyDescent="0.25">
      <c r="D7741">
        <v>9</v>
      </c>
      <c r="E7741">
        <v>1016046855</v>
      </c>
      <c r="F7741" t="s">
        <v>5106</v>
      </c>
    </row>
    <row r="7742" spans="4:6" x14ac:dyDescent="0.25">
      <c r="D7742">
        <v>9</v>
      </c>
      <c r="E7742">
        <v>1016047331</v>
      </c>
      <c r="F7742" t="s">
        <v>297</v>
      </c>
    </row>
    <row r="7743" spans="4:6" x14ac:dyDescent="0.25">
      <c r="D7743">
        <v>9</v>
      </c>
      <c r="E7743">
        <v>1016047476</v>
      </c>
      <c r="F7743" t="s">
        <v>7177</v>
      </c>
    </row>
    <row r="7744" spans="4:6" x14ac:dyDescent="0.25">
      <c r="D7744">
        <v>9</v>
      </c>
      <c r="E7744">
        <v>1016047509</v>
      </c>
      <c r="F7744" t="s">
        <v>9518</v>
      </c>
    </row>
    <row r="7745" spans="4:6" x14ac:dyDescent="0.25">
      <c r="D7745">
        <v>9</v>
      </c>
      <c r="E7745">
        <v>1016047939</v>
      </c>
      <c r="F7745" t="s">
        <v>5107</v>
      </c>
    </row>
    <row r="7746" spans="4:6" x14ac:dyDescent="0.25">
      <c r="D7746">
        <v>9</v>
      </c>
      <c r="E7746">
        <v>1016048095</v>
      </c>
      <c r="F7746" t="s">
        <v>5108</v>
      </c>
    </row>
    <row r="7747" spans="4:6" x14ac:dyDescent="0.25">
      <c r="D7747">
        <v>9</v>
      </c>
      <c r="E7747">
        <v>1016048338</v>
      </c>
      <c r="F7747" t="s">
        <v>10894</v>
      </c>
    </row>
    <row r="7748" spans="4:6" x14ac:dyDescent="0.25">
      <c r="D7748">
        <v>9</v>
      </c>
      <c r="E7748">
        <v>1016048489</v>
      </c>
      <c r="F7748" t="s">
        <v>5109</v>
      </c>
    </row>
    <row r="7749" spans="4:6" x14ac:dyDescent="0.25">
      <c r="D7749">
        <v>9</v>
      </c>
      <c r="E7749">
        <v>1016049004</v>
      </c>
      <c r="F7749" t="s">
        <v>10895</v>
      </c>
    </row>
    <row r="7750" spans="4:6" x14ac:dyDescent="0.25">
      <c r="D7750">
        <v>9</v>
      </c>
      <c r="E7750">
        <v>1016051968</v>
      </c>
      <c r="F7750" t="s">
        <v>9519</v>
      </c>
    </row>
    <row r="7751" spans="4:6" x14ac:dyDescent="0.25">
      <c r="D7751">
        <v>9</v>
      </c>
      <c r="E7751">
        <v>1016052447</v>
      </c>
      <c r="F7751" t="s">
        <v>9520</v>
      </c>
    </row>
    <row r="7752" spans="4:6" x14ac:dyDescent="0.25">
      <c r="D7752">
        <v>9</v>
      </c>
      <c r="E7752">
        <v>1016052722</v>
      </c>
      <c r="F7752" t="s">
        <v>758</v>
      </c>
    </row>
    <row r="7753" spans="4:6" x14ac:dyDescent="0.25">
      <c r="D7753">
        <v>9</v>
      </c>
      <c r="E7753" s="35">
        <v>1016052767</v>
      </c>
      <c r="F7753" s="35" t="s">
        <v>11445</v>
      </c>
    </row>
    <row r="7754" spans="4:6" x14ac:dyDescent="0.25">
      <c r="D7754">
        <v>9</v>
      </c>
      <c r="E7754">
        <v>1016053664</v>
      </c>
      <c r="F7754" t="s">
        <v>5110</v>
      </c>
    </row>
    <row r="7755" spans="4:6" x14ac:dyDescent="0.25">
      <c r="D7755">
        <v>9</v>
      </c>
      <c r="E7755">
        <v>1016053840</v>
      </c>
      <c r="F7755" t="s">
        <v>5111</v>
      </c>
    </row>
    <row r="7756" spans="4:6" x14ac:dyDescent="0.25">
      <c r="D7756">
        <v>9</v>
      </c>
      <c r="E7756">
        <v>1016055036</v>
      </c>
      <c r="F7756" t="s">
        <v>9521</v>
      </c>
    </row>
    <row r="7757" spans="4:6" x14ac:dyDescent="0.25">
      <c r="D7757">
        <v>9</v>
      </c>
      <c r="E7757">
        <v>1016055434</v>
      </c>
      <c r="F7757" t="s">
        <v>5112</v>
      </c>
    </row>
    <row r="7758" spans="4:6" x14ac:dyDescent="0.25">
      <c r="D7758">
        <v>9</v>
      </c>
      <c r="E7758">
        <v>1016055440</v>
      </c>
      <c r="F7758" t="s">
        <v>5113</v>
      </c>
    </row>
    <row r="7759" spans="4:6" x14ac:dyDescent="0.25">
      <c r="D7759">
        <v>9</v>
      </c>
      <c r="E7759">
        <v>1016055535</v>
      </c>
      <c r="F7759" t="s">
        <v>9522</v>
      </c>
    </row>
    <row r="7760" spans="4:6" x14ac:dyDescent="0.25">
      <c r="D7760">
        <v>9</v>
      </c>
      <c r="E7760">
        <v>1016055959</v>
      </c>
      <c r="F7760" t="s">
        <v>578</v>
      </c>
    </row>
    <row r="7761" spans="4:6" x14ac:dyDescent="0.25">
      <c r="D7761">
        <v>9</v>
      </c>
      <c r="E7761">
        <v>1016057868</v>
      </c>
      <c r="F7761" t="s">
        <v>9523</v>
      </c>
    </row>
    <row r="7762" spans="4:6" x14ac:dyDescent="0.25">
      <c r="D7762">
        <v>9</v>
      </c>
      <c r="E7762">
        <v>1016058794</v>
      </c>
      <c r="F7762" t="s">
        <v>5114</v>
      </c>
    </row>
    <row r="7763" spans="4:6" x14ac:dyDescent="0.25">
      <c r="D7763">
        <v>9</v>
      </c>
      <c r="E7763">
        <v>1016059398</v>
      </c>
      <c r="F7763" t="s">
        <v>5115</v>
      </c>
    </row>
    <row r="7764" spans="4:6" x14ac:dyDescent="0.25">
      <c r="D7764">
        <v>9</v>
      </c>
      <c r="E7764">
        <v>1016059864</v>
      </c>
      <c r="F7764" t="s">
        <v>5116</v>
      </c>
    </row>
    <row r="7765" spans="4:6" x14ac:dyDescent="0.25">
      <c r="D7765">
        <v>9</v>
      </c>
      <c r="E7765">
        <v>1016059999</v>
      </c>
      <c r="F7765" t="s">
        <v>5117</v>
      </c>
    </row>
    <row r="7766" spans="4:6" x14ac:dyDescent="0.25">
      <c r="D7766">
        <v>9</v>
      </c>
      <c r="E7766">
        <v>1016060352</v>
      </c>
      <c r="F7766" t="s">
        <v>5118</v>
      </c>
    </row>
    <row r="7767" spans="4:6" x14ac:dyDescent="0.25">
      <c r="D7767">
        <v>9</v>
      </c>
      <c r="E7767">
        <v>1016062014</v>
      </c>
      <c r="F7767" t="s">
        <v>5119</v>
      </c>
    </row>
    <row r="7768" spans="4:6" x14ac:dyDescent="0.25">
      <c r="D7768">
        <v>9</v>
      </c>
      <c r="E7768">
        <v>1016062253</v>
      </c>
      <c r="F7768" t="s">
        <v>1057</v>
      </c>
    </row>
    <row r="7769" spans="4:6" x14ac:dyDescent="0.25">
      <c r="D7769">
        <v>9</v>
      </c>
      <c r="E7769">
        <v>1016063292</v>
      </c>
      <c r="F7769" t="s">
        <v>5120</v>
      </c>
    </row>
    <row r="7770" spans="4:6" x14ac:dyDescent="0.25">
      <c r="D7770">
        <v>9</v>
      </c>
      <c r="E7770">
        <v>1016063780</v>
      </c>
      <c r="F7770" t="s">
        <v>9524</v>
      </c>
    </row>
    <row r="7771" spans="4:6" x14ac:dyDescent="0.25">
      <c r="D7771">
        <v>9</v>
      </c>
      <c r="E7771">
        <v>1016063794</v>
      </c>
      <c r="F7771" t="s">
        <v>5121</v>
      </c>
    </row>
    <row r="7772" spans="4:6" x14ac:dyDescent="0.25">
      <c r="D7772">
        <v>9</v>
      </c>
      <c r="E7772">
        <v>1016064829</v>
      </c>
      <c r="F7772" t="s">
        <v>5122</v>
      </c>
    </row>
    <row r="7773" spans="4:6" x14ac:dyDescent="0.25">
      <c r="D7773">
        <v>9</v>
      </c>
      <c r="E7773">
        <v>1016064892</v>
      </c>
      <c r="F7773" t="s">
        <v>7178</v>
      </c>
    </row>
    <row r="7774" spans="4:6" x14ac:dyDescent="0.25">
      <c r="D7774">
        <v>9</v>
      </c>
      <c r="E7774">
        <v>1016065457</v>
      </c>
      <c r="F7774" t="s">
        <v>5123</v>
      </c>
    </row>
    <row r="7775" spans="4:6" x14ac:dyDescent="0.25">
      <c r="D7775">
        <v>9</v>
      </c>
      <c r="E7775">
        <v>1016066515</v>
      </c>
      <c r="F7775" t="s">
        <v>5124</v>
      </c>
    </row>
    <row r="7776" spans="4:6" x14ac:dyDescent="0.25">
      <c r="D7776">
        <v>9</v>
      </c>
      <c r="E7776">
        <v>1016067102</v>
      </c>
      <c r="F7776" t="s">
        <v>886</v>
      </c>
    </row>
    <row r="7777" spans="4:6" x14ac:dyDescent="0.25">
      <c r="D7777">
        <v>9</v>
      </c>
      <c r="E7777">
        <v>1016067438</v>
      </c>
      <c r="F7777" t="s">
        <v>9525</v>
      </c>
    </row>
    <row r="7778" spans="4:6" x14ac:dyDescent="0.25">
      <c r="D7778">
        <v>9</v>
      </c>
      <c r="E7778">
        <v>1016067569</v>
      </c>
      <c r="F7778" t="s">
        <v>10896</v>
      </c>
    </row>
    <row r="7779" spans="4:6" x14ac:dyDescent="0.25">
      <c r="D7779">
        <v>9</v>
      </c>
      <c r="E7779">
        <v>1016067742</v>
      </c>
      <c r="F7779" t="s">
        <v>115</v>
      </c>
    </row>
    <row r="7780" spans="4:6" x14ac:dyDescent="0.25">
      <c r="D7780">
        <v>9</v>
      </c>
      <c r="E7780">
        <v>1016069708</v>
      </c>
      <c r="F7780" t="s">
        <v>5125</v>
      </c>
    </row>
    <row r="7781" spans="4:6" x14ac:dyDescent="0.25">
      <c r="D7781">
        <v>9</v>
      </c>
      <c r="E7781">
        <v>1016069748</v>
      </c>
      <c r="F7781" t="s">
        <v>5126</v>
      </c>
    </row>
    <row r="7782" spans="4:6" x14ac:dyDescent="0.25">
      <c r="D7782">
        <v>9</v>
      </c>
      <c r="E7782">
        <v>1016069857</v>
      </c>
      <c r="F7782" t="s">
        <v>5127</v>
      </c>
    </row>
    <row r="7783" spans="4:6" x14ac:dyDescent="0.25">
      <c r="D7783">
        <v>9</v>
      </c>
      <c r="E7783">
        <v>1016070013</v>
      </c>
      <c r="F7783" t="s">
        <v>9526</v>
      </c>
    </row>
    <row r="7784" spans="4:6" x14ac:dyDescent="0.25">
      <c r="D7784">
        <v>9</v>
      </c>
      <c r="E7784">
        <v>1016070493</v>
      </c>
      <c r="F7784" t="s">
        <v>5128</v>
      </c>
    </row>
    <row r="7785" spans="4:6" x14ac:dyDescent="0.25">
      <c r="D7785">
        <v>9</v>
      </c>
      <c r="E7785">
        <v>1016070707</v>
      </c>
      <c r="F7785" t="s">
        <v>9527</v>
      </c>
    </row>
    <row r="7786" spans="4:6" x14ac:dyDescent="0.25">
      <c r="D7786">
        <v>9</v>
      </c>
      <c r="E7786">
        <v>1016071417</v>
      </c>
      <c r="F7786" t="s">
        <v>5129</v>
      </c>
    </row>
    <row r="7787" spans="4:6" x14ac:dyDescent="0.25">
      <c r="D7787">
        <v>9</v>
      </c>
      <c r="E7787">
        <v>1016071808</v>
      </c>
      <c r="F7787" t="s">
        <v>10897</v>
      </c>
    </row>
    <row r="7788" spans="4:6" x14ac:dyDescent="0.25">
      <c r="D7788">
        <v>9</v>
      </c>
      <c r="E7788">
        <v>1016072576</v>
      </c>
      <c r="F7788" t="s">
        <v>5130</v>
      </c>
    </row>
    <row r="7789" spans="4:6" x14ac:dyDescent="0.25">
      <c r="D7789">
        <v>9</v>
      </c>
      <c r="E7789">
        <v>1016072674</v>
      </c>
      <c r="F7789" t="s">
        <v>5131</v>
      </c>
    </row>
    <row r="7790" spans="4:6" x14ac:dyDescent="0.25">
      <c r="D7790">
        <v>9</v>
      </c>
      <c r="E7790">
        <v>1016074151</v>
      </c>
      <c r="F7790" t="s">
        <v>5132</v>
      </c>
    </row>
    <row r="7791" spans="4:6" x14ac:dyDescent="0.25">
      <c r="D7791">
        <v>9</v>
      </c>
      <c r="E7791">
        <v>1016074802</v>
      </c>
      <c r="F7791" t="s">
        <v>625</v>
      </c>
    </row>
    <row r="7792" spans="4:6" x14ac:dyDescent="0.25">
      <c r="D7792">
        <v>9</v>
      </c>
      <c r="E7792">
        <v>1016075977</v>
      </c>
      <c r="F7792" t="s">
        <v>9528</v>
      </c>
    </row>
    <row r="7793" spans="4:6" x14ac:dyDescent="0.25">
      <c r="D7793">
        <v>9</v>
      </c>
      <c r="E7793" s="35">
        <v>1016076946</v>
      </c>
      <c r="F7793" s="35" t="s">
        <v>11446</v>
      </c>
    </row>
    <row r="7794" spans="4:6" x14ac:dyDescent="0.25">
      <c r="D7794">
        <v>9</v>
      </c>
      <c r="E7794">
        <v>1016076971</v>
      </c>
      <c r="F7794" t="s">
        <v>5133</v>
      </c>
    </row>
    <row r="7795" spans="4:6" x14ac:dyDescent="0.25">
      <c r="D7795">
        <v>9</v>
      </c>
      <c r="E7795">
        <v>1016077053</v>
      </c>
      <c r="F7795" t="s">
        <v>5134</v>
      </c>
    </row>
    <row r="7796" spans="4:6" x14ac:dyDescent="0.25">
      <c r="D7796">
        <v>9</v>
      </c>
      <c r="E7796">
        <v>1016077288</v>
      </c>
      <c r="F7796" t="s">
        <v>1082</v>
      </c>
    </row>
    <row r="7797" spans="4:6" x14ac:dyDescent="0.25">
      <c r="D7797">
        <v>9</v>
      </c>
      <c r="E7797">
        <v>1016077372</v>
      </c>
      <c r="F7797" t="s">
        <v>9529</v>
      </c>
    </row>
    <row r="7798" spans="4:6" x14ac:dyDescent="0.25">
      <c r="D7798">
        <v>9</v>
      </c>
      <c r="E7798">
        <v>1016077466</v>
      </c>
      <c r="F7798" t="s">
        <v>9530</v>
      </c>
    </row>
    <row r="7799" spans="4:6" x14ac:dyDescent="0.25">
      <c r="D7799">
        <v>9</v>
      </c>
      <c r="E7799">
        <v>1016077606</v>
      </c>
      <c r="F7799" t="s">
        <v>9531</v>
      </c>
    </row>
    <row r="7800" spans="4:6" x14ac:dyDescent="0.25">
      <c r="D7800">
        <v>9</v>
      </c>
      <c r="E7800">
        <v>1016079471</v>
      </c>
      <c r="F7800" t="s">
        <v>5135</v>
      </c>
    </row>
    <row r="7801" spans="4:6" x14ac:dyDescent="0.25">
      <c r="D7801">
        <v>9</v>
      </c>
      <c r="E7801">
        <v>1016079797</v>
      </c>
      <c r="F7801" t="s">
        <v>9532</v>
      </c>
    </row>
    <row r="7802" spans="4:6" x14ac:dyDescent="0.25">
      <c r="D7802">
        <v>9</v>
      </c>
      <c r="E7802">
        <v>1016080852</v>
      </c>
      <c r="F7802" t="s">
        <v>9533</v>
      </c>
    </row>
    <row r="7803" spans="4:6" x14ac:dyDescent="0.25">
      <c r="D7803">
        <v>9</v>
      </c>
      <c r="E7803">
        <v>1016083112</v>
      </c>
      <c r="F7803" t="s">
        <v>5136</v>
      </c>
    </row>
    <row r="7804" spans="4:6" x14ac:dyDescent="0.25">
      <c r="D7804">
        <v>9</v>
      </c>
      <c r="E7804">
        <v>1016084369</v>
      </c>
      <c r="F7804" t="s">
        <v>1251</v>
      </c>
    </row>
    <row r="7805" spans="4:6" x14ac:dyDescent="0.25">
      <c r="D7805">
        <v>9</v>
      </c>
      <c r="E7805">
        <v>1016084737</v>
      </c>
      <c r="F7805" t="s">
        <v>9534</v>
      </c>
    </row>
    <row r="7806" spans="4:6" x14ac:dyDescent="0.25">
      <c r="D7806">
        <v>9</v>
      </c>
      <c r="E7806" s="35">
        <v>1016085440</v>
      </c>
      <c r="F7806" s="35" t="s">
        <v>11447</v>
      </c>
    </row>
    <row r="7807" spans="4:6" x14ac:dyDescent="0.25">
      <c r="D7807">
        <v>9</v>
      </c>
      <c r="E7807">
        <v>1016086534</v>
      </c>
      <c r="F7807" t="s">
        <v>10898</v>
      </c>
    </row>
    <row r="7808" spans="4:6" x14ac:dyDescent="0.25">
      <c r="D7808">
        <v>9</v>
      </c>
      <c r="E7808">
        <v>1016086564</v>
      </c>
      <c r="F7808" t="s">
        <v>9535</v>
      </c>
    </row>
    <row r="7809" spans="4:6" x14ac:dyDescent="0.25">
      <c r="D7809">
        <v>9</v>
      </c>
      <c r="E7809">
        <v>1016087268</v>
      </c>
      <c r="F7809" t="s">
        <v>5137</v>
      </c>
    </row>
    <row r="7810" spans="4:6" x14ac:dyDescent="0.25">
      <c r="D7810">
        <v>9</v>
      </c>
      <c r="E7810">
        <v>1016087435</v>
      </c>
      <c r="F7810" t="s">
        <v>9536</v>
      </c>
    </row>
    <row r="7811" spans="4:6" x14ac:dyDescent="0.25">
      <c r="D7811">
        <v>9</v>
      </c>
      <c r="E7811">
        <v>1016089405</v>
      </c>
      <c r="F7811" t="s">
        <v>5138</v>
      </c>
    </row>
    <row r="7812" spans="4:6" x14ac:dyDescent="0.25">
      <c r="D7812">
        <v>9</v>
      </c>
      <c r="E7812">
        <v>1016090278</v>
      </c>
      <c r="F7812" t="s">
        <v>5139</v>
      </c>
    </row>
    <row r="7813" spans="4:6" x14ac:dyDescent="0.25">
      <c r="D7813">
        <v>9</v>
      </c>
      <c r="E7813">
        <v>1016090833</v>
      </c>
      <c r="F7813" t="s">
        <v>10899</v>
      </c>
    </row>
    <row r="7814" spans="4:6" x14ac:dyDescent="0.25">
      <c r="D7814">
        <v>9</v>
      </c>
      <c r="E7814">
        <v>1016091424</v>
      </c>
      <c r="F7814" t="s">
        <v>492</v>
      </c>
    </row>
    <row r="7815" spans="4:6" x14ac:dyDescent="0.25">
      <c r="D7815">
        <v>9</v>
      </c>
      <c r="E7815">
        <v>1016091770</v>
      </c>
      <c r="F7815" t="s">
        <v>5140</v>
      </c>
    </row>
    <row r="7816" spans="4:6" x14ac:dyDescent="0.25">
      <c r="D7816">
        <v>9</v>
      </c>
      <c r="E7816">
        <v>1016093323</v>
      </c>
      <c r="F7816" t="s">
        <v>5141</v>
      </c>
    </row>
    <row r="7817" spans="4:6" x14ac:dyDescent="0.25">
      <c r="D7817">
        <v>9</v>
      </c>
      <c r="E7817">
        <v>1016094070</v>
      </c>
      <c r="F7817" t="s">
        <v>9537</v>
      </c>
    </row>
    <row r="7818" spans="4:6" x14ac:dyDescent="0.25">
      <c r="D7818">
        <v>9</v>
      </c>
      <c r="E7818">
        <v>1016094344</v>
      </c>
      <c r="F7818" t="s">
        <v>9538</v>
      </c>
    </row>
    <row r="7819" spans="4:6" x14ac:dyDescent="0.25">
      <c r="D7819">
        <v>9</v>
      </c>
      <c r="E7819">
        <v>1016094734</v>
      </c>
      <c r="F7819" t="s">
        <v>5142</v>
      </c>
    </row>
    <row r="7820" spans="4:6" x14ac:dyDescent="0.25">
      <c r="D7820">
        <v>9</v>
      </c>
      <c r="E7820">
        <v>1016097086</v>
      </c>
      <c r="F7820" t="s">
        <v>9539</v>
      </c>
    </row>
    <row r="7821" spans="4:6" x14ac:dyDescent="0.25">
      <c r="D7821">
        <v>9</v>
      </c>
      <c r="E7821">
        <v>1016097957</v>
      </c>
      <c r="F7821" t="s">
        <v>542</v>
      </c>
    </row>
    <row r="7822" spans="4:6" x14ac:dyDescent="0.25">
      <c r="D7822">
        <v>9</v>
      </c>
      <c r="E7822">
        <v>1016098685</v>
      </c>
      <c r="F7822" t="s">
        <v>9540</v>
      </c>
    </row>
    <row r="7823" spans="4:6" x14ac:dyDescent="0.25">
      <c r="D7823">
        <v>9</v>
      </c>
      <c r="E7823">
        <v>1016100349</v>
      </c>
      <c r="F7823" t="s">
        <v>7179</v>
      </c>
    </row>
    <row r="7824" spans="4:6" x14ac:dyDescent="0.25">
      <c r="D7824">
        <v>9</v>
      </c>
      <c r="E7824">
        <v>1016101268</v>
      </c>
      <c r="F7824" t="s">
        <v>183</v>
      </c>
    </row>
    <row r="7825" spans="4:6" x14ac:dyDescent="0.25">
      <c r="D7825">
        <v>9</v>
      </c>
      <c r="E7825">
        <v>1016103137</v>
      </c>
      <c r="F7825" t="s">
        <v>9541</v>
      </c>
    </row>
    <row r="7826" spans="4:6" x14ac:dyDescent="0.25">
      <c r="D7826">
        <v>9</v>
      </c>
      <c r="E7826">
        <v>1016104623</v>
      </c>
      <c r="F7826" t="s">
        <v>5143</v>
      </c>
    </row>
    <row r="7827" spans="4:6" x14ac:dyDescent="0.25">
      <c r="D7827">
        <v>9</v>
      </c>
      <c r="E7827">
        <v>1016107723</v>
      </c>
      <c r="F7827" t="s">
        <v>5144</v>
      </c>
    </row>
    <row r="7828" spans="4:6" x14ac:dyDescent="0.25">
      <c r="D7828">
        <v>9</v>
      </c>
      <c r="E7828" s="35">
        <v>1016108336</v>
      </c>
      <c r="F7828" s="35" t="s">
        <v>11448</v>
      </c>
    </row>
    <row r="7829" spans="4:6" x14ac:dyDescent="0.25">
      <c r="D7829">
        <v>9</v>
      </c>
      <c r="E7829">
        <v>1016109467</v>
      </c>
      <c r="F7829" t="s">
        <v>247</v>
      </c>
    </row>
    <row r="7830" spans="4:6" x14ac:dyDescent="0.25">
      <c r="D7830">
        <v>9</v>
      </c>
      <c r="E7830">
        <v>1016109867</v>
      </c>
      <c r="F7830" t="s">
        <v>1069</v>
      </c>
    </row>
    <row r="7831" spans="4:6" x14ac:dyDescent="0.25">
      <c r="D7831">
        <v>9</v>
      </c>
      <c r="E7831">
        <v>1016111900</v>
      </c>
      <c r="F7831" t="s">
        <v>5145</v>
      </c>
    </row>
    <row r="7832" spans="4:6" x14ac:dyDescent="0.25">
      <c r="D7832">
        <v>9</v>
      </c>
      <c r="E7832">
        <v>1016112898</v>
      </c>
      <c r="F7832" t="s">
        <v>1236</v>
      </c>
    </row>
    <row r="7833" spans="4:6" x14ac:dyDescent="0.25">
      <c r="D7833">
        <v>9</v>
      </c>
      <c r="E7833" s="35">
        <v>1016112913</v>
      </c>
      <c r="F7833" s="35" t="s">
        <v>11449</v>
      </c>
    </row>
    <row r="7834" spans="4:6" x14ac:dyDescent="0.25">
      <c r="D7834">
        <v>9</v>
      </c>
      <c r="E7834">
        <v>1016113257</v>
      </c>
      <c r="F7834" t="s">
        <v>9542</v>
      </c>
    </row>
    <row r="7835" spans="4:6" x14ac:dyDescent="0.25">
      <c r="D7835">
        <v>9</v>
      </c>
      <c r="E7835">
        <v>1016113855</v>
      </c>
      <c r="F7835" t="s">
        <v>5146</v>
      </c>
    </row>
    <row r="7836" spans="4:6" x14ac:dyDescent="0.25">
      <c r="D7836">
        <v>9</v>
      </c>
      <c r="E7836">
        <v>1017183650</v>
      </c>
      <c r="F7836" t="s">
        <v>9543</v>
      </c>
    </row>
    <row r="7837" spans="4:6" x14ac:dyDescent="0.25">
      <c r="D7837">
        <v>9</v>
      </c>
      <c r="E7837">
        <v>1017189572</v>
      </c>
      <c r="F7837" t="s">
        <v>9544</v>
      </c>
    </row>
    <row r="7838" spans="4:6" x14ac:dyDescent="0.25">
      <c r="D7838">
        <v>9</v>
      </c>
      <c r="E7838">
        <v>1017222066</v>
      </c>
      <c r="F7838" t="s">
        <v>9545</v>
      </c>
    </row>
    <row r="7839" spans="4:6" x14ac:dyDescent="0.25">
      <c r="D7839">
        <v>9</v>
      </c>
      <c r="E7839">
        <v>1017239303</v>
      </c>
      <c r="F7839" t="s">
        <v>5147</v>
      </c>
    </row>
    <row r="7840" spans="4:6" x14ac:dyDescent="0.25">
      <c r="D7840">
        <v>9</v>
      </c>
      <c r="E7840">
        <v>1017240452</v>
      </c>
      <c r="F7840" t="s">
        <v>5148</v>
      </c>
    </row>
    <row r="7841" spans="4:6" x14ac:dyDescent="0.25">
      <c r="D7841">
        <v>9</v>
      </c>
      <c r="E7841" s="35">
        <v>1017253353</v>
      </c>
      <c r="F7841" s="35" t="s">
        <v>11450</v>
      </c>
    </row>
    <row r="7842" spans="4:6" x14ac:dyDescent="0.25">
      <c r="D7842">
        <v>9</v>
      </c>
      <c r="E7842">
        <v>1017258647</v>
      </c>
      <c r="F7842" t="s">
        <v>7180</v>
      </c>
    </row>
    <row r="7843" spans="4:6" x14ac:dyDescent="0.25">
      <c r="D7843">
        <v>9</v>
      </c>
      <c r="E7843">
        <v>1018402173</v>
      </c>
      <c r="F7843" t="s">
        <v>10900</v>
      </c>
    </row>
    <row r="7844" spans="4:6" x14ac:dyDescent="0.25">
      <c r="D7844">
        <v>9</v>
      </c>
      <c r="E7844" s="35">
        <v>1018402861</v>
      </c>
      <c r="F7844" s="35" t="s">
        <v>11451</v>
      </c>
    </row>
    <row r="7845" spans="4:6" x14ac:dyDescent="0.25">
      <c r="D7845">
        <v>9</v>
      </c>
      <c r="E7845">
        <v>1018402970</v>
      </c>
      <c r="F7845" t="s">
        <v>5149</v>
      </c>
    </row>
    <row r="7846" spans="4:6" x14ac:dyDescent="0.25">
      <c r="D7846">
        <v>9</v>
      </c>
      <c r="E7846">
        <v>1018403529</v>
      </c>
      <c r="F7846" t="s">
        <v>5150</v>
      </c>
    </row>
    <row r="7847" spans="4:6" x14ac:dyDescent="0.25">
      <c r="D7847">
        <v>9</v>
      </c>
      <c r="E7847">
        <v>1018404509</v>
      </c>
      <c r="F7847" t="s">
        <v>5151</v>
      </c>
    </row>
    <row r="7848" spans="4:6" x14ac:dyDescent="0.25">
      <c r="D7848">
        <v>9</v>
      </c>
      <c r="E7848">
        <v>1018404917</v>
      </c>
      <c r="F7848" t="s">
        <v>5152</v>
      </c>
    </row>
    <row r="7849" spans="4:6" x14ac:dyDescent="0.25">
      <c r="D7849">
        <v>9</v>
      </c>
      <c r="E7849">
        <v>1018405403</v>
      </c>
      <c r="F7849" t="s">
        <v>9546</v>
      </c>
    </row>
    <row r="7850" spans="4:6" x14ac:dyDescent="0.25">
      <c r="D7850">
        <v>9</v>
      </c>
      <c r="E7850">
        <v>1018405826</v>
      </c>
      <c r="F7850" t="s">
        <v>7181</v>
      </c>
    </row>
    <row r="7851" spans="4:6" x14ac:dyDescent="0.25">
      <c r="D7851">
        <v>9</v>
      </c>
      <c r="E7851">
        <v>1018406237</v>
      </c>
      <c r="F7851" t="s">
        <v>5153</v>
      </c>
    </row>
    <row r="7852" spans="4:6" x14ac:dyDescent="0.25">
      <c r="D7852">
        <v>9</v>
      </c>
      <c r="E7852">
        <v>1018406496</v>
      </c>
      <c r="F7852" t="s">
        <v>5154</v>
      </c>
    </row>
    <row r="7853" spans="4:6" x14ac:dyDescent="0.25">
      <c r="D7853">
        <v>9</v>
      </c>
      <c r="E7853">
        <v>1018406599</v>
      </c>
      <c r="F7853" t="s">
        <v>1325</v>
      </c>
    </row>
    <row r="7854" spans="4:6" x14ac:dyDescent="0.25">
      <c r="D7854">
        <v>9</v>
      </c>
      <c r="E7854">
        <v>1018406656</v>
      </c>
      <c r="F7854" t="s">
        <v>9547</v>
      </c>
    </row>
    <row r="7855" spans="4:6" x14ac:dyDescent="0.25">
      <c r="D7855">
        <v>9</v>
      </c>
      <c r="E7855">
        <v>1018406825</v>
      </c>
      <c r="F7855" t="s">
        <v>5155</v>
      </c>
    </row>
    <row r="7856" spans="4:6" x14ac:dyDescent="0.25">
      <c r="D7856">
        <v>9</v>
      </c>
      <c r="E7856">
        <v>1018407205</v>
      </c>
      <c r="F7856" t="s">
        <v>9548</v>
      </c>
    </row>
    <row r="7857" spans="4:6" x14ac:dyDescent="0.25">
      <c r="D7857">
        <v>9</v>
      </c>
      <c r="E7857">
        <v>1018407386</v>
      </c>
      <c r="F7857" t="s">
        <v>693</v>
      </c>
    </row>
    <row r="7858" spans="4:6" x14ac:dyDescent="0.25">
      <c r="D7858">
        <v>9</v>
      </c>
      <c r="E7858">
        <v>1018407451</v>
      </c>
      <c r="F7858" t="s">
        <v>5156</v>
      </c>
    </row>
    <row r="7859" spans="4:6" x14ac:dyDescent="0.25">
      <c r="D7859">
        <v>9</v>
      </c>
      <c r="E7859">
        <v>1018407461</v>
      </c>
      <c r="F7859" t="s">
        <v>5157</v>
      </c>
    </row>
    <row r="7860" spans="4:6" x14ac:dyDescent="0.25">
      <c r="D7860">
        <v>9</v>
      </c>
      <c r="E7860">
        <v>1018407574</v>
      </c>
      <c r="F7860" t="s">
        <v>5158</v>
      </c>
    </row>
    <row r="7861" spans="4:6" x14ac:dyDescent="0.25">
      <c r="D7861">
        <v>9</v>
      </c>
      <c r="E7861">
        <v>1018408513</v>
      </c>
      <c r="F7861" t="s">
        <v>10901</v>
      </c>
    </row>
    <row r="7862" spans="4:6" x14ac:dyDescent="0.25">
      <c r="D7862">
        <v>9</v>
      </c>
      <c r="E7862">
        <v>1018409541</v>
      </c>
      <c r="F7862" t="s">
        <v>5159</v>
      </c>
    </row>
    <row r="7863" spans="4:6" x14ac:dyDescent="0.25">
      <c r="D7863">
        <v>9</v>
      </c>
      <c r="E7863">
        <v>1018410307</v>
      </c>
      <c r="F7863" t="s">
        <v>5160</v>
      </c>
    </row>
    <row r="7864" spans="4:6" x14ac:dyDescent="0.25">
      <c r="D7864">
        <v>9</v>
      </c>
      <c r="E7864">
        <v>1018412409</v>
      </c>
      <c r="F7864" t="s">
        <v>5161</v>
      </c>
    </row>
    <row r="7865" spans="4:6" x14ac:dyDescent="0.25">
      <c r="D7865">
        <v>9</v>
      </c>
      <c r="E7865">
        <v>1018413410</v>
      </c>
      <c r="F7865" t="s">
        <v>5162</v>
      </c>
    </row>
    <row r="7866" spans="4:6" x14ac:dyDescent="0.25">
      <c r="D7866">
        <v>9</v>
      </c>
      <c r="E7866">
        <v>1018413612</v>
      </c>
      <c r="F7866" t="s">
        <v>7182</v>
      </c>
    </row>
    <row r="7867" spans="4:6" x14ac:dyDescent="0.25">
      <c r="D7867">
        <v>9</v>
      </c>
      <c r="E7867">
        <v>1018413685</v>
      </c>
      <c r="F7867" t="s">
        <v>5163</v>
      </c>
    </row>
    <row r="7868" spans="4:6" x14ac:dyDescent="0.25">
      <c r="D7868">
        <v>9</v>
      </c>
      <c r="E7868">
        <v>1018414927</v>
      </c>
      <c r="F7868" t="s">
        <v>5164</v>
      </c>
    </row>
    <row r="7869" spans="4:6" x14ac:dyDescent="0.25">
      <c r="D7869">
        <v>9</v>
      </c>
      <c r="E7869">
        <v>1018415070</v>
      </c>
      <c r="F7869" t="s">
        <v>5165</v>
      </c>
    </row>
    <row r="7870" spans="4:6" x14ac:dyDescent="0.25">
      <c r="D7870">
        <v>9</v>
      </c>
      <c r="E7870">
        <v>1018415363</v>
      </c>
      <c r="F7870" t="s">
        <v>9549</v>
      </c>
    </row>
    <row r="7871" spans="4:6" x14ac:dyDescent="0.25">
      <c r="D7871">
        <v>9</v>
      </c>
      <c r="E7871">
        <v>1018415582</v>
      </c>
      <c r="F7871" t="s">
        <v>5166</v>
      </c>
    </row>
    <row r="7872" spans="4:6" x14ac:dyDescent="0.25">
      <c r="D7872">
        <v>9</v>
      </c>
      <c r="E7872">
        <v>1018415872</v>
      </c>
      <c r="F7872" t="s">
        <v>5167</v>
      </c>
    </row>
    <row r="7873" spans="4:6" x14ac:dyDescent="0.25">
      <c r="D7873">
        <v>9</v>
      </c>
      <c r="E7873">
        <v>1018417323</v>
      </c>
      <c r="F7873" t="s">
        <v>528</v>
      </c>
    </row>
    <row r="7874" spans="4:6" x14ac:dyDescent="0.25">
      <c r="D7874">
        <v>9</v>
      </c>
      <c r="E7874">
        <v>1018417424</v>
      </c>
      <c r="F7874" t="s">
        <v>5168</v>
      </c>
    </row>
    <row r="7875" spans="4:6" x14ac:dyDescent="0.25">
      <c r="D7875">
        <v>9</v>
      </c>
      <c r="E7875">
        <v>1018418087</v>
      </c>
      <c r="F7875" t="s">
        <v>140</v>
      </c>
    </row>
    <row r="7876" spans="4:6" x14ac:dyDescent="0.25">
      <c r="D7876">
        <v>9</v>
      </c>
      <c r="E7876">
        <v>1018418402</v>
      </c>
      <c r="F7876" t="s">
        <v>5169</v>
      </c>
    </row>
    <row r="7877" spans="4:6" x14ac:dyDescent="0.25">
      <c r="D7877">
        <v>9</v>
      </c>
      <c r="E7877">
        <v>1018418431</v>
      </c>
      <c r="F7877" t="s">
        <v>5170</v>
      </c>
    </row>
    <row r="7878" spans="4:6" x14ac:dyDescent="0.25">
      <c r="D7878">
        <v>9</v>
      </c>
      <c r="E7878">
        <v>1018418651</v>
      </c>
      <c r="F7878" t="s">
        <v>748</v>
      </c>
    </row>
    <row r="7879" spans="4:6" x14ac:dyDescent="0.25">
      <c r="D7879">
        <v>9</v>
      </c>
      <c r="E7879" s="35">
        <v>1018419487</v>
      </c>
      <c r="F7879" s="35" t="s">
        <v>11452</v>
      </c>
    </row>
    <row r="7880" spans="4:6" x14ac:dyDescent="0.25">
      <c r="D7880">
        <v>9</v>
      </c>
      <c r="E7880">
        <v>1018419856</v>
      </c>
      <c r="F7880" t="s">
        <v>5171</v>
      </c>
    </row>
    <row r="7881" spans="4:6" x14ac:dyDescent="0.25">
      <c r="D7881">
        <v>9</v>
      </c>
      <c r="E7881">
        <v>1018419973</v>
      </c>
      <c r="F7881" t="s">
        <v>733</v>
      </c>
    </row>
    <row r="7882" spans="4:6" x14ac:dyDescent="0.25">
      <c r="D7882">
        <v>9</v>
      </c>
      <c r="E7882">
        <v>1018420233</v>
      </c>
      <c r="F7882" t="s">
        <v>5172</v>
      </c>
    </row>
    <row r="7883" spans="4:6" x14ac:dyDescent="0.25">
      <c r="D7883">
        <v>9</v>
      </c>
      <c r="E7883">
        <v>1018420532</v>
      </c>
      <c r="F7883" t="s">
        <v>5173</v>
      </c>
    </row>
    <row r="7884" spans="4:6" x14ac:dyDescent="0.25">
      <c r="D7884">
        <v>9</v>
      </c>
      <c r="E7884">
        <v>1018421257</v>
      </c>
      <c r="F7884" t="s">
        <v>1185</v>
      </c>
    </row>
    <row r="7885" spans="4:6" x14ac:dyDescent="0.25">
      <c r="D7885">
        <v>9</v>
      </c>
      <c r="E7885">
        <v>1018421450</v>
      </c>
      <c r="F7885" t="s">
        <v>1028</v>
      </c>
    </row>
    <row r="7886" spans="4:6" x14ac:dyDescent="0.25">
      <c r="D7886">
        <v>9</v>
      </c>
      <c r="E7886">
        <v>1018421899</v>
      </c>
      <c r="F7886" t="s">
        <v>9550</v>
      </c>
    </row>
    <row r="7887" spans="4:6" x14ac:dyDescent="0.25">
      <c r="D7887">
        <v>9</v>
      </c>
      <c r="E7887">
        <v>1018422753</v>
      </c>
      <c r="F7887" t="s">
        <v>9551</v>
      </c>
    </row>
    <row r="7888" spans="4:6" x14ac:dyDescent="0.25">
      <c r="D7888">
        <v>9</v>
      </c>
      <c r="E7888">
        <v>1018423598</v>
      </c>
      <c r="F7888" t="s">
        <v>9552</v>
      </c>
    </row>
    <row r="7889" spans="4:6" x14ac:dyDescent="0.25">
      <c r="D7889">
        <v>9</v>
      </c>
      <c r="E7889">
        <v>1018423710</v>
      </c>
      <c r="F7889" t="s">
        <v>9553</v>
      </c>
    </row>
    <row r="7890" spans="4:6" x14ac:dyDescent="0.25">
      <c r="D7890">
        <v>9</v>
      </c>
      <c r="E7890">
        <v>1018424053</v>
      </c>
      <c r="F7890" t="s">
        <v>9554</v>
      </c>
    </row>
    <row r="7891" spans="4:6" x14ac:dyDescent="0.25">
      <c r="D7891">
        <v>9</v>
      </c>
      <c r="E7891">
        <v>1018424962</v>
      </c>
      <c r="F7891" t="s">
        <v>9555</v>
      </c>
    </row>
    <row r="7892" spans="4:6" x14ac:dyDescent="0.25">
      <c r="D7892">
        <v>9</v>
      </c>
      <c r="E7892">
        <v>1018425005</v>
      </c>
      <c r="F7892" t="s">
        <v>9556</v>
      </c>
    </row>
    <row r="7893" spans="4:6" x14ac:dyDescent="0.25">
      <c r="D7893">
        <v>9</v>
      </c>
      <c r="E7893">
        <v>1018425053</v>
      </c>
      <c r="F7893" t="s">
        <v>5174</v>
      </c>
    </row>
    <row r="7894" spans="4:6" x14ac:dyDescent="0.25">
      <c r="D7894">
        <v>9</v>
      </c>
      <c r="E7894" s="35">
        <v>1018425729</v>
      </c>
      <c r="F7894" s="35" t="s">
        <v>11453</v>
      </c>
    </row>
    <row r="7895" spans="4:6" x14ac:dyDescent="0.25">
      <c r="D7895">
        <v>9</v>
      </c>
      <c r="E7895">
        <v>1018426339</v>
      </c>
      <c r="F7895" t="s">
        <v>9557</v>
      </c>
    </row>
    <row r="7896" spans="4:6" x14ac:dyDescent="0.25">
      <c r="D7896">
        <v>9</v>
      </c>
      <c r="E7896">
        <v>1018426664</v>
      </c>
      <c r="F7896" t="s">
        <v>5175</v>
      </c>
    </row>
    <row r="7897" spans="4:6" x14ac:dyDescent="0.25">
      <c r="D7897">
        <v>9</v>
      </c>
      <c r="E7897">
        <v>1018426792</v>
      </c>
      <c r="F7897" t="s">
        <v>5176</v>
      </c>
    </row>
    <row r="7898" spans="4:6" x14ac:dyDescent="0.25">
      <c r="D7898">
        <v>9</v>
      </c>
      <c r="E7898">
        <v>1018426824</v>
      </c>
      <c r="F7898" t="s">
        <v>9558</v>
      </c>
    </row>
    <row r="7899" spans="4:6" x14ac:dyDescent="0.25">
      <c r="D7899">
        <v>9</v>
      </c>
      <c r="E7899">
        <v>1018427375</v>
      </c>
      <c r="F7899" t="s">
        <v>5177</v>
      </c>
    </row>
    <row r="7900" spans="4:6" x14ac:dyDescent="0.25">
      <c r="D7900">
        <v>9</v>
      </c>
      <c r="E7900" s="35">
        <v>1018427664</v>
      </c>
      <c r="F7900" s="35" t="s">
        <v>11454</v>
      </c>
    </row>
    <row r="7901" spans="4:6" x14ac:dyDescent="0.25">
      <c r="D7901">
        <v>9</v>
      </c>
      <c r="E7901" s="35">
        <v>1018428357</v>
      </c>
      <c r="F7901" s="35" t="s">
        <v>11455</v>
      </c>
    </row>
    <row r="7902" spans="4:6" x14ac:dyDescent="0.25">
      <c r="D7902">
        <v>9</v>
      </c>
      <c r="E7902">
        <v>1018428550</v>
      </c>
      <c r="F7902" t="s">
        <v>1189</v>
      </c>
    </row>
    <row r="7903" spans="4:6" x14ac:dyDescent="0.25">
      <c r="D7903">
        <v>9</v>
      </c>
      <c r="E7903">
        <v>1018428728</v>
      </c>
      <c r="F7903" t="s">
        <v>9559</v>
      </c>
    </row>
    <row r="7904" spans="4:6" x14ac:dyDescent="0.25">
      <c r="D7904">
        <v>9</v>
      </c>
      <c r="E7904">
        <v>1018428987</v>
      </c>
      <c r="F7904" t="s">
        <v>9560</v>
      </c>
    </row>
    <row r="7905" spans="4:6" x14ac:dyDescent="0.25">
      <c r="D7905">
        <v>9</v>
      </c>
      <c r="E7905">
        <v>1018429480</v>
      </c>
      <c r="F7905" t="s">
        <v>5178</v>
      </c>
    </row>
    <row r="7906" spans="4:6" x14ac:dyDescent="0.25">
      <c r="D7906">
        <v>9</v>
      </c>
      <c r="E7906">
        <v>1018429764</v>
      </c>
      <c r="F7906" t="s">
        <v>9561</v>
      </c>
    </row>
    <row r="7907" spans="4:6" x14ac:dyDescent="0.25">
      <c r="D7907">
        <v>9</v>
      </c>
      <c r="E7907">
        <v>1018430013</v>
      </c>
      <c r="F7907" t="s">
        <v>5179</v>
      </c>
    </row>
    <row r="7908" spans="4:6" x14ac:dyDescent="0.25">
      <c r="D7908">
        <v>9</v>
      </c>
      <c r="E7908">
        <v>1018431014</v>
      </c>
      <c r="F7908" t="s">
        <v>5180</v>
      </c>
    </row>
    <row r="7909" spans="4:6" x14ac:dyDescent="0.25">
      <c r="D7909">
        <v>9</v>
      </c>
      <c r="E7909">
        <v>1018431069</v>
      </c>
      <c r="F7909" t="s">
        <v>5181</v>
      </c>
    </row>
    <row r="7910" spans="4:6" x14ac:dyDescent="0.25">
      <c r="D7910">
        <v>9</v>
      </c>
      <c r="E7910">
        <v>1018431211</v>
      </c>
      <c r="F7910" t="s">
        <v>9562</v>
      </c>
    </row>
    <row r="7911" spans="4:6" x14ac:dyDescent="0.25">
      <c r="D7911">
        <v>9</v>
      </c>
      <c r="E7911">
        <v>1018431408</v>
      </c>
      <c r="F7911" t="s">
        <v>5182</v>
      </c>
    </row>
    <row r="7912" spans="4:6" x14ac:dyDescent="0.25">
      <c r="D7912">
        <v>9</v>
      </c>
      <c r="E7912">
        <v>1018431607</v>
      </c>
      <c r="F7912" t="s">
        <v>9563</v>
      </c>
    </row>
    <row r="7913" spans="4:6" x14ac:dyDescent="0.25">
      <c r="D7913">
        <v>9</v>
      </c>
      <c r="E7913">
        <v>1018432107</v>
      </c>
      <c r="F7913" t="s">
        <v>9564</v>
      </c>
    </row>
    <row r="7914" spans="4:6" x14ac:dyDescent="0.25">
      <c r="D7914">
        <v>9</v>
      </c>
      <c r="E7914">
        <v>1018432468</v>
      </c>
      <c r="F7914" t="s">
        <v>1270</v>
      </c>
    </row>
    <row r="7915" spans="4:6" x14ac:dyDescent="0.25">
      <c r="D7915">
        <v>9</v>
      </c>
      <c r="E7915">
        <v>1018433251</v>
      </c>
      <c r="F7915" t="s">
        <v>5183</v>
      </c>
    </row>
    <row r="7916" spans="4:6" x14ac:dyDescent="0.25">
      <c r="D7916">
        <v>9</v>
      </c>
      <c r="E7916">
        <v>1018434403</v>
      </c>
      <c r="F7916" t="s">
        <v>9565</v>
      </c>
    </row>
    <row r="7917" spans="4:6" x14ac:dyDescent="0.25">
      <c r="D7917">
        <v>9</v>
      </c>
      <c r="E7917">
        <v>1018436059</v>
      </c>
      <c r="F7917" t="s">
        <v>5184</v>
      </c>
    </row>
    <row r="7918" spans="4:6" x14ac:dyDescent="0.25">
      <c r="D7918">
        <v>9</v>
      </c>
      <c r="E7918">
        <v>1018436328</v>
      </c>
      <c r="F7918" t="s">
        <v>248</v>
      </c>
    </row>
    <row r="7919" spans="4:6" x14ac:dyDescent="0.25">
      <c r="D7919">
        <v>9</v>
      </c>
      <c r="E7919">
        <v>1018436520</v>
      </c>
      <c r="F7919" t="s">
        <v>9566</v>
      </c>
    </row>
    <row r="7920" spans="4:6" x14ac:dyDescent="0.25">
      <c r="D7920">
        <v>9</v>
      </c>
      <c r="E7920">
        <v>1018436543</v>
      </c>
      <c r="F7920" t="s">
        <v>5185</v>
      </c>
    </row>
    <row r="7921" spans="4:6" x14ac:dyDescent="0.25">
      <c r="D7921">
        <v>9</v>
      </c>
      <c r="E7921">
        <v>1018437987</v>
      </c>
      <c r="F7921" t="s">
        <v>5186</v>
      </c>
    </row>
    <row r="7922" spans="4:6" x14ac:dyDescent="0.25">
      <c r="D7922">
        <v>9</v>
      </c>
      <c r="E7922">
        <v>1018438064</v>
      </c>
      <c r="F7922" t="s">
        <v>10902</v>
      </c>
    </row>
    <row r="7923" spans="4:6" x14ac:dyDescent="0.25">
      <c r="D7923">
        <v>9</v>
      </c>
      <c r="E7923">
        <v>1018438428</v>
      </c>
      <c r="F7923" t="s">
        <v>5187</v>
      </c>
    </row>
    <row r="7924" spans="4:6" x14ac:dyDescent="0.25">
      <c r="D7924">
        <v>9</v>
      </c>
      <c r="E7924">
        <v>1018438731</v>
      </c>
      <c r="F7924" t="s">
        <v>5188</v>
      </c>
    </row>
    <row r="7925" spans="4:6" x14ac:dyDescent="0.25">
      <c r="D7925">
        <v>9</v>
      </c>
      <c r="E7925">
        <v>1018439664</v>
      </c>
      <c r="F7925" t="s">
        <v>5189</v>
      </c>
    </row>
    <row r="7926" spans="4:6" x14ac:dyDescent="0.25">
      <c r="D7926">
        <v>9</v>
      </c>
      <c r="E7926">
        <v>1018440185</v>
      </c>
      <c r="F7926" t="s">
        <v>5190</v>
      </c>
    </row>
    <row r="7927" spans="4:6" x14ac:dyDescent="0.25">
      <c r="D7927">
        <v>9</v>
      </c>
      <c r="E7927">
        <v>1018440410</v>
      </c>
      <c r="F7927" t="s">
        <v>9567</v>
      </c>
    </row>
    <row r="7928" spans="4:6" x14ac:dyDescent="0.25">
      <c r="D7928">
        <v>9</v>
      </c>
      <c r="E7928">
        <v>1018440881</v>
      </c>
      <c r="F7928" t="s">
        <v>9568</v>
      </c>
    </row>
    <row r="7929" spans="4:6" x14ac:dyDescent="0.25">
      <c r="D7929">
        <v>9</v>
      </c>
      <c r="E7929">
        <v>1018441400</v>
      </c>
      <c r="F7929" t="s">
        <v>653</v>
      </c>
    </row>
    <row r="7930" spans="4:6" x14ac:dyDescent="0.25">
      <c r="D7930">
        <v>9</v>
      </c>
      <c r="E7930">
        <v>1018441522</v>
      </c>
      <c r="F7930" t="s">
        <v>9569</v>
      </c>
    </row>
    <row r="7931" spans="4:6" x14ac:dyDescent="0.25">
      <c r="D7931">
        <v>9</v>
      </c>
      <c r="E7931">
        <v>1018442355</v>
      </c>
      <c r="F7931" t="s">
        <v>5191</v>
      </c>
    </row>
    <row r="7932" spans="4:6" x14ac:dyDescent="0.25">
      <c r="D7932">
        <v>9</v>
      </c>
      <c r="E7932">
        <v>1018442398</v>
      </c>
      <c r="F7932" t="s">
        <v>5192</v>
      </c>
    </row>
    <row r="7933" spans="4:6" x14ac:dyDescent="0.25">
      <c r="D7933">
        <v>9</v>
      </c>
      <c r="E7933">
        <v>1018442804</v>
      </c>
      <c r="F7933" t="s">
        <v>9570</v>
      </c>
    </row>
    <row r="7934" spans="4:6" x14ac:dyDescent="0.25">
      <c r="D7934">
        <v>9</v>
      </c>
      <c r="E7934">
        <v>1018442877</v>
      </c>
      <c r="F7934" t="s">
        <v>5193</v>
      </c>
    </row>
    <row r="7935" spans="4:6" x14ac:dyDescent="0.25">
      <c r="D7935">
        <v>9</v>
      </c>
      <c r="E7935">
        <v>1018443484</v>
      </c>
      <c r="F7935" t="s">
        <v>5194</v>
      </c>
    </row>
    <row r="7936" spans="4:6" x14ac:dyDescent="0.25">
      <c r="D7936">
        <v>9</v>
      </c>
      <c r="E7936">
        <v>1018443671</v>
      </c>
      <c r="F7936" t="s">
        <v>117</v>
      </c>
    </row>
    <row r="7937" spans="4:6" x14ac:dyDescent="0.25">
      <c r="D7937">
        <v>9</v>
      </c>
      <c r="E7937">
        <v>1018443981</v>
      </c>
      <c r="F7937" t="s">
        <v>5195</v>
      </c>
    </row>
    <row r="7938" spans="4:6" x14ac:dyDescent="0.25">
      <c r="D7938">
        <v>9</v>
      </c>
      <c r="E7938">
        <v>1018445475</v>
      </c>
      <c r="F7938" t="s">
        <v>5196</v>
      </c>
    </row>
    <row r="7939" spans="4:6" x14ac:dyDescent="0.25">
      <c r="D7939">
        <v>9</v>
      </c>
      <c r="E7939">
        <v>1018445644</v>
      </c>
      <c r="F7939" t="s">
        <v>5197</v>
      </c>
    </row>
    <row r="7940" spans="4:6" x14ac:dyDescent="0.25">
      <c r="D7940">
        <v>9</v>
      </c>
      <c r="E7940">
        <v>1018445848</v>
      </c>
      <c r="F7940" t="s">
        <v>5198</v>
      </c>
    </row>
    <row r="7941" spans="4:6" x14ac:dyDescent="0.25">
      <c r="D7941">
        <v>9</v>
      </c>
      <c r="E7941">
        <v>1018448341</v>
      </c>
      <c r="F7941" t="s">
        <v>5199</v>
      </c>
    </row>
    <row r="7942" spans="4:6" x14ac:dyDescent="0.25">
      <c r="D7942">
        <v>9</v>
      </c>
      <c r="E7942">
        <v>1018448652</v>
      </c>
      <c r="F7942" t="s">
        <v>9571</v>
      </c>
    </row>
    <row r="7943" spans="4:6" x14ac:dyDescent="0.25">
      <c r="D7943">
        <v>9</v>
      </c>
      <c r="E7943">
        <v>1018448913</v>
      </c>
      <c r="F7943" t="s">
        <v>9572</v>
      </c>
    </row>
    <row r="7944" spans="4:6" x14ac:dyDescent="0.25">
      <c r="D7944">
        <v>9</v>
      </c>
      <c r="E7944">
        <v>1018449132</v>
      </c>
      <c r="F7944" t="s">
        <v>9573</v>
      </c>
    </row>
    <row r="7945" spans="4:6" x14ac:dyDescent="0.25">
      <c r="D7945">
        <v>9</v>
      </c>
      <c r="E7945">
        <v>1018449224</v>
      </c>
      <c r="F7945" t="s">
        <v>10903</v>
      </c>
    </row>
    <row r="7946" spans="4:6" x14ac:dyDescent="0.25">
      <c r="D7946">
        <v>9</v>
      </c>
      <c r="E7946" s="35">
        <v>1018449841</v>
      </c>
      <c r="F7946" s="35" t="s">
        <v>11456</v>
      </c>
    </row>
    <row r="7947" spans="4:6" x14ac:dyDescent="0.25">
      <c r="D7947">
        <v>9</v>
      </c>
      <c r="E7947">
        <v>1018450563</v>
      </c>
      <c r="F7947" t="s">
        <v>5200</v>
      </c>
    </row>
    <row r="7948" spans="4:6" x14ac:dyDescent="0.25">
      <c r="D7948">
        <v>9</v>
      </c>
      <c r="E7948">
        <v>1018451356</v>
      </c>
      <c r="F7948" t="s">
        <v>9574</v>
      </c>
    </row>
    <row r="7949" spans="4:6" x14ac:dyDescent="0.25">
      <c r="D7949">
        <v>9</v>
      </c>
      <c r="E7949">
        <v>1018451804</v>
      </c>
      <c r="F7949" t="s">
        <v>5201</v>
      </c>
    </row>
    <row r="7950" spans="4:6" x14ac:dyDescent="0.25">
      <c r="D7950">
        <v>9</v>
      </c>
      <c r="E7950">
        <v>1018452104</v>
      </c>
      <c r="F7950" t="s">
        <v>9575</v>
      </c>
    </row>
    <row r="7951" spans="4:6" x14ac:dyDescent="0.25">
      <c r="D7951">
        <v>9</v>
      </c>
      <c r="E7951">
        <v>1018452867</v>
      </c>
      <c r="F7951" t="s">
        <v>10904</v>
      </c>
    </row>
    <row r="7952" spans="4:6" x14ac:dyDescent="0.25">
      <c r="D7952">
        <v>9</v>
      </c>
      <c r="E7952">
        <v>1018453055</v>
      </c>
      <c r="F7952" t="s">
        <v>5202</v>
      </c>
    </row>
    <row r="7953" spans="4:6" x14ac:dyDescent="0.25">
      <c r="D7953">
        <v>9</v>
      </c>
      <c r="E7953">
        <v>1018453666</v>
      </c>
      <c r="F7953" t="s">
        <v>396</v>
      </c>
    </row>
    <row r="7954" spans="4:6" x14ac:dyDescent="0.25">
      <c r="D7954">
        <v>9</v>
      </c>
      <c r="E7954">
        <v>1018454308</v>
      </c>
      <c r="F7954" t="s">
        <v>5203</v>
      </c>
    </row>
    <row r="7955" spans="4:6" x14ac:dyDescent="0.25">
      <c r="D7955">
        <v>9</v>
      </c>
      <c r="E7955">
        <v>1018454325</v>
      </c>
      <c r="F7955" t="s">
        <v>1083</v>
      </c>
    </row>
    <row r="7956" spans="4:6" x14ac:dyDescent="0.25">
      <c r="D7956">
        <v>9</v>
      </c>
      <c r="E7956">
        <v>1018454328</v>
      </c>
      <c r="F7956" t="s">
        <v>5204</v>
      </c>
    </row>
    <row r="7957" spans="4:6" x14ac:dyDescent="0.25">
      <c r="D7957">
        <v>9</v>
      </c>
      <c r="E7957" s="35">
        <v>1018454388</v>
      </c>
      <c r="F7957" s="35" t="s">
        <v>11457</v>
      </c>
    </row>
    <row r="7958" spans="4:6" x14ac:dyDescent="0.25">
      <c r="D7958">
        <v>9</v>
      </c>
      <c r="E7958">
        <v>1018456858</v>
      </c>
      <c r="F7958" t="s">
        <v>5205</v>
      </c>
    </row>
    <row r="7959" spans="4:6" x14ac:dyDescent="0.25">
      <c r="D7959">
        <v>9</v>
      </c>
      <c r="E7959">
        <v>1018456962</v>
      </c>
      <c r="F7959" t="s">
        <v>457</v>
      </c>
    </row>
    <row r="7960" spans="4:6" x14ac:dyDescent="0.25">
      <c r="D7960">
        <v>9</v>
      </c>
      <c r="E7960">
        <v>1018457722</v>
      </c>
      <c r="F7960" t="s">
        <v>9576</v>
      </c>
    </row>
    <row r="7961" spans="4:6" x14ac:dyDescent="0.25">
      <c r="D7961">
        <v>9</v>
      </c>
      <c r="E7961">
        <v>1018458119</v>
      </c>
      <c r="F7961" t="s">
        <v>5206</v>
      </c>
    </row>
    <row r="7962" spans="4:6" x14ac:dyDescent="0.25">
      <c r="D7962">
        <v>9</v>
      </c>
      <c r="E7962">
        <v>1018459508</v>
      </c>
      <c r="F7962" t="s">
        <v>9577</v>
      </c>
    </row>
    <row r="7963" spans="4:6" x14ac:dyDescent="0.25">
      <c r="D7963">
        <v>9</v>
      </c>
      <c r="E7963">
        <v>1018459697</v>
      </c>
      <c r="F7963" t="s">
        <v>10905</v>
      </c>
    </row>
    <row r="7964" spans="4:6" x14ac:dyDescent="0.25">
      <c r="D7964">
        <v>9</v>
      </c>
      <c r="E7964">
        <v>1018460586</v>
      </c>
      <c r="F7964" t="s">
        <v>9578</v>
      </c>
    </row>
    <row r="7965" spans="4:6" x14ac:dyDescent="0.25">
      <c r="D7965">
        <v>9</v>
      </c>
      <c r="E7965">
        <v>1018460946</v>
      </c>
      <c r="F7965" t="s">
        <v>5207</v>
      </c>
    </row>
    <row r="7966" spans="4:6" x14ac:dyDescent="0.25">
      <c r="D7966">
        <v>9</v>
      </c>
      <c r="E7966">
        <v>1018461014</v>
      </c>
      <c r="F7966" t="s">
        <v>9579</v>
      </c>
    </row>
    <row r="7967" spans="4:6" x14ac:dyDescent="0.25">
      <c r="D7967">
        <v>9</v>
      </c>
      <c r="E7967">
        <v>1018461266</v>
      </c>
      <c r="F7967" t="s">
        <v>809</v>
      </c>
    </row>
    <row r="7968" spans="4:6" x14ac:dyDescent="0.25">
      <c r="D7968">
        <v>9</v>
      </c>
      <c r="E7968">
        <v>1018461272</v>
      </c>
      <c r="F7968" t="s">
        <v>9580</v>
      </c>
    </row>
    <row r="7969" spans="4:6" x14ac:dyDescent="0.25">
      <c r="D7969">
        <v>9</v>
      </c>
      <c r="E7969">
        <v>1018461486</v>
      </c>
      <c r="F7969" t="s">
        <v>9581</v>
      </c>
    </row>
    <row r="7970" spans="4:6" x14ac:dyDescent="0.25">
      <c r="D7970">
        <v>9</v>
      </c>
      <c r="E7970">
        <v>1018461674</v>
      </c>
      <c r="F7970" t="s">
        <v>9582</v>
      </c>
    </row>
    <row r="7971" spans="4:6" x14ac:dyDescent="0.25">
      <c r="D7971">
        <v>9</v>
      </c>
      <c r="E7971">
        <v>1018461926</v>
      </c>
      <c r="F7971" t="s">
        <v>5208</v>
      </c>
    </row>
    <row r="7972" spans="4:6" x14ac:dyDescent="0.25">
      <c r="D7972">
        <v>9</v>
      </c>
      <c r="E7972">
        <v>1018462040</v>
      </c>
      <c r="F7972" t="s">
        <v>5209</v>
      </c>
    </row>
    <row r="7973" spans="4:6" x14ac:dyDescent="0.25">
      <c r="D7973">
        <v>9</v>
      </c>
      <c r="E7973">
        <v>1018462251</v>
      </c>
      <c r="F7973" t="s">
        <v>9583</v>
      </c>
    </row>
    <row r="7974" spans="4:6" x14ac:dyDescent="0.25">
      <c r="D7974">
        <v>9</v>
      </c>
      <c r="E7974">
        <v>1018462282</v>
      </c>
      <c r="F7974" t="s">
        <v>5210</v>
      </c>
    </row>
    <row r="7975" spans="4:6" x14ac:dyDescent="0.25">
      <c r="D7975">
        <v>9</v>
      </c>
      <c r="E7975">
        <v>1018463574</v>
      </c>
      <c r="F7975" t="s">
        <v>9584</v>
      </c>
    </row>
    <row r="7976" spans="4:6" x14ac:dyDescent="0.25">
      <c r="D7976">
        <v>9</v>
      </c>
      <c r="E7976">
        <v>1018463623</v>
      </c>
      <c r="F7976" t="s">
        <v>5211</v>
      </c>
    </row>
    <row r="7977" spans="4:6" x14ac:dyDescent="0.25">
      <c r="D7977">
        <v>9</v>
      </c>
      <c r="E7977">
        <v>1018464161</v>
      </c>
      <c r="F7977" t="s">
        <v>5212</v>
      </c>
    </row>
    <row r="7978" spans="4:6" x14ac:dyDescent="0.25">
      <c r="D7978">
        <v>9</v>
      </c>
      <c r="E7978">
        <v>1018464260</v>
      </c>
      <c r="F7978" t="s">
        <v>5213</v>
      </c>
    </row>
    <row r="7979" spans="4:6" x14ac:dyDescent="0.25">
      <c r="D7979">
        <v>9</v>
      </c>
      <c r="E7979">
        <v>1018464315</v>
      </c>
      <c r="F7979" t="s">
        <v>5214</v>
      </c>
    </row>
    <row r="7980" spans="4:6" x14ac:dyDescent="0.25">
      <c r="D7980">
        <v>9</v>
      </c>
      <c r="E7980">
        <v>1018465853</v>
      </c>
      <c r="F7980" t="s">
        <v>5215</v>
      </c>
    </row>
    <row r="7981" spans="4:6" x14ac:dyDescent="0.25">
      <c r="D7981">
        <v>9</v>
      </c>
      <c r="E7981">
        <v>1018465911</v>
      </c>
      <c r="F7981" t="s">
        <v>10906</v>
      </c>
    </row>
    <row r="7982" spans="4:6" x14ac:dyDescent="0.25">
      <c r="D7982">
        <v>9</v>
      </c>
      <c r="E7982">
        <v>1018465952</v>
      </c>
      <c r="F7982" t="s">
        <v>5216</v>
      </c>
    </row>
    <row r="7983" spans="4:6" x14ac:dyDescent="0.25">
      <c r="D7983">
        <v>9</v>
      </c>
      <c r="E7983">
        <v>1018466870</v>
      </c>
      <c r="F7983" t="s">
        <v>5217</v>
      </c>
    </row>
    <row r="7984" spans="4:6" x14ac:dyDescent="0.25">
      <c r="D7984">
        <v>9</v>
      </c>
      <c r="E7984">
        <v>1018466952</v>
      </c>
      <c r="F7984" t="s">
        <v>333</v>
      </c>
    </row>
    <row r="7985" spans="4:6" x14ac:dyDescent="0.25">
      <c r="D7985">
        <v>9</v>
      </c>
      <c r="E7985">
        <v>1018466986</v>
      </c>
      <c r="F7985" t="s">
        <v>9585</v>
      </c>
    </row>
    <row r="7986" spans="4:6" x14ac:dyDescent="0.25">
      <c r="D7986">
        <v>9</v>
      </c>
      <c r="E7986">
        <v>1018467346</v>
      </c>
      <c r="F7986" t="s">
        <v>672</v>
      </c>
    </row>
    <row r="7987" spans="4:6" x14ac:dyDescent="0.25">
      <c r="D7987">
        <v>9</v>
      </c>
      <c r="E7987">
        <v>1018467947</v>
      </c>
      <c r="F7987" t="s">
        <v>9586</v>
      </c>
    </row>
    <row r="7988" spans="4:6" x14ac:dyDescent="0.25">
      <c r="D7988">
        <v>9</v>
      </c>
      <c r="E7988">
        <v>1018467983</v>
      </c>
      <c r="F7988" t="s">
        <v>359</v>
      </c>
    </row>
    <row r="7989" spans="4:6" x14ac:dyDescent="0.25">
      <c r="D7989">
        <v>9</v>
      </c>
      <c r="E7989">
        <v>1018468804</v>
      </c>
      <c r="F7989" t="s">
        <v>9587</v>
      </c>
    </row>
    <row r="7990" spans="4:6" x14ac:dyDescent="0.25">
      <c r="D7990">
        <v>9</v>
      </c>
      <c r="E7990">
        <v>1018468841</v>
      </c>
      <c r="F7990" t="s">
        <v>5218</v>
      </c>
    </row>
    <row r="7991" spans="4:6" x14ac:dyDescent="0.25">
      <c r="D7991">
        <v>9</v>
      </c>
      <c r="E7991">
        <v>1018468878</v>
      </c>
      <c r="F7991" t="s">
        <v>7183</v>
      </c>
    </row>
    <row r="7992" spans="4:6" x14ac:dyDescent="0.25">
      <c r="D7992">
        <v>9</v>
      </c>
      <c r="E7992">
        <v>1018469343</v>
      </c>
      <c r="F7992" t="s">
        <v>10907</v>
      </c>
    </row>
    <row r="7993" spans="4:6" x14ac:dyDescent="0.25">
      <c r="D7993">
        <v>9</v>
      </c>
      <c r="E7993">
        <v>1018469710</v>
      </c>
      <c r="F7993" t="s">
        <v>9588</v>
      </c>
    </row>
    <row r="7994" spans="4:6" x14ac:dyDescent="0.25">
      <c r="D7994">
        <v>9</v>
      </c>
      <c r="E7994">
        <v>1018469966</v>
      </c>
      <c r="F7994" t="s">
        <v>5219</v>
      </c>
    </row>
    <row r="7995" spans="4:6" x14ac:dyDescent="0.25">
      <c r="D7995">
        <v>9</v>
      </c>
      <c r="E7995">
        <v>1018470130</v>
      </c>
      <c r="F7995" t="s">
        <v>5220</v>
      </c>
    </row>
    <row r="7996" spans="4:6" x14ac:dyDescent="0.25">
      <c r="D7996">
        <v>9</v>
      </c>
      <c r="E7996">
        <v>1018470159</v>
      </c>
      <c r="F7996" t="s">
        <v>5221</v>
      </c>
    </row>
    <row r="7997" spans="4:6" x14ac:dyDescent="0.25">
      <c r="D7997">
        <v>9</v>
      </c>
      <c r="E7997">
        <v>1018470359</v>
      </c>
      <c r="F7997" t="s">
        <v>524</v>
      </c>
    </row>
    <row r="7998" spans="4:6" x14ac:dyDescent="0.25">
      <c r="D7998">
        <v>9</v>
      </c>
      <c r="E7998">
        <v>1018470510</v>
      </c>
      <c r="F7998" t="s">
        <v>916</v>
      </c>
    </row>
    <row r="7999" spans="4:6" x14ac:dyDescent="0.25">
      <c r="D7999">
        <v>9</v>
      </c>
      <c r="E7999">
        <v>1018471726</v>
      </c>
      <c r="F7999" t="s">
        <v>5222</v>
      </c>
    </row>
    <row r="8000" spans="4:6" x14ac:dyDescent="0.25">
      <c r="D8000">
        <v>9</v>
      </c>
      <c r="E8000">
        <v>1018471947</v>
      </c>
      <c r="F8000" t="s">
        <v>5223</v>
      </c>
    </row>
    <row r="8001" spans="4:6" x14ac:dyDescent="0.25">
      <c r="D8001">
        <v>9</v>
      </c>
      <c r="E8001">
        <v>1018472123</v>
      </c>
      <c r="F8001" t="s">
        <v>5224</v>
      </c>
    </row>
    <row r="8002" spans="4:6" x14ac:dyDescent="0.25">
      <c r="D8002">
        <v>9</v>
      </c>
      <c r="E8002">
        <v>1018472177</v>
      </c>
      <c r="F8002" t="s">
        <v>5225</v>
      </c>
    </row>
    <row r="8003" spans="4:6" x14ac:dyDescent="0.25">
      <c r="D8003">
        <v>9</v>
      </c>
      <c r="E8003">
        <v>1018472214</v>
      </c>
      <c r="F8003" t="s">
        <v>9589</v>
      </c>
    </row>
    <row r="8004" spans="4:6" x14ac:dyDescent="0.25">
      <c r="D8004">
        <v>9</v>
      </c>
      <c r="E8004">
        <v>1018472325</v>
      </c>
      <c r="F8004" t="s">
        <v>9590</v>
      </c>
    </row>
    <row r="8005" spans="4:6" x14ac:dyDescent="0.25">
      <c r="D8005">
        <v>9</v>
      </c>
      <c r="E8005">
        <v>1018472522</v>
      </c>
      <c r="F8005" t="s">
        <v>9591</v>
      </c>
    </row>
    <row r="8006" spans="4:6" x14ac:dyDescent="0.25">
      <c r="D8006">
        <v>9</v>
      </c>
      <c r="E8006">
        <v>1018472943</v>
      </c>
      <c r="F8006" t="s">
        <v>9592</v>
      </c>
    </row>
    <row r="8007" spans="4:6" x14ac:dyDescent="0.25">
      <c r="D8007">
        <v>9</v>
      </c>
      <c r="E8007">
        <v>1018473411</v>
      </c>
      <c r="F8007" t="s">
        <v>5226</v>
      </c>
    </row>
    <row r="8008" spans="4:6" x14ac:dyDescent="0.25">
      <c r="D8008">
        <v>9</v>
      </c>
      <c r="E8008">
        <v>1018474047</v>
      </c>
      <c r="F8008" t="s">
        <v>5227</v>
      </c>
    </row>
    <row r="8009" spans="4:6" x14ac:dyDescent="0.25">
      <c r="D8009">
        <v>9</v>
      </c>
      <c r="E8009">
        <v>1018474282</v>
      </c>
      <c r="F8009" t="s">
        <v>5228</v>
      </c>
    </row>
    <row r="8010" spans="4:6" x14ac:dyDescent="0.25">
      <c r="D8010">
        <v>9</v>
      </c>
      <c r="E8010">
        <v>1018474597</v>
      </c>
      <c r="F8010" t="s">
        <v>5229</v>
      </c>
    </row>
    <row r="8011" spans="4:6" x14ac:dyDescent="0.25">
      <c r="D8011">
        <v>9</v>
      </c>
      <c r="E8011">
        <v>1018474751</v>
      </c>
      <c r="F8011" t="s">
        <v>5230</v>
      </c>
    </row>
    <row r="8012" spans="4:6" x14ac:dyDescent="0.25">
      <c r="D8012">
        <v>9</v>
      </c>
      <c r="E8012">
        <v>1018475446</v>
      </c>
      <c r="F8012" t="s">
        <v>5231</v>
      </c>
    </row>
    <row r="8013" spans="4:6" x14ac:dyDescent="0.25">
      <c r="D8013">
        <v>9</v>
      </c>
      <c r="E8013" s="35">
        <v>1018475492</v>
      </c>
      <c r="F8013" s="35" t="s">
        <v>11458</v>
      </c>
    </row>
    <row r="8014" spans="4:6" x14ac:dyDescent="0.25">
      <c r="D8014">
        <v>9</v>
      </c>
      <c r="E8014">
        <v>1018475561</v>
      </c>
      <c r="F8014" t="s">
        <v>5232</v>
      </c>
    </row>
    <row r="8015" spans="4:6" x14ac:dyDescent="0.25">
      <c r="D8015">
        <v>9</v>
      </c>
      <c r="E8015">
        <v>1018476001</v>
      </c>
      <c r="F8015" t="s">
        <v>5233</v>
      </c>
    </row>
    <row r="8016" spans="4:6" x14ac:dyDescent="0.25">
      <c r="D8016">
        <v>9</v>
      </c>
      <c r="E8016">
        <v>1018477511</v>
      </c>
      <c r="F8016" t="s">
        <v>5234</v>
      </c>
    </row>
    <row r="8017" spans="4:6" x14ac:dyDescent="0.25">
      <c r="D8017">
        <v>9</v>
      </c>
      <c r="E8017">
        <v>1018478242</v>
      </c>
      <c r="F8017" t="s">
        <v>9593</v>
      </c>
    </row>
    <row r="8018" spans="4:6" x14ac:dyDescent="0.25">
      <c r="D8018">
        <v>9</v>
      </c>
      <c r="E8018">
        <v>1018478763</v>
      </c>
      <c r="F8018" t="s">
        <v>9594</v>
      </c>
    </row>
    <row r="8019" spans="4:6" x14ac:dyDescent="0.25">
      <c r="D8019">
        <v>9</v>
      </c>
      <c r="E8019">
        <v>1018478868</v>
      </c>
      <c r="F8019" t="s">
        <v>5235</v>
      </c>
    </row>
    <row r="8020" spans="4:6" x14ac:dyDescent="0.25">
      <c r="D8020">
        <v>9</v>
      </c>
      <c r="E8020">
        <v>1018479064</v>
      </c>
      <c r="F8020" t="s">
        <v>5236</v>
      </c>
    </row>
    <row r="8021" spans="4:6" x14ac:dyDescent="0.25">
      <c r="D8021">
        <v>9</v>
      </c>
      <c r="E8021" s="35">
        <v>1018479235</v>
      </c>
      <c r="F8021" s="35" t="s">
        <v>11459</v>
      </c>
    </row>
    <row r="8022" spans="4:6" x14ac:dyDescent="0.25">
      <c r="D8022">
        <v>9</v>
      </c>
      <c r="E8022">
        <v>1018479959</v>
      </c>
      <c r="F8022" t="s">
        <v>10908</v>
      </c>
    </row>
    <row r="8023" spans="4:6" x14ac:dyDescent="0.25">
      <c r="D8023">
        <v>9</v>
      </c>
      <c r="E8023" s="35">
        <v>1018480989</v>
      </c>
      <c r="F8023" s="35" t="s">
        <v>11460</v>
      </c>
    </row>
    <row r="8024" spans="4:6" x14ac:dyDescent="0.25">
      <c r="D8024">
        <v>9</v>
      </c>
      <c r="E8024">
        <v>1018481178</v>
      </c>
      <c r="F8024" t="s">
        <v>5237</v>
      </c>
    </row>
    <row r="8025" spans="4:6" x14ac:dyDescent="0.25">
      <c r="D8025">
        <v>9</v>
      </c>
      <c r="E8025">
        <v>1018481221</v>
      </c>
      <c r="F8025" t="s">
        <v>5238</v>
      </c>
    </row>
    <row r="8026" spans="4:6" x14ac:dyDescent="0.25">
      <c r="D8026">
        <v>9</v>
      </c>
      <c r="E8026">
        <v>1018481539</v>
      </c>
      <c r="F8026" t="s">
        <v>5239</v>
      </c>
    </row>
    <row r="8027" spans="4:6" x14ac:dyDescent="0.25">
      <c r="D8027">
        <v>9</v>
      </c>
      <c r="E8027">
        <v>1018481815</v>
      </c>
      <c r="F8027" t="s">
        <v>5240</v>
      </c>
    </row>
    <row r="8028" spans="4:6" x14ac:dyDescent="0.25">
      <c r="D8028">
        <v>9</v>
      </c>
      <c r="E8028">
        <v>1018482702</v>
      </c>
      <c r="F8028" t="s">
        <v>5241</v>
      </c>
    </row>
    <row r="8029" spans="4:6" x14ac:dyDescent="0.25">
      <c r="D8029">
        <v>9</v>
      </c>
      <c r="E8029">
        <v>1018482756</v>
      </c>
      <c r="F8029" t="s">
        <v>703</v>
      </c>
    </row>
    <row r="8030" spans="4:6" x14ac:dyDescent="0.25">
      <c r="D8030">
        <v>9</v>
      </c>
      <c r="E8030">
        <v>1018482822</v>
      </c>
      <c r="F8030" t="s">
        <v>5242</v>
      </c>
    </row>
    <row r="8031" spans="4:6" x14ac:dyDescent="0.25">
      <c r="D8031">
        <v>9</v>
      </c>
      <c r="E8031">
        <v>1018483088</v>
      </c>
      <c r="F8031" t="s">
        <v>687</v>
      </c>
    </row>
    <row r="8032" spans="4:6" x14ac:dyDescent="0.25">
      <c r="D8032">
        <v>9</v>
      </c>
      <c r="E8032">
        <v>1018484305</v>
      </c>
      <c r="F8032" t="s">
        <v>10909</v>
      </c>
    </row>
    <row r="8033" spans="4:6" x14ac:dyDescent="0.25">
      <c r="D8033">
        <v>9</v>
      </c>
      <c r="E8033">
        <v>1018484332</v>
      </c>
      <c r="F8033" t="s">
        <v>10910</v>
      </c>
    </row>
    <row r="8034" spans="4:6" x14ac:dyDescent="0.25">
      <c r="D8034">
        <v>9</v>
      </c>
      <c r="E8034">
        <v>1018485255</v>
      </c>
      <c r="F8034" t="s">
        <v>5243</v>
      </c>
    </row>
    <row r="8035" spans="4:6" x14ac:dyDescent="0.25">
      <c r="D8035">
        <v>9</v>
      </c>
      <c r="E8035">
        <v>1018485697</v>
      </c>
      <c r="F8035" t="s">
        <v>5244</v>
      </c>
    </row>
    <row r="8036" spans="4:6" x14ac:dyDescent="0.25">
      <c r="D8036">
        <v>9</v>
      </c>
      <c r="E8036">
        <v>1018486118</v>
      </c>
      <c r="F8036" t="s">
        <v>9595</v>
      </c>
    </row>
    <row r="8037" spans="4:6" x14ac:dyDescent="0.25">
      <c r="D8037">
        <v>9</v>
      </c>
      <c r="E8037">
        <v>1018486609</v>
      </c>
      <c r="F8037" t="s">
        <v>5245</v>
      </c>
    </row>
    <row r="8038" spans="4:6" x14ac:dyDescent="0.25">
      <c r="D8038">
        <v>9</v>
      </c>
      <c r="E8038">
        <v>1018486866</v>
      </c>
      <c r="F8038" t="s">
        <v>5246</v>
      </c>
    </row>
    <row r="8039" spans="4:6" x14ac:dyDescent="0.25">
      <c r="D8039">
        <v>9</v>
      </c>
      <c r="E8039">
        <v>1018486888</v>
      </c>
      <c r="F8039" t="s">
        <v>9596</v>
      </c>
    </row>
    <row r="8040" spans="4:6" x14ac:dyDescent="0.25">
      <c r="D8040">
        <v>9</v>
      </c>
      <c r="E8040">
        <v>1018487643</v>
      </c>
      <c r="F8040" t="s">
        <v>5247</v>
      </c>
    </row>
    <row r="8041" spans="4:6" x14ac:dyDescent="0.25">
      <c r="D8041">
        <v>9</v>
      </c>
      <c r="E8041">
        <v>1018487953</v>
      </c>
      <c r="F8041" t="s">
        <v>5248</v>
      </c>
    </row>
    <row r="8042" spans="4:6" x14ac:dyDescent="0.25">
      <c r="D8042">
        <v>9</v>
      </c>
      <c r="E8042">
        <v>1018489170</v>
      </c>
      <c r="F8042" t="s">
        <v>5249</v>
      </c>
    </row>
    <row r="8043" spans="4:6" x14ac:dyDescent="0.25">
      <c r="D8043">
        <v>9</v>
      </c>
      <c r="E8043" s="35">
        <v>1018490160</v>
      </c>
      <c r="F8043" s="35" t="s">
        <v>11461</v>
      </c>
    </row>
    <row r="8044" spans="4:6" x14ac:dyDescent="0.25">
      <c r="D8044">
        <v>9</v>
      </c>
      <c r="E8044">
        <v>1018490249</v>
      </c>
      <c r="F8044" t="s">
        <v>5250</v>
      </c>
    </row>
    <row r="8045" spans="4:6" x14ac:dyDescent="0.25">
      <c r="D8045">
        <v>9</v>
      </c>
      <c r="E8045">
        <v>1018490421</v>
      </c>
      <c r="F8045" t="s">
        <v>9597</v>
      </c>
    </row>
    <row r="8046" spans="4:6" x14ac:dyDescent="0.25">
      <c r="D8046">
        <v>9</v>
      </c>
      <c r="E8046">
        <v>1018491004</v>
      </c>
      <c r="F8046" t="s">
        <v>5251</v>
      </c>
    </row>
    <row r="8047" spans="4:6" x14ac:dyDescent="0.25">
      <c r="D8047">
        <v>9</v>
      </c>
      <c r="E8047">
        <v>1018491998</v>
      </c>
      <c r="F8047" t="s">
        <v>9598</v>
      </c>
    </row>
    <row r="8048" spans="4:6" x14ac:dyDescent="0.25">
      <c r="D8048">
        <v>9</v>
      </c>
      <c r="E8048">
        <v>1018492056</v>
      </c>
      <c r="F8048" t="s">
        <v>1036</v>
      </c>
    </row>
    <row r="8049" spans="4:6" x14ac:dyDescent="0.25">
      <c r="D8049">
        <v>9</v>
      </c>
      <c r="E8049">
        <v>1018492146</v>
      </c>
      <c r="F8049" t="s">
        <v>9599</v>
      </c>
    </row>
    <row r="8050" spans="4:6" x14ac:dyDescent="0.25">
      <c r="D8050">
        <v>9</v>
      </c>
      <c r="E8050" s="35">
        <v>1018492459</v>
      </c>
      <c r="F8050" s="35" t="s">
        <v>11462</v>
      </c>
    </row>
    <row r="8051" spans="4:6" x14ac:dyDescent="0.25">
      <c r="D8051">
        <v>9</v>
      </c>
      <c r="E8051">
        <v>1018492884</v>
      </c>
      <c r="F8051" t="s">
        <v>5252</v>
      </c>
    </row>
    <row r="8052" spans="4:6" x14ac:dyDescent="0.25">
      <c r="D8052">
        <v>9</v>
      </c>
      <c r="E8052">
        <v>1018493109</v>
      </c>
      <c r="F8052" t="s">
        <v>10911</v>
      </c>
    </row>
    <row r="8053" spans="4:6" x14ac:dyDescent="0.25">
      <c r="D8053">
        <v>9</v>
      </c>
      <c r="E8053">
        <v>1018493704</v>
      </c>
      <c r="F8053" t="s">
        <v>9600</v>
      </c>
    </row>
    <row r="8054" spans="4:6" x14ac:dyDescent="0.25">
      <c r="D8054">
        <v>9</v>
      </c>
      <c r="E8054">
        <v>1018495607</v>
      </c>
      <c r="F8054" t="s">
        <v>5253</v>
      </c>
    </row>
    <row r="8055" spans="4:6" x14ac:dyDescent="0.25">
      <c r="D8055">
        <v>9</v>
      </c>
      <c r="E8055">
        <v>1018498031</v>
      </c>
      <c r="F8055" t="s">
        <v>9601</v>
      </c>
    </row>
    <row r="8056" spans="4:6" x14ac:dyDescent="0.25">
      <c r="D8056">
        <v>9</v>
      </c>
      <c r="E8056">
        <v>1018499035</v>
      </c>
      <c r="F8056" t="s">
        <v>9602</v>
      </c>
    </row>
    <row r="8057" spans="4:6" x14ac:dyDescent="0.25">
      <c r="D8057">
        <v>9</v>
      </c>
      <c r="E8057">
        <v>1018501474</v>
      </c>
      <c r="F8057" t="s">
        <v>9603</v>
      </c>
    </row>
    <row r="8058" spans="4:6" x14ac:dyDescent="0.25">
      <c r="D8058">
        <v>9</v>
      </c>
      <c r="E8058">
        <v>1018502056</v>
      </c>
      <c r="F8058" t="s">
        <v>905</v>
      </c>
    </row>
    <row r="8059" spans="4:6" x14ac:dyDescent="0.25">
      <c r="D8059">
        <v>9</v>
      </c>
      <c r="E8059">
        <v>1018502108</v>
      </c>
      <c r="F8059" t="s">
        <v>5254</v>
      </c>
    </row>
    <row r="8060" spans="4:6" x14ac:dyDescent="0.25">
      <c r="D8060">
        <v>9</v>
      </c>
      <c r="E8060">
        <v>1018502777</v>
      </c>
      <c r="F8060" t="s">
        <v>108</v>
      </c>
    </row>
    <row r="8061" spans="4:6" x14ac:dyDescent="0.25">
      <c r="D8061">
        <v>9</v>
      </c>
      <c r="E8061">
        <v>1018502859</v>
      </c>
      <c r="F8061" t="s">
        <v>5255</v>
      </c>
    </row>
    <row r="8062" spans="4:6" x14ac:dyDescent="0.25">
      <c r="D8062">
        <v>9</v>
      </c>
      <c r="E8062">
        <v>1018503030</v>
      </c>
      <c r="F8062" t="s">
        <v>9604</v>
      </c>
    </row>
    <row r="8063" spans="4:6" x14ac:dyDescent="0.25">
      <c r="D8063">
        <v>9</v>
      </c>
      <c r="E8063">
        <v>1018504353</v>
      </c>
      <c r="F8063" t="s">
        <v>932</v>
      </c>
    </row>
    <row r="8064" spans="4:6" x14ac:dyDescent="0.25">
      <c r="D8064">
        <v>9</v>
      </c>
      <c r="E8064">
        <v>1018506870</v>
      </c>
      <c r="F8064" t="s">
        <v>10912</v>
      </c>
    </row>
    <row r="8065" spans="4:6" x14ac:dyDescent="0.25">
      <c r="D8065">
        <v>9</v>
      </c>
      <c r="E8065">
        <v>1018508704</v>
      </c>
      <c r="F8065" t="s">
        <v>9605</v>
      </c>
    </row>
    <row r="8066" spans="4:6" x14ac:dyDescent="0.25">
      <c r="D8066">
        <v>9</v>
      </c>
      <c r="E8066" s="35">
        <v>1018508884</v>
      </c>
      <c r="F8066" s="35" t="s">
        <v>11463</v>
      </c>
    </row>
    <row r="8067" spans="4:6" x14ac:dyDescent="0.25">
      <c r="D8067">
        <v>9</v>
      </c>
      <c r="E8067">
        <v>1018509220</v>
      </c>
      <c r="F8067" t="s">
        <v>9606</v>
      </c>
    </row>
    <row r="8068" spans="4:6" x14ac:dyDescent="0.25">
      <c r="D8068">
        <v>9</v>
      </c>
      <c r="E8068">
        <v>1018510143</v>
      </c>
      <c r="F8068" t="s">
        <v>5256</v>
      </c>
    </row>
    <row r="8069" spans="4:6" x14ac:dyDescent="0.25">
      <c r="D8069">
        <v>9</v>
      </c>
      <c r="E8069">
        <v>1018510979</v>
      </c>
      <c r="F8069" t="s">
        <v>1242</v>
      </c>
    </row>
    <row r="8070" spans="4:6" x14ac:dyDescent="0.25">
      <c r="D8070">
        <v>9</v>
      </c>
      <c r="E8070">
        <v>1018511981</v>
      </c>
      <c r="F8070" t="s">
        <v>5257</v>
      </c>
    </row>
    <row r="8071" spans="4:6" x14ac:dyDescent="0.25">
      <c r="D8071">
        <v>9</v>
      </c>
      <c r="E8071">
        <v>1018512042</v>
      </c>
      <c r="F8071" t="s">
        <v>9607</v>
      </c>
    </row>
    <row r="8072" spans="4:6" x14ac:dyDescent="0.25">
      <c r="D8072">
        <v>9</v>
      </c>
      <c r="E8072">
        <v>1018515376</v>
      </c>
      <c r="F8072" t="s">
        <v>9608</v>
      </c>
    </row>
    <row r="8073" spans="4:6" x14ac:dyDescent="0.25">
      <c r="D8073">
        <v>9</v>
      </c>
      <c r="E8073">
        <v>1019002889</v>
      </c>
      <c r="F8073" t="s">
        <v>5258</v>
      </c>
    </row>
    <row r="8074" spans="4:6" x14ac:dyDescent="0.25">
      <c r="D8074">
        <v>9</v>
      </c>
      <c r="E8074">
        <v>1019003873</v>
      </c>
      <c r="F8074" t="s">
        <v>5259</v>
      </c>
    </row>
    <row r="8075" spans="4:6" x14ac:dyDescent="0.25">
      <c r="D8075">
        <v>9</v>
      </c>
      <c r="E8075">
        <v>1019004954</v>
      </c>
      <c r="F8075" t="s">
        <v>5260</v>
      </c>
    </row>
    <row r="8076" spans="4:6" x14ac:dyDescent="0.25">
      <c r="D8076">
        <v>9</v>
      </c>
      <c r="E8076">
        <v>1019005727</v>
      </c>
      <c r="F8076" t="s">
        <v>9609</v>
      </c>
    </row>
    <row r="8077" spans="4:6" x14ac:dyDescent="0.25">
      <c r="D8077">
        <v>9</v>
      </c>
      <c r="E8077">
        <v>1019005984</v>
      </c>
      <c r="F8077" t="s">
        <v>5261</v>
      </c>
    </row>
    <row r="8078" spans="4:6" x14ac:dyDescent="0.25">
      <c r="D8078">
        <v>9</v>
      </c>
      <c r="E8078">
        <v>1019006008</v>
      </c>
      <c r="F8078" t="s">
        <v>5262</v>
      </c>
    </row>
    <row r="8079" spans="4:6" x14ac:dyDescent="0.25">
      <c r="D8079">
        <v>9</v>
      </c>
      <c r="E8079">
        <v>1019006411</v>
      </c>
      <c r="F8079" t="s">
        <v>9610</v>
      </c>
    </row>
    <row r="8080" spans="4:6" x14ac:dyDescent="0.25">
      <c r="D8080">
        <v>9</v>
      </c>
      <c r="E8080">
        <v>1019007021</v>
      </c>
      <c r="F8080" t="s">
        <v>5263</v>
      </c>
    </row>
    <row r="8081" spans="4:6" x14ac:dyDescent="0.25">
      <c r="D8081">
        <v>9</v>
      </c>
      <c r="E8081">
        <v>1019008344</v>
      </c>
      <c r="F8081" t="s">
        <v>5264</v>
      </c>
    </row>
    <row r="8082" spans="4:6" x14ac:dyDescent="0.25">
      <c r="D8082">
        <v>9</v>
      </c>
      <c r="E8082">
        <v>1019009033</v>
      </c>
      <c r="F8082" t="s">
        <v>5265</v>
      </c>
    </row>
    <row r="8083" spans="4:6" x14ac:dyDescent="0.25">
      <c r="D8083">
        <v>9</v>
      </c>
      <c r="E8083">
        <v>1019011741</v>
      </c>
      <c r="F8083" t="s">
        <v>5266</v>
      </c>
    </row>
    <row r="8084" spans="4:6" x14ac:dyDescent="0.25">
      <c r="D8084">
        <v>9</v>
      </c>
      <c r="E8084">
        <v>1019011907</v>
      </c>
      <c r="F8084" t="s">
        <v>5267</v>
      </c>
    </row>
    <row r="8085" spans="4:6" x14ac:dyDescent="0.25">
      <c r="D8085">
        <v>9</v>
      </c>
      <c r="E8085">
        <v>1019012069</v>
      </c>
      <c r="F8085" t="s">
        <v>9611</v>
      </c>
    </row>
    <row r="8086" spans="4:6" x14ac:dyDescent="0.25">
      <c r="D8086">
        <v>9</v>
      </c>
      <c r="E8086">
        <v>1019012755</v>
      </c>
      <c r="F8086" t="s">
        <v>5268</v>
      </c>
    </row>
    <row r="8087" spans="4:6" x14ac:dyDescent="0.25">
      <c r="D8087">
        <v>9</v>
      </c>
      <c r="E8087" s="35">
        <v>1019013989</v>
      </c>
      <c r="F8087" s="35" t="s">
        <v>11464</v>
      </c>
    </row>
    <row r="8088" spans="4:6" x14ac:dyDescent="0.25">
      <c r="D8088">
        <v>9</v>
      </c>
      <c r="E8088">
        <v>1019014673</v>
      </c>
      <c r="F8088" t="s">
        <v>1297</v>
      </c>
    </row>
    <row r="8089" spans="4:6" x14ac:dyDescent="0.25">
      <c r="D8089">
        <v>9</v>
      </c>
      <c r="E8089">
        <v>1019015826</v>
      </c>
      <c r="F8089" t="s">
        <v>9612</v>
      </c>
    </row>
    <row r="8090" spans="4:6" x14ac:dyDescent="0.25">
      <c r="D8090">
        <v>9</v>
      </c>
      <c r="E8090">
        <v>1019016609</v>
      </c>
      <c r="F8090" t="s">
        <v>5269</v>
      </c>
    </row>
    <row r="8091" spans="4:6" x14ac:dyDescent="0.25">
      <c r="D8091">
        <v>9</v>
      </c>
      <c r="E8091">
        <v>1019016780</v>
      </c>
      <c r="F8091" t="s">
        <v>5270</v>
      </c>
    </row>
    <row r="8092" spans="4:6" x14ac:dyDescent="0.25">
      <c r="D8092">
        <v>9</v>
      </c>
      <c r="E8092">
        <v>1019016854</v>
      </c>
      <c r="F8092" t="s">
        <v>9613</v>
      </c>
    </row>
    <row r="8093" spans="4:6" x14ac:dyDescent="0.25">
      <c r="D8093">
        <v>9</v>
      </c>
      <c r="E8093">
        <v>1019017844</v>
      </c>
      <c r="F8093" t="s">
        <v>5271</v>
      </c>
    </row>
    <row r="8094" spans="4:6" x14ac:dyDescent="0.25">
      <c r="D8094">
        <v>9</v>
      </c>
      <c r="E8094">
        <v>1019017860</v>
      </c>
      <c r="F8094" t="s">
        <v>9614</v>
      </c>
    </row>
    <row r="8095" spans="4:6" x14ac:dyDescent="0.25">
      <c r="D8095">
        <v>9</v>
      </c>
      <c r="E8095">
        <v>1019017963</v>
      </c>
      <c r="F8095" t="s">
        <v>5272</v>
      </c>
    </row>
    <row r="8096" spans="4:6" x14ac:dyDescent="0.25">
      <c r="D8096">
        <v>9</v>
      </c>
      <c r="E8096">
        <v>1019018991</v>
      </c>
      <c r="F8096" t="s">
        <v>5273</v>
      </c>
    </row>
    <row r="8097" spans="4:6" x14ac:dyDescent="0.25">
      <c r="D8097">
        <v>9</v>
      </c>
      <c r="E8097">
        <v>1019018994</v>
      </c>
      <c r="F8097" t="s">
        <v>9615</v>
      </c>
    </row>
    <row r="8098" spans="4:6" x14ac:dyDescent="0.25">
      <c r="D8098">
        <v>9</v>
      </c>
      <c r="E8098">
        <v>1019019648</v>
      </c>
      <c r="F8098" t="s">
        <v>770</v>
      </c>
    </row>
    <row r="8099" spans="4:6" x14ac:dyDescent="0.25">
      <c r="D8099">
        <v>9</v>
      </c>
      <c r="E8099">
        <v>1019019834</v>
      </c>
      <c r="F8099" t="s">
        <v>5274</v>
      </c>
    </row>
    <row r="8100" spans="4:6" x14ac:dyDescent="0.25">
      <c r="D8100">
        <v>9</v>
      </c>
      <c r="E8100">
        <v>1019020101</v>
      </c>
      <c r="F8100" t="s">
        <v>5275</v>
      </c>
    </row>
    <row r="8101" spans="4:6" x14ac:dyDescent="0.25">
      <c r="D8101">
        <v>9</v>
      </c>
      <c r="E8101">
        <v>1019020557</v>
      </c>
      <c r="F8101" t="s">
        <v>10913</v>
      </c>
    </row>
    <row r="8102" spans="4:6" x14ac:dyDescent="0.25">
      <c r="D8102">
        <v>9</v>
      </c>
      <c r="E8102">
        <v>1019021542</v>
      </c>
      <c r="F8102" t="s">
        <v>9616</v>
      </c>
    </row>
    <row r="8103" spans="4:6" x14ac:dyDescent="0.25">
      <c r="D8103">
        <v>9</v>
      </c>
      <c r="E8103">
        <v>1019023768</v>
      </c>
      <c r="F8103" t="s">
        <v>5276</v>
      </c>
    </row>
    <row r="8104" spans="4:6" x14ac:dyDescent="0.25">
      <c r="D8104">
        <v>9</v>
      </c>
      <c r="E8104">
        <v>1019024025</v>
      </c>
      <c r="F8104" t="s">
        <v>5277</v>
      </c>
    </row>
    <row r="8105" spans="4:6" x14ac:dyDescent="0.25">
      <c r="D8105">
        <v>9</v>
      </c>
      <c r="E8105">
        <v>1019025609</v>
      </c>
      <c r="F8105" t="s">
        <v>9617</v>
      </c>
    </row>
    <row r="8106" spans="4:6" x14ac:dyDescent="0.25">
      <c r="D8106">
        <v>9</v>
      </c>
      <c r="E8106">
        <v>1019026758</v>
      </c>
      <c r="F8106" t="s">
        <v>182</v>
      </c>
    </row>
    <row r="8107" spans="4:6" x14ac:dyDescent="0.25">
      <c r="D8107">
        <v>9</v>
      </c>
      <c r="E8107">
        <v>1019026932</v>
      </c>
      <c r="F8107" t="s">
        <v>10914</v>
      </c>
    </row>
    <row r="8108" spans="4:6" x14ac:dyDescent="0.25">
      <c r="D8108">
        <v>9</v>
      </c>
      <c r="E8108">
        <v>1019028211</v>
      </c>
      <c r="F8108" t="s">
        <v>5278</v>
      </c>
    </row>
    <row r="8109" spans="4:6" x14ac:dyDescent="0.25">
      <c r="D8109">
        <v>9</v>
      </c>
      <c r="E8109">
        <v>1019028718</v>
      </c>
      <c r="F8109" t="s">
        <v>9618</v>
      </c>
    </row>
    <row r="8110" spans="4:6" x14ac:dyDescent="0.25">
      <c r="D8110">
        <v>9</v>
      </c>
      <c r="E8110">
        <v>1019029253</v>
      </c>
      <c r="F8110" t="s">
        <v>5279</v>
      </c>
    </row>
    <row r="8111" spans="4:6" x14ac:dyDescent="0.25">
      <c r="D8111">
        <v>9</v>
      </c>
      <c r="E8111">
        <v>1019031184</v>
      </c>
      <c r="F8111" t="s">
        <v>654</v>
      </c>
    </row>
    <row r="8112" spans="4:6" x14ac:dyDescent="0.25">
      <c r="D8112">
        <v>9</v>
      </c>
      <c r="E8112">
        <v>1019032029</v>
      </c>
      <c r="F8112" t="s">
        <v>1169</v>
      </c>
    </row>
    <row r="8113" spans="4:6" x14ac:dyDescent="0.25">
      <c r="D8113">
        <v>9</v>
      </c>
      <c r="E8113">
        <v>1019032164</v>
      </c>
      <c r="F8113" t="s">
        <v>5280</v>
      </c>
    </row>
    <row r="8114" spans="4:6" x14ac:dyDescent="0.25">
      <c r="D8114">
        <v>9</v>
      </c>
      <c r="E8114">
        <v>1019032573</v>
      </c>
      <c r="F8114" t="s">
        <v>9619</v>
      </c>
    </row>
    <row r="8115" spans="4:6" x14ac:dyDescent="0.25">
      <c r="D8115">
        <v>9</v>
      </c>
      <c r="E8115">
        <v>1019032654</v>
      </c>
      <c r="F8115" t="s">
        <v>5281</v>
      </c>
    </row>
    <row r="8116" spans="4:6" x14ac:dyDescent="0.25">
      <c r="D8116">
        <v>9</v>
      </c>
      <c r="E8116" s="35">
        <v>1019032715</v>
      </c>
      <c r="F8116" s="35" t="s">
        <v>11465</v>
      </c>
    </row>
    <row r="8117" spans="4:6" x14ac:dyDescent="0.25">
      <c r="D8117">
        <v>9</v>
      </c>
      <c r="E8117">
        <v>1019033686</v>
      </c>
      <c r="F8117" t="s">
        <v>5282</v>
      </c>
    </row>
    <row r="8118" spans="4:6" x14ac:dyDescent="0.25">
      <c r="D8118">
        <v>9</v>
      </c>
      <c r="E8118">
        <v>1019033764</v>
      </c>
      <c r="F8118" t="s">
        <v>1127</v>
      </c>
    </row>
    <row r="8119" spans="4:6" x14ac:dyDescent="0.25">
      <c r="D8119">
        <v>9</v>
      </c>
      <c r="E8119">
        <v>1019034361</v>
      </c>
      <c r="F8119" t="s">
        <v>5283</v>
      </c>
    </row>
    <row r="8120" spans="4:6" x14ac:dyDescent="0.25">
      <c r="D8120">
        <v>9</v>
      </c>
      <c r="E8120">
        <v>1019034987</v>
      </c>
      <c r="F8120" t="s">
        <v>9620</v>
      </c>
    </row>
    <row r="8121" spans="4:6" x14ac:dyDescent="0.25">
      <c r="D8121">
        <v>9</v>
      </c>
      <c r="E8121">
        <v>1019035171</v>
      </c>
      <c r="F8121" t="s">
        <v>9621</v>
      </c>
    </row>
    <row r="8122" spans="4:6" x14ac:dyDescent="0.25">
      <c r="D8122">
        <v>9</v>
      </c>
      <c r="E8122">
        <v>1019036021</v>
      </c>
      <c r="F8122" t="s">
        <v>5284</v>
      </c>
    </row>
    <row r="8123" spans="4:6" x14ac:dyDescent="0.25">
      <c r="D8123">
        <v>9</v>
      </c>
      <c r="E8123">
        <v>1019036280</v>
      </c>
      <c r="F8123" t="s">
        <v>5285</v>
      </c>
    </row>
    <row r="8124" spans="4:6" x14ac:dyDescent="0.25">
      <c r="D8124">
        <v>9</v>
      </c>
      <c r="E8124">
        <v>1019036542</v>
      </c>
      <c r="F8124" t="s">
        <v>5286</v>
      </c>
    </row>
    <row r="8125" spans="4:6" x14ac:dyDescent="0.25">
      <c r="D8125">
        <v>9</v>
      </c>
      <c r="E8125">
        <v>1019036889</v>
      </c>
      <c r="F8125" t="s">
        <v>5287</v>
      </c>
    </row>
    <row r="8126" spans="4:6" x14ac:dyDescent="0.25">
      <c r="D8126">
        <v>9</v>
      </c>
      <c r="E8126">
        <v>1019038278</v>
      </c>
      <c r="F8126" t="s">
        <v>9622</v>
      </c>
    </row>
    <row r="8127" spans="4:6" x14ac:dyDescent="0.25">
      <c r="D8127">
        <v>9</v>
      </c>
      <c r="E8127">
        <v>1019039117</v>
      </c>
      <c r="F8127" t="s">
        <v>5288</v>
      </c>
    </row>
    <row r="8128" spans="4:6" x14ac:dyDescent="0.25">
      <c r="D8128">
        <v>9</v>
      </c>
      <c r="E8128">
        <v>1019039121</v>
      </c>
      <c r="F8128" t="s">
        <v>861</v>
      </c>
    </row>
    <row r="8129" spans="4:6" x14ac:dyDescent="0.25">
      <c r="D8129">
        <v>9</v>
      </c>
      <c r="E8129">
        <v>1019039231</v>
      </c>
      <c r="F8129" t="s">
        <v>5289</v>
      </c>
    </row>
    <row r="8130" spans="4:6" x14ac:dyDescent="0.25">
      <c r="D8130">
        <v>9</v>
      </c>
      <c r="E8130">
        <v>1019040875</v>
      </c>
      <c r="F8130" t="s">
        <v>680</v>
      </c>
    </row>
    <row r="8131" spans="4:6" x14ac:dyDescent="0.25">
      <c r="D8131">
        <v>9</v>
      </c>
      <c r="E8131">
        <v>1019042486</v>
      </c>
      <c r="F8131" t="s">
        <v>9623</v>
      </c>
    </row>
    <row r="8132" spans="4:6" x14ac:dyDescent="0.25">
      <c r="D8132">
        <v>9</v>
      </c>
      <c r="E8132" s="35">
        <v>1019044580</v>
      </c>
      <c r="F8132" s="35" t="s">
        <v>11466</v>
      </c>
    </row>
    <row r="8133" spans="4:6" x14ac:dyDescent="0.25">
      <c r="D8133">
        <v>9</v>
      </c>
      <c r="E8133">
        <v>1019045244</v>
      </c>
      <c r="F8133" t="s">
        <v>5290</v>
      </c>
    </row>
    <row r="8134" spans="4:6" x14ac:dyDescent="0.25">
      <c r="D8134">
        <v>9</v>
      </c>
      <c r="E8134">
        <v>1019045309</v>
      </c>
      <c r="F8134" t="s">
        <v>5291</v>
      </c>
    </row>
    <row r="8135" spans="4:6" x14ac:dyDescent="0.25">
      <c r="D8135">
        <v>9</v>
      </c>
      <c r="E8135">
        <v>1019046425</v>
      </c>
      <c r="F8135" t="s">
        <v>5292</v>
      </c>
    </row>
    <row r="8136" spans="4:6" x14ac:dyDescent="0.25">
      <c r="D8136">
        <v>9</v>
      </c>
      <c r="E8136">
        <v>1019046455</v>
      </c>
      <c r="F8136" t="s">
        <v>10915</v>
      </c>
    </row>
    <row r="8137" spans="4:6" x14ac:dyDescent="0.25">
      <c r="D8137">
        <v>9</v>
      </c>
      <c r="E8137">
        <v>1019046675</v>
      </c>
      <c r="F8137" t="s">
        <v>10916</v>
      </c>
    </row>
    <row r="8138" spans="4:6" x14ac:dyDescent="0.25">
      <c r="D8138">
        <v>9</v>
      </c>
      <c r="E8138">
        <v>1019046853</v>
      </c>
      <c r="F8138" t="s">
        <v>5293</v>
      </c>
    </row>
    <row r="8139" spans="4:6" x14ac:dyDescent="0.25">
      <c r="D8139">
        <v>9</v>
      </c>
      <c r="E8139">
        <v>1019047073</v>
      </c>
      <c r="F8139" t="s">
        <v>5294</v>
      </c>
    </row>
    <row r="8140" spans="4:6" x14ac:dyDescent="0.25">
      <c r="D8140">
        <v>9</v>
      </c>
      <c r="E8140">
        <v>1019047566</v>
      </c>
      <c r="F8140" t="s">
        <v>5295</v>
      </c>
    </row>
    <row r="8141" spans="4:6" x14ac:dyDescent="0.25">
      <c r="D8141">
        <v>9</v>
      </c>
      <c r="E8141">
        <v>1019048855</v>
      </c>
      <c r="F8141" t="s">
        <v>10917</v>
      </c>
    </row>
    <row r="8142" spans="4:6" x14ac:dyDescent="0.25">
      <c r="D8142">
        <v>9</v>
      </c>
      <c r="E8142">
        <v>1019049203</v>
      </c>
      <c r="F8142" t="s">
        <v>5296</v>
      </c>
    </row>
    <row r="8143" spans="4:6" x14ac:dyDescent="0.25">
      <c r="D8143">
        <v>9</v>
      </c>
      <c r="E8143">
        <v>1019050017</v>
      </c>
      <c r="F8143" t="s">
        <v>5297</v>
      </c>
    </row>
    <row r="8144" spans="4:6" x14ac:dyDescent="0.25">
      <c r="D8144">
        <v>9</v>
      </c>
      <c r="E8144">
        <v>1019050045</v>
      </c>
      <c r="F8144" t="s">
        <v>9624</v>
      </c>
    </row>
    <row r="8145" spans="4:6" x14ac:dyDescent="0.25">
      <c r="D8145">
        <v>9</v>
      </c>
      <c r="E8145">
        <v>1019050768</v>
      </c>
      <c r="F8145" t="s">
        <v>5298</v>
      </c>
    </row>
    <row r="8146" spans="4:6" x14ac:dyDescent="0.25">
      <c r="D8146">
        <v>9</v>
      </c>
      <c r="E8146">
        <v>1019051534</v>
      </c>
      <c r="F8146" t="s">
        <v>5299</v>
      </c>
    </row>
    <row r="8147" spans="4:6" x14ac:dyDescent="0.25">
      <c r="D8147">
        <v>9</v>
      </c>
      <c r="E8147">
        <v>1019052561</v>
      </c>
      <c r="F8147" t="s">
        <v>10918</v>
      </c>
    </row>
    <row r="8148" spans="4:6" x14ac:dyDescent="0.25">
      <c r="D8148">
        <v>9</v>
      </c>
      <c r="E8148">
        <v>1019053755</v>
      </c>
      <c r="F8148" t="s">
        <v>5300</v>
      </c>
    </row>
    <row r="8149" spans="4:6" x14ac:dyDescent="0.25">
      <c r="D8149">
        <v>9</v>
      </c>
      <c r="E8149">
        <v>1019054181</v>
      </c>
      <c r="F8149" t="s">
        <v>5301</v>
      </c>
    </row>
    <row r="8150" spans="4:6" x14ac:dyDescent="0.25">
      <c r="D8150">
        <v>9</v>
      </c>
      <c r="E8150" s="35">
        <v>1019054986</v>
      </c>
      <c r="F8150" s="35" t="s">
        <v>11467</v>
      </c>
    </row>
    <row r="8151" spans="4:6" x14ac:dyDescent="0.25">
      <c r="D8151">
        <v>9</v>
      </c>
      <c r="E8151">
        <v>1019055842</v>
      </c>
      <c r="F8151" t="s">
        <v>5302</v>
      </c>
    </row>
    <row r="8152" spans="4:6" x14ac:dyDescent="0.25">
      <c r="D8152">
        <v>9</v>
      </c>
      <c r="E8152">
        <v>1019057346</v>
      </c>
      <c r="F8152" t="s">
        <v>5303</v>
      </c>
    </row>
    <row r="8153" spans="4:6" x14ac:dyDescent="0.25">
      <c r="D8153">
        <v>9</v>
      </c>
      <c r="E8153">
        <v>1019058753</v>
      </c>
      <c r="F8153" t="s">
        <v>1194</v>
      </c>
    </row>
    <row r="8154" spans="4:6" x14ac:dyDescent="0.25">
      <c r="D8154">
        <v>9</v>
      </c>
      <c r="E8154">
        <v>1019059804</v>
      </c>
      <c r="F8154" t="s">
        <v>5304</v>
      </c>
    </row>
    <row r="8155" spans="4:6" x14ac:dyDescent="0.25">
      <c r="D8155">
        <v>9</v>
      </c>
      <c r="E8155">
        <v>1019059866</v>
      </c>
      <c r="F8155" t="s">
        <v>1126</v>
      </c>
    </row>
    <row r="8156" spans="4:6" x14ac:dyDescent="0.25">
      <c r="D8156">
        <v>9</v>
      </c>
      <c r="E8156">
        <v>1019059876</v>
      </c>
      <c r="F8156" t="s">
        <v>5305</v>
      </c>
    </row>
    <row r="8157" spans="4:6" x14ac:dyDescent="0.25">
      <c r="D8157">
        <v>9</v>
      </c>
      <c r="E8157">
        <v>1019060533</v>
      </c>
      <c r="F8157" t="s">
        <v>469</v>
      </c>
    </row>
    <row r="8158" spans="4:6" x14ac:dyDescent="0.25">
      <c r="D8158">
        <v>9</v>
      </c>
      <c r="E8158">
        <v>1019062593</v>
      </c>
      <c r="F8158" t="s">
        <v>5306</v>
      </c>
    </row>
    <row r="8159" spans="4:6" x14ac:dyDescent="0.25">
      <c r="D8159">
        <v>9</v>
      </c>
      <c r="E8159">
        <v>1019062716</v>
      </c>
      <c r="F8159" t="s">
        <v>10919</v>
      </c>
    </row>
    <row r="8160" spans="4:6" x14ac:dyDescent="0.25">
      <c r="D8160">
        <v>9</v>
      </c>
      <c r="E8160">
        <v>1019062924</v>
      </c>
      <c r="F8160" t="s">
        <v>7184</v>
      </c>
    </row>
    <row r="8161" spans="4:6" x14ac:dyDescent="0.25">
      <c r="D8161">
        <v>9</v>
      </c>
      <c r="E8161">
        <v>1019063529</v>
      </c>
      <c r="F8161" t="s">
        <v>9625</v>
      </c>
    </row>
    <row r="8162" spans="4:6" x14ac:dyDescent="0.25">
      <c r="D8162">
        <v>9</v>
      </c>
      <c r="E8162">
        <v>1019063565</v>
      </c>
      <c r="F8162" t="s">
        <v>9626</v>
      </c>
    </row>
    <row r="8163" spans="4:6" x14ac:dyDescent="0.25">
      <c r="D8163">
        <v>9</v>
      </c>
      <c r="E8163">
        <v>1019064413</v>
      </c>
      <c r="F8163" t="s">
        <v>5307</v>
      </c>
    </row>
    <row r="8164" spans="4:6" x14ac:dyDescent="0.25">
      <c r="D8164">
        <v>9</v>
      </c>
      <c r="E8164" s="35">
        <v>1019064626</v>
      </c>
      <c r="F8164" s="35" t="s">
        <v>11468</v>
      </c>
    </row>
    <row r="8165" spans="4:6" x14ac:dyDescent="0.25">
      <c r="D8165">
        <v>9</v>
      </c>
      <c r="E8165">
        <v>1019064630</v>
      </c>
      <c r="F8165" t="s">
        <v>5308</v>
      </c>
    </row>
    <row r="8166" spans="4:6" x14ac:dyDescent="0.25">
      <c r="D8166">
        <v>9</v>
      </c>
      <c r="E8166">
        <v>1019064689</v>
      </c>
      <c r="F8166" t="s">
        <v>5309</v>
      </c>
    </row>
    <row r="8167" spans="4:6" x14ac:dyDescent="0.25">
      <c r="D8167">
        <v>9</v>
      </c>
      <c r="E8167">
        <v>1019065822</v>
      </c>
      <c r="F8167" t="s">
        <v>5310</v>
      </c>
    </row>
    <row r="8168" spans="4:6" x14ac:dyDescent="0.25">
      <c r="D8168">
        <v>9</v>
      </c>
      <c r="E8168">
        <v>1019066389</v>
      </c>
      <c r="F8168" t="s">
        <v>9627</v>
      </c>
    </row>
    <row r="8169" spans="4:6" x14ac:dyDescent="0.25">
      <c r="D8169">
        <v>9</v>
      </c>
      <c r="E8169">
        <v>1019066590</v>
      </c>
      <c r="F8169" t="s">
        <v>9628</v>
      </c>
    </row>
    <row r="8170" spans="4:6" x14ac:dyDescent="0.25">
      <c r="D8170">
        <v>9</v>
      </c>
      <c r="E8170">
        <v>1019066652</v>
      </c>
      <c r="F8170" t="s">
        <v>406</v>
      </c>
    </row>
    <row r="8171" spans="4:6" x14ac:dyDescent="0.25">
      <c r="D8171">
        <v>9</v>
      </c>
      <c r="E8171">
        <v>1019066849</v>
      </c>
      <c r="F8171" t="s">
        <v>262</v>
      </c>
    </row>
    <row r="8172" spans="4:6" x14ac:dyDescent="0.25">
      <c r="D8172">
        <v>9</v>
      </c>
      <c r="E8172">
        <v>1019066885</v>
      </c>
      <c r="F8172" t="s">
        <v>5311</v>
      </c>
    </row>
    <row r="8173" spans="4:6" x14ac:dyDescent="0.25">
      <c r="D8173">
        <v>9</v>
      </c>
      <c r="E8173">
        <v>1019067443</v>
      </c>
      <c r="F8173" t="s">
        <v>5312</v>
      </c>
    </row>
    <row r="8174" spans="4:6" x14ac:dyDescent="0.25">
      <c r="D8174">
        <v>9</v>
      </c>
      <c r="E8174">
        <v>1019070888</v>
      </c>
      <c r="F8174" t="s">
        <v>10920</v>
      </c>
    </row>
    <row r="8175" spans="4:6" x14ac:dyDescent="0.25">
      <c r="D8175">
        <v>9</v>
      </c>
      <c r="E8175">
        <v>1019070983</v>
      </c>
      <c r="F8175" t="s">
        <v>5313</v>
      </c>
    </row>
    <row r="8176" spans="4:6" x14ac:dyDescent="0.25">
      <c r="D8176">
        <v>9</v>
      </c>
      <c r="E8176" s="35">
        <v>1019071525</v>
      </c>
      <c r="F8176" s="35" t="s">
        <v>11469</v>
      </c>
    </row>
    <row r="8177" spans="4:6" x14ac:dyDescent="0.25">
      <c r="D8177">
        <v>9</v>
      </c>
      <c r="E8177">
        <v>1019071630</v>
      </c>
      <c r="F8177" t="s">
        <v>9629</v>
      </c>
    </row>
    <row r="8178" spans="4:6" x14ac:dyDescent="0.25">
      <c r="D8178">
        <v>9</v>
      </c>
      <c r="E8178" s="35">
        <v>1019072874</v>
      </c>
      <c r="F8178" s="35" t="s">
        <v>11470</v>
      </c>
    </row>
    <row r="8179" spans="4:6" x14ac:dyDescent="0.25">
      <c r="D8179">
        <v>9</v>
      </c>
      <c r="E8179">
        <v>1019072918</v>
      </c>
      <c r="F8179" t="s">
        <v>5314</v>
      </c>
    </row>
    <row r="8180" spans="4:6" x14ac:dyDescent="0.25">
      <c r="D8180">
        <v>9</v>
      </c>
      <c r="E8180">
        <v>1019073568</v>
      </c>
      <c r="F8180" t="s">
        <v>7185</v>
      </c>
    </row>
    <row r="8181" spans="4:6" x14ac:dyDescent="0.25">
      <c r="D8181">
        <v>9</v>
      </c>
      <c r="E8181">
        <v>1019075226</v>
      </c>
      <c r="F8181" t="s">
        <v>9630</v>
      </c>
    </row>
    <row r="8182" spans="4:6" x14ac:dyDescent="0.25">
      <c r="D8182">
        <v>9</v>
      </c>
      <c r="E8182">
        <v>1019076136</v>
      </c>
      <c r="F8182" t="s">
        <v>5315</v>
      </c>
    </row>
    <row r="8183" spans="4:6" x14ac:dyDescent="0.25">
      <c r="D8183">
        <v>9</v>
      </c>
      <c r="E8183">
        <v>1019076465</v>
      </c>
      <c r="F8183" t="s">
        <v>5316</v>
      </c>
    </row>
    <row r="8184" spans="4:6" x14ac:dyDescent="0.25">
      <c r="D8184">
        <v>9</v>
      </c>
      <c r="E8184">
        <v>1019077094</v>
      </c>
      <c r="F8184" t="s">
        <v>456</v>
      </c>
    </row>
    <row r="8185" spans="4:6" x14ac:dyDescent="0.25">
      <c r="D8185">
        <v>9</v>
      </c>
      <c r="E8185" s="35">
        <v>1019077311</v>
      </c>
      <c r="F8185" s="35" t="s">
        <v>11471</v>
      </c>
    </row>
    <row r="8186" spans="4:6" x14ac:dyDescent="0.25">
      <c r="D8186">
        <v>9</v>
      </c>
      <c r="E8186">
        <v>1019077615</v>
      </c>
      <c r="F8186" t="s">
        <v>9631</v>
      </c>
    </row>
    <row r="8187" spans="4:6" x14ac:dyDescent="0.25">
      <c r="D8187">
        <v>9</v>
      </c>
      <c r="E8187">
        <v>1019077772</v>
      </c>
      <c r="F8187" t="s">
        <v>265</v>
      </c>
    </row>
    <row r="8188" spans="4:6" x14ac:dyDescent="0.25">
      <c r="D8188">
        <v>9</v>
      </c>
      <c r="E8188">
        <v>1019077826</v>
      </c>
      <c r="F8188" t="s">
        <v>9632</v>
      </c>
    </row>
    <row r="8189" spans="4:6" x14ac:dyDescent="0.25">
      <c r="D8189">
        <v>9</v>
      </c>
      <c r="E8189">
        <v>1019077954</v>
      </c>
      <c r="F8189" t="s">
        <v>315</v>
      </c>
    </row>
    <row r="8190" spans="4:6" x14ac:dyDescent="0.25">
      <c r="D8190">
        <v>9</v>
      </c>
      <c r="E8190">
        <v>1019079645</v>
      </c>
      <c r="F8190" t="s">
        <v>9633</v>
      </c>
    </row>
    <row r="8191" spans="4:6" x14ac:dyDescent="0.25">
      <c r="D8191">
        <v>9</v>
      </c>
      <c r="E8191">
        <v>1019080267</v>
      </c>
      <c r="F8191" t="s">
        <v>9634</v>
      </c>
    </row>
    <row r="8192" spans="4:6" x14ac:dyDescent="0.25">
      <c r="D8192">
        <v>9</v>
      </c>
      <c r="E8192">
        <v>1019080350</v>
      </c>
      <c r="F8192" t="s">
        <v>5317</v>
      </c>
    </row>
    <row r="8193" spans="4:6" x14ac:dyDescent="0.25">
      <c r="D8193">
        <v>9</v>
      </c>
      <c r="E8193">
        <v>1019081048</v>
      </c>
      <c r="F8193" t="s">
        <v>10921</v>
      </c>
    </row>
    <row r="8194" spans="4:6" x14ac:dyDescent="0.25">
      <c r="D8194">
        <v>9</v>
      </c>
      <c r="E8194">
        <v>1019081121</v>
      </c>
      <c r="F8194" t="s">
        <v>5318</v>
      </c>
    </row>
    <row r="8195" spans="4:6" x14ac:dyDescent="0.25">
      <c r="D8195">
        <v>9</v>
      </c>
      <c r="E8195">
        <v>1019081172</v>
      </c>
      <c r="F8195" t="s">
        <v>497</v>
      </c>
    </row>
    <row r="8196" spans="4:6" x14ac:dyDescent="0.25">
      <c r="D8196">
        <v>9</v>
      </c>
      <c r="E8196">
        <v>1019082080</v>
      </c>
      <c r="F8196" t="s">
        <v>5319</v>
      </c>
    </row>
    <row r="8197" spans="4:6" x14ac:dyDescent="0.25">
      <c r="D8197">
        <v>9</v>
      </c>
      <c r="E8197">
        <v>1019082340</v>
      </c>
      <c r="F8197" t="s">
        <v>5320</v>
      </c>
    </row>
    <row r="8198" spans="4:6" x14ac:dyDescent="0.25">
      <c r="D8198">
        <v>9</v>
      </c>
      <c r="E8198">
        <v>1019084310</v>
      </c>
      <c r="F8198" t="s">
        <v>972</v>
      </c>
    </row>
    <row r="8199" spans="4:6" x14ac:dyDescent="0.25">
      <c r="D8199">
        <v>9</v>
      </c>
      <c r="E8199">
        <v>1019084544</v>
      </c>
      <c r="F8199" t="s">
        <v>9635</v>
      </c>
    </row>
    <row r="8200" spans="4:6" x14ac:dyDescent="0.25">
      <c r="D8200">
        <v>9</v>
      </c>
      <c r="E8200">
        <v>1019085166</v>
      </c>
      <c r="F8200" t="s">
        <v>9636</v>
      </c>
    </row>
    <row r="8201" spans="4:6" x14ac:dyDescent="0.25">
      <c r="D8201">
        <v>9</v>
      </c>
      <c r="E8201" s="35">
        <v>1019085915</v>
      </c>
      <c r="F8201" s="35" t="s">
        <v>11472</v>
      </c>
    </row>
    <row r="8202" spans="4:6" x14ac:dyDescent="0.25">
      <c r="D8202">
        <v>9</v>
      </c>
      <c r="E8202" s="35">
        <v>1019086006</v>
      </c>
      <c r="F8202" s="35" t="s">
        <v>11473</v>
      </c>
    </row>
    <row r="8203" spans="4:6" x14ac:dyDescent="0.25">
      <c r="D8203">
        <v>9</v>
      </c>
      <c r="E8203">
        <v>1019086071</v>
      </c>
      <c r="F8203" t="s">
        <v>10922</v>
      </c>
    </row>
    <row r="8204" spans="4:6" x14ac:dyDescent="0.25">
      <c r="D8204">
        <v>9</v>
      </c>
      <c r="E8204">
        <v>1019088888</v>
      </c>
      <c r="F8204" t="s">
        <v>9637</v>
      </c>
    </row>
    <row r="8205" spans="4:6" x14ac:dyDescent="0.25">
      <c r="D8205">
        <v>9</v>
      </c>
      <c r="E8205">
        <v>1019088970</v>
      </c>
      <c r="F8205" t="s">
        <v>5321</v>
      </c>
    </row>
    <row r="8206" spans="4:6" x14ac:dyDescent="0.25">
      <c r="D8206">
        <v>9</v>
      </c>
      <c r="E8206">
        <v>1019090988</v>
      </c>
      <c r="F8206" t="s">
        <v>10923</v>
      </c>
    </row>
    <row r="8207" spans="4:6" x14ac:dyDescent="0.25">
      <c r="D8207">
        <v>9</v>
      </c>
      <c r="E8207">
        <v>1019091360</v>
      </c>
      <c r="F8207" t="s">
        <v>5322</v>
      </c>
    </row>
    <row r="8208" spans="4:6" x14ac:dyDescent="0.25">
      <c r="D8208">
        <v>9</v>
      </c>
      <c r="E8208">
        <v>1019091930</v>
      </c>
      <c r="F8208" t="s">
        <v>9638</v>
      </c>
    </row>
    <row r="8209" spans="4:6" x14ac:dyDescent="0.25">
      <c r="D8209">
        <v>9</v>
      </c>
      <c r="E8209">
        <v>1019092324</v>
      </c>
      <c r="F8209" t="s">
        <v>5323</v>
      </c>
    </row>
    <row r="8210" spans="4:6" x14ac:dyDescent="0.25">
      <c r="D8210">
        <v>9</v>
      </c>
      <c r="E8210">
        <v>1019093293</v>
      </c>
      <c r="F8210" t="s">
        <v>5324</v>
      </c>
    </row>
    <row r="8211" spans="4:6" x14ac:dyDescent="0.25">
      <c r="D8211">
        <v>9</v>
      </c>
      <c r="E8211">
        <v>1019093628</v>
      </c>
      <c r="F8211" t="s">
        <v>9639</v>
      </c>
    </row>
    <row r="8212" spans="4:6" x14ac:dyDescent="0.25">
      <c r="D8212">
        <v>9</v>
      </c>
      <c r="E8212">
        <v>1019093729</v>
      </c>
      <c r="F8212" t="s">
        <v>9640</v>
      </c>
    </row>
    <row r="8213" spans="4:6" x14ac:dyDescent="0.25">
      <c r="D8213">
        <v>9</v>
      </c>
      <c r="E8213">
        <v>1019094871</v>
      </c>
      <c r="F8213" t="s">
        <v>5325</v>
      </c>
    </row>
    <row r="8214" spans="4:6" x14ac:dyDescent="0.25">
      <c r="D8214">
        <v>9</v>
      </c>
      <c r="E8214">
        <v>1019094992</v>
      </c>
      <c r="F8214" t="s">
        <v>523</v>
      </c>
    </row>
    <row r="8215" spans="4:6" x14ac:dyDescent="0.25">
      <c r="D8215">
        <v>9</v>
      </c>
      <c r="E8215">
        <v>1019095118</v>
      </c>
      <c r="F8215" t="s">
        <v>5326</v>
      </c>
    </row>
    <row r="8216" spans="4:6" x14ac:dyDescent="0.25">
      <c r="D8216">
        <v>9</v>
      </c>
      <c r="E8216" s="35">
        <v>1019095269</v>
      </c>
      <c r="F8216" s="35" t="s">
        <v>11474</v>
      </c>
    </row>
    <row r="8217" spans="4:6" x14ac:dyDescent="0.25">
      <c r="D8217">
        <v>9</v>
      </c>
      <c r="E8217" s="35">
        <v>1019095865</v>
      </c>
      <c r="F8217" s="35" t="s">
        <v>11475</v>
      </c>
    </row>
    <row r="8218" spans="4:6" x14ac:dyDescent="0.25">
      <c r="D8218">
        <v>9</v>
      </c>
      <c r="E8218" s="35">
        <v>1019097072</v>
      </c>
      <c r="F8218" s="35" t="s">
        <v>11476</v>
      </c>
    </row>
    <row r="8219" spans="4:6" x14ac:dyDescent="0.25">
      <c r="D8219">
        <v>9</v>
      </c>
      <c r="E8219">
        <v>1019099174</v>
      </c>
      <c r="F8219" t="s">
        <v>854</v>
      </c>
    </row>
    <row r="8220" spans="4:6" x14ac:dyDescent="0.25">
      <c r="D8220">
        <v>9</v>
      </c>
      <c r="E8220">
        <v>1019099233</v>
      </c>
      <c r="F8220" t="s">
        <v>5327</v>
      </c>
    </row>
    <row r="8221" spans="4:6" x14ac:dyDescent="0.25">
      <c r="D8221">
        <v>9</v>
      </c>
      <c r="E8221">
        <v>1019099597</v>
      </c>
      <c r="F8221" t="s">
        <v>5328</v>
      </c>
    </row>
    <row r="8222" spans="4:6" x14ac:dyDescent="0.25">
      <c r="D8222">
        <v>9</v>
      </c>
      <c r="E8222">
        <v>1019099737</v>
      </c>
      <c r="F8222" t="s">
        <v>5329</v>
      </c>
    </row>
    <row r="8223" spans="4:6" x14ac:dyDescent="0.25">
      <c r="D8223">
        <v>9</v>
      </c>
      <c r="E8223">
        <v>1019100002</v>
      </c>
      <c r="F8223" t="s">
        <v>1070</v>
      </c>
    </row>
    <row r="8224" spans="4:6" x14ac:dyDescent="0.25">
      <c r="D8224">
        <v>9</v>
      </c>
      <c r="E8224">
        <v>1019100145</v>
      </c>
      <c r="F8224" t="s">
        <v>5330</v>
      </c>
    </row>
    <row r="8225" spans="4:6" x14ac:dyDescent="0.25">
      <c r="D8225">
        <v>9</v>
      </c>
      <c r="E8225">
        <v>1019101384</v>
      </c>
      <c r="F8225" t="s">
        <v>490</v>
      </c>
    </row>
    <row r="8226" spans="4:6" x14ac:dyDescent="0.25">
      <c r="D8226">
        <v>9</v>
      </c>
      <c r="E8226">
        <v>1019102219</v>
      </c>
      <c r="F8226" t="s">
        <v>10924</v>
      </c>
    </row>
    <row r="8227" spans="4:6" x14ac:dyDescent="0.25">
      <c r="D8227">
        <v>9</v>
      </c>
      <c r="E8227">
        <v>1019104134</v>
      </c>
      <c r="F8227" t="s">
        <v>9641</v>
      </c>
    </row>
    <row r="8228" spans="4:6" x14ac:dyDescent="0.25">
      <c r="D8228">
        <v>9</v>
      </c>
      <c r="E8228">
        <v>1019110016</v>
      </c>
      <c r="F8228" t="s">
        <v>9642</v>
      </c>
    </row>
    <row r="8229" spans="4:6" x14ac:dyDescent="0.25">
      <c r="D8229">
        <v>9</v>
      </c>
      <c r="E8229" s="35">
        <v>1019110207</v>
      </c>
      <c r="F8229" s="35" t="s">
        <v>11477</v>
      </c>
    </row>
    <row r="8230" spans="4:6" x14ac:dyDescent="0.25">
      <c r="D8230">
        <v>9</v>
      </c>
      <c r="E8230">
        <v>1019110556</v>
      </c>
      <c r="F8230" t="s">
        <v>9643</v>
      </c>
    </row>
    <row r="8231" spans="4:6" x14ac:dyDescent="0.25">
      <c r="D8231">
        <v>9</v>
      </c>
      <c r="E8231">
        <v>1019110866</v>
      </c>
      <c r="F8231" t="s">
        <v>5331</v>
      </c>
    </row>
    <row r="8232" spans="4:6" x14ac:dyDescent="0.25">
      <c r="D8232">
        <v>9</v>
      </c>
      <c r="E8232">
        <v>1019111720</v>
      </c>
      <c r="F8232" t="s">
        <v>7186</v>
      </c>
    </row>
    <row r="8233" spans="4:6" x14ac:dyDescent="0.25">
      <c r="D8233">
        <v>9</v>
      </c>
      <c r="E8233">
        <v>1019111882</v>
      </c>
      <c r="F8233" t="s">
        <v>9644</v>
      </c>
    </row>
    <row r="8234" spans="4:6" x14ac:dyDescent="0.25">
      <c r="D8234">
        <v>9</v>
      </c>
      <c r="E8234">
        <v>1019113136</v>
      </c>
      <c r="F8234" t="s">
        <v>766</v>
      </c>
    </row>
    <row r="8235" spans="4:6" x14ac:dyDescent="0.25">
      <c r="D8235">
        <v>9</v>
      </c>
      <c r="E8235">
        <v>1019115047</v>
      </c>
      <c r="F8235" t="s">
        <v>5332</v>
      </c>
    </row>
    <row r="8236" spans="4:6" x14ac:dyDescent="0.25">
      <c r="D8236">
        <v>9</v>
      </c>
      <c r="E8236">
        <v>1019115093</v>
      </c>
      <c r="F8236" t="s">
        <v>5333</v>
      </c>
    </row>
    <row r="8237" spans="4:6" x14ac:dyDescent="0.25">
      <c r="D8237">
        <v>9</v>
      </c>
      <c r="E8237">
        <v>1019115847</v>
      </c>
      <c r="F8237" t="s">
        <v>5334</v>
      </c>
    </row>
    <row r="8238" spans="4:6" x14ac:dyDescent="0.25">
      <c r="D8238">
        <v>9</v>
      </c>
      <c r="E8238">
        <v>1019115848</v>
      </c>
      <c r="F8238" t="s">
        <v>5335</v>
      </c>
    </row>
    <row r="8239" spans="4:6" x14ac:dyDescent="0.25">
      <c r="D8239">
        <v>9</v>
      </c>
      <c r="E8239">
        <v>1019116959</v>
      </c>
      <c r="F8239" t="s">
        <v>5336</v>
      </c>
    </row>
    <row r="8240" spans="4:6" x14ac:dyDescent="0.25">
      <c r="D8240">
        <v>9</v>
      </c>
      <c r="E8240">
        <v>1019117911</v>
      </c>
      <c r="F8240" t="s">
        <v>5337</v>
      </c>
    </row>
    <row r="8241" spans="4:6" x14ac:dyDescent="0.25">
      <c r="D8241">
        <v>9</v>
      </c>
      <c r="E8241">
        <v>1019119741</v>
      </c>
      <c r="F8241" t="s">
        <v>5338</v>
      </c>
    </row>
    <row r="8242" spans="4:6" x14ac:dyDescent="0.25">
      <c r="D8242">
        <v>9</v>
      </c>
      <c r="E8242">
        <v>1019119765</v>
      </c>
      <c r="F8242" t="s">
        <v>9645</v>
      </c>
    </row>
    <row r="8243" spans="4:6" x14ac:dyDescent="0.25">
      <c r="D8243">
        <v>9</v>
      </c>
      <c r="E8243">
        <v>1019120668</v>
      </c>
      <c r="F8243" t="s">
        <v>9646</v>
      </c>
    </row>
    <row r="8244" spans="4:6" x14ac:dyDescent="0.25">
      <c r="D8244">
        <v>9</v>
      </c>
      <c r="E8244">
        <v>1019120688</v>
      </c>
      <c r="F8244" t="s">
        <v>5339</v>
      </c>
    </row>
    <row r="8245" spans="4:6" x14ac:dyDescent="0.25">
      <c r="D8245">
        <v>9</v>
      </c>
      <c r="E8245">
        <v>1019121102</v>
      </c>
      <c r="F8245" t="s">
        <v>5340</v>
      </c>
    </row>
    <row r="8246" spans="4:6" x14ac:dyDescent="0.25">
      <c r="D8246">
        <v>9</v>
      </c>
      <c r="E8246" s="35">
        <v>1019121252</v>
      </c>
      <c r="F8246" s="35" t="s">
        <v>11478</v>
      </c>
    </row>
    <row r="8247" spans="4:6" x14ac:dyDescent="0.25">
      <c r="D8247">
        <v>9</v>
      </c>
      <c r="E8247">
        <v>1019121265</v>
      </c>
      <c r="F8247" t="s">
        <v>5341</v>
      </c>
    </row>
    <row r="8248" spans="4:6" x14ac:dyDescent="0.25">
      <c r="D8248">
        <v>9</v>
      </c>
      <c r="E8248">
        <v>1019122768</v>
      </c>
      <c r="F8248" t="s">
        <v>5342</v>
      </c>
    </row>
    <row r="8249" spans="4:6" x14ac:dyDescent="0.25">
      <c r="D8249">
        <v>9</v>
      </c>
      <c r="E8249">
        <v>1019123948</v>
      </c>
      <c r="F8249" t="s">
        <v>5343</v>
      </c>
    </row>
    <row r="8250" spans="4:6" x14ac:dyDescent="0.25">
      <c r="D8250">
        <v>9</v>
      </c>
      <c r="E8250">
        <v>1019124188</v>
      </c>
      <c r="F8250" t="s">
        <v>9647</v>
      </c>
    </row>
    <row r="8251" spans="4:6" x14ac:dyDescent="0.25">
      <c r="D8251">
        <v>9</v>
      </c>
      <c r="E8251">
        <v>1019124525</v>
      </c>
      <c r="F8251" t="s">
        <v>10925</v>
      </c>
    </row>
    <row r="8252" spans="4:6" x14ac:dyDescent="0.25">
      <c r="D8252">
        <v>9</v>
      </c>
      <c r="E8252">
        <v>1019125316</v>
      </c>
      <c r="F8252" t="s">
        <v>5344</v>
      </c>
    </row>
    <row r="8253" spans="4:6" x14ac:dyDescent="0.25">
      <c r="D8253">
        <v>9</v>
      </c>
      <c r="E8253">
        <v>1019125418</v>
      </c>
      <c r="F8253" t="s">
        <v>10926</v>
      </c>
    </row>
    <row r="8254" spans="4:6" x14ac:dyDescent="0.25">
      <c r="D8254">
        <v>9</v>
      </c>
      <c r="E8254">
        <v>1019127390</v>
      </c>
      <c r="F8254" t="s">
        <v>5345</v>
      </c>
    </row>
    <row r="8255" spans="4:6" x14ac:dyDescent="0.25">
      <c r="D8255">
        <v>9</v>
      </c>
      <c r="E8255">
        <v>1019127835</v>
      </c>
      <c r="F8255" t="s">
        <v>5346</v>
      </c>
    </row>
    <row r="8256" spans="4:6" x14ac:dyDescent="0.25">
      <c r="D8256">
        <v>9</v>
      </c>
      <c r="E8256">
        <v>1019129458</v>
      </c>
      <c r="F8256" t="s">
        <v>5347</v>
      </c>
    </row>
    <row r="8257" spans="4:6" x14ac:dyDescent="0.25">
      <c r="D8257">
        <v>9</v>
      </c>
      <c r="E8257">
        <v>1019130722</v>
      </c>
      <c r="F8257" t="s">
        <v>5348</v>
      </c>
    </row>
    <row r="8258" spans="4:6" x14ac:dyDescent="0.25">
      <c r="D8258">
        <v>9</v>
      </c>
      <c r="E8258">
        <v>1019131577</v>
      </c>
      <c r="F8258" t="s">
        <v>5349</v>
      </c>
    </row>
    <row r="8259" spans="4:6" x14ac:dyDescent="0.25">
      <c r="D8259">
        <v>9</v>
      </c>
      <c r="E8259">
        <v>1019131782</v>
      </c>
      <c r="F8259" t="s">
        <v>9648</v>
      </c>
    </row>
    <row r="8260" spans="4:6" x14ac:dyDescent="0.25">
      <c r="D8260">
        <v>9</v>
      </c>
      <c r="E8260">
        <v>1019132021</v>
      </c>
      <c r="F8260" t="s">
        <v>5350</v>
      </c>
    </row>
    <row r="8261" spans="4:6" x14ac:dyDescent="0.25">
      <c r="D8261">
        <v>9</v>
      </c>
      <c r="E8261">
        <v>1019132330</v>
      </c>
      <c r="F8261" t="s">
        <v>7187</v>
      </c>
    </row>
    <row r="8262" spans="4:6" x14ac:dyDescent="0.25">
      <c r="D8262">
        <v>9</v>
      </c>
      <c r="E8262">
        <v>1019132694</v>
      </c>
      <c r="F8262" t="s">
        <v>9649</v>
      </c>
    </row>
    <row r="8263" spans="4:6" x14ac:dyDescent="0.25">
      <c r="D8263">
        <v>9</v>
      </c>
      <c r="E8263" s="35">
        <v>1019132992</v>
      </c>
      <c r="F8263" s="35" t="s">
        <v>11479</v>
      </c>
    </row>
    <row r="8264" spans="4:6" x14ac:dyDescent="0.25">
      <c r="D8264">
        <v>9</v>
      </c>
      <c r="E8264">
        <v>1019136372</v>
      </c>
      <c r="F8264" t="s">
        <v>9650</v>
      </c>
    </row>
    <row r="8265" spans="4:6" x14ac:dyDescent="0.25">
      <c r="D8265">
        <v>9</v>
      </c>
      <c r="E8265">
        <v>1019136929</v>
      </c>
      <c r="F8265" t="s">
        <v>5351</v>
      </c>
    </row>
    <row r="8266" spans="4:6" x14ac:dyDescent="0.25">
      <c r="D8266">
        <v>9</v>
      </c>
      <c r="E8266">
        <v>1019142772</v>
      </c>
      <c r="F8266" t="s">
        <v>5352</v>
      </c>
    </row>
    <row r="8267" spans="4:6" x14ac:dyDescent="0.25">
      <c r="D8267">
        <v>9</v>
      </c>
      <c r="E8267">
        <v>1019144355</v>
      </c>
      <c r="F8267" t="s">
        <v>5353</v>
      </c>
    </row>
    <row r="8268" spans="4:6" x14ac:dyDescent="0.25">
      <c r="D8268">
        <v>9</v>
      </c>
      <c r="E8268">
        <v>1019145454</v>
      </c>
      <c r="F8268" t="s">
        <v>9651</v>
      </c>
    </row>
    <row r="8269" spans="4:6" x14ac:dyDescent="0.25">
      <c r="D8269">
        <v>9</v>
      </c>
      <c r="E8269">
        <v>1019151631</v>
      </c>
      <c r="F8269" t="s">
        <v>10927</v>
      </c>
    </row>
    <row r="8270" spans="4:6" x14ac:dyDescent="0.25">
      <c r="D8270">
        <v>9</v>
      </c>
      <c r="E8270">
        <v>1019152225</v>
      </c>
      <c r="F8270" t="s">
        <v>9652</v>
      </c>
    </row>
    <row r="8271" spans="4:6" x14ac:dyDescent="0.25">
      <c r="D8271">
        <v>9</v>
      </c>
      <c r="E8271">
        <v>1019152402</v>
      </c>
      <c r="F8271" t="s">
        <v>5354</v>
      </c>
    </row>
    <row r="8272" spans="4:6" x14ac:dyDescent="0.25">
      <c r="D8272">
        <v>9</v>
      </c>
      <c r="E8272">
        <v>1019152900</v>
      </c>
      <c r="F8272" t="s">
        <v>5355</v>
      </c>
    </row>
    <row r="8273" spans="4:6" x14ac:dyDescent="0.25">
      <c r="D8273">
        <v>9</v>
      </c>
      <c r="E8273">
        <v>1019153375</v>
      </c>
      <c r="F8273" t="s">
        <v>5356</v>
      </c>
    </row>
    <row r="8274" spans="4:6" x14ac:dyDescent="0.25">
      <c r="D8274">
        <v>9</v>
      </c>
      <c r="E8274">
        <v>1019982808</v>
      </c>
      <c r="F8274" t="s">
        <v>10928</v>
      </c>
    </row>
    <row r="8275" spans="4:6" x14ac:dyDescent="0.25">
      <c r="D8275">
        <v>9</v>
      </c>
      <c r="E8275">
        <v>1020426511</v>
      </c>
      <c r="F8275" t="s">
        <v>826</v>
      </c>
    </row>
    <row r="8276" spans="4:6" x14ac:dyDescent="0.25">
      <c r="D8276">
        <v>9</v>
      </c>
      <c r="E8276">
        <v>1020464156</v>
      </c>
      <c r="F8276" t="s">
        <v>5357</v>
      </c>
    </row>
    <row r="8277" spans="4:6" x14ac:dyDescent="0.25">
      <c r="D8277">
        <v>9</v>
      </c>
      <c r="E8277">
        <v>1020713269</v>
      </c>
      <c r="F8277" t="s">
        <v>7188</v>
      </c>
    </row>
    <row r="8278" spans="4:6" x14ac:dyDescent="0.25">
      <c r="D8278">
        <v>9</v>
      </c>
      <c r="E8278">
        <v>1020713451</v>
      </c>
      <c r="F8278" t="s">
        <v>5358</v>
      </c>
    </row>
    <row r="8279" spans="4:6" x14ac:dyDescent="0.25">
      <c r="D8279">
        <v>9</v>
      </c>
      <c r="E8279">
        <v>1020713462</v>
      </c>
      <c r="F8279" t="s">
        <v>399</v>
      </c>
    </row>
    <row r="8280" spans="4:6" x14ac:dyDescent="0.25">
      <c r="D8280">
        <v>9</v>
      </c>
      <c r="E8280">
        <v>1020713661</v>
      </c>
      <c r="F8280" t="s">
        <v>378</v>
      </c>
    </row>
    <row r="8281" spans="4:6" x14ac:dyDescent="0.25">
      <c r="D8281">
        <v>9</v>
      </c>
      <c r="E8281">
        <v>1020713778</v>
      </c>
      <c r="F8281" t="s">
        <v>5359</v>
      </c>
    </row>
    <row r="8282" spans="4:6" x14ac:dyDescent="0.25">
      <c r="D8282">
        <v>9</v>
      </c>
      <c r="E8282">
        <v>1020714041</v>
      </c>
      <c r="F8282" t="s">
        <v>10929</v>
      </c>
    </row>
    <row r="8283" spans="4:6" x14ac:dyDescent="0.25">
      <c r="D8283">
        <v>9</v>
      </c>
      <c r="E8283">
        <v>1020714621</v>
      </c>
      <c r="F8283" t="s">
        <v>9653</v>
      </c>
    </row>
    <row r="8284" spans="4:6" x14ac:dyDescent="0.25">
      <c r="D8284">
        <v>9</v>
      </c>
      <c r="E8284">
        <v>1020715017</v>
      </c>
      <c r="F8284" t="s">
        <v>9654</v>
      </c>
    </row>
    <row r="8285" spans="4:6" x14ac:dyDescent="0.25">
      <c r="D8285">
        <v>9</v>
      </c>
      <c r="E8285">
        <v>1020716280</v>
      </c>
      <c r="F8285" t="s">
        <v>10930</v>
      </c>
    </row>
    <row r="8286" spans="4:6" x14ac:dyDescent="0.25">
      <c r="D8286">
        <v>9</v>
      </c>
      <c r="E8286">
        <v>1020717375</v>
      </c>
      <c r="F8286" t="s">
        <v>5360</v>
      </c>
    </row>
    <row r="8287" spans="4:6" x14ac:dyDescent="0.25">
      <c r="D8287">
        <v>9</v>
      </c>
      <c r="E8287" s="35">
        <v>1020718688</v>
      </c>
      <c r="F8287" s="35" t="s">
        <v>11480</v>
      </c>
    </row>
    <row r="8288" spans="4:6" x14ac:dyDescent="0.25">
      <c r="D8288">
        <v>9</v>
      </c>
      <c r="E8288">
        <v>1020720464</v>
      </c>
      <c r="F8288" t="s">
        <v>5361</v>
      </c>
    </row>
    <row r="8289" spans="4:6" x14ac:dyDescent="0.25">
      <c r="D8289">
        <v>9</v>
      </c>
      <c r="E8289">
        <v>1020720998</v>
      </c>
      <c r="F8289" t="s">
        <v>5362</v>
      </c>
    </row>
    <row r="8290" spans="4:6" x14ac:dyDescent="0.25">
      <c r="D8290">
        <v>9</v>
      </c>
      <c r="E8290">
        <v>1020721091</v>
      </c>
      <c r="F8290" t="s">
        <v>5363</v>
      </c>
    </row>
    <row r="8291" spans="4:6" x14ac:dyDescent="0.25">
      <c r="D8291">
        <v>9</v>
      </c>
      <c r="E8291">
        <v>1020721636</v>
      </c>
      <c r="F8291" t="s">
        <v>612</v>
      </c>
    </row>
    <row r="8292" spans="4:6" x14ac:dyDescent="0.25">
      <c r="D8292">
        <v>9</v>
      </c>
      <c r="E8292">
        <v>1020721753</v>
      </c>
      <c r="F8292" t="s">
        <v>5364</v>
      </c>
    </row>
    <row r="8293" spans="4:6" x14ac:dyDescent="0.25">
      <c r="D8293">
        <v>9</v>
      </c>
      <c r="E8293">
        <v>1020721996</v>
      </c>
      <c r="F8293" t="s">
        <v>9655</v>
      </c>
    </row>
    <row r="8294" spans="4:6" x14ac:dyDescent="0.25">
      <c r="D8294">
        <v>9</v>
      </c>
      <c r="E8294">
        <v>1020722080</v>
      </c>
      <c r="F8294" t="s">
        <v>5365</v>
      </c>
    </row>
    <row r="8295" spans="4:6" x14ac:dyDescent="0.25">
      <c r="D8295">
        <v>9</v>
      </c>
      <c r="E8295">
        <v>1020722709</v>
      </c>
      <c r="F8295" t="s">
        <v>9656</v>
      </c>
    </row>
    <row r="8296" spans="4:6" x14ac:dyDescent="0.25">
      <c r="D8296">
        <v>9</v>
      </c>
      <c r="E8296">
        <v>1020723037</v>
      </c>
      <c r="F8296" t="s">
        <v>9657</v>
      </c>
    </row>
    <row r="8297" spans="4:6" x14ac:dyDescent="0.25">
      <c r="D8297">
        <v>9</v>
      </c>
      <c r="E8297">
        <v>1020723662</v>
      </c>
      <c r="F8297" t="s">
        <v>5366</v>
      </c>
    </row>
    <row r="8298" spans="4:6" x14ac:dyDescent="0.25">
      <c r="D8298">
        <v>9</v>
      </c>
      <c r="E8298">
        <v>1020723768</v>
      </c>
      <c r="F8298" t="s">
        <v>5367</v>
      </c>
    </row>
    <row r="8299" spans="4:6" x14ac:dyDescent="0.25">
      <c r="D8299">
        <v>9</v>
      </c>
      <c r="E8299">
        <v>1020724030</v>
      </c>
      <c r="F8299" t="s">
        <v>5368</v>
      </c>
    </row>
    <row r="8300" spans="4:6" x14ac:dyDescent="0.25">
      <c r="D8300">
        <v>9</v>
      </c>
      <c r="E8300">
        <v>1020724886</v>
      </c>
      <c r="F8300" t="s">
        <v>9658</v>
      </c>
    </row>
    <row r="8301" spans="4:6" x14ac:dyDescent="0.25">
      <c r="D8301">
        <v>9</v>
      </c>
      <c r="E8301">
        <v>1020726557</v>
      </c>
      <c r="F8301" t="s">
        <v>9659</v>
      </c>
    </row>
    <row r="8302" spans="4:6" x14ac:dyDescent="0.25">
      <c r="D8302">
        <v>9</v>
      </c>
      <c r="E8302">
        <v>1020726997</v>
      </c>
      <c r="F8302" t="s">
        <v>9660</v>
      </c>
    </row>
    <row r="8303" spans="4:6" x14ac:dyDescent="0.25">
      <c r="D8303">
        <v>9</v>
      </c>
      <c r="E8303">
        <v>1020727657</v>
      </c>
      <c r="F8303" t="s">
        <v>9661</v>
      </c>
    </row>
    <row r="8304" spans="4:6" x14ac:dyDescent="0.25">
      <c r="D8304">
        <v>9</v>
      </c>
      <c r="E8304">
        <v>1020728286</v>
      </c>
      <c r="F8304" t="s">
        <v>9662</v>
      </c>
    </row>
    <row r="8305" spans="4:6" x14ac:dyDescent="0.25">
      <c r="D8305">
        <v>9</v>
      </c>
      <c r="E8305">
        <v>1020729068</v>
      </c>
      <c r="F8305" t="s">
        <v>9663</v>
      </c>
    </row>
    <row r="8306" spans="4:6" x14ac:dyDescent="0.25">
      <c r="D8306">
        <v>9</v>
      </c>
      <c r="E8306">
        <v>1020729968</v>
      </c>
      <c r="F8306" t="s">
        <v>9664</v>
      </c>
    </row>
    <row r="8307" spans="4:6" x14ac:dyDescent="0.25">
      <c r="D8307">
        <v>9</v>
      </c>
      <c r="E8307">
        <v>1020730555</v>
      </c>
      <c r="F8307" t="s">
        <v>5369</v>
      </c>
    </row>
    <row r="8308" spans="4:6" x14ac:dyDescent="0.25">
      <c r="D8308">
        <v>9</v>
      </c>
      <c r="E8308">
        <v>1020731527</v>
      </c>
      <c r="F8308" t="s">
        <v>5370</v>
      </c>
    </row>
    <row r="8309" spans="4:6" x14ac:dyDescent="0.25">
      <c r="D8309">
        <v>9</v>
      </c>
      <c r="E8309">
        <v>1020731784</v>
      </c>
      <c r="F8309" t="s">
        <v>5371</v>
      </c>
    </row>
    <row r="8310" spans="4:6" x14ac:dyDescent="0.25">
      <c r="D8310">
        <v>9</v>
      </c>
      <c r="E8310">
        <v>1020733964</v>
      </c>
      <c r="F8310" t="s">
        <v>9665</v>
      </c>
    </row>
    <row r="8311" spans="4:6" x14ac:dyDescent="0.25">
      <c r="D8311">
        <v>9</v>
      </c>
      <c r="E8311">
        <v>1020734444</v>
      </c>
      <c r="F8311" t="s">
        <v>5372</v>
      </c>
    </row>
    <row r="8312" spans="4:6" x14ac:dyDescent="0.25">
      <c r="D8312">
        <v>9</v>
      </c>
      <c r="E8312">
        <v>1020735114</v>
      </c>
      <c r="F8312" t="s">
        <v>9666</v>
      </c>
    </row>
    <row r="8313" spans="4:6" x14ac:dyDescent="0.25">
      <c r="D8313">
        <v>9</v>
      </c>
      <c r="E8313">
        <v>1020737186</v>
      </c>
      <c r="F8313" t="s">
        <v>5373</v>
      </c>
    </row>
    <row r="8314" spans="4:6" x14ac:dyDescent="0.25">
      <c r="D8314">
        <v>9</v>
      </c>
      <c r="E8314">
        <v>1020737893</v>
      </c>
      <c r="F8314" t="s">
        <v>9667</v>
      </c>
    </row>
    <row r="8315" spans="4:6" x14ac:dyDescent="0.25">
      <c r="D8315">
        <v>9</v>
      </c>
      <c r="E8315">
        <v>1020738834</v>
      </c>
      <c r="F8315" t="s">
        <v>9668</v>
      </c>
    </row>
    <row r="8316" spans="4:6" x14ac:dyDescent="0.25">
      <c r="D8316">
        <v>9</v>
      </c>
      <c r="E8316">
        <v>1020739142</v>
      </c>
      <c r="F8316" t="s">
        <v>5374</v>
      </c>
    </row>
    <row r="8317" spans="4:6" x14ac:dyDescent="0.25">
      <c r="D8317">
        <v>9</v>
      </c>
      <c r="E8317">
        <v>1020741008</v>
      </c>
      <c r="F8317" t="s">
        <v>1073</v>
      </c>
    </row>
    <row r="8318" spans="4:6" x14ac:dyDescent="0.25">
      <c r="D8318">
        <v>9</v>
      </c>
      <c r="E8318">
        <v>1020741588</v>
      </c>
      <c r="F8318" t="s">
        <v>9669</v>
      </c>
    </row>
    <row r="8319" spans="4:6" x14ac:dyDescent="0.25">
      <c r="D8319">
        <v>9</v>
      </c>
      <c r="E8319">
        <v>1020743056</v>
      </c>
      <c r="F8319" t="s">
        <v>5375</v>
      </c>
    </row>
    <row r="8320" spans="4:6" x14ac:dyDescent="0.25">
      <c r="D8320">
        <v>9</v>
      </c>
      <c r="E8320">
        <v>1020743284</v>
      </c>
      <c r="F8320" t="s">
        <v>5376</v>
      </c>
    </row>
    <row r="8321" spans="4:6" x14ac:dyDescent="0.25">
      <c r="D8321">
        <v>9</v>
      </c>
      <c r="E8321">
        <v>1020743505</v>
      </c>
      <c r="F8321" t="s">
        <v>5377</v>
      </c>
    </row>
    <row r="8322" spans="4:6" x14ac:dyDescent="0.25">
      <c r="D8322">
        <v>9</v>
      </c>
      <c r="E8322">
        <v>1020743800</v>
      </c>
      <c r="F8322" t="s">
        <v>5378</v>
      </c>
    </row>
    <row r="8323" spans="4:6" x14ac:dyDescent="0.25">
      <c r="D8323">
        <v>9</v>
      </c>
      <c r="E8323">
        <v>1020744095</v>
      </c>
      <c r="F8323" t="s">
        <v>5379</v>
      </c>
    </row>
    <row r="8324" spans="4:6" x14ac:dyDescent="0.25">
      <c r="D8324">
        <v>9</v>
      </c>
      <c r="E8324">
        <v>1020745207</v>
      </c>
      <c r="F8324" t="s">
        <v>9670</v>
      </c>
    </row>
    <row r="8325" spans="4:6" x14ac:dyDescent="0.25">
      <c r="D8325">
        <v>9</v>
      </c>
      <c r="E8325">
        <v>1020745594</v>
      </c>
      <c r="F8325" t="s">
        <v>992</v>
      </c>
    </row>
    <row r="8326" spans="4:6" x14ac:dyDescent="0.25">
      <c r="D8326">
        <v>9</v>
      </c>
      <c r="E8326">
        <v>1020746027</v>
      </c>
      <c r="F8326" t="s">
        <v>5380</v>
      </c>
    </row>
    <row r="8327" spans="4:6" x14ac:dyDescent="0.25">
      <c r="D8327">
        <v>9</v>
      </c>
      <c r="E8327">
        <v>1020746515</v>
      </c>
      <c r="F8327" t="s">
        <v>5381</v>
      </c>
    </row>
    <row r="8328" spans="4:6" x14ac:dyDescent="0.25">
      <c r="D8328">
        <v>9</v>
      </c>
      <c r="E8328">
        <v>1020748202</v>
      </c>
      <c r="F8328" t="s">
        <v>5382</v>
      </c>
    </row>
    <row r="8329" spans="4:6" x14ac:dyDescent="0.25">
      <c r="D8329">
        <v>9</v>
      </c>
      <c r="E8329" s="35">
        <v>1020749013</v>
      </c>
      <c r="F8329" s="35" t="s">
        <v>11481</v>
      </c>
    </row>
    <row r="8330" spans="4:6" x14ac:dyDescent="0.25">
      <c r="D8330">
        <v>9</v>
      </c>
      <c r="E8330">
        <v>1020749106</v>
      </c>
      <c r="F8330" t="s">
        <v>5383</v>
      </c>
    </row>
    <row r="8331" spans="4:6" x14ac:dyDescent="0.25">
      <c r="D8331">
        <v>9</v>
      </c>
      <c r="E8331">
        <v>1020750900</v>
      </c>
      <c r="F8331" t="s">
        <v>5384</v>
      </c>
    </row>
    <row r="8332" spans="4:6" x14ac:dyDescent="0.25">
      <c r="D8332">
        <v>9</v>
      </c>
      <c r="E8332">
        <v>1020751349</v>
      </c>
      <c r="F8332" t="s">
        <v>1182</v>
      </c>
    </row>
    <row r="8333" spans="4:6" x14ac:dyDescent="0.25">
      <c r="D8333">
        <v>9</v>
      </c>
      <c r="E8333">
        <v>1020751940</v>
      </c>
      <c r="F8333" t="s">
        <v>10931</v>
      </c>
    </row>
    <row r="8334" spans="4:6" x14ac:dyDescent="0.25">
      <c r="D8334">
        <v>9</v>
      </c>
      <c r="E8334">
        <v>1020752293</v>
      </c>
      <c r="F8334" t="s">
        <v>10932</v>
      </c>
    </row>
    <row r="8335" spans="4:6" x14ac:dyDescent="0.25">
      <c r="D8335">
        <v>9</v>
      </c>
      <c r="E8335">
        <v>1020752979</v>
      </c>
      <c r="F8335" t="s">
        <v>10933</v>
      </c>
    </row>
    <row r="8336" spans="4:6" x14ac:dyDescent="0.25">
      <c r="D8336">
        <v>9</v>
      </c>
      <c r="E8336">
        <v>1020753504</v>
      </c>
      <c r="F8336" t="s">
        <v>5385</v>
      </c>
    </row>
    <row r="8337" spans="4:6" x14ac:dyDescent="0.25">
      <c r="D8337">
        <v>9</v>
      </c>
      <c r="E8337">
        <v>1020753752</v>
      </c>
      <c r="F8337" t="s">
        <v>5386</v>
      </c>
    </row>
    <row r="8338" spans="4:6" x14ac:dyDescent="0.25">
      <c r="D8338">
        <v>9</v>
      </c>
      <c r="E8338">
        <v>1020754067</v>
      </c>
      <c r="F8338" t="s">
        <v>569</v>
      </c>
    </row>
    <row r="8339" spans="4:6" x14ac:dyDescent="0.25">
      <c r="D8339">
        <v>9</v>
      </c>
      <c r="E8339">
        <v>1020754091</v>
      </c>
      <c r="F8339" t="s">
        <v>9671</v>
      </c>
    </row>
    <row r="8340" spans="4:6" x14ac:dyDescent="0.25">
      <c r="D8340">
        <v>9</v>
      </c>
      <c r="E8340">
        <v>1020754961</v>
      </c>
      <c r="F8340" t="s">
        <v>9672</v>
      </c>
    </row>
    <row r="8341" spans="4:6" x14ac:dyDescent="0.25">
      <c r="D8341">
        <v>9</v>
      </c>
      <c r="E8341">
        <v>1020755560</v>
      </c>
      <c r="F8341" t="s">
        <v>5387</v>
      </c>
    </row>
    <row r="8342" spans="4:6" x14ac:dyDescent="0.25">
      <c r="D8342">
        <v>9</v>
      </c>
      <c r="E8342">
        <v>1020755813</v>
      </c>
      <c r="F8342" t="s">
        <v>5388</v>
      </c>
    </row>
    <row r="8343" spans="4:6" x14ac:dyDescent="0.25">
      <c r="D8343">
        <v>9</v>
      </c>
      <c r="E8343">
        <v>1020755846</v>
      </c>
      <c r="F8343" t="s">
        <v>891</v>
      </c>
    </row>
    <row r="8344" spans="4:6" x14ac:dyDescent="0.25">
      <c r="D8344">
        <v>9</v>
      </c>
      <c r="E8344">
        <v>1020757142</v>
      </c>
      <c r="F8344" t="s">
        <v>9673</v>
      </c>
    </row>
    <row r="8345" spans="4:6" x14ac:dyDescent="0.25">
      <c r="D8345">
        <v>9</v>
      </c>
      <c r="E8345">
        <v>1020757671</v>
      </c>
      <c r="F8345" t="s">
        <v>9674</v>
      </c>
    </row>
    <row r="8346" spans="4:6" x14ac:dyDescent="0.25">
      <c r="D8346">
        <v>9</v>
      </c>
      <c r="E8346">
        <v>1020758532</v>
      </c>
      <c r="F8346" t="s">
        <v>5389</v>
      </c>
    </row>
    <row r="8347" spans="4:6" x14ac:dyDescent="0.25">
      <c r="D8347">
        <v>9</v>
      </c>
      <c r="E8347">
        <v>1020761116</v>
      </c>
      <c r="F8347" t="s">
        <v>9675</v>
      </c>
    </row>
    <row r="8348" spans="4:6" x14ac:dyDescent="0.25">
      <c r="D8348">
        <v>9</v>
      </c>
      <c r="E8348">
        <v>1020762035</v>
      </c>
      <c r="F8348" t="s">
        <v>9676</v>
      </c>
    </row>
    <row r="8349" spans="4:6" x14ac:dyDescent="0.25">
      <c r="D8349">
        <v>9</v>
      </c>
      <c r="E8349">
        <v>1020762064</v>
      </c>
      <c r="F8349" t="s">
        <v>5390</v>
      </c>
    </row>
    <row r="8350" spans="4:6" x14ac:dyDescent="0.25">
      <c r="D8350">
        <v>9</v>
      </c>
      <c r="E8350">
        <v>1020763716</v>
      </c>
      <c r="F8350" t="s">
        <v>5391</v>
      </c>
    </row>
    <row r="8351" spans="4:6" x14ac:dyDescent="0.25">
      <c r="D8351">
        <v>9</v>
      </c>
      <c r="E8351">
        <v>1020764014</v>
      </c>
      <c r="F8351" t="s">
        <v>381</v>
      </c>
    </row>
    <row r="8352" spans="4:6" x14ac:dyDescent="0.25">
      <c r="D8352">
        <v>9</v>
      </c>
      <c r="E8352">
        <v>1020765489</v>
      </c>
      <c r="F8352" t="s">
        <v>5392</v>
      </c>
    </row>
    <row r="8353" spans="4:6" x14ac:dyDescent="0.25">
      <c r="D8353">
        <v>9</v>
      </c>
      <c r="E8353">
        <v>1020766472</v>
      </c>
      <c r="F8353" t="s">
        <v>9677</v>
      </c>
    </row>
    <row r="8354" spans="4:6" x14ac:dyDescent="0.25">
      <c r="D8354">
        <v>9</v>
      </c>
      <c r="E8354">
        <v>1020767187</v>
      </c>
      <c r="F8354" t="s">
        <v>9678</v>
      </c>
    </row>
    <row r="8355" spans="4:6" x14ac:dyDescent="0.25">
      <c r="D8355">
        <v>9</v>
      </c>
      <c r="E8355">
        <v>1020767371</v>
      </c>
      <c r="F8355" t="s">
        <v>5393</v>
      </c>
    </row>
    <row r="8356" spans="4:6" x14ac:dyDescent="0.25">
      <c r="D8356">
        <v>9</v>
      </c>
      <c r="E8356">
        <v>1020767439</v>
      </c>
      <c r="F8356" t="s">
        <v>5394</v>
      </c>
    </row>
    <row r="8357" spans="4:6" x14ac:dyDescent="0.25">
      <c r="D8357">
        <v>9</v>
      </c>
      <c r="E8357">
        <v>1020767590</v>
      </c>
      <c r="F8357" t="s">
        <v>9679</v>
      </c>
    </row>
    <row r="8358" spans="4:6" x14ac:dyDescent="0.25">
      <c r="D8358">
        <v>9</v>
      </c>
      <c r="E8358">
        <v>1020768498</v>
      </c>
      <c r="F8358" t="s">
        <v>5395</v>
      </c>
    </row>
    <row r="8359" spans="4:6" x14ac:dyDescent="0.25">
      <c r="D8359">
        <v>9</v>
      </c>
      <c r="E8359">
        <v>1020769419</v>
      </c>
      <c r="F8359" t="s">
        <v>819</v>
      </c>
    </row>
    <row r="8360" spans="4:6" x14ac:dyDescent="0.25">
      <c r="D8360">
        <v>9</v>
      </c>
      <c r="E8360">
        <v>1020770132</v>
      </c>
      <c r="F8360" t="s">
        <v>5396</v>
      </c>
    </row>
    <row r="8361" spans="4:6" x14ac:dyDescent="0.25">
      <c r="D8361">
        <v>9</v>
      </c>
      <c r="E8361">
        <v>1020770184</v>
      </c>
      <c r="F8361" t="s">
        <v>5397</v>
      </c>
    </row>
    <row r="8362" spans="4:6" x14ac:dyDescent="0.25">
      <c r="D8362">
        <v>9</v>
      </c>
      <c r="E8362">
        <v>1020770504</v>
      </c>
      <c r="F8362" t="s">
        <v>9680</v>
      </c>
    </row>
    <row r="8363" spans="4:6" x14ac:dyDescent="0.25">
      <c r="D8363">
        <v>9</v>
      </c>
      <c r="E8363">
        <v>1020770664</v>
      </c>
      <c r="F8363" t="s">
        <v>9681</v>
      </c>
    </row>
    <row r="8364" spans="4:6" x14ac:dyDescent="0.25">
      <c r="D8364">
        <v>9</v>
      </c>
      <c r="E8364">
        <v>1020770762</v>
      </c>
      <c r="F8364" t="s">
        <v>5398</v>
      </c>
    </row>
    <row r="8365" spans="4:6" x14ac:dyDescent="0.25">
      <c r="D8365">
        <v>9</v>
      </c>
      <c r="E8365">
        <v>1020771235</v>
      </c>
      <c r="F8365" t="s">
        <v>5399</v>
      </c>
    </row>
    <row r="8366" spans="4:6" x14ac:dyDescent="0.25">
      <c r="D8366">
        <v>9</v>
      </c>
      <c r="E8366" s="35">
        <v>1020773202</v>
      </c>
      <c r="F8366" s="35" t="s">
        <v>11482</v>
      </c>
    </row>
    <row r="8367" spans="4:6" x14ac:dyDescent="0.25">
      <c r="D8367">
        <v>9</v>
      </c>
      <c r="E8367">
        <v>1020773830</v>
      </c>
      <c r="F8367" t="s">
        <v>9682</v>
      </c>
    </row>
    <row r="8368" spans="4:6" x14ac:dyDescent="0.25">
      <c r="D8368">
        <v>9</v>
      </c>
      <c r="E8368">
        <v>1020773939</v>
      </c>
      <c r="F8368" t="s">
        <v>9683</v>
      </c>
    </row>
    <row r="8369" spans="4:6" x14ac:dyDescent="0.25">
      <c r="D8369">
        <v>9</v>
      </c>
      <c r="E8369">
        <v>1020776342</v>
      </c>
      <c r="F8369" t="s">
        <v>9684</v>
      </c>
    </row>
    <row r="8370" spans="4:6" x14ac:dyDescent="0.25">
      <c r="D8370">
        <v>9</v>
      </c>
      <c r="E8370">
        <v>1020776564</v>
      </c>
      <c r="F8370" t="s">
        <v>5400</v>
      </c>
    </row>
    <row r="8371" spans="4:6" x14ac:dyDescent="0.25">
      <c r="D8371">
        <v>9</v>
      </c>
      <c r="E8371">
        <v>1020777043</v>
      </c>
      <c r="F8371" t="s">
        <v>5401</v>
      </c>
    </row>
    <row r="8372" spans="4:6" x14ac:dyDescent="0.25">
      <c r="D8372">
        <v>9</v>
      </c>
      <c r="E8372">
        <v>1020777109</v>
      </c>
      <c r="F8372" t="s">
        <v>5402</v>
      </c>
    </row>
    <row r="8373" spans="4:6" x14ac:dyDescent="0.25">
      <c r="D8373">
        <v>9</v>
      </c>
      <c r="E8373">
        <v>1020777269</v>
      </c>
      <c r="F8373" t="s">
        <v>383</v>
      </c>
    </row>
    <row r="8374" spans="4:6" x14ac:dyDescent="0.25">
      <c r="D8374">
        <v>9</v>
      </c>
      <c r="E8374">
        <v>1020777927</v>
      </c>
      <c r="F8374" t="s">
        <v>5403</v>
      </c>
    </row>
    <row r="8375" spans="4:6" x14ac:dyDescent="0.25">
      <c r="D8375">
        <v>9</v>
      </c>
      <c r="E8375">
        <v>1020778082</v>
      </c>
      <c r="F8375" t="s">
        <v>10934</v>
      </c>
    </row>
    <row r="8376" spans="4:6" x14ac:dyDescent="0.25">
      <c r="D8376">
        <v>9</v>
      </c>
      <c r="E8376">
        <v>1020778135</v>
      </c>
      <c r="F8376" t="s">
        <v>9685</v>
      </c>
    </row>
    <row r="8377" spans="4:6" x14ac:dyDescent="0.25">
      <c r="D8377">
        <v>9</v>
      </c>
      <c r="E8377">
        <v>1020778925</v>
      </c>
      <c r="F8377" t="s">
        <v>5404</v>
      </c>
    </row>
    <row r="8378" spans="4:6" x14ac:dyDescent="0.25">
      <c r="D8378">
        <v>9</v>
      </c>
      <c r="E8378">
        <v>1020779562</v>
      </c>
      <c r="F8378" t="s">
        <v>9686</v>
      </c>
    </row>
    <row r="8379" spans="4:6" x14ac:dyDescent="0.25">
      <c r="D8379">
        <v>9</v>
      </c>
      <c r="E8379">
        <v>1020781212</v>
      </c>
      <c r="F8379" t="s">
        <v>9687</v>
      </c>
    </row>
    <row r="8380" spans="4:6" x14ac:dyDescent="0.25">
      <c r="D8380">
        <v>9</v>
      </c>
      <c r="E8380">
        <v>1020781915</v>
      </c>
      <c r="F8380" t="s">
        <v>9688</v>
      </c>
    </row>
    <row r="8381" spans="4:6" x14ac:dyDescent="0.25">
      <c r="D8381">
        <v>9</v>
      </c>
      <c r="E8381">
        <v>1020781990</v>
      </c>
      <c r="F8381" t="s">
        <v>9689</v>
      </c>
    </row>
    <row r="8382" spans="4:6" x14ac:dyDescent="0.25">
      <c r="D8382">
        <v>9</v>
      </c>
      <c r="E8382" s="35">
        <v>1020783434</v>
      </c>
      <c r="F8382" s="35" t="s">
        <v>11483</v>
      </c>
    </row>
    <row r="8383" spans="4:6" x14ac:dyDescent="0.25">
      <c r="D8383">
        <v>9</v>
      </c>
      <c r="E8383">
        <v>1020784519</v>
      </c>
      <c r="F8383" t="s">
        <v>9690</v>
      </c>
    </row>
    <row r="8384" spans="4:6" x14ac:dyDescent="0.25">
      <c r="D8384">
        <v>9</v>
      </c>
      <c r="E8384">
        <v>1020785034</v>
      </c>
      <c r="F8384" t="s">
        <v>5405</v>
      </c>
    </row>
    <row r="8385" spans="4:6" x14ac:dyDescent="0.25">
      <c r="D8385">
        <v>9</v>
      </c>
      <c r="E8385">
        <v>1020785509</v>
      </c>
      <c r="F8385" t="s">
        <v>9691</v>
      </c>
    </row>
    <row r="8386" spans="4:6" x14ac:dyDescent="0.25">
      <c r="D8386">
        <v>9</v>
      </c>
      <c r="E8386">
        <v>1020785938</v>
      </c>
      <c r="F8386" t="s">
        <v>5406</v>
      </c>
    </row>
    <row r="8387" spans="4:6" x14ac:dyDescent="0.25">
      <c r="D8387">
        <v>9</v>
      </c>
      <c r="E8387">
        <v>1020787884</v>
      </c>
      <c r="F8387" t="s">
        <v>5407</v>
      </c>
    </row>
    <row r="8388" spans="4:6" x14ac:dyDescent="0.25">
      <c r="D8388">
        <v>9</v>
      </c>
      <c r="E8388">
        <v>1020792602</v>
      </c>
      <c r="F8388" t="s">
        <v>5408</v>
      </c>
    </row>
    <row r="8389" spans="4:6" x14ac:dyDescent="0.25">
      <c r="D8389">
        <v>9</v>
      </c>
      <c r="E8389">
        <v>1020792654</v>
      </c>
      <c r="F8389" t="s">
        <v>5409</v>
      </c>
    </row>
    <row r="8390" spans="4:6" x14ac:dyDescent="0.25">
      <c r="D8390">
        <v>9</v>
      </c>
      <c r="E8390">
        <v>1020793103</v>
      </c>
      <c r="F8390" t="s">
        <v>5410</v>
      </c>
    </row>
    <row r="8391" spans="4:6" x14ac:dyDescent="0.25">
      <c r="D8391">
        <v>9</v>
      </c>
      <c r="E8391">
        <v>1020793164</v>
      </c>
      <c r="F8391" t="s">
        <v>5411</v>
      </c>
    </row>
    <row r="8392" spans="4:6" x14ac:dyDescent="0.25">
      <c r="D8392">
        <v>9</v>
      </c>
      <c r="E8392">
        <v>1020793728</v>
      </c>
      <c r="F8392" t="s">
        <v>9692</v>
      </c>
    </row>
    <row r="8393" spans="4:6" x14ac:dyDescent="0.25">
      <c r="D8393">
        <v>9</v>
      </c>
      <c r="E8393">
        <v>1020793900</v>
      </c>
      <c r="F8393" t="s">
        <v>9693</v>
      </c>
    </row>
    <row r="8394" spans="4:6" x14ac:dyDescent="0.25">
      <c r="D8394">
        <v>9</v>
      </c>
      <c r="E8394">
        <v>1020794035</v>
      </c>
      <c r="F8394" t="s">
        <v>9694</v>
      </c>
    </row>
    <row r="8395" spans="4:6" x14ac:dyDescent="0.25">
      <c r="D8395">
        <v>9</v>
      </c>
      <c r="E8395">
        <v>1020794293</v>
      </c>
      <c r="F8395" t="s">
        <v>9695</v>
      </c>
    </row>
    <row r="8396" spans="4:6" x14ac:dyDescent="0.25">
      <c r="D8396">
        <v>9</v>
      </c>
      <c r="E8396">
        <v>1020794388</v>
      </c>
      <c r="F8396" t="s">
        <v>5412</v>
      </c>
    </row>
    <row r="8397" spans="4:6" x14ac:dyDescent="0.25">
      <c r="D8397">
        <v>9</v>
      </c>
      <c r="E8397">
        <v>1020796899</v>
      </c>
      <c r="F8397" t="s">
        <v>5413</v>
      </c>
    </row>
    <row r="8398" spans="4:6" x14ac:dyDescent="0.25">
      <c r="D8398">
        <v>9</v>
      </c>
      <c r="E8398">
        <v>1020797013</v>
      </c>
      <c r="F8398" t="s">
        <v>5414</v>
      </c>
    </row>
    <row r="8399" spans="4:6" x14ac:dyDescent="0.25">
      <c r="D8399">
        <v>9</v>
      </c>
      <c r="E8399">
        <v>1020797579</v>
      </c>
      <c r="F8399" t="s">
        <v>5415</v>
      </c>
    </row>
    <row r="8400" spans="4:6" x14ac:dyDescent="0.25">
      <c r="D8400">
        <v>9</v>
      </c>
      <c r="E8400">
        <v>1020799677</v>
      </c>
      <c r="F8400" t="s">
        <v>9696</v>
      </c>
    </row>
    <row r="8401" spans="4:6" x14ac:dyDescent="0.25">
      <c r="D8401">
        <v>9</v>
      </c>
      <c r="E8401">
        <v>1020799751</v>
      </c>
      <c r="F8401" t="s">
        <v>9697</v>
      </c>
    </row>
    <row r="8402" spans="4:6" x14ac:dyDescent="0.25">
      <c r="D8402">
        <v>9</v>
      </c>
      <c r="E8402">
        <v>1020800464</v>
      </c>
      <c r="F8402" t="s">
        <v>9698</v>
      </c>
    </row>
    <row r="8403" spans="4:6" x14ac:dyDescent="0.25">
      <c r="D8403">
        <v>9</v>
      </c>
      <c r="E8403">
        <v>1020800836</v>
      </c>
      <c r="F8403" t="s">
        <v>9699</v>
      </c>
    </row>
    <row r="8404" spans="4:6" x14ac:dyDescent="0.25">
      <c r="D8404">
        <v>9</v>
      </c>
      <c r="E8404">
        <v>1020802074</v>
      </c>
      <c r="F8404" t="s">
        <v>5416</v>
      </c>
    </row>
    <row r="8405" spans="4:6" x14ac:dyDescent="0.25">
      <c r="D8405">
        <v>9</v>
      </c>
      <c r="E8405">
        <v>1020802394</v>
      </c>
      <c r="F8405" t="s">
        <v>5417</v>
      </c>
    </row>
    <row r="8406" spans="4:6" x14ac:dyDescent="0.25">
      <c r="D8406">
        <v>9</v>
      </c>
      <c r="E8406">
        <v>1020804506</v>
      </c>
      <c r="F8406" t="s">
        <v>9700</v>
      </c>
    </row>
    <row r="8407" spans="4:6" x14ac:dyDescent="0.25">
      <c r="D8407">
        <v>9</v>
      </c>
      <c r="E8407">
        <v>1020805780</v>
      </c>
      <c r="F8407" t="s">
        <v>9701</v>
      </c>
    </row>
    <row r="8408" spans="4:6" x14ac:dyDescent="0.25">
      <c r="D8408">
        <v>9</v>
      </c>
      <c r="E8408">
        <v>1020805789</v>
      </c>
      <c r="F8408" t="s">
        <v>5418</v>
      </c>
    </row>
    <row r="8409" spans="4:6" x14ac:dyDescent="0.25">
      <c r="D8409">
        <v>9</v>
      </c>
      <c r="E8409">
        <v>1020805914</v>
      </c>
      <c r="F8409" t="s">
        <v>413</v>
      </c>
    </row>
    <row r="8410" spans="4:6" x14ac:dyDescent="0.25">
      <c r="D8410">
        <v>9</v>
      </c>
      <c r="E8410">
        <v>1020806611</v>
      </c>
      <c r="F8410" t="s">
        <v>5419</v>
      </c>
    </row>
    <row r="8411" spans="4:6" x14ac:dyDescent="0.25">
      <c r="D8411">
        <v>9</v>
      </c>
      <c r="E8411">
        <v>1020806934</v>
      </c>
      <c r="F8411" t="s">
        <v>5420</v>
      </c>
    </row>
    <row r="8412" spans="4:6" x14ac:dyDescent="0.25">
      <c r="D8412">
        <v>9</v>
      </c>
      <c r="E8412">
        <v>1020807487</v>
      </c>
      <c r="F8412" t="s">
        <v>5421</v>
      </c>
    </row>
    <row r="8413" spans="4:6" x14ac:dyDescent="0.25">
      <c r="D8413">
        <v>9</v>
      </c>
      <c r="E8413">
        <v>1020810447</v>
      </c>
      <c r="F8413" t="s">
        <v>5422</v>
      </c>
    </row>
    <row r="8414" spans="4:6" x14ac:dyDescent="0.25">
      <c r="D8414">
        <v>9</v>
      </c>
      <c r="E8414" s="35">
        <v>1020810465</v>
      </c>
      <c r="F8414" s="35" t="s">
        <v>11484</v>
      </c>
    </row>
    <row r="8415" spans="4:6" x14ac:dyDescent="0.25">
      <c r="D8415">
        <v>9</v>
      </c>
      <c r="E8415">
        <v>1020810705</v>
      </c>
      <c r="F8415" t="s">
        <v>5423</v>
      </c>
    </row>
    <row r="8416" spans="4:6" x14ac:dyDescent="0.25">
      <c r="D8416">
        <v>9</v>
      </c>
      <c r="E8416">
        <v>1020811827</v>
      </c>
      <c r="F8416" t="s">
        <v>5424</v>
      </c>
    </row>
    <row r="8417" spans="4:6" x14ac:dyDescent="0.25">
      <c r="D8417">
        <v>9</v>
      </c>
      <c r="E8417">
        <v>1020813473</v>
      </c>
      <c r="F8417" t="s">
        <v>9702</v>
      </c>
    </row>
    <row r="8418" spans="4:6" x14ac:dyDescent="0.25">
      <c r="D8418">
        <v>9</v>
      </c>
      <c r="E8418">
        <v>1020814561</v>
      </c>
      <c r="F8418" t="s">
        <v>137</v>
      </c>
    </row>
    <row r="8419" spans="4:6" x14ac:dyDescent="0.25">
      <c r="D8419">
        <v>9</v>
      </c>
      <c r="E8419">
        <v>1020815037</v>
      </c>
      <c r="F8419" t="s">
        <v>9703</v>
      </c>
    </row>
    <row r="8420" spans="4:6" x14ac:dyDescent="0.25">
      <c r="D8420">
        <v>9</v>
      </c>
      <c r="E8420">
        <v>1020815577</v>
      </c>
      <c r="F8420" t="s">
        <v>9704</v>
      </c>
    </row>
    <row r="8421" spans="4:6" x14ac:dyDescent="0.25">
      <c r="D8421">
        <v>9</v>
      </c>
      <c r="E8421">
        <v>1020815999</v>
      </c>
      <c r="F8421" t="s">
        <v>9705</v>
      </c>
    </row>
    <row r="8422" spans="4:6" x14ac:dyDescent="0.25">
      <c r="D8422">
        <v>9</v>
      </c>
      <c r="E8422">
        <v>1020816180</v>
      </c>
      <c r="F8422" t="s">
        <v>5425</v>
      </c>
    </row>
    <row r="8423" spans="4:6" x14ac:dyDescent="0.25">
      <c r="D8423">
        <v>9</v>
      </c>
      <c r="E8423" s="35">
        <v>1020818420</v>
      </c>
      <c r="F8423" s="35" t="s">
        <v>11485</v>
      </c>
    </row>
    <row r="8424" spans="4:6" x14ac:dyDescent="0.25">
      <c r="D8424">
        <v>9</v>
      </c>
      <c r="E8424">
        <v>1020818659</v>
      </c>
      <c r="F8424" t="s">
        <v>5426</v>
      </c>
    </row>
    <row r="8425" spans="4:6" x14ac:dyDescent="0.25">
      <c r="D8425">
        <v>9</v>
      </c>
      <c r="E8425">
        <v>1020818905</v>
      </c>
      <c r="F8425" t="s">
        <v>9706</v>
      </c>
    </row>
    <row r="8426" spans="4:6" x14ac:dyDescent="0.25">
      <c r="D8426">
        <v>9</v>
      </c>
      <c r="E8426">
        <v>1020818943</v>
      </c>
      <c r="F8426" t="s">
        <v>5427</v>
      </c>
    </row>
    <row r="8427" spans="4:6" x14ac:dyDescent="0.25">
      <c r="D8427">
        <v>9</v>
      </c>
      <c r="E8427">
        <v>1020819104</v>
      </c>
      <c r="F8427" t="s">
        <v>5428</v>
      </c>
    </row>
    <row r="8428" spans="4:6" x14ac:dyDescent="0.25">
      <c r="D8428">
        <v>9</v>
      </c>
      <c r="E8428">
        <v>1020820316</v>
      </c>
      <c r="F8428" t="s">
        <v>5429</v>
      </c>
    </row>
    <row r="8429" spans="4:6" x14ac:dyDescent="0.25">
      <c r="D8429">
        <v>9</v>
      </c>
      <c r="E8429">
        <v>1020822054</v>
      </c>
      <c r="F8429" t="s">
        <v>5430</v>
      </c>
    </row>
    <row r="8430" spans="4:6" x14ac:dyDescent="0.25">
      <c r="D8430">
        <v>9</v>
      </c>
      <c r="E8430">
        <v>1020822779</v>
      </c>
      <c r="F8430" t="s">
        <v>5431</v>
      </c>
    </row>
    <row r="8431" spans="4:6" x14ac:dyDescent="0.25">
      <c r="D8431">
        <v>9</v>
      </c>
      <c r="E8431">
        <v>1020823828</v>
      </c>
      <c r="F8431" t="s">
        <v>5432</v>
      </c>
    </row>
    <row r="8432" spans="4:6" x14ac:dyDescent="0.25">
      <c r="D8432">
        <v>9</v>
      </c>
      <c r="E8432">
        <v>1020825722</v>
      </c>
      <c r="F8432" t="s">
        <v>9707</v>
      </c>
    </row>
    <row r="8433" spans="4:6" x14ac:dyDescent="0.25">
      <c r="D8433">
        <v>9</v>
      </c>
      <c r="E8433">
        <v>1020826222</v>
      </c>
      <c r="F8433" t="s">
        <v>9708</v>
      </c>
    </row>
    <row r="8434" spans="4:6" x14ac:dyDescent="0.25">
      <c r="D8434">
        <v>9</v>
      </c>
      <c r="E8434">
        <v>1020826897</v>
      </c>
      <c r="F8434" t="s">
        <v>10935</v>
      </c>
    </row>
    <row r="8435" spans="4:6" x14ac:dyDescent="0.25">
      <c r="D8435">
        <v>9</v>
      </c>
      <c r="E8435">
        <v>1020827898</v>
      </c>
      <c r="F8435" t="s">
        <v>5433</v>
      </c>
    </row>
    <row r="8436" spans="4:6" x14ac:dyDescent="0.25">
      <c r="D8436">
        <v>9</v>
      </c>
      <c r="E8436">
        <v>1020829647</v>
      </c>
      <c r="F8436" t="s">
        <v>10936</v>
      </c>
    </row>
    <row r="8437" spans="4:6" x14ac:dyDescent="0.25">
      <c r="D8437">
        <v>9</v>
      </c>
      <c r="E8437">
        <v>1020830806</v>
      </c>
      <c r="F8437" t="s">
        <v>9709</v>
      </c>
    </row>
    <row r="8438" spans="4:6" x14ac:dyDescent="0.25">
      <c r="D8438">
        <v>9</v>
      </c>
      <c r="E8438">
        <v>1020831777</v>
      </c>
      <c r="F8438" t="s">
        <v>10937</v>
      </c>
    </row>
    <row r="8439" spans="4:6" x14ac:dyDescent="0.25">
      <c r="D8439">
        <v>9</v>
      </c>
      <c r="E8439">
        <v>1020834737</v>
      </c>
      <c r="F8439" t="s">
        <v>5434</v>
      </c>
    </row>
    <row r="8440" spans="4:6" x14ac:dyDescent="0.25">
      <c r="D8440">
        <v>9</v>
      </c>
      <c r="E8440">
        <v>1020836453</v>
      </c>
      <c r="F8440" t="s">
        <v>10938</v>
      </c>
    </row>
    <row r="8441" spans="4:6" x14ac:dyDescent="0.25">
      <c r="D8441">
        <v>9</v>
      </c>
      <c r="E8441">
        <v>1020837926</v>
      </c>
      <c r="F8441" t="s">
        <v>5435</v>
      </c>
    </row>
    <row r="8442" spans="4:6" x14ac:dyDescent="0.25">
      <c r="D8442">
        <v>9</v>
      </c>
      <c r="E8442">
        <v>1020839400</v>
      </c>
      <c r="F8442" t="s">
        <v>5436</v>
      </c>
    </row>
    <row r="8443" spans="4:6" x14ac:dyDescent="0.25">
      <c r="D8443">
        <v>9</v>
      </c>
      <c r="E8443">
        <v>1020839818</v>
      </c>
      <c r="F8443" t="s">
        <v>5437</v>
      </c>
    </row>
    <row r="8444" spans="4:6" x14ac:dyDescent="0.25">
      <c r="D8444">
        <v>9</v>
      </c>
      <c r="E8444">
        <v>1020843915</v>
      </c>
      <c r="F8444" t="s">
        <v>5438</v>
      </c>
    </row>
    <row r="8445" spans="4:6" x14ac:dyDescent="0.25">
      <c r="D8445">
        <v>9</v>
      </c>
      <c r="E8445">
        <v>1020844939</v>
      </c>
      <c r="F8445" t="s">
        <v>5439</v>
      </c>
    </row>
    <row r="8446" spans="4:6" x14ac:dyDescent="0.25">
      <c r="D8446">
        <v>9</v>
      </c>
      <c r="E8446">
        <v>1021512203</v>
      </c>
      <c r="F8446" t="s">
        <v>10939</v>
      </c>
    </row>
    <row r="8447" spans="4:6" x14ac:dyDescent="0.25">
      <c r="D8447">
        <v>9</v>
      </c>
      <c r="E8447">
        <v>1021512301</v>
      </c>
      <c r="F8447" t="s">
        <v>10940</v>
      </c>
    </row>
    <row r="8448" spans="4:6" x14ac:dyDescent="0.25">
      <c r="D8448">
        <v>9</v>
      </c>
      <c r="E8448">
        <v>1021664181</v>
      </c>
      <c r="F8448" t="s">
        <v>5440</v>
      </c>
    </row>
    <row r="8449" spans="4:6" x14ac:dyDescent="0.25">
      <c r="D8449">
        <v>9</v>
      </c>
      <c r="E8449">
        <v>1022323083</v>
      </c>
      <c r="F8449" t="s">
        <v>962</v>
      </c>
    </row>
    <row r="8450" spans="4:6" x14ac:dyDescent="0.25">
      <c r="D8450">
        <v>9</v>
      </c>
      <c r="E8450">
        <v>1022323198</v>
      </c>
      <c r="F8450" t="s">
        <v>10941</v>
      </c>
    </row>
    <row r="8451" spans="4:6" x14ac:dyDescent="0.25">
      <c r="D8451">
        <v>9</v>
      </c>
      <c r="E8451">
        <v>1022323859</v>
      </c>
      <c r="F8451" t="s">
        <v>9710</v>
      </c>
    </row>
    <row r="8452" spans="4:6" x14ac:dyDescent="0.25">
      <c r="D8452">
        <v>9</v>
      </c>
      <c r="E8452">
        <v>1022325145</v>
      </c>
      <c r="F8452" t="s">
        <v>10942</v>
      </c>
    </row>
    <row r="8453" spans="4:6" x14ac:dyDescent="0.25">
      <c r="D8453">
        <v>9</v>
      </c>
      <c r="E8453">
        <v>1022325511</v>
      </c>
      <c r="F8453" t="s">
        <v>9711</v>
      </c>
    </row>
    <row r="8454" spans="4:6" x14ac:dyDescent="0.25">
      <c r="D8454">
        <v>9</v>
      </c>
      <c r="E8454">
        <v>1022325648</v>
      </c>
      <c r="F8454" t="s">
        <v>5441</v>
      </c>
    </row>
    <row r="8455" spans="4:6" x14ac:dyDescent="0.25">
      <c r="D8455">
        <v>9</v>
      </c>
      <c r="E8455" s="35">
        <v>1022325965</v>
      </c>
      <c r="F8455" s="35" t="s">
        <v>11486</v>
      </c>
    </row>
    <row r="8456" spans="4:6" x14ac:dyDescent="0.25">
      <c r="D8456">
        <v>9</v>
      </c>
      <c r="E8456">
        <v>1022326119</v>
      </c>
      <c r="F8456" t="s">
        <v>5442</v>
      </c>
    </row>
    <row r="8457" spans="4:6" x14ac:dyDescent="0.25">
      <c r="D8457">
        <v>9</v>
      </c>
      <c r="E8457">
        <v>1022326309</v>
      </c>
      <c r="F8457" t="s">
        <v>5443</v>
      </c>
    </row>
    <row r="8458" spans="4:6" x14ac:dyDescent="0.25">
      <c r="D8458">
        <v>9</v>
      </c>
      <c r="E8458">
        <v>1022326785</v>
      </c>
      <c r="F8458" t="s">
        <v>535</v>
      </c>
    </row>
    <row r="8459" spans="4:6" x14ac:dyDescent="0.25">
      <c r="D8459">
        <v>9</v>
      </c>
      <c r="E8459">
        <v>1022327055</v>
      </c>
      <c r="F8459" t="s">
        <v>5444</v>
      </c>
    </row>
    <row r="8460" spans="4:6" x14ac:dyDescent="0.25">
      <c r="D8460">
        <v>9</v>
      </c>
      <c r="E8460">
        <v>1022327851</v>
      </c>
      <c r="F8460" t="s">
        <v>172</v>
      </c>
    </row>
    <row r="8461" spans="4:6" x14ac:dyDescent="0.25">
      <c r="D8461">
        <v>9</v>
      </c>
      <c r="E8461">
        <v>1022327957</v>
      </c>
      <c r="F8461" t="s">
        <v>5445</v>
      </c>
    </row>
    <row r="8462" spans="4:6" x14ac:dyDescent="0.25">
      <c r="D8462">
        <v>9</v>
      </c>
      <c r="E8462">
        <v>1022327966</v>
      </c>
      <c r="F8462" t="s">
        <v>5446</v>
      </c>
    </row>
    <row r="8463" spans="4:6" x14ac:dyDescent="0.25">
      <c r="D8463">
        <v>9</v>
      </c>
      <c r="E8463">
        <v>1022328042</v>
      </c>
      <c r="F8463" t="s">
        <v>234</v>
      </c>
    </row>
    <row r="8464" spans="4:6" x14ac:dyDescent="0.25">
      <c r="D8464">
        <v>9</v>
      </c>
      <c r="E8464">
        <v>1022329102</v>
      </c>
      <c r="F8464" t="s">
        <v>5447</v>
      </c>
    </row>
    <row r="8465" spans="4:6" x14ac:dyDescent="0.25">
      <c r="D8465">
        <v>9</v>
      </c>
      <c r="E8465">
        <v>1022329319</v>
      </c>
      <c r="F8465" t="s">
        <v>10943</v>
      </c>
    </row>
    <row r="8466" spans="4:6" x14ac:dyDescent="0.25">
      <c r="D8466">
        <v>9</v>
      </c>
      <c r="E8466">
        <v>1022330631</v>
      </c>
      <c r="F8466" t="s">
        <v>5448</v>
      </c>
    </row>
    <row r="8467" spans="4:6" x14ac:dyDescent="0.25">
      <c r="D8467">
        <v>9</v>
      </c>
      <c r="E8467">
        <v>1022331077</v>
      </c>
      <c r="F8467" t="s">
        <v>5449</v>
      </c>
    </row>
    <row r="8468" spans="4:6" x14ac:dyDescent="0.25">
      <c r="D8468">
        <v>9</v>
      </c>
      <c r="E8468">
        <v>1022331685</v>
      </c>
      <c r="F8468" t="s">
        <v>9712</v>
      </c>
    </row>
    <row r="8469" spans="4:6" x14ac:dyDescent="0.25">
      <c r="D8469">
        <v>9</v>
      </c>
      <c r="E8469">
        <v>1022332956</v>
      </c>
      <c r="F8469" t="s">
        <v>10944</v>
      </c>
    </row>
    <row r="8470" spans="4:6" x14ac:dyDescent="0.25">
      <c r="D8470">
        <v>9</v>
      </c>
      <c r="E8470">
        <v>1022333136</v>
      </c>
      <c r="F8470" t="s">
        <v>5450</v>
      </c>
    </row>
    <row r="8471" spans="4:6" x14ac:dyDescent="0.25">
      <c r="D8471">
        <v>9</v>
      </c>
      <c r="E8471">
        <v>1022333300</v>
      </c>
      <c r="F8471" t="s">
        <v>9713</v>
      </c>
    </row>
    <row r="8472" spans="4:6" x14ac:dyDescent="0.25">
      <c r="D8472">
        <v>9</v>
      </c>
      <c r="E8472">
        <v>1022333520</v>
      </c>
      <c r="F8472" t="s">
        <v>5451</v>
      </c>
    </row>
    <row r="8473" spans="4:6" x14ac:dyDescent="0.25">
      <c r="D8473">
        <v>9</v>
      </c>
      <c r="E8473">
        <v>1022334783</v>
      </c>
      <c r="F8473" t="s">
        <v>5452</v>
      </c>
    </row>
    <row r="8474" spans="4:6" x14ac:dyDescent="0.25">
      <c r="D8474">
        <v>9</v>
      </c>
      <c r="E8474">
        <v>1022335117</v>
      </c>
      <c r="F8474" t="s">
        <v>5453</v>
      </c>
    </row>
    <row r="8475" spans="4:6" x14ac:dyDescent="0.25">
      <c r="D8475">
        <v>9</v>
      </c>
      <c r="E8475">
        <v>1022337324</v>
      </c>
      <c r="F8475" t="s">
        <v>529</v>
      </c>
    </row>
    <row r="8476" spans="4:6" x14ac:dyDescent="0.25">
      <c r="D8476">
        <v>9</v>
      </c>
      <c r="E8476">
        <v>1022338155</v>
      </c>
      <c r="F8476" t="s">
        <v>880</v>
      </c>
    </row>
    <row r="8477" spans="4:6" x14ac:dyDescent="0.25">
      <c r="D8477">
        <v>9</v>
      </c>
      <c r="E8477">
        <v>1022338424</v>
      </c>
      <c r="F8477" t="s">
        <v>9714</v>
      </c>
    </row>
    <row r="8478" spans="4:6" x14ac:dyDescent="0.25">
      <c r="D8478">
        <v>9</v>
      </c>
      <c r="E8478">
        <v>1022339292</v>
      </c>
      <c r="F8478" t="s">
        <v>618</v>
      </c>
    </row>
    <row r="8479" spans="4:6" x14ac:dyDescent="0.25">
      <c r="D8479">
        <v>9</v>
      </c>
      <c r="E8479">
        <v>1022339332</v>
      </c>
      <c r="F8479" t="s">
        <v>5454</v>
      </c>
    </row>
    <row r="8480" spans="4:6" x14ac:dyDescent="0.25">
      <c r="D8480">
        <v>9</v>
      </c>
      <c r="E8480">
        <v>1022339932</v>
      </c>
      <c r="F8480" t="s">
        <v>254</v>
      </c>
    </row>
    <row r="8481" spans="4:6" x14ac:dyDescent="0.25">
      <c r="D8481">
        <v>9</v>
      </c>
      <c r="E8481">
        <v>1022340099</v>
      </c>
      <c r="F8481" t="s">
        <v>9715</v>
      </c>
    </row>
    <row r="8482" spans="4:6" x14ac:dyDescent="0.25">
      <c r="D8482">
        <v>9</v>
      </c>
      <c r="E8482">
        <v>1022340429</v>
      </c>
      <c r="F8482" t="s">
        <v>5455</v>
      </c>
    </row>
    <row r="8483" spans="4:6" x14ac:dyDescent="0.25">
      <c r="D8483">
        <v>9</v>
      </c>
      <c r="E8483">
        <v>1022340742</v>
      </c>
      <c r="F8483" t="s">
        <v>5456</v>
      </c>
    </row>
    <row r="8484" spans="4:6" x14ac:dyDescent="0.25">
      <c r="D8484">
        <v>9</v>
      </c>
      <c r="E8484">
        <v>1022340945</v>
      </c>
      <c r="F8484" t="s">
        <v>5457</v>
      </c>
    </row>
    <row r="8485" spans="4:6" x14ac:dyDescent="0.25">
      <c r="D8485">
        <v>9</v>
      </c>
      <c r="E8485">
        <v>1022341132</v>
      </c>
      <c r="F8485" t="s">
        <v>5458</v>
      </c>
    </row>
    <row r="8486" spans="4:6" x14ac:dyDescent="0.25">
      <c r="D8486">
        <v>9</v>
      </c>
      <c r="E8486">
        <v>1022341629</v>
      </c>
      <c r="F8486" t="s">
        <v>565</v>
      </c>
    </row>
    <row r="8487" spans="4:6" x14ac:dyDescent="0.25">
      <c r="D8487">
        <v>9</v>
      </c>
      <c r="E8487">
        <v>1022342284</v>
      </c>
      <c r="F8487" t="s">
        <v>202</v>
      </c>
    </row>
    <row r="8488" spans="4:6" x14ac:dyDescent="0.25">
      <c r="D8488">
        <v>9</v>
      </c>
      <c r="E8488">
        <v>1022342872</v>
      </c>
      <c r="F8488" t="s">
        <v>9716</v>
      </c>
    </row>
    <row r="8489" spans="4:6" x14ac:dyDescent="0.25">
      <c r="D8489">
        <v>9</v>
      </c>
      <c r="E8489">
        <v>1022343444</v>
      </c>
      <c r="F8489" t="s">
        <v>5459</v>
      </c>
    </row>
    <row r="8490" spans="4:6" x14ac:dyDescent="0.25">
      <c r="D8490">
        <v>9</v>
      </c>
      <c r="E8490">
        <v>1022344483</v>
      </c>
      <c r="F8490" t="s">
        <v>9717</v>
      </c>
    </row>
    <row r="8491" spans="4:6" x14ac:dyDescent="0.25">
      <c r="D8491">
        <v>9</v>
      </c>
      <c r="E8491">
        <v>1022346303</v>
      </c>
      <c r="F8491" t="s">
        <v>5460</v>
      </c>
    </row>
    <row r="8492" spans="4:6" x14ac:dyDescent="0.25">
      <c r="D8492">
        <v>9</v>
      </c>
      <c r="E8492">
        <v>1022346812</v>
      </c>
      <c r="F8492" t="s">
        <v>10945</v>
      </c>
    </row>
    <row r="8493" spans="4:6" x14ac:dyDescent="0.25">
      <c r="D8493">
        <v>9</v>
      </c>
      <c r="E8493">
        <v>1022347709</v>
      </c>
      <c r="F8493" t="s">
        <v>5461</v>
      </c>
    </row>
    <row r="8494" spans="4:6" x14ac:dyDescent="0.25">
      <c r="D8494">
        <v>9</v>
      </c>
      <c r="E8494">
        <v>1022348249</v>
      </c>
      <c r="F8494" t="s">
        <v>10946</v>
      </c>
    </row>
    <row r="8495" spans="4:6" x14ac:dyDescent="0.25">
      <c r="D8495">
        <v>9</v>
      </c>
      <c r="E8495">
        <v>1022348375</v>
      </c>
      <c r="F8495" t="s">
        <v>5462</v>
      </c>
    </row>
    <row r="8496" spans="4:6" x14ac:dyDescent="0.25">
      <c r="D8496">
        <v>9</v>
      </c>
      <c r="E8496">
        <v>1022348379</v>
      </c>
      <c r="F8496" t="s">
        <v>347</v>
      </c>
    </row>
    <row r="8497" spans="4:6" x14ac:dyDescent="0.25">
      <c r="D8497">
        <v>9</v>
      </c>
      <c r="E8497">
        <v>1022348896</v>
      </c>
      <c r="F8497" t="s">
        <v>5463</v>
      </c>
    </row>
    <row r="8498" spans="4:6" x14ac:dyDescent="0.25">
      <c r="D8498">
        <v>9</v>
      </c>
      <c r="E8498">
        <v>1022349639</v>
      </c>
      <c r="F8498" t="s">
        <v>9718</v>
      </c>
    </row>
    <row r="8499" spans="4:6" x14ac:dyDescent="0.25">
      <c r="D8499">
        <v>9</v>
      </c>
      <c r="E8499">
        <v>1022351156</v>
      </c>
      <c r="F8499" t="s">
        <v>235</v>
      </c>
    </row>
    <row r="8500" spans="4:6" x14ac:dyDescent="0.25">
      <c r="D8500">
        <v>9</v>
      </c>
      <c r="E8500">
        <v>1022352280</v>
      </c>
      <c r="F8500" t="s">
        <v>5464</v>
      </c>
    </row>
    <row r="8501" spans="4:6" x14ac:dyDescent="0.25">
      <c r="D8501">
        <v>9</v>
      </c>
      <c r="E8501">
        <v>1022352287</v>
      </c>
      <c r="F8501" t="s">
        <v>9719</v>
      </c>
    </row>
    <row r="8502" spans="4:6" x14ac:dyDescent="0.25">
      <c r="D8502">
        <v>9</v>
      </c>
      <c r="E8502">
        <v>1022353001</v>
      </c>
      <c r="F8502" t="s">
        <v>5465</v>
      </c>
    </row>
    <row r="8503" spans="4:6" x14ac:dyDescent="0.25">
      <c r="D8503">
        <v>9</v>
      </c>
      <c r="E8503">
        <v>1022353096</v>
      </c>
      <c r="F8503" t="s">
        <v>7189</v>
      </c>
    </row>
    <row r="8504" spans="4:6" x14ac:dyDescent="0.25">
      <c r="D8504">
        <v>9</v>
      </c>
      <c r="E8504">
        <v>1022353176</v>
      </c>
      <c r="F8504" t="s">
        <v>5466</v>
      </c>
    </row>
    <row r="8505" spans="4:6" x14ac:dyDescent="0.25">
      <c r="D8505">
        <v>9</v>
      </c>
      <c r="E8505">
        <v>1022354458</v>
      </c>
      <c r="F8505" t="s">
        <v>242</v>
      </c>
    </row>
    <row r="8506" spans="4:6" x14ac:dyDescent="0.25">
      <c r="D8506">
        <v>9</v>
      </c>
      <c r="E8506" s="35">
        <v>1022354500</v>
      </c>
      <c r="F8506" s="35" t="s">
        <v>11487</v>
      </c>
    </row>
    <row r="8507" spans="4:6" x14ac:dyDescent="0.25">
      <c r="D8507">
        <v>9</v>
      </c>
      <c r="E8507">
        <v>1022357843</v>
      </c>
      <c r="F8507" t="s">
        <v>9720</v>
      </c>
    </row>
    <row r="8508" spans="4:6" x14ac:dyDescent="0.25">
      <c r="D8508">
        <v>9</v>
      </c>
      <c r="E8508">
        <v>1022358328</v>
      </c>
      <c r="F8508" t="s">
        <v>5467</v>
      </c>
    </row>
    <row r="8509" spans="4:6" x14ac:dyDescent="0.25">
      <c r="D8509">
        <v>9</v>
      </c>
      <c r="E8509">
        <v>1022358891</v>
      </c>
      <c r="F8509" t="s">
        <v>5468</v>
      </c>
    </row>
    <row r="8510" spans="4:6" x14ac:dyDescent="0.25">
      <c r="D8510">
        <v>9</v>
      </c>
      <c r="E8510">
        <v>1022359129</v>
      </c>
      <c r="F8510" t="s">
        <v>9721</v>
      </c>
    </row>
    <row r="8511" spans="4:6" x14ac:dyDescent="0.25">
      <c r="D8511">
        <v>9</v>
      </c>
      <c r="E8511">
        <v>1022359230</v>
      </c>
      <c r="F8511" t="s">
        <v>5469</v>
      </c>
    </row>
    <row r="8512" spans="4:6" x14ac:dyDescent="0.25">
      <c r="D8512">
        <v>9</v>
      </c>
      <c r="E8512">
        <v>1022359491</v>
      </c>
      <c r="F8512" t="s">
        <v>727</v>
      </c>
    </row>
    <row r="8513" spans="4:6" x14ac:dyDescent="0.25">
      <c r="D8513">
        <v>9</v>
      </c>
      <c r="E8513">
        <v>1022360143</v>
      </c>
      <c r="F8513" t="s">
        <v>708</v>
      </c>
    </row>
    <row r="8514" spans="4:6" x14ac:dyDescent="0.25">
      <c r="D8514">
        <v>9</v>
      </c>
      <c r="E8514">
        <v>1022360217</v>
      </c>
      <c r="F8514" t="s">
        <v>5470</v>
      </c>
    </row>
    <row r="8515" spans="4:6" x14ac:dyDescent="0.25">
      <c r="D8515">
        <v>9</v>
      </c>
      <c r="E8515">
        <v>1022360880</v>
      </c>
      <c r="F8515" t="s">
        <v>9722</v>
      </c>
    </row>
    <row r="8516" spans="4:6" x14ac:dyDescent="0.25">
      <c r="D8516">
        <v>9</v>
      </c>
      <c r="E8516">
        <v>1022361208</v>
      </c>
      <c r="F8516" t="s">
        <v>5471</v>
      </c>
    </row>
    <row r="8517" spans="4:6" x14ac:dyDescent="0.25">
      <c r="D8517">
        <v>9</v>
      </c>
      <c r="E8517">
        <v>1022361922</v>
      </c>
      <c r="F8517" t="s">
        <v>10947</v>
      </c>
    </row>
    <row r="8518" spans="4:6" x14ac:dyDescent="0.25">
      <c r="D8518">
        <v>9</v>
      </c>
      <c r="E8518">
        <v>1022362034</v>
      </c>
      <c r="F8518" t="s">
        <v>5472</v>
      </c>
    </row>
    <row r="8519" spans="4:6" x14ac:dyDescent="0.25">
      <c r="D8519">
        <v>9</v>
      </c>
      <c r="E8519">
        <v>1022362455</v>
      </c>
      <c r="F8519" t="s">
        <v>9723</v>
      </c>
    </row>
    <row r="8520" spans="4:6" x14ac:dyDescent="0.25">
      <c r="D8520">
        <v>9</v>
      </c>
      <c r="E8520">
        <v>1022363258</v>
      </c>
      <c r="F8520" t="s">
        <v>756</v>
      </c>
    </row>
    <row r="8521" spans="4:6" x14ac:dyDescent="0.25">
      <c r="D8521">
        <v>9</v>
      </c>
      <c r="E8521" s="35">
        <v>1022363488</v>
      </c>
      <c r="F8521" s="35" t="s">
        <v>11488</v>
      </c>
    </row>
    <row r="8522" spans="4:6" x14ac:dyDescent="0.25">
      <c r="D8522">
        <v>9</v>
      </c>
      <c r="E8522">
        <v>1022363863</v>
      </c>
      <c r="F8522" t="s">
        <v>9724</v>
      </c>
    </row>
    <row r="8523" spans="4:6" x14ac:dyDescent="0.25">
      <c r="D8523">
        <v>9</v>
      </c>
      <c r="E8523">
        <v>1022363943</v>
      </c>
      <c r="F8523" t="s">
        <v>216</v>
      </c>
    </row>
    <row r="8524" spans="4:6" x14ac:dyDescent="0.25">
      <c r="D8524">
        <v>9</v>
      </c>
      <c r="E8524">
        <v>1022364075</v>
      </c>
      <c r="F8524" t="s">
        <v>9725</v>
      </c>
    </row>
    <row r="8525" spans="4:6" x14ac:dyDescent="0.25">
      <c r="D8525">
        <v>9</v>
      </c>
      <c r="E8525">
        <v>1022364268</v>
      </c>
      <c r="F8525" t="s">
        <v>803</v>
      </c>
    </row>
    <row r="8526" spans="4:6" x14ac:dyDescent="0.25">
      <c r="D8526">
        <v>9</v>
      </c>
      <c r="E8526">
        <v>1022366372</v>
      </c>
      <c r="F8526" t="s">
        <v>9726</v>
      </c>
    </row>
    <row r="8527" spans="4:6" x14ac:dyDescent="0.25">
      <c r="D8527">
        <v>9</v>
      </c>
      <c r="E8527">
        <v>1022366712</v>
      </c>
      <c r="F8527" t="s">
        <v>9727</v>
      </c>
    </row>
    <row r="8528" spans="4:6" x14ac:dyDescent="0.25">
      <c r="D8528">
        <v>9</v>
      </c>
      <c r="E8528">
        <v>1022366754</v>
      </c>
      <c r="F8528" t="s">
        <v>5473</v>
      </c>
    </row>
    <row r="8529" spans="4:6" x14ac:dyDescent="0.25">
      <c r="D8529">
        <v>9</v>
      </c>
      <c r="E8529">
        <v>1022367369</v>
      </c>
      <c r="F8529" t="s">
        <v>9728</v>
      </c>
    </row>
    <row r="8530" spans="4:6" x14ac:dyDescent="0.25">
      <c r="D8530">
        <v>9</v>
      </c>
      <c r="E8530">
        <v>1022369331</v>
      </c>
      <c r="F8530" t="s">
        <v>5474</v>
      </c>
    </row>
    <row r="8531" spans="4:6" x14ac:dyDescent="0.25">
      <c r="D8531">
        <v>9</v>
      </c>
      <c r="E8531" s="35">
        <v>1022369647</v>
      </c>
      <c r="F8531" s="35" t="s">
        <v>11489</v>
      </c>
    </row>
    <row r="8532" spans="4:6" x14ac:dyDescent="0.25">
      <c r="D8532">
        <v>9</v>
      </c>
      <c r="E8532">
        <v>1022369884</v>
      </c>
      <c r="F8532" t="s">
        <v>9729</v>
      </c>
    </row>
    <row r="8533" spans="4:6" x14ac:dyDescent="0.25">
      <c r="D8533">
        <v>9</v>
      </c>
      <c r="E8533">
        <v>1022370104</v>
      </c>
      <c r="F8533" t="s">
        <v>5475</v>
      </c>
    </row>
    <row r="8534" spans="4:6" x14ac:dyDescent="0.25">
      <c r="D8534">
        <v>9</v>
      </c>
      <c r="E8534">
        <v>1022370301</v>
      </c>
      <c r="F8534" t="s">
        <v>9730</v>
      </c>
    </row>
    <row r="8535" spans="4:6" x14ac:dyDescent="0.25">
      <c r="D8535">
        <v>9</v>
      </c>
      <c r="E8535">
        <v>1022371251</v>
      </c>
      <c r="F8535" t="s">
        <v>5476</v>
      </c>
    </row>
    <row r="8536" spans="4:6" x14ac:dyDescent="0.25">
      <c r="D8536">
        <v>9</v>
      </c>
      <c r="E8536">
        <v>1022371643</v>
      </c>
      <c r="F8536" t="s">
        <v>5477</v>
      </c>
    </row>
    <row r="8537" spans="4:6" x14ac:dyDescent="0.25">
      <c r="D8537">
        <v>9</v>
      </c>
      <c r="E8537">
        <v>1022372313</v>
      </c>
      <c r="F8537" t="s">
        <v>5478</v>
      </c>
    </row>
    <row r="8538" spans="4:6" x14ac:dyDescent="0.25">
      <c r="D8538">
        <v>9</v>
      </c>
      <c r="E8538">
        <v>1022372371</v>
      </c>
      <c r="F8538" t="s">
        <v>5479</v>
      </c>
    </row>
    <row r="8539" spans="4:6" x14ac:dyDescent="0.25">
      <c r="D8539">
        <v>9</v>
      </c>
      <c r="E8539">
        <v>1022372379</v>
      </c>
      <c r="F8539" t="s">
        <v>5480</v>
      </c>
    </row>
    <row r="8540" spans="4:6" x14ac:dyDescent="0.25">
      <c r="D8540">
        <v>9</v>
      </c>
      <c r="E8540">
        <v>1022374922</v>
      </c>
      <c r="F8540" t="s">
        <v>5481</v>
      </c>
    </row>
    <row r="8541" spans="4:6" x14ac:dyDescent="0.25">
      <c r="D8541">
        <v>9</v>
      </c>
      <c r="E8541">
        <v>1022374937</v>
      </c>
      <c r="F8541" t="s">
        <v>5482</v>
      </c>
    </row>
    <row r="8542" spans="4:6" x14ac:dyDescent="0.25">
      <c r="D8542">
        <v>9</v>
      </c>
      <c r="E8542">
        <v>1022375414</v>
      </c>
      <c r="F8542" t="s">
        <v>9731</v>
      </c>
    </row>
    <row r="8543" spans="4:6" x14ac:dyDescent="0.25">
      <c r="D8543">
        <v>9</v>
      </c>
      <c r="E8543">
        <v>1022376109</v>
      </c>
      <c r="F8543" t="s">
        <v>7190</v>
      </c>
    </row>
    <row r="8544" spans="4:6" x14ac:dyDescent="0.25">
      <c r="D8544">
        <v>9</v>
      </c>
      <c r="E8544">
        <v>1022376471</v>
      </c>
      <c r="F8544" t="s">
        <v>5483</v>
      </c>
    </row>
    <row r="8545" spans="4:6" x14ac:dyDescent="0.25">
      <c r="D8545">
        <v>9</v>
      </c>
      <c r="E8545">
        <v>1022376524</v>
      </c>
      <c r="F8545" t="s">
        <v>9732</v>
      </c>
    </row>
    <row r="8546" spans="4:6" x14ac:dyDescent="0.25">
      <c r="D8546">
        <v>9</v>
      </c>
      <c r="E8546">
        <v>1022377333</v>
      </c>
      <c r="F8546" t="s">
        <v>10948</v>
      </c>
    </row>
    <row r="8547" spans="4:6" x14ac:dyDescent="0.25">
      <c r="D8547">
        <v>9</v>
      </c>
      <c r="E8547">
        <v>1022377524</v>
      </c>
      <c r="F8547" t="s">
        <v>9733</v>
      </c>
    </row>
    <row r="8548" spans="4:6" x14ac:dyDescent="0.25">
      <c r="D8548">
        <v>9</v>
      </c>
      <c r="E8548">
        <v>1022378096</v>
      </c>
      <c r="F8548" t="s">
        <v>5484</v>
      </c>
    </row>
    <row r="8549" spans="4:6" x14ac:dyDescent="0.25">
      <c r="D8549">
        <v>9</v>
      </c>
      <c r="E8549">
        <v>1022378556</v>
      </c>
      <c r="F8549" t="s">
        <v>5485</v>
      </c>
    </row>
    <row r="8550" spans="4:6" x14ac:dyDescent="0.25">
      <c r="D8550">
        <v>9</v>
      </c>
      <c r="E8550">
        <v>1022379112</v>
      </c>
      <c r="F8550" t="s">
        <v>10949</v>
      </c>
    </row>
    <row r="8551" spans="4:6" x14ac:dyDescent="0.25">
      <c r="D8551">
        <v>9</v>
      </c>
      <c r="E8551">
        <v>1022379187</v>
      </c>
      <c r="F8551" t="s">
        <v>5486</v>
      </c>
    </row>
    <row r="8552" spans="4:6" x14ac:dyDescent="0.25">
      <c r="D8552">
        <v>9</v>
      </c>
      <c r="E8552">
        <v>1022379389</v>
      </c>
      <c r="F8552" t="s">
        <v>5487</v>
      </c>
    </row>
    <row r="8553" spans="4:6" x14ac:dyDescent="0.25">
      <c r="D8553">
        <v>9</v>
      </c>
      <c r="E8553">
        <v>1022379511</v>
      </c>
      <c r="F8553" t="s">
        <v>9734</v>
      </c>
    </row>
    <row r="8554" spans="4:6" x14ac:dyDescent="0.25">
      <c r="D8554">
        <v>9</v>
      </c>
      <c r="E8554">
        <v>1022379621</v>
      </c>
      <c r="F8554" t="s">
        <v>10950</v>
      </c>
    </row>
    <row r="8555" spans="4:6" x14ac:dyDescent="0.25">
      <c r="D8555">
        <v>9</v>
      </c>
      <c r="E8555">
        <v>1022379722</v>
      </c>
      <c r="F8555" t="s">
        <v>9735</v>
      </c>
    </row>
    <row r="8556" spans="4:6" x14ac:dyDescent="0.25">
      <c r="D8556">
        <v>9</v>
      </c>
      <c r="E8556">
        <v>1022380296</v>
      </c>
      <c r="F8556" t="s">
        <v>5488</v>
      </c>
    </row>
    <row r="8557" spans="4:6" x14ac:dyDescent="0.25">
      <c r="D8557">
        <v>9</v>
      </c>
      <c r="E8557">
        <v>1022380666</v>
      </c>
      <c r="F8557" t="s">
        <v>5489</v>
      </c>
    </row>
    <row r="8558" spans="4:6" x14ac:dyDescent="0.25">
      <c r="D8558">
        <v>9</v>
      </c>
      <c r="E8558">
        <v>1022380775</v>
      </c>
      <c r="F8558" t="s">
        <v>5490</v>
      </c>
    </row>
    <row r="8559" spans="4:6" x14ac:dyDescent="0.25">
      <c r="D8559">
        <v>9</v>
      </c>
      <c r="E8559">
        <v>1022381911</v>
      </c>
      <c r="F8559" t="s">
        <v>10951</v>
      </c>
    </row>
    <row r="8560" spans="4:6" x14ac:dyDescent="0.25">
      <c r="D8560">
        <v>9</v>
      </c>
      <c r="E8560">
        <v>1022382549</v>
      </c>
      <c r="F8560" t="s">
        <v>1329</v>
      </c>
    </row>
    <row r="8561" spans="4:6" x14ac:dyDescent="0.25">
      <c r="D8561">
        <v>9</v>
      </c>
      <c r="E8561">
        <v>1022382583</v>
      </c>
      <c r="F8561" t="s">
        <v>9736</v>
      </c>
    </row>
    <row r="8562" spans="4:6" x14ac:dyDescent="0.25">
      <c r="D8562">
        <v>9</v>
      </c>
      <c r="E8562">
        <v>1022384288</v>
      </c>
      <c r="F8562" t="s">
        <v>5491</v>
      </c>
    </row>
    <row r="8563" spans="4:6" x14ac:dyDescent="0.25">
      <c r="D8563">
        <v>9</v>
      </c>
      <c r="E8563">
        <v>1022384782</v>
      </c>
      <c r="F8563" t="s">
        <v>5492</v>
      </c>
    </row>
    <row r="8564" spans="4:6" x14ac:dyDescent="0.25">
      <c r="D8564">
        <v>9</v>
      </c>
      <c r="E8564">
        <v>1022385332</v>
      </c>
      <c r="F8564" t="s">
        <v>326</v>
      </c>
    </row>
    <row r="8565" spans="4:6" x14ac:dyDescent="0.25">
      <c r="D8565">
        <v>9</v>
      </c>
      <c r="E8565">
        <v>1022385380</v>
      </c>
      <c r="F8565" t="s">
        <v>5493</v>
      </c>
    </row>
    <row r="8566" spans="4:6" x14ac:dyDescent="0.25">
      <c r="D8566">
        <v>9</v>
      </c>
      <c r="E8566">
        <v>1022386998</v>
      </c>
      <c r="F8566" t="s">
        <v>5494</v>
      </c>
    </row>
    <row r="8567" spans="4:6" x14ac:dyDescent="0.25">
      <c r="D8567">
        <v>9</v>
      </c>
      <c r="E8567">
        <v>1022387104</v>
      </c>
      <c r="F8567" t="s">
        <v>9737</v>
      </c>
    </row>
    <row r="8568" spans="4:6" x14ac:dyDescent="0.25">
      <c r="D8568">
        <v>9</v>
      </c>
      <c r="E8568">
        <v>1022388129</v>
      </c>
      <c r="F8568" t="s">
        <v>9738</v>
      </c>
    </row>
    <row r="8569" spans="4:6" x14ac:dyDescent="0.25">
      <c r="D8569">
        <v>9</v>
      </c>
      <c r="E8569">
        <v>1022388528</v>
      </c>
      <c r="F8569" t="s">
        <v>5495</v>
      </c>
    </row>
    <row r="8570" spans="4:6" x14ac:dyDescent="0.25">
      <c r="D8570">
        <v>9</v>
      </c>
      <c r="E8570">
        <v>1022388899</v>
      </c>
      <c r="F8570" t="s">
        <v>5496</v>
      </c>
    </row>
    <row r="8571" spans="4:6" x14ac:dyDescent="0.25">
      <c r="D8571">
        <v>9</v>
      </c>
      <c r="E8571">
        <v>1022389101</v>
      </c>
      <c r="F8571" t="s">
        <v>5497</v>
      </c>
    </row>
    <row r="8572" spans="4:6" x14ac:dyDescent="0.25">
      <c r="D8572">
        <v>9</v>
      </c>
      <c r="E8572">
        <v>1022390067</v>
      </c>
      <c r="F8572" t="s">
        <v>5498</v>
      </c>
    </row>
    <row r="8573" spans="4:6" x14ac:dyDescent="0.25">
      <c r="D8573">
        <v>9</v>
      </c>
      <c r="E8573">
        <v>1022390159</v>
      </c>
      <c r="F8573" t="s">
        <v>5499</v>
      </c>
    </row>
    <row r="8574" spans="4:6" x14ac:dyDescent="0.25">
      <c r="D8574">
        <v>9</v>
      </c>
      <c r="E8574">
        <v>1022390528</v>
      </c>
      <c r="F8574" t="s">
        <v>5500</v>
      </c>
    </row>
    <row r="8575" spans="4:6" x14ac:dyDescent="0.25">
      <c r="D8575">
        <v>9</v>
      </c>
      <c r="E8575">
        <v>1022390655</v>
      </c>
      <c r="F8575" t="s">
        <v>384</v>
      </c>
    </row>
    <row r="8576" spans="4:6" x14ac:dyDescent="0.25">
      <c r="D8576">
        <v>9</v>
      </c>
      <c r="E8576">
        <v>1022391291</v>
      </c>
      <c r="F8576" t="s">
        <v>1177</v>
      </c>
    </row>
    <row r="8577" spans="4:6" x14ac:dyDescent="0.25">
      <c r="D8577">
        <v>9</v>
      </c>
      <c r="E8577">
        <v>1022392285</v>
      </c>
      <c r="F8577" t="s">
        <v>5501</v>
      </c>
    </row>
    <row r="8578" spans="4:6" x14ac:dyDescent="0.25">
      <c r="D8578">
        <v>9</v>
      </c>
      <c r="E8578">
        <v>1022392945</v>
      </c>
      <c r="F8578" t="s">
        <v>9739</v>
      </c>
    </row>
    <row r="8579" spans="4:6" x14ac:dyDescent="0.25">
      <c r="D8579">
        <v>9</v>
      </c>
      <c r="E8579">
        <v>1022393019</v>
      </c>
      <c r="F8579" t="s">
        <v>813</v>
      </c>
    </row>
    <row r="8580" spans="4:6" x14ac:dyDescent="0.25">
      <c r="D8580">
        <v>9</v>
      </c>
      <c r="E8580">
        <v>1022393863</v>
      </c>
      <c r="F8580" t="s">
        <v>5502</v>
      </c>
    </row>
    <row r="8581" spans="4:6" x14ac:dyDescent="0.25">
      <c r="D8581">
        <v>9</v>
      </c>
      <c r="E8581">
        <v>1022394384</v>
      </c>
      <c r="F8581" t="s">
        <v>9740</v>
      </c>
    </row>
    <row r="8582" spans="4:6" x14ac:dyDescent="0.25">
      <c r="D8582">
        <v>9</v>
      </c>
      <c r="E8582">
        <v>1022394951</v>
      </c>
      <c r="F8582" t="s">
        <v>5503</v>
      </c>
    </row>
    <row r="8583" spans="4:6" x14ac:dyDescent="0.25">
      <c r="D8583">
        <v>9</v>
      </c>
      <c r="E8583">
        <v>1022395330</v>
      </c>
      <c r="F8583" t="s">
        <v>5504</v>
      </c>
    </row>
    <row r="8584" spans="4:6" x14ac:dyDescent="0.25">
      <c r="D8584">
        <v>9</v>
      </c>
      <c r="E8584">
        <v>1022396640</v>
      </c>
      <c r="F8584" t="s">
        <v>9741</v>
      </c>
    </row>
    <row r="8585" spans="4:6" x14ac:dyDescent="0.25">
      <c r="D8585">
        <v>9</v>
      </c>
      <c r="E8585">
        <v>1022397680</v>
      </c>
      <c r="F8585" t="s">
        <v>9742</v>
      </c>
    </row>
    <row r="8586" spans="4:6" x14ac:dyDescent="0.25">
      <c r="D8586">
        <v>9</v>
      </c>
      <c r="E8586">
        <v>1022398033</v>
      </c>
      <c r="F8586" t="s">
        <v>439</v>
      </c>
    </row>
    <row r="8587" spans="4:6" x14ac:dyDescent="0.25">
      <c r="D8587">
        <v>9</v>
      </c>
      <c r="E8587">
        <v>1022399769</v>
      </c>
      <c r="F8587" t="s">
        <v>5505</v>
      </c>
    </row>
    <row r="8588" spans="4:6" x14ac:dyDescent="0.25">
      <c r="D8588">
        <v>9</v>
      </c>
      <c r="E8588">
        <v>1022401679</v>
      </c>
      <c r="F8588" t="s">
        <v>5506</v>
      </c>
    </row>
    <row r="8589" spans="4:6" x14ac:dyDescent="0.25">
      <c r="D8589">
        <v>9</v>
      </c>
      <c r="E8589">
        <v>1022402339</v>
      </c>
      <c r="F8589" t="s">
        <v>5507</v>
      </c>
    </row>
    <row r="8590" spans="4:6" x14ac:dyDescent="0.25">
      <c r="D8590">
        <v>9</v>
      </c>
      <c r="E8590">
        <v>1022402850</v>
      </c>
      <c r="F8590" t="s">
        <v>5508</v>
      </c>
    </row>
    <row r="8591" spans="4:6" x14ac:dyDescent="0.25">
      <c r="D8591">
        <v>9</v>
      </c>
      <c r="E8591">
        <v>1022402898</v>
      </c>
      <c r="F8591" t="s">
        <v>5509</v>
      </c>
    </row>
    <row r="8592" spans="4:6" x14ac:dyDescent="0.25">
      <c r="D8592">
        <v>9</v>
      </c>
      <c r="E8592">
        <v>1022402995</v>
      </c>
      <c r="F8592" t="s">
        <v>5510</v>
      </c>
    </row>
    <row r="8593" spans="4:6" x14ac:dyDescent="0.25">
      <c r="D8593">
        <v>9</v>
      </c>
      <c r="E8593">
        <v>1022403866</v>
      </c>
      <c r="F8593" t="s">
        <v>9743</v>
      </c>
    </row>
    <row r="8594" spans="4:6" x14ac:dyDescent="0.25">
      <c r="D8594">
        <v>9</v>
      </c>
      <c r="E8594">
        <v>1022404979</v>
      </c>
      <c r="F8594" t="s">
        <v>5511</v>
      </c>
    </row>
    <row r="8595" spans="4:6" x14ac:dyDescent="0.25">
      <c r="D8595">
        <v>9</v>
      </c>
      <c r="E8595">
        <v>1022404999</v>
      </c>
      <c r="F8595" t="s">
        <v>5512</v>
      </c>
    </row>
    <row r="8596" spans="4:6" x14ac:dyDescent="0.25">
      <c r="D8596">
        <v>9</v>
      </c>
      <c r="E8596">
        <v>1022405171</v>
      </c>
      <c r="F8596" t="s">
        <v>5513</v>
      </c>
    </row>
    <row r="8597" spans="4:6" x14ac:dyDescent="0.25">
      <c r="D8597">
        <v>9</v>
      </c>
      <c r="E8597">
        <v>1022405783</v>
      </c>
      <c r="F8597" t="s">
        <v>9744</v>
      </c>
    </row>
    <row r="8598" spans="4:6" x14ac:dyDescent="0.25">
      <c r="D8598">
        <v>9</v>
      </c>
      <c r="E8598">
        <v>1022406251</v>
      </c>
      <c r="F8598" t="s">
        <v>9745</v>
      </c>
    </row>
    <row r="8599" spans="4:6" x14ac:dyDescent="0.25">
      <c r="D8599">
        <v>9</v>
      </c>
      <c r="E8599">
        <v>1022406523</v>
      </c>
      <c r="F8599" t="s">
        <v>5514</v>
      </c>
    </row>
    <row r="8600" spans="4:6" x14ac:dyDescent="0.25">
      <c r="D8600">
        <v>9</v>
      </c>
      <c r="E8600">
        <v>1022406949</v>
      </c>
      <c r="F8600" t="s">
        <v>5515</v>
      </c>
    </row>
    <row r="8601" spans="4:6" x14ac:dyDescent="0.25">
      <c r="D8601">
        <v>9</v>
      </c>
      <c r="E8601">
        <v>1022407046</v>
      </c>
      <c r="F8601" t="s">
        <v>5516</v>
      </c>
    </row>
    <row r="8602" spans="4:6" x14ac:dyDescent="0.25">
      <c r="D8602">
        <v>9</v>
      </c>
      <c r="E8602" s="35">
        <v>1022407947</v>
      </c>
      <c r="F8602" s="35" t="s">
        <v>11490</v>
      </c>
    </row>
    <row r="8603" spans="4:6" x14ac:dyDescent="0.25">
      <c r="D8603">
        <v>9</v>
      </c>
      <c r="E8603">
        <v>1022408072</v>
      </c>
      <c r="F8603" t="s">
        <v>514</v>
      </c>
    </row>
    <row r="8604" spans="4:6" x14ac:dyDescent="0.25">
      <c r="D8604">
        <v>9</v>
      </c>
      <c r="E8604">
        <v>1022408312</v>
      </c>
      <c r="F8604" t="s">
        <v>9746</v>
      </c>
    </row>
    <row r="8605" spans="4:6" x14ac:dyDescent="0.25">
      <c r="D8605">
        <v>9</v>
      </c>
      <c r="E8605" s="35">
        <v>1022408631</v>
      </c>
      <c r="F8605" s="35" t="s">
        <v>11491</v>
      </c>
    </row>
    <row r="8606" spans="4:6" x14ac:dyDescent="0.25">
      <c r="D8606">
        <v>9</v>
      </c>
      <c r="E8606">
        <v>1022408760</v>
      </c>
      <c r="F8606" t="s">
        <v>7191</v>
      </c>
    </row>
    <row r="8607" spans="4:6" x14ac:dyDescent="0.25">
      <c r="D8607">
        <v>9</v>
      </c>
      <c r="E8607">
        <v>1022409346</v>
      </c>
      <c r="F8607" t="s">
        <v>5517</v>
      </c>
    </row>
    <row r="8608" spans="4:6" x14ac:dyDescent="0.25">
      <c r="D8608">
        <v>9</v>
      </c>
      <c r="E8608">
        <v>1022409583</v>
      </c>
      <c r="F8608" t="s">
        <v>700</v>
      </c>
    </row>
    <row r="8609" spans="4:6" x14ac:dyDescent="0.25">
      <c r="D8609">
        <v>9</v>
      </c>
      <c r="E8609">
        <v>1022409964</v>
      </c>
      <c r="F8609" t="s">
        <v>5518</v>
      </c>
    </row>
    <row r="8610" spans="4:6" x14ac:dyDescent="0.25">
      <c r="D8610">
        <v>9</v>
      </c>
      <c r="E8610">
        <v>1022411110</v>
      </c>
      <c r="F8610" t="s">
        <v>1093</v>
      </c>
    </row>
    <row r="8611" spans="4:6" x14ac:dyDescent="0.25">
      <c r="D8611">
        <v>9</v>
      </c>
      <c r="E8611">
        <v>1022411977</v>
      </c>
      <c r="F8611" t="s">
        <v>5519</v>
      </c>
    </row>
    <row r="8612" spans="4:6" x14ac:dyDescent="0.25">
      <c r="D8612">
        <v>9</v>
      </c>
      <c r="E8612">
        <v>1022412491</v>
      </c>
      <c r="F8612" t="s">
        <v>5520</v>
      </c>
    </row>
    <row r="8613" spans="4:6" x14ac:dyDescent="0.25">
      <c r="D8613">
        <v>9</v>
      </c>
      <c r="E8613">
        <v>1022413288</v>
      </c>
      <c r="F8613" t="s">
        <v>9747</v>
      </c>
    </row>
    <row r="8614" spans="4:6" x14ac:dyDescent="0.25">
      <c r="D8614">
        <v>9</v>
      </c>
      <c r="E8614">
        <v>1022413321</v>
      </c>
      <c r="F8614" t="s">
        <v>5521</v>
      </c>
    </row>
    <row r="8615" spans="4:6" x14ac:dyDescent="0.25">
      <c r="D8615">
        <v>9</v>
      </c>
      <c r="E8615">
        <v>1022413525</v>
      </c>
      <c r="F8615" t="s">
        <v>5522</v>
      </c>
    </row>
    <row r="8616" spans="4:6" x14ac:dyDescent="0.25">
      <c r="D8616">
        <v>9</v>
      </c>
      <c r="E8616">
        <v>1022414134</v>
      </c>
      <c r="F8616" t="s">
        <v>5523</v>
      </c>
    </row>
    <row r="8617" spans="4:6" x14ac:dyDescent="0.25">
      <c r="D8617">
        <v>9</v>
      </c>
      <c r="E8617">
        <v>1022414361</v>
      </c>
      <c r="F8617" t="s">
        <v>5524</v>
      </c>
    </row>
    <row r="8618" spans="4:6" x14ac:dyDescent="0.25">
      <c r="D8618">
        <v>9</v>
      </c>
      <c r="E8618">
        <v>1022414538</v>
      </c>
      <c r="F8618" t="s">
        <v>9748</v>
      </c>
    </row>
    <row r="8619" spans="4:6" x14ac:dyDescent="0.25">
      <c r="D8619">
        <v>9</v>
      </c>
      <c r="E8619" s="35">
        <v>1022414834</v>
      </c>
      <c r="F8619" s="35" t="s">
        <v>11492</v>
      </c>
    </row>
    <row r="8620" spans="4:6" x14ac:dyDescent="0.25">
      <c r="D8620">
        <v>9</v>
      </c>
      <c r="E8620">
        <v>1022415435</v>
      </c>
      <c r="F8620" t="s">
        <v>5525</v>
      </c>
    </row>
    <row r="8621" spans="4:6" x14ac:dyDescent="0.25">
      <c r="D8621">
        <v>9</v>
      </c>
      <c r="E8621">
        <v>1022415602</v>
      </c>
      <c r="F8621" t="s">
        <v>872</v>
      </c>
    </row>
    <row r="8622" spans="4:6" x14ac:dyDescent="0.25">
      <c r="D8622">
        <v>9</v>
      </c>
      <c r="E8622">
        <v>1022415742</v>
      </c>
      <c r="F8622" t="s">
        <v>798</v>
      </c>
    </row>
    <row r="8623" spans="4:6" x14ac:dyDescent="0.25">
      <c r="D8623">
        <v>9</v>
      </c>
      <c r="E8623">
        <v>1022415943</v>
      </c>
      <c r="F8623" t="s">
        <v>9749</v>
      </c>
    </row>
    <row r="8624" spans="4:6" x14ac:dyDescent="0.25">
      <c r="D8624">
        <v>9</v>
      </c>
      <c r="E8624">
        <v>1022417721</v>
      </c>
      <c r="F8624" t="s">
        <v>593</v>
      </c>
    </row>
    <row r="8625" spans="4:6" x14ac:dyDescent="0.25">
      <c r="D8625">
        <v>9</v>
      </c>
      <c r="E8625" s="35">
        <v>1022418451</v>
      </c>
      <c r="F8625" s="35" t="s">
        <v>11493</v>
      </c>
    </row>
    <row r="8626" spans="4:6" x14ac:dyDescent="0.25">
      <c r="D8626">
        <v>9</v>
      </c>
      <c r="E8626">
        <v>1022419985</v>
      </c>
      <c r="F8626" t="s">
        <v>5526</v>
      </c>
    </row>
    <row r="8627" spans="4:6" x14ac:dyDescent="0.25">
      <c r="D8627">
        <v>9</v>
      </c>
      <c r="E8627">
        <v>1022420822</v>
      </c>
      <c r="F8627" t="s">
        <v>9750</v>
      </c>
    </row>
    <row r="8628" spans="4:6" x14ac:dyDescent="0.25">
      <c r="D8628">
        <v>9</v>
      </c>
      <c r="E8628">
        <v>1022421527</v>
      </c>
      <c r="F8628" t="s">
        <v>5527</v>
      </c>
    </row>
    <row r="8629" spans="4:6" x14ac:dyDescent="0.25">
      <c r="D8629">
        <v>9</v>
      </c>
      <c r="E8629">
        <v>1022421776</v>
      </c>
      <c r="F8629" t="s">
        <v>5528</v>
      </c>
    </row>
    <row r="8630" spans="4:6" x14ac:dyDescent="0.25">
      <c r="D8630">
        <v>9</v>
      </c>
      <c r="E8630">
        <v>1022424963</v>
      </c>
      <c r="F8630" t="s">
        <v>9751</v>
      </c>
    </row>
    <row r="8631" spans="4:6" x14ac:dyDescent="0.25">
      <c r="D8631">
        <v>9</v>
      </c>
      <c r="E8631">
        <v>1022425891</v>
      </c>
      <c r="F8631" t="s">
        <v>5529</v>
      </c>
    </row>
    <row r="8632" spans="4:6" x14ac:dyDescent="0.25">
      <c r="D8632">
        <v>9</v>
      </c>
      <c r="E8632">
        <v>1022426317</v>
      </c>
      <c r="F8632" t="s">
        <v>5530</v>
      </c>
    </row>
    <row r="8633" spans="4:6" x14ac:dyDescent="0.25">
      <c r="D8633">
        <v>9</v>
      </c>
      <c r="E8633">
        <v>1022426514</v>
      </c>
      <c r="F8633" t="s">
        <v>5531</v>
      </c>
    </row>
    <row r="8634" spans="4:6" x14ac:dyDescent="0.25">
      <c r="D8634">
        <v>9</v>
      </c>
      <c r="E8634">
        <v>1022426834</v>
      </c>
      <c r="F8634" t="s">
        <v>9752</v>
      </c>
    </row>
    <row r="8635" spans="4:6" x14ac:dyDescent="0.25">
      <c r="D8635">
        <v>9</v>
      </c>
      <c r="E8635">
        <v>1022426883</v>
      </c>
      <c r="F8635" t="s">
        <v>10952</v>
      </c>
    </row>
    <row r="8636" spans="4:6" x14ac:dyDescent="0.25">
      <c r="D8636">
        <v>9</v>
      </c>
      <c r="E8636" s="35">
        <v>1022427465</v>
      </c>
      <c r="F8636" s="35" t="s">
        <v>11494</v>
      </c>
    </row>
    <row r="8637" spans="4:6" x14ac:dyDescent="0.25">
      <c r="D8637">
        <v>9</v>
      </c>
      <c r="E8637">
        <v>1022427667</v>
      </c>
      <c r="F8637" t="s">
        <v>5532</v>
      </c>
    </row>
    <row r="8638" spans="4:6" x14ac:dyDescent="0.25">
      <c r="D8638">
        <v>9</v>
      </c>
      <c r="E8638" s="35">
        <v>1022427757</v>
      </c>
      <c r="F8638" s="35" t="s">
        <v>11495</v>
      </c>
    </row>
    <row r="8639" spans="4:6" x14ac:dyDescent="0.25">
      <c r="D8639">
        <v>9</v>
      </c>
      <c r="E8639">
        <v>1022428142</v>
      </c>
      <c r="F8639" t="s">
        <v>9753</v>
      </c>
    </row>
    <row r="8640" spans="4:6" x14ac:dyDescent="0.25">
      <c r="D8640">
        <v>9</v>
      </c>
      <c r="E8640" s="35">
        <v>1022429428</v>
      </c>
      <c r="F8640" s="35" t="s">
        <v>11496</v>
      </c>
    </row>
    <row r="8641" spans="4:6" x14ac:dyDescent="0.25">
      <c r="D8641">
        <v>9</v>
      </c>
      <c r="E8641">
        <v>1022429971</v>
      </c>
      <c r="F8641" t="s">
        <v>5533</v>
      </c>
    </row>
    <row r="8642" spans="4:6" x14ac:dyDescent="0.25">
      <c r="D8642">
        <v>9</v>
      </c>
      <c r="E8642">
        <v>1022430138</v>
      </c>
      <c r="F8642" t="s">
        <v>9754</v>
      </c>
    </row>
    <row r="8643" spans="4:6" x14ac:dyDescent="0.25">
      <c r="D8643">
        <v>9</v>
      </c>
      <c r="E8643">
        <v>1022430287</v>
      </c>
      <c r="F8643" t="s">
        <v>5534</v>
      </c>
    </row>
    <row r="8644" spans="4:6" x14ac:dyDescent="0.25">
      <c r="D8644">
        <v>9</v>
      </c>
      <c r="E8644">
        <v>1022430605</v>
      </c>
      <c r="F8644" t="s">
        <v>5535</v>
      </c>
    </row>
    <row r="8645" spans="4:6" x14ac:dyDescent="0.25">
      <c r="D8645">
        <v>9</v>
      </c>
      <c r="E8645">
        <v>1022431396</v>
      </c>
      <c r="F8645" t="s">
        <v>989</v>
      </c>
    </row>
    <row r="8646" spans="4:6" x14ac:dyDescent="0.25">
      <c r="D8646">
        <v>9</v>
      </c>
      <c r="E8646">
        <v>1022432875</v>
      </c>
      <c r="F8646" t="s">
        <v>10953</v>
      </c>
    </row>
    <row r="8647" spans="4:6" x14ac:dyDescent="0.25">
      <c r="D8647">
        <v>9</v>
      </c>
      <c r="E8647">
        <v>1022435829</v>
      </c>
      <c r="F8647" t="s">
        <v>9755</v>
      </c>
    </row>
    <row r="8648" spans="4:6" x14ac:dyDescent="0.25">
      <c r="D8648">
        <v>9</v>
      </c>
      <c r="E8648">
        <v>1022436937</v>
      </c>
      <c r="F8648" t="s">
        <v>5536</v>
      </c>
    </row>
    <row r="8649" spans="4:6" x14ac:dyDescent="0.25">
      <c r="D8649">
        <v>9</v>
      </c>
      <c r="E8649">
        <v>1022438041</v>
      </c>
      <c r="F8649" t="s">
        <v>10954</v>
      </c>
    </row>
    <row r="8650" spans="4:6" x14ac:dyDescent="0.25">
      <c r="D8650">
        <v>9</v>
      </c>
      <c r="E8650">
        <v>1022438097</v>
      </c>
      <c r="F8650" t="s">
        <v>5537</v>
      </c>
    </row>
    <row r="8651" spans="4:6" x14ac:dyDescent="0.25">
      <c r="D8651">
        <v>9</v>
      </c>
      <c r="E8651">
        <v>1022439972</v>
      </c>
      <c r="F8651" t="s">
        <v>10955</v>
      </c>
    </row>
    <row r="8652" spans="4:6" x14ac:dyDescent="0.25">
      <c r="D8652">
        <v>9</v>
      </c>
      <c r="E8652">
        <v>1022444175</v>
      </c>
      <c r="F8652" t="s">
        <v>5538</v>
      </c>
    </row>
    <row r="8653" spans="4:6" x14ac:dyDescent="0.25">
      <c r="D8653">
        <v>9</v>
      </c>
      <c r="E8653">
        <v>1022924525</v>
      </c>
      <c r="F8653" t="s">
        <v>5539</v>
      </c>
    </row>
    <row r="8654" spans="4:6" x14ac:dyDescent="0.25">
      <c r="D8654">
        <v>9</v>
      </c>
      <c r="E8654">
        <v>1022925937</v>
      </c>
      <c r="F8654" t="s">
        <v>9756</v>
      </c>
    </row>
    <row r="8655" spans="4:6" x14ac:dyDescent="0.25">
      <c r="D8655">
        <v>9</v>
      </c>
      <c r="E8655">
        <v>1022926063</v>
      </c>
      <c r="F8655" t="s">
        <v>9757</v>
      </c>
    </row>
    <row r="8656" spans="4:6" x14ac:dyDescent="0.25">
      <c r="D8656">
        <v>9</v>
      </c>
      <c r="E8656">
        <v>1022927332</v>
      </c>
      <c r="F8656" t="s">
        <v>9758</v>
      </c>
    </row>
    <row r="8657" spans="4:6" x14ac:dyDescent="0.25">
      <c r="D8657">
        <v>9</v>
      </c>
      <c r="E8657">
        <v>1022927669</v>
      </c>
      <c r="F8657" t="s">
        <v>9759</v>
      </c>
    </row>
    <row r="8658" spans="4:6" x14ac:dyDescent="0.25">
      <c r="D8658">
        <v>9</v>
      </c>
      <c r="E8658">
        <v>1022927864</v>
      </c>
      <c r="F8658" t="s">
        <v>5540</v>
      </c>
    </row>
    <row r="8659" spans="4:6" x14ac:dyDescent="0.25">
      <c r="D8659">
        <v>9</v>
      </c>
      <c r="E8659">
        <v>1022928883</v>
      </c>
      <c r="F8659" t="s">
        <v>5541</v>
      </c>
    </row>
    <row r="8660" spans="4:6" x14ac:dyDescent="0.25">
      <c r="D8660">
        <v>9</v>
      </c>
      <c r="E8660">
        <v>1022929449</v>
      </c>
      <c r="F8660" t="s">
        <v>7192</v>
      </c>
    </row>
    <row r="8661" spans="4:6" x14ac:dyDescent="0.25">
      <c r="D8661">
        <v>9</v>
      </c>
      <c r="E8661">
        <v>1022929478</v>
      </c>
      <c r="F8661" t="s">
        <v>5542</v>
      </c>
    </row>
    <row r="8662" spans="4:6" x14ac:dyDescent="0.25">
      <c r="D8662">
        <v>9</v>
      </c>
      <c r="E8662">
        <v>1022929615</v>
      </c>
      <c r="F8662" t="s">
        <v>5543</v>
      </c>
    </row>
    <row r="8663" spans="4:6" x14ac:dyDescent="0.25">
      <c r="D8663">
        <v>9</v>
      </c>
      <c r="E8663">
        <v>1022930131</v>
      </c>
      <c r="F8663" t="s">
        <v>5544</v>
      </c>
    </row>
    <row r="8664" spans="4:6" x14ac:dyDescent="0.25">
      <c r="D8664">
        <v>9</v>
      </c>
      <c r="E8664">
        <v>1022930337</v>
      </c>
      <c r="F8664" t="s">
        <v>5545</v>
      </c>
    </row>
    <row r="8665" spans="4:6" x14ac:dyDescent="0.25">
      <c r="D8665">
        <v>9</v>
      </c>
      <c r="E8665">
        <v>1022930431</v>
      </c>
      <c r="F8665" t="s">
        <v>5546</v>
      </c>
    </row>
    <row r="8666" spans="4:6" x14ac:dyDescent="0.25">
      <c r="D8666">
        <v>9</v>
      </c>
      <c r="E8666">
        <v>1022931048</v>
      </c>
      <c r="F8666" t="s">
        <v>5547</v>
      </c>
    </row>
    <row r="8667" spans="4:6" x14ac:dyDescent="0.25">
      <c r="D8667">
        <v>9</v>
      </c>
      <c r="E8667">
        <v>1022931215</v>
      </c>
      <c r="F8667" t="s">
        <v>5548</v>
      </c>
    </row>
    <row r="8668" spans="4:6" x14ac:dyDescent="0.25">
      <c r="D8668">
        <v>9</v>
      </c>
      <c r="E8668">
        <v>1022931957</v>
      </c>
      <c r="F8668" t="s">
        <v>5549</v>
      </c>
    </row>
    <row r="8669" spans="4:6" x14ac:dyDescent="0.25">
      <c r="D8669">
        <v>9</v>
      </c>
      <c r="E8669">
        <v>1022932075</v>
      </c>
      <c r="F8669" t="s">
        <v>5550</v>
      </c>
    </row>
    <row r="8670" spans="4:6" x14ac:dyDescent="0.25">
      <c r="D8670">
        <v>9</v>
      </c>
      <c r="E8670">
        <v>1022933146</v>
      </c>
      <c r="F8670" t="s">
        <v>9760</v>
      </c>
    </row>
    <row r="8671" spans="4:6" x14ac:dyDescent="0.25">
      <c r="D8671">
        <v>9</v>
      </c>
      <c r="E8671">
        <v>1022933464</v>
      </c>
      <c r="F8671" t="s">
        <v>5551</v>
      </c>
    </row>
    <row r="8672" spans="4:6" x14ac:dyDescent="0.25">
      <c r="D8672">
        <v>9</v>
      </c>
      <c r="E8672">
        <v>1022934046</v>
      </c>
      <c r="F8672" t="s">
        <v>5552</v>
      </c>
    </row>
    <row r="8673" spans="4:6" x14ac:dyDescent="0.25">
      <c r="D8673">
        <v>9</v>
      </c>
      <c r="E8673">
        <v>1022934765</v>
      </c>
      <c r="F8673" t="s">
        <v>5553</v>
      </c>
    </row>
    <row r="8674" spans="4:6" x14ac:dyDescent="0.25">
      <c r="D8674">
        <v>9</v>
      </c>
      <c r="E8674">
        <v>1022934873</v>
      </c>
      <c r="F8674" t="s">
        <v>10956</v>
      </c>
    </row>
    <row r="8675" spans="4:6" x14ac:dyDescent="0.25">
      <c r="D8675">
        <v>9</v>
      </c>
      <c r="E8675">
        <v>1022935788</v>
      </c>
      <c r="F8675" t="s">
        <v>5554</v>
      </c>
    </row>
    <row r="8676" spans="4:6" x14ac:dyDescent="0.25">
      <c r="D8676">
        <v>9</v>
      </c>
      <c r="E8676">
        <v>1022936092</v>
      </c>
      <c r="F8676" t="s">
        <v>9761</v>
      </c>
    </row>
    <row r="8677" spans="4:6" x14ac:dyDescent="0.25">
      <c r="D8677">
        <v>9</v>
      </c>
      <c r="E8677">
        <v>1022936185</v>
      </c>
      <c r="F8677" t="s">
        <v>1157</v>
      </c>
    </row>
    <row r="8678" spans="4:6" x14ac:dyDescent="0.25">
      <c r="D8678">
        <v>9</v>
      </c>
      <c r="E8678">
        <v>1022936744</v>
      </c>
      <c r="F8678" t="s">
        <v>10957</v>
      </c>
    </row>
    <row r="8679" spans="4:6" x14ac:dyDescent="0.25">
      <c r="D8679">
        <v>9</v>
      </c>
      <c r="E8679">
        <v>1022937014</v>
      </c>
      <c r="F8679" t="s">
        <v>5555</v>
      </c>
    </row>
    <row r="8680" spans="4:6" x14ac:dyDescent="0.25">
      <c r="D8680">
        <v>9</v>
      </c>
      <c r="E8680">
        <v>1022937086</v>
      </c>
      <c r="F8680" t="s">
        <v>5556</v>
      </c>
    </row>
    <row r="8681" spans="4:6" x14ac:dyDescent="0.25">
      <c r="D8681">
        <v>9</v>
      </c>
      <c r="E8681">
        <v>1022937129</v>
      </c>
      <c r="F8681" t="s">
        <v>5557</v>
      </c>
    </row>
    <row r="8682" spans="4:6" x14ac:dyDescent="0.25">
      <c r="D8682">
        <v>9</v>
      </c>
      <c r="E8682">
        <v>1022937231</v>
      </c>
      <c r="F8682" t="s">
        <v>5558</v>
      </c>
    </row>
    <row r="8683" spans="4:6" x14ac:dyDescent="0.25">
      <c r="D8683">
        <v>9</v>
      </c>
      <c r="E8683">
        <v>1022937247</v>
      </c>
      <c r="F8683" t="s">
        <v>9762</v>
      </c>
    </row>
    <row r="8684" spans="4:6" x14ac:dyDescent="0.25">
      <c r="D8684">
        <v>9</v>
      </c>
      <c r="E8684">
        <v>1022937473</v>
      </c>
      <c r="F8684" t="s">
        <v>5559</v>
      </c>
    </row>
    <row r="8685" spans="4:6" x14ac:dyDescent="0.25">
      <c r="D8685">
        <v>9</v>
      </c>
      <c r="E8685">
        <v>1022937483</v>
      </c>
      <c r="F8685" t="s">
        <v>5560</v>
      </c>
    </row>
    <row r="8686" spans="4:6" x14ac:dyDescent="0.25">
      <c r="D8686">
        <v>9</v>
      </c>
      <c r="E8686">
        <v>1022937707</v>
      </c>
      <c r="F8686" t="s">
        <v>560</v>
      </c>
    </row>
    <row r="8687" spans="4:6" x14ac:dyDescent="0.25">
      <c r="D8687">
        <v>9</v>
      </c>
      <c r="E8687">
        <v>1022937975</v>
      </c>
      <c r="F8687" t="s">
        <v>5561</v>
      </c>
    </row>
    <row r="8688" spans="4:6" x14ac:dyDescent="0.25">
      <c r="D8688">
        <v>9</v>
      </c>
      <c r="E8688">
        <v>1022938049</v>
      </c>
      <c r="F8688" t="s">
        <v>5562</v>
      </c>
    </row>
    <row r="8689" spans="4:6" x14ac:dyDescent="0.25">
      <c r="D8689">
        <v>9</v>
      </c>
      <c r="E8689">
        <v>1022938966</v>
      </c>
      <c r="F8689" t="s">
        <v>5563</v>
      </c>
    </row>
    <row r="8690" spans="4:6" x14ac:dyDescent="0.25">
      <c r="D8690">
        <v>9</v>
      </c>
      <c r="E8690" s="35">
        <v>1022939569</v>
      </c>
      <c r="F8690" s="35" t="s">
        <v>11497</v>
      </c>
    </row>
    <row r="8691" spans="4:6" x14ac:dyDescent="0.25">
      <c r="D8691">
        <v>9</v>
      </c>
      <c r="E8691">
        <v>1022939780</v>
      </c>
      <c r="F8691" t="s">
        <v>7193</v>
      </c>
    </row>
    <row r="8692" spans="4:6" x14ac:dyDescent="0.25">
      <c r="D8692">
        <v>9</v>
      </c>
      <c r="E8692">
        <v>1022940369</v>
      </c>
      <c r="F8692" t="s">
        <v>964</v>
      </c>
    </row>
    <row r="8693" spans="4:6" x14ac:dyDescent="0.25">
      <c r="D8693">
        <v>9</v>
      </c>
      <c r="E8693">
        <v>1022940389</v>
      </c>
      <c r="F8693" t="s">
        <v>9763</v>
      </c>
    </row>
    <row r="8694" spans="4:6" x14ac:dyDescent="0.25">
      <c r="D8694">
        <v>9</v>
      </c>
      <c r="E8694">
        <v>1022940781</v>
      </c>
      <c r="F8694" t="s">
        <v>931</v>
      </c>
    </row>
    <row r="8695" spans="4:6" x14ac:dyDescent="0.25">
      <c r="D8695">
        <v>9</v>
      </c>
      <c r="E8695">
        <v>1022941172</v>
      </c>
      <c r="F8695" t="s">
        <v>181</v>
      </c>
    </row>
    <row r="8696" spans="4:6" x14ac:dyDescent="0.25">
      <c r="D8696">
        <v>9</v>
      </c>
      <c r="E8696">
        <v>1022941624</v>
      </c>
      <c r="F8696" t="s">
        <v>9764</v>
      </c>
    </row>
    <row r="8697" spans="4:6" x14ac:dyDescent="0.25">
      <c r="D8697">
        <v>9</v>
      </c>
      <c r="E8697">
        <v>1022942006</v>
      </c>
      <c r="F8697" t="s">
        <v>5564</v>
      </c>
    </row>
    <row r="8698" spans="4:6" x14ac:dyDescent="0.25">
      <c r="D8698">
        <v>9</v>
      </c>
      <c r="E8698">
        <v>1022942088</v>
      </c>
      <c r="F8698" t="s">
        <v>5565</v>
      </c>
    </row>
    <row r="8699" spans="4:6" x14ac:dyDescent="0.25">
      <c r="D8699">
        <v>9</v>
      </c>
      <c r="E8699">
        <v>1022942249</v>
      </c>
      <c r="F8699" t="s">
        <v>895</v>
      </c>
    </row>
    <row r="8700" spans="4:6" x14ac:dyDescent="0.25">
      <c r="D8700">
        <v>9</v>
      </c>
      <c r="E8700">
        <v>1022942908</v>
      </c>
      <c r="F8700" t="s">
        <v>9765</v>
      </c>
    </row>
    <row r="8701" spans="4:6" x14ac:dyDescent="0.25">
      <c r="D8701">
        <v>9</v>
      </c>
      <c r="E8701">
        <v>1022943098</v>
      </c>
      <c r="F8701" t="s">
        <v>5566</v>
      </c>
    </row>
    <row r="8702" spans="4:6" x14ac:dyDescent="0.25">
      <c r="D8702">
        <v>9</v>
      </c>
      <c r="E8702">
        <v>1022943157</v>
      </c>
      <c r="F8702" t="s">
        <v>310</v>
      </c>
    </row>
    <row r="8703" spans="4:6" x14ac:dyDescent="0.25">
      <c r="D8703">
        <v>9</v>
      </c>
      <c r="E8703">
        <v>1022943585</v>
      </c>
      <c r="F8703" t="s">
        <v>576</v>
      </c>
    </row>
    <row r="8704" spans="4:6" x14ac:dyDescent="0.25">
      <c r="D8704">
        <v>9</v>
      </c>
      <c r="E8704">
        <v>1022944283</v>
      </c>
      <c r="F8704" t="s">
        <v>9766</v>
      </c>
    </row>
    <row r="8705" spans="4:6" x14ac:dyDescent="0.25">
      <c r="D8705">
        <v>9</v>
      </c>
      <c r="E8705">
        <v>1022944347</v>
      </c>
      <c r="F8705" t="s">
        <v>1219</v>
      </c>
    </row>
    <row r="8706" spans="4:6" x14ac:dyDescent="0.25">
      <c r="D8706">
        <v>9</v>
      </c>
      <c r="E8706">
        <v>1022945340</v>
      </c>
      <c r="F8706" t="s">
        <v>5567</v>
      </c>
    </row>
    <row r="8707" spans="4:6" x14ac:dyDescent="0.25">
      <c r="D8707">
        <v>9</v>
      </c>
      <c r="E8707">
        <v>1022945549</v>
      </c>
      <c r="F8707" t="s">
        <v>5568</v>
      </c>
    </row>
    <row r="8708" spans="4:6" x14ac:dyDescent="0.25">
      <c r="D8708">
        <v>9</v>
      </c>
      <c r="E8708">
        <v>1022945913</v>
      </c>
      <c r="F8708" t="s">
        <v>9767</v>
      </c>
    </row>
    <row r="8709" spans="4:6" x14ac:dyDescent="0.25">
      <c r="D8709">
        <v>9</v>
      </c>
      <c r="E8709">
        <v>1022946812</v>
      </c>
      <c r="F8709" t="s">
        <v>5569</v>
      </c>
    </row>
    <row r="8710" spans="4:6" x14ac:dyDescent="0.25">
      <c r="D8710">
        <v>9</v>
      </c>
      <c r="E8710">
        <v>1022947285</v>
      </c>
      <c r="F8710" t="s">
        <v>5570</v>
      </c>
    </row>
    <row r="8711" spans="4:6" x14ac:dyDescent="0.25">
      <c r="D8711">
        <v>9</v>
      </c>
      <c r="E8711">
        <v>1022947829</v>
      </c>
      <c r="F8711" t="s">
        <v>9768</v>
      </c>
    </row>
    <row r="8712" spans="4:6" x14ac:dyDescent="0.25">
      <c r="D8712">
        <v>9</v>
      </c>
      <c r="E8712">
        <v>1022949089</v>
      </c>
      <c r="F8712" t="s">
        <v>5571</v>
      </c>
    </row>
    <row r="8713" spans="4:6" x14ac:dyDescent="0.25">
      <c r="D8713">
        <v>9</v>
      </c>
      <c r="E8713">
        <v>1022949139</v>
      </c>
      <c r="F8713" t="s">
        <v>5572</v>
      </c>
    </row>
    <row r="8714" spans="4:6" x14ac:dyDescent="0.25">
      <c r="D8714">
        <v>9</v>
      </c>
      <c r="E8714">
        <v>1022949348</v>
      </c>
      <c r="F8714" t="s">
        <v>5573</v>
      </c>
    </row>
    <row r="8715" spans="4:6" x14ac:dyDescent="0.25">
      <c r="D8715">
        <v>9</v>
      </c>
      <c r="E8715">
        <v>1022949497</v>
      </c>
      <c r="F8715" t="s">
        <v>5574</v>
      </c>
    </row>
    <row r="8716" spans="4:6" x14ac:dyDescent="0.25">
      <c r="D8716">
        <v>9</v>
      </c>
      <c r="E8716">
        <v>1022949616</v>
      </c>
      <c r="F8716" t="s">
        <v>5575</v>
      </c>
    </row>
    <row r="8717" spans="4:6" x14ac:dyDescent="0.25">
      <c r="D8717">
        <v>9</v>
      </c>
      <c r="E8717">
        <v>1022949843</v>
      </c>
      <c r="F8717" t="s">
        <v>10958</v>
      </c>
    </row>
    <row r="8718" spans="4:6" x14ac:dyDescent="0.25">
      <c r="D8718">
        <v>9</v>
      </c>
      <c r="E8718">
        <v>1022950072</v>
      </c>
      <c r="F8718" t="s">
        <v>706</v>
      </c>
    </row>
    <row r="8719" spans="4:6" x14ac:dyDescent="0.25">
      <c r="D8719">
        <v>9</v>
      </c>
      <c r="E8719">
        <v>1022950149</v>
      </c>
      <c r="F8719" t="s">
        <v>540</v>
      </c>
    </row>
    <row r="8720" spans="4:6" x14ac:dyDescent="0.25">
      <c r="D8720">
        <v>9</v>
      </c>
      <c r="E8720">
        <v>1022950567</v>
      </c>
      <c r="F8720" t="s">
        <v>5576</v>
      </c>
    </row>
    <row r="8721" spans="4:6" x14ac:dyDescent="0.25">
      <c r="D8721">
        <v>9</v>
      </c>
      <c r="E8721">
        <v>1022952619</v>
      </c>
      <c r="F8721" t="s">
        <v>9769</v>
      </c>
    </row>
    <row r="8722" spans="4:6" x14ac:dyDescent="0.25">
      <c r="D8722">
        <v>9</v>
      </c>
      <c r="E8722">
        <v>1022953015</v>
      </c>
      <c r="F8722" t="s">
        <v>591</v>
      </c>
    </row>
    <row r="8723" spans="4:6" x14ac:dyDescent="0.25">
      <c r="D8723">
        <v>9</v>
      </c>
      <c r="E8723">
        <v>1022955000</v>
      </c>
      <c r="F8723" t="s">
        <v>5577</v>
      </c>
    </row>
    <row r="8724" spans="4:6" x14ac:dyDescent="0.25">
      <c r="D8724">
        <v>9</v>
      </c>
      <c r="E8724">
        <v>1022956040</v>
      </c>
      <c r="F8724" t="s">
        <v>10959</v>
      </c>
    </row>
    <row r="8725" spans="4:6" x14ac:dyDescent="0.25">
      <c r="D8725">
        <v>9</v>
      </c>
      <c r="E8725">
        <v>1022956077</v>
      </c>
      <c r="F8725" t="s">
        <v>5578</v>
      </c>
    </row>
    <row r="8726" spans="4:6" x14ac:dyDescent="0.25">
      <c r="D8726">
        <v>9</v>
      </c>
      <c r="E8726">
        <v>1022956632</v>
      </c>
      <c r="F8726" t="s">
        <v>1273</v>
      </c>
    </row>
    <row r="8727" spans="4:6" x14ac:dyDescent="0.25">
      <c r="D8727">
        <v>9</v>
      </c>
      <c r="E8727">
        <v>1022957103</v>
      </c>
      <c r="F8727" t="s">
        <v>1222</v>
      </c>
    </row>
    <row r="8728" spans="4:6" x14ac:dyDescent="0.25">
      <c r="D8728">
        <v>9</v>
      </c>
      <c r="E8728">
        <v>1022958537</v>
      </c>
      <c r="F8728" t="s">
        <v>5579</v>
      </c>
    </row>
    <row r="8729" spans="4:6" x14ac:dyDescent="0.25">
      <c r="D8729">
        <v>9</v>
      </c>
      <c r="E8729">
        <v>1022959460</v>
      </c>
      <c r="F8729" t="s">
        <v>9770</v>
      </c>
    </row>
    <row r="8730" spans="4:6" x14ac:dyDescent="0.25">
      <c r="D8730">
        <v>9</v>
      </c>
      <c r="E8730">
        <v>1022960845</v>
      </c>
      <c r="F8730" t="s">
        <v>638</v>
      </c>
    </row>
    <row r="8731" spans="4:6" x14ac:dyDescent="0.25">
      <c r="D8731">
        <v>9</v>
      </c>
      <c r="E8731">
        <v>1022960915</v>
      </c>
      <c r="F8731" t="s">
        <v>7194</v>
      </c>
    </row>
    <row r="8732" spans="4:6" x14ac:dyDescent="0.25">
      <c r="D8732">
        <v>9</v>
      </c>
      <c r="E8732">
        <v>1022961708</v>
      </c>
      <c r="F8732" t="s">
        <v>746</v>
      </c>
    </row>
    <row r="8733" spans="4:6" x14ac:dyDescent="0.25">
      <c r="D8733">
        <v>9</v>
      </c>
      <c r="E8733">
        <v>1022962294</v>
      </c>
      <c r="F8733" t="s">
        <v>5580</v>
      </c>
    </row>
    <row r="8734" spans="4:6" x14ac:dyDescent="0.25">
      <c r="D8734">
        <v>9</v>
      </c>
      <c r="E8734">
        <v>1022962992</v>
      </c>
      <c r="F8734" t="s">
        <v>645</v>
      </c>
    </row>
    <row r="8735" spans="4:6" x14ac:dyDescent="0.25">
      <c r="D8735">
        <v>9</v>
      </c>
      <c r="E8735">
        <v>1022965833</v>
      </c>
      <c r="F8735" t="s">
        <v>555</v>
      </c>
    </row>
    <row r="8736" spans="4:6" x14ac:dyDescent="0.25">
      <c r="D8736">
        <v>9</v>
      </c>
      <c r="E8736">
        <v>1022965898</v>
      </c>
      <c r="F8736" t="s">
        <v>9771</v>
      </c>
    </row>
    <row r="8737" spans="4:6" x14ac:dyDescent="0.25">
      <c r="D8737">
        <v>9</v>
      </c>
      <c r="E8737">
        <v>1022967030</v>
      </c>
      <c r="F8737" t="s">
        <v>5581</v>
      </c>
    </row>
    <row r="8738" spans="4:6" x14ac:dyDescent="0.25">
      <c r="D8738">
        <v>9</v>
      </c>
      <c r="E8738">
        <v>1022967990</v>
      </c>
      <c r="F8738" t="s">
        <v>1237</v>
      </c>
    </row>
    <row r="8739" spans="4:6" x14ac:dyDescent="0.25">
      <c r="D8739">
        <v>9</v>
      </c>
      <c r="E8739">
        <v>1022968530</v>
      </c>
      <c r="F8739" t="s">
        <v>5582</v>
      </c>
    </row>
    <row r="8740" spans="4:6" x14ac:dyDescent="0.25">
      <c r="D8740">
        <v>9</v>
      </c>
      <c r="E8740">
        <v>1022968849</v>
      </c>
      <c r="F8740" t="s">
        <v>9772</v>
      </c>
    </row>
    <row r="8741" spans="4:6" x14ac:dyDescent="0.25">
      <c r="D8741">
        <v>9</v>
      </c>
      <c r="E8741">
        <v>1022968862</v>
      </c>
      <c r="F8741" t="s">
        <v>5583</v>
      </c>
    </row>
    <row r="8742" spans="4:6" x14ac:dyDescent="0.25">
      <c r="D8742">
        <v>9</v>
      </c>
      <c r="E8742">
        <v>1022968890</v>
      </c>
      <c r="F8742" t="s">
        <v>9773</v>
      </c>
    </row>
    <row r="8743" spans="4:6" x14ac:dyDescent="0.25">
      <c r="D8743">
        <v>9</v>
      </c>
      <c r="E8743">
        <v>1022968953</v>
      </c>
      <c r="F8743" t="s">
        <v>5584</v>
      </c>
    </row>
    <row r="8744" spans="4:6" x14ac:dyDescent="0.25">
      <c r="D8744">
        <v>9</v>
      </c>
      <c r="E8744">
        <v>1022969607</v>
      </c>
      <c r="F8744" t="s">
        <v>5585</v>
      </c>
    </row>
    <row r="8745" spans="4:6" x14ac:dyDescent="0.25">
      <c r="D8745">
        <v>9</v>
      </c>
      <c r="E8745">
        <v>1022969641</v>
      </c>
      <c r="F8745" t="s">
        <v>5586</v>
      </c>
    </row>
    <row r="8746" spans="4:6" x14ac:dyDescent="0.25">
      <c r="D8746">
        <v>9</v>
      </c>
      <c r="E8746">
        <v>1022969724</v>
      </c>
      <c r="F8746" t="s">
        <v>200</v>
      </c>
    </row>
    <row r="8747" spans="4:6" x14ac:dyDescent="0.25">
      <c r="D8747">
        <v>9</v>
      </c>
      <c r="E8747">
        <v>1022969793</v>
      </c>
      <c r="F8747" t="s">
        <v>5587</v>
      </c>
    </row>
    <row r="8748" spans="4:6" x14ac:dyDescent="0.25">
      <c r="D8748">
        <v>9</v>
      </c>
      <c r="E8748">
        <v>1022970805</v>
      </c>
      <c r="F8748" t="s">
        <v>5588</v>
      </c>
    </row>
    <row r="8749" spans="4:6" x14ac:dyDescent="0.25">
      <c r="D8749">
        <v>9</v>
      </c>
      <c r="E8749">
        <v>1022971097</v>
      </c>
      <c r="F8749" t="s">
        <v>7195</v>
      </c>
    </row>
    <row r="8750" spans="4:6" x14ac:dyDescent="0.25">
      <c r="D8750">
        <v>9</v>
      </c>
      <c r="E8750">
        <v>1022971772</v>
      </c>
      <c r="F8750" t="s">
        <v>5589</v>
      </c>
    </row>
    <row r="8751" spans="4:6" x14ac:dyDescent="0.25">
      <c r="D8751">
        <v>9</v>
      </c>
      <c r="E8751">
        <v>1022971872</v>
      </c>
      <c r="F8751" t="s">
        <v>683</v>
      </c>
    </row>
    <row r="8752" spans="4:6" x14ac:dyDescent="0.25">
      <c r="D8752">
        <v>9</v>
      </c>
      <c r="E8752">
        <v>1022971883</v>
      </c>
      <c r="F8752" t="s">
        <v>5590</v>
      </c>
    </row>
    <row r="8753" spans="4:6" x14ac:dyDescent="0.25">
      <c r="D8753">
        <v>9</v>
      </c>
      <c r="E8753">
        <v>1022971912</v>
      </c>
      <c r="F8753" t="s">
        <v>5591</v>
      </c>
    </row>
    <row r="8754" spans="4:6" x14ac:dyDescent="0.25">
      <c r="D8754">
        <v>9</v>
      </c>
      <c r="E8754">
        <v>1022971939</v>
      </c>
      <c r="F8754" t="s">
        <v>9774</v>
      </c>
    </row>
    <row r="8755" spans="4:6" x14ac:dyDescent="0.25">
      <c r="D8755">
        <v>9</v>
      </c>
      <c r="E8755">
        <v>1022972375</v>
      </c>
      <c r="F8755" t="s">
        <v>5592</v>
      </c>
    </row>
    <row r="8756" spans="4:6" x14ac:dyDescent="0.25">
      <c r="D8756">
        <v>9</v>
      </c>
      <c r="E8756">
        <v>1022972630</v>
      </c>
      <c r="F8756" t="s">
        <v>5593</v>
      </c>
    </row>
    <row r="8757" spans="4:6" x14ac:dyDescent="0.25">
      <c r="D8757">
        <v>9</v>
      </c>
      <c r="E8757">
        <v>1022972767</v>
      </c>
      <c r="F8757" t="s">
        <v>9775</v>
      </c>
    </row>
    <row r="8758" spans="4:6" x14ac:dyDescent="0.25">
      <c r="D8758">
        <v>9</v>
      </c>
      <c r="E8758">
        <v>1022973218</v>
      </c>
      <c r="F8758" t="s">
        <v>5594</v>
      </c>
    </row>
    <row r="8759" spans="4:6" x14ac:dyDescent="0.25">
      <c r="D8759">
        <v>9</v>
      </c>
      <c r="E8759">
        <v>1022973767</v>
      </c>
      <c r="F8759" t="s">
        <v>5595</v>
      </c>
    </row>
    <row r="8760" spans="4:6" x14ac:dyDescent="0.25">
      <c r="D8760">
        <v>9</v>
      </c>
      <c r="E8760" s="35">
        <v>1022973981</v>
      </c>
      <c r="F8760" s="35" t="s">
        <v>11498</v>
      </c>
    </row>
    <row r="8761" spans="4:6" x14ac:dyDescent="0.25">
      <c r="D8761">
        <v>9</v>
      </c>
      <c r="E8761">
        <v>1022978381</v>
      </c>
      <c r="F8761" t="s">
        <v>5596</v>
      </c>
    </row>
    <row r="8762" spans="4:6" x14ac:dyDescent="0.25">
      <c r="D8762">
        <v>9</v>
      </c>
      <c r="E8762">
        <v>1022979706</v>
      </c>
      <c r="F8762" t="s">
        <v>5597</v>
      </c>
    </row>
    <row r="8763" spans="4:6" x14ac:dyDescent="0.25">
      <c r="D8763">
        <v>9</v>
      </c>
      <c r="E8763">
        <v>1022980075</v>
      </c>
      <c r="F8763" t="s">
        <v>1125</v>
      </c>
    </row>
    <row r="8764" spans="4:6" x14ac:dyDescent="0.25">
      <c r="D8764">
        <v>9</v>
      </c>
      <c r="E8764">
        <v>1022980827</v>
      </c>
      <c r="F8764" t="s">
        <v>5598</v>
      </c>
    </row>
    <row r="8765" spans="4:6" x14ac:dyDescent="0.25">
      <c r="D8765">
        <v>9</v>
      </c>
      <c r="E8765">
        <v>1022980932</v>
      </c>
      <c r="F8765" t="s">
        <v>10960</v>
      </c>
    </row>
    <row r="8766" spans="4:6" x14ac:dyDescent="0.25">
      <c r="D8766">
        <v>9</v>
      </c>
      <c r="E8766">
        <v>1022981158</v>
      </c>
      <c r="F8766" t="s">
        <v>10961</v>
      </c>
    </row>
    <row r="8767" spans="4:6" x14ac:dyDescent="0.25">
      <c r="D8767">
        <v>9</v>
      </c>
      <c r="E8767">
        <v>1022982711</v>
      </c>
      <c r="F8767" t="s">
        <v>337</v>
      </c>
    </row>
    <row r="8768" spans="4:6" x14ac:dyDescent="0.25">
      <c r="D8768">
        <v>9</v>
      </c>
      <c r="E8768">
        <v>1022982961</v>
      </c>
      <c r="F8768" t="s">
        <v>5599</v>
      </c>
    </row>
    <row r="8769" spans="4:6" x14ac:dyDescent="0.25">
      <c r="D8769">
        <v>9</v>
      </c>
      <c r="E8769">
        <v>1022984354</v>
      </c>
      <c r="F8769" t="s">
        <v>5600</v>
      </c>
    </row>
    <row r="8770" spans="4:6" x14ac:dyDescent="0.25">
      <c r="D8770">
        <v>9</v>
      </c>
      <c r="E8770">
        <v>1022984888</v>
      </c>
      <c r="F8770" t="s">
        <v>795</v>
      </c>
    </row>
    <row r="8771" spans="4:6" x14ac:dyDescent="0.25">
      <c r="D8771">
        <v>9</v>
      </c>
      <c r="E8771">
        <v>1022985336</v>
      </c>
      <c r="F8771" t="s">
        <v>5601</v>
      </c>
    </row>
    <row r="8772" spans="4:6" x14ac:dyDescent="0.25">
      <c r="D8772">
        <v>9</v>
      </c>
      <c r="E8772">
        <v>1022985341</v>
      </c>
      <c r="F8772" t="s">
        <v>294</v>
      </c>
    </row>
    <row r="8773" spans="4:6" x14ac:dyDescent="0.25">
      <c r="D8773">
        <v>9</v>
      </c>
      <c r="E8773">
        <v>1022985649</v>
      </c>
      <c r="F8773" t="s">
        <v>5602</v>
      </c>
    </row>
    <row r="8774" spans="4:6" x14ac:dyDescent="0.25">
      <c r="D8774">
        <v>9</v>
      </c>
      <c r="E8774">
        <v>1022985975</v>
      </c>
      <c r="F8774" t="s">
        <v>5603</v>
      </c>
    </row>
    <row r="8775" spans="4:6" x14ac:dyDescent="0.25">
      <c r="D8775">
        <v>9</v>
      </c>
      <c r="E8775">
        <v>1022988839</v>
      </c>
      <c r="F8775" t="s">
        <v>5604</v>
      </c>
    </row>
    <row r="8776" spans="4:6" x14ac:dyDescent="0.25">
      <c r="D8776">
        <v>9</v>
      </c>
      <c r="E8776">
        <v>1022989056</v>
      </c>
      <c r="F8776" t="s">
        <v>5605</v>
      </c>
    </row>
    <row r="8777" spans="4:6" x14ac:dyDescent="0.25">
      <c r="D8777">
        <v>9</v>
      </c>
      <c r="E8777">
        <v>1022989299</v>
      </c>
      <c r="F8777" t="s">
        <v>5606</v>
      </c>
    </row>
    <row r="8778" spans="4:6" x14ac:dyDescent="0.25">
      <c r="D8778">
        <v>9</v>
      </c>
      <c r="E8778">
        <v>1022990347</v>
      </c>
      <c r="F8778" t="s">
        <v>9776</v>
      </c>
    </row>
    <row r="8779" spans="4:6" x14ac:dyDescent="0.25">
      <c r="D8779">
        <v>9</v>
      </c>
      <c r="E8779">
        <v>1022990385</v>
      </c>
      <c r="F8779" t="s">
        <v>5607</v>
      </c>
    </row>
    <row r="8780" spans="4:6" x14ac:dyDescent="0.25">
      <c r="D8780">
        <v>9</v>
      </c>
      <c r="E8780">
        <v>1022991460</v>
      </c>
      <c r="F8780" t="s">
        <v>5608</v>
      </c>
    </row>
    <row r="8781" spans="4:6" x14ac:dyDescent="0.25">
      <c r="D8781">
        <v>9</v>
      </c>
      <c r="E8781">
        <v>1022992021</v>
      </c>
      <c r="F8781" t="s">
        <v>5609</v>
      </c>
    </row>
    <row r="8782" spans="4:6" x14ac:dyDescent="0.25">
      <c r="D8782">
        <v>9</v>
      </c>
      <c r="E8782" s="35">
        <v>1022992492</v>
      </c>
      <c r="F8782" s="35" t="s">
        <v>11499</v>
      </c>
    </row>
    <row r="8783" spans="4:6" x14ac:dyDescent="0.25">
      <c r="D8783">
        <v>9</v>
      </c>
      <c r="E8783">
        <v>1022993902</v>
      </c>
      <c r="F8783" t="s">
        <v>7196</v>
      </c>
    </row>
    <row r="8784" spans="4:6" x14ac:dyDescent="0.25">
      <c r="D8784">
        <v>9</v>
      </c>
      <c r="E8784">
        <v>1022993911</v>
      </c>
      <c r="F8784" t="s">
        <v>1027</v>
      </c>
    </row>
    <row r="8785" spans="4:6" x14ac:dyDescent="0.25">
      <c r="D8785">
        <v>9</v>
      </c>
      <c r="E8785">
        <v>1022994646</v>
      </c>
      <c r="F8785" t="s">
        <v>7197</v>
      </c>
    </row>
    <row r="8786" spans="4:6" x14ac:dyDescent="0.25">
      <c r="D8786">
        <v>9</v>
      </c>
      <c r="E8786">
        <v>1022994791</v>
      </c>
      <c r="F8786" t="s">
        <v>9777</v>
      </c>
    </row>
    <row r="8787" spans="4:6" x14ac:dyDescent="0.25">
      <c r="D8787">
        <v>9</v>
      </c>
      <c r="E8787">
        <v>1022995921</v>
      </c>
      <c r="F8787" t="s">
        <v>9778</v>
      </c>
    </row>
    <row r="8788" spans="4:6" x14ac:dyDescent="0.25">
      <c r="D8788">
        <v>9</v>
      </c>
      <c r="E8788">
        <v>1022996041</v>
      </c>
      <c r="F8788" t="s">
        <v>5610</v>
      </c>
    </row>
    <row r="8789" spans="4:6" x14ac:dyDescent="0.25">
      <c r="D8789">
        <v>9</v>
      </c>
      <c r="E8789">
        <v>1022996486</v>
      </c>
      <c r="F8789" t="s">
        <v>9779</v>
      </c>
    </row>
    <row r="8790" spans="4:6" x14ac:dyDescent="0.25">
      <c r="D8790">
        <v>9</v>
      </c>
      <c r="E8790">
        <v>1022996683</v>
      </c>
      <c r="F8790" t="s">
        <v>5611</v>
      </c>
    </row>
    <row r="8791" spans="4:6" x14ac:dyDescent="0.25">
      <c r="D8791">
        <v>9</v>
      </c>
      <c r="E8791">
        <v>1022997317</v>
      </c>
      <c r="F8791" t="s">
        <v>5612</v>
      </c>
    </row>
    <row r="8792" spans="4:6" x14ac:dyDescent="0.25">
      <c r="D8792">
        <v>9</v>
      </c>
      <c r="E8792">
        <v>1022997979</v>
      </c>
      <c r="F8792" t="s">
        <v>5613</v>
      </c>
    </row>
    <row r="8793" spans="4:6" x14ac:dyDescent="0.25">
      <c r="D8793">
        <v>9</v>
      </c>
      <c r="E8793">
        <v>1022998108</v>
      </c>
      <c r="F8793" t="s">
        <v>5614</v>
      </c>
    </row>
    <row r="8794" spans="4:6" x14ac:dyDescent="0.25">
      <c r="D8794">
        <v>9</v>
      </c>
      <c r="E8794">
        <v>1022999304</v>
      </c>
      <c r="F8794" t="s">
        <v>5615</v>
      </c>
    </row>
    <row r="8795" spans="4:6" x14ac:dyDescent="0.25">
      <c r="D8795">
        <v>9</v>
      </c>
      <c r="E8795">
        <v>1023001200</v>
      </c>
      <c r="F8795" t="s">
        <v>9780</v>
      </c>
    </row>
    <row r="8796" spans="4:6" x14ac:dyDescent="0.25">
      <c r="D8796">
        <v>9</v>
      </c>
      <c r="E8796">
        <v>1023002076</v>
      </c>
      <c r="F8796" t="s">
        <v>5616</v>
      </c>
    </row>
    <row r="8797" spans="4:6" x14ac:dyDescent="0.25">
      <c r="D8797">
        <v>9</v>
      </c>
      <c r="E8797">
        <v>1023002735</v>
      </c>
      <c r="F8797" t="s">
        <v>9781</v>
      </c>
    </row>
    <row r="8798" spans="4:6" x14ac:dyDescent="0.25">
      <c r="D8798">
        <v>9</v>
      </c>
      <c r="E8798">
        <v>1023002869</v>
      </c>
      <c r="F8798" t="s">
        <v>5617</v>
      </c>
    </row>
    <row r="8799" spans="4:6" x14ac:dyDescent="0.25">
      <c r="D8799">
        <v>9</v>
      </c>
      <c r="E8799">
        <v>1023002934</v>
      </c>
      <c r="F8799" t="s">
        <v>5618</v>
      </c>
    </row>
    <row r="8800" spans="4:6" x14ac:dyDescent="0.25">
      <c r="D8800">
        <v>9</v>
      </c>
      <c r="E8800">
        <v>1023003540</v>
      </c>
      <c r="F8800" t="s">
        <v>9782</v>
      </c>
    </row>
    <row r="8801" spans="4:6" x14ac:dyDescent="0.25">
      <c r="D8801">
        <v>9</v>
      </c>
      <c r="E8801">
        <v>1023003795</v>
      </c>
      <c r="F8801" t="s">
        <v>142</v>
      </c>
    </row>
    <row r="8802" spans="4:6" x14ac:dyDescent="0.25">
      <c r="D8802">
        <v>9</v>
      </c>
      <c r="E8802">
        <v>1023004679</v>
      </c>
      <c r="F8802" t="s">
        <v>9783</v>
      </c>
    </row>
    <row r="8803" spans="4:6" x14ac:dyDescent="0.25">
      <c r="D8803">
        <v>9</v>
      </c>
      <c r="E8803">
        <v>1023005024</v>
      </c>
      <c r="F8803" t="s">
        <v>5619</v>
      </c>
    </row>
    <row r="8804" spans="4:6" x14ac:dyDescent="0.25">
      <c r="D8804">
        <v>9</v>
      </c>
      <c r="E8804">
        <v>1023005369</v>
      </c>
      <c r="F8804" t="s">
        <v>5620</v>
      </c>
    </row>
    <row r="8805" spans="4:6" x14ac:dyDescent="0.25">
      <c r="D8805">
        <v>9</v>
      </c>
      <c r="E8805">
        <v>1023005524</v>
      </c>
      <c r="F8805" t="s">
        <v>1345</v>
      </c>
    </row>
    <row r="8806" spans="4:6" x14ac:dyDescent="0.25">
      <c r="D8806">
        <v>9</v>
      </c>
      <c r="E8806">
        <v>1023006156</v>
      </c>
      <c r="F8806" t="s">
        <v>9784</v>
      </c>
    </row>
    <row r="8807" spans="4:6" x14ac:dyDescent="0.25">
      <c r="D8807">
        <v>9</v>
      </c>
      <c r="E8807">
        <v>1023006848</v>
      </c>
      <c r="F8807" t="s">
        <v>728</v>
      </c>
    </row>
    <row r="8808" spans="4:6" x14ac:dyDescent="0.25">
      <c r="D8808">
        <v>9</v>
      </c>
      <c r="E8808">
        <v>1023007285</v>
      </c>
      <c r="F8808" t="s">
        <v>5621</v>
      </c>
    </row>
    <row r="8809" spans="4:6" x14ac:dyDescent="0.25">
      <c r="D8809">
        <v>9</v>
      </c>
      <c r="E8809">
        <v>1023007578</v>
      </c>
      <c r="F8809" t="s">
        <v>5622</v>
      </c>
    </row>
    <row r="8810" spans="4:6" x14ac:dyDescent="0.25">
      <c r="D8810">
        <v>9</v>
      </c>
      <c r="E8810">
        <v>1023008467</v>
      </c>
      <c r="F8810" t="s">
        <v>9785</v>
      </c>
    </row>
    <row r="8811" spans="4:6" x14ac:dyDescent="0.25">
      <c r="D8811">
        <v>9</v>
      </c>
      <c r="E8811">
        <v>1023009879</v>
      </c>
      <c r="F8811" t="s">
        <v>10962</v>
      </c>
    </row>
    <row r="8812" spans="4:6" x14ac:dyDescent="0.25">
      <c r="D8812">
        <v>9</v>
      </c>
      <c r="E8812">
        <v>1023010388</v>
      </c>
      <c r="F8812" t="s">
        <v>9786</v>
      </c>
    </row>
    <row r="8813" spans="4:6" x14ac:dyDescent="0.25">
      <c r="D8813">
        <v>9</v>
      </c>
      <c r="E8813">
        <v>1023011509</v>
      </c>
      <c r="F8813" t="s">
        <v>5623</v>
      </c>
    </row>
    <row r="8814" spans="4:6" x14ac:dyDescent="0.25">
      <c r="D8814">
        <v>9</v>
      </c>
      <c r="E8814">
        <v>1023011923</v>
      </c>
      <c r="F8814" t="s">
        <v>5624</v>
      </c>
    </row>
    <row r="8815" spans="4:6" x14ac:dyDescent="0.25">
      <c r="D8815">
        <v>9</v>
      </c>
      <c r="E8815" s="35">
        <v>1023014189</v>
      </c>
      <c r="F8815" s="35" t="s">
        <v>11500</v>
      </c>
    </row>
    <row r="8816" spans="4:6" x14ac:dyDescent="0.25">
      <c r="D8816">
        <v>9</v>
      </c>
      <c r="E8816">
        <v>1023014353</v>
      </c>
      <c r="F8816" t="s">
        <v>5625</v>
      </c>
    </row>
    <row r="8817" spans="4:6" x14ac:dyDescent="0.25">
      <c r="D8817">
        <v>9</v>
      </c>
      <c r="E8817">
        <v>1023014634</v>
      </c>
      <c r="F8817" t="s">
        <v>462</v>
      </c>
    </row>
    <row r="8818" spans="4:6" x14ac:dyDescent="0.25">
      <c r="D8818">
        <v>9</v>
      </c>
      <c r="E8818">
        <v>1023015837</v>
      </c>
      <c r="F8818" t="s">
        <v>9787</v>
      </c>
    </row>
    <row r="8819" spans="4:6" x14ac:dyDescent="0.25">
      <c r="D8819">
        <v>9</v>
      </c>
      <c r="E8819" s="35">
        <v>1023016595</v>
      </c>
      <c r="F8819" s="35" t="s">
        <v>11501</v>
      </c>
    </row>
    <row r="8820" spans="4:6" x14ac:dyDescent="0.25">
      <c r="D8820">
        <v>9</v>
      </c>
      <c r="E8820">
        <v>1023016773</v>
      </c>
      <c r="F8820" t="s">
        <v>5626</v>
      </c>
    </row>
    <row r="8821" spans="4:6" x14ac:dyDescent="0.25">
      <c r="D8821">
        <v>9</v>
      </c>
      <c r="E8821">
        <v>1023016806</v>
      </c>
      <c r="F8821" t="s">
        <v>9788</v>
      </c>
    </row>
    <row r="8822" spans="4:6" x14ac:dyDescent="0.25">
      <c r="D8822">
        <v>9</v>
      </c>
      <c r="E8822" s="35">
        <v>1023016823</v>
      </c>
      <c r="F8822" s="35" t="s">
        <v>11502</v>
      </c>
    </row>
    <row r="8823" spans="4:6" x14ac:dyDescent="0.25">
      <c r="D8823">
        <v>9</v>
      </c>
      <c r="E8823">
        <v>1023017414</v>
      </c>
      <c r="F8823" t="s">
        <v>5627</v>
      </c>
    </row>
    <row r="8824" spans="4:6" x14ac:dyDescent="0.25">
      <c r="D8824">
        <v>9</v>
      </c>
      <c r="E8824">
        <v>1023017436</v>
      </c>
      <c r="F8824" t="s">
        <v>9789</v>
      </c>
    </row>
    <row r="8825" spans="4:6" x14ac:dyDescent="0.25">
      <c r="D8825">
        <v>9</v>
      </c>
      <c r="E8825">
        <v>1023018345</v>
      </c>
      <c r="F8825" t="s">
        <v>9790</v>
      </c>
    </row>
    <row r="8826" spans="4:6" x14ac:dyDescent="0.25">
      <c r="D8826">
        <v>9</v>
      </c>
      <c r="E8826">
        <v>1023019165</v>
      </c>
      <c r="F8826" t="s">
        <v>9791</v>
      </c>
    </row>
    <row r="8827" spans="4:6" x14ac:dyDescent="0.25">
      <c r="D8827">
        <v>9</v>
      </c>
      <c r="E8827">
        <v>1023019507</v>
      </c>
      <c r="F8827" t="s">
        <v>9792</v>
      </c>
    </row>
    <row r="8828" spans="4:6" x14ac:dyDescent="0.25">
      <c r="D8828">
        <v>9</v>
      </c>
      <c r="E8828">
        <v>1023019730</v>
      </c>
      <c r="F8828" t="s">
        <v>5628</v>
      </c>
    </row>
    <row r="8829" spans="4:6" x14ac:dyDescent="0.25">
      <c r="D8829">
        <v>9</v>
      </c>
      <c r="E8829">
        <v>1023019741</v>
      </c>
      <c r="F8829" t="s">
        <v>5629</v>
      </c>
    </row>
    <row r="8830" spans="4:6" x14ac:dyDescent="0.25">
      <c r="D8830">
        <v>9</v>
      </c>
      <c r="E8830">
        <v>1023019998</v>
      </c>
      <c r="F8830" t="s">
        <v>10963</v>
      </c>
    </row>
    <row r="8831" spans="4:6" x14ac:dyDescent="0.25">
      <c r="D8831">
        <v>9</v>
      </c>
      <c r="E8831">
        <v>1023020081</v>
      </c>
      <c r="F8831" t="s">
        <v>9793</v>
      </c>
    </row>
    <row r="8832" spans="4:6" x14ac:dyDescent="0.25">
      <c r="D8832">
        <v>9</v>
      </c>
      <c r="E8832">
        <v>1023020151</v>
      </c>
      <c r="F8832" t="s">
        <v>5630</v>
      </c>
    </row>
    <row r="8833" spans="4:6" x14ac:dyDescent="0.25">
      <c r="D8833">
        <v>9</v>
      </c>
      <c r="E8833">
        <v>1023020905</v>
      </c>
      <c r="F8833" t="s">
        <v>1115</v>
      </c>
    </row>
    <row r="8834" spans="4:6" x14ac:dyDescent="0.25">
      <c r="D8834">
        <v>9</v>
      </c>
      <c r="E8834">
        <v>1023021629</v>
      </c>
      <c r="F8834" t="s">
        <v>9794</v>
      </c>
    </row>
    <row r="8835" spans="4:6" x14ac:dyDescent="0.25">
      <c r="D8835">
        <v>9</v>
      </c>
      <c r="E8835">
        <v>1023022723</v>
      </c>
      <c r="F8835" t="s">
        <v>9795</v>
      </c>
    </row>
    <row r="8836" spans="4:6" x14ac:dyDescent="0.25">
      <c r="D8836">
        <v>9</v>
      </c>
      <c r="E8836">
        <v>1023023596</v>
      </c>
      <c r="F8836" t="s">
        <v>5631</v>
      </c>
    </row>
    <row r="8837" spans="4:6" x14ac:dyDescent="0.25">
      <c r="D8837">
        <v>9</v>
      </c>
      <c r="E8837">
        <v>1023024870</v>
      </c>
      <c r="F8837" t="s">
        <v>10964</v>
      </c>
    </row>
    <row r="8838" spans="4:6" x14ac:dyDescent="0.25">
      <c r="D8838">
        <v>9</v>
      </c>
      <c r="E8838">
        <v>1023025015</v>
      </c>
      <c r="F8838" t="s">
        <v>5632</v>
      </c>
    </row>
    <row r="8839" spans="4:6" x14ac:dyDescent="0.25">
      <c r="D8839">
        <v>9</v>
      </c>
      <c r="E8839">
        <v>1023025252</v>
      </c>
      <c r="F8839" t="s">
        <v>7198</v>
      </c>
    </row>
    <row r="8840" spans="4:6" x14ac:dyDescent="0.25">
      <c r="D8840">
        <v>9</v>
      </c>
      <c r="E8840">
        <v>1023025593</v>
      </c>
      <c r="F8840" t="s">
        <v>5633</v>
      </c>
    </row>
    <row r="8841" spans="4:6" x14ac:dyDescent="0.25">
      <c r="D8841">
        <v>9</v>
      </c>
      <c r="E8841">
        <v>1023025796</v>
      </c>
      <c r="F8841" t="s">
        <v>942</v>
      </c>
    </row>
    <row r="8842" spans="4:6" x14ac:dyDescent="0.25">
      <c r="D8842">
        <v>9</v>
      </c>
      <c r="E8842">
        <v>1023026071</v>
      </c>
      <c r="F8842" t="s">
        <v>5634</v>
      </c>
    </row>
    <row r="8843" spans="4:6" x14ac:dyDescent="0.25">
      <c r="D8843">
        <v>9</v>
      </c>
      <c r="E8843">
        <v>1023027297</v>
      </c>
      <c r="F8843" t="s">
        <v>5635</v>
      </c>
    </row>
    <row r="8844" spans="4:6" x14ac:dyDescent="0.25">
      <c r="D8844">
        <v>9</v>
      </c>
      <c r="E8844">
        <v>1023029369</v>
      </c>
      <c r="F8844" t="s">
        <v>1140</v>
      </c>
    </row>
    <row r="8845" spans="4:6" x14ac:dyDescent="0.25">
      <c r="D8845">
        <v>9</v>
      </c>
      <c r="E8845">
        <v>1023030036</v>
      </c>
      <c r="F8845" t="s">
        <v>5636</v>
      </c>
    </row>
    <row r="8846" spans="4:6" x14ac:dyDescent="0.25">
      <c r="D8846">
        <v>9</v>
      </c>
      <c r="E8846">
        <v>1023031036</v>
      </c>
      <c r="F8846" t="s">
        <v>5637</v>
      </c>
    </row>
    <row r="8847" spans="4:6" x14ac:dyDescent="0.25">
      <c r="D8847">
        <v>9</v>
      </c>
      <c r="E8847">
        <v>1023031689</v>
      </c>
      <c r="F8847" t="s">
        <v>7199</v>
      </c>
    </row>
    <row r="8848" spans="4:6" x14ac:dyDescent="0.25">
      <c r="D8848">
        <v>9</v>
      </c>
      <c r="E8848">
        <v>1023032440</v>
      </c>
      <c r="F8848" t="s">
        <v>5638</v>
      </c>
    </row>
    <row r="8849" spans="4:6" x14ac:dyDescent="0.25">
      <c r="D8849">
        <v>9</v>
      </c>
      <c r="E8849">
        <v>1023032591</v>
      </c>
      <c r="F8849" t="s">
        <v>9796</v>
      </c>
    </row>
    <row r="8850" spans="4:6" x14ac:dyDescent="0.25">
      <c r="D8850">
        <v>9</v>
      </c>
      <c r="E8850">
        <v>1023032719</v>
      </c>
      <c r="F8850" t="s">
        <v>9797</v>
      </c>
    </row>
    <row r="8851" spans="4:6" x14ac:dyDescent="0.25">
      <c r="D8851">
        <v>9</v>
      </c>
      <c r="E8851">
        <v>1023032942</v>
      </c>
      <c r="F8851" t="s">
        <v>5639</v>
      </c>
    </row>
    <row r="8852" spans="4:6" x14ac:dyDescent="0.25">
      <c r="D8852">
        <v>9</v>
      </c>
      <c r="E8852">
        <v>1023034072</v>
      </c>
      <c r="F8852" t="s">
        <v>5640</v>
      </c>
    </row>
    <row r="8853" spans="4:6" x14ac:dyDescent="0.25">
      <c r="D8853">
        <v>9</v>
      </c>
      <c r="E8853">
        <v>1023034275</v>
      </c>
      <c r="F8853" t="s">
        <v>5641</v>
      </c>
    </row>
    <row r="8854" spans="4:6" x14ac:dyDescent="0.25">
      <c r="D8854">
        <v>9</v>
      </c>
      <c r="E8854">
        <v>1023034507</v>
      </c>
      <c r="F8854" t="s">
        <v>9798</v>
      </c>
    </row>
    <row r="8855" spans="4:6" x14ac:dyDescent="0.25">
      <c r="D8855">
        <v>9</v>
      </c>
      <c r="E8855">
        <v>1023034732</v>
      </c>
      <c r="F8855" t="s">
        <v>5642</v>
      </c>
    </row>
    <row r="8856" spans="4:6" x14ac:dyDescent="0.25">
      <c r="D8856">
        <v>9</v>
      </c>
      <c r="E8856">
        <v>1023035285</v>
      </c>
      <c r="F8856" t="s">
        <v>5643</v>
      </c>
    </row>
    <row r="8857" spans="4:6" x14ac:dyDescent="0.25">
      <c r="D8857">
        <v>9</v>
      </c>
      <c r="E8857" s="35">
        <v>1023035938</v>
      </c>
      <c r="F8857" s="35" t="s">
        <v>11503</v>
      </c>
    </row>
    <row r="8858" spans="4:6" x14ac:dyDescent="0.25">
      <c r="D8858">
        <v>9</v>
      </c>
      <c r="E8858">
        <v>1023035994</v>
      </c>
      <c r="F8858" t="s">
        <v>365</v>
      </c>
    </row>
    <row r="8859" spans="4:6" x14ac:dyDescent="0.25">
      <c r="D8859">
        <v>9</v>
      </c>
      <c r="E8859">
        <v>1023037487</v>
      </c>
      <c r="F8859" t="s">
        <v>9799</v>
      </c>
    </row>
    <row r="8860" spans="4:6" x14ac:dyDescent="0.25">
      <c r="D8860">
        <v>9</v>
      </c>
      <c r="E8860">
        <v>1023039047</v>
      </c>
      <c r="F8860" t="s">
        <v>5644</v>
      </c>
    </row>
    <row r="8861" spans="4:6" x14ac:dyDescent="0.25">
      <c r="D8861">
        <v>9</v>
      </c>
      <c r="E8861">
        <v>1023082378</v>
      </c>
      <c r="F8861" t="s">
        <v>5645</v>
      </c>
    </row>
    <row r="8862" spans="4:6" x14ac:dyDescent="0.25">
      <c r="D8862">
        <v>9</v>
      </c>
      <c r="E8862">
        <v>1023363542</v>
      </c>
      <c r="F8862" t="s">
        <v>7200</v>
      </c>
    </row>
    <row r="8863" spans="4:6" x14ac:dyDescent="0.25">
      <c r="D8863">
        <v>9</v>
      </c>
      <c r="E8863">
        <v>1023860894</v>
      </c>
      <c r="F8863" t="s">
        <v>736</v>
      </c>
    </row>
    <row r="8864" spans="4:6" x14ac:dyDescent="0.25">
      <c r="D8864">
        <v>9</v>
      </c>
      <c r="E8864">
        <v>1023861638</v>
      </c>
      <c r="F8864" t="s">
        <v>5646</v>
      </c>
    </row>
    <row r="8865" spans="4:6" x14ac:dyDescent="0.25">
      <c r="D8865">
        <v>9</v>
      </c>
      <c r="E8865">
        <v>1023862254</v>
      </c>
      <c r="F8865" t="s">
        <v>5647</v>
      </c>
    </row>
    <row r="8866" spans="4:6" x14ac:dyDescent="0.25">
      <c r="D8866">
        <v>9</v>
      </c>
      <c r="E8866">
        <v>1023862594</v>
      </c>
      <c r="F8866" t="s">
        <v>802</v>
      </c>
    </row>
    <row r="8867" spans="4:6" x14ac:dyDescent="0.25">
      <c r="D8867">
        <v>9</v>
      </c>
      <c r="E8867">
        <v>1023862869</v>
      </c>
      <c r="F8867" t="s">
        <v>9800</v>
      </c>
    </row>
    <row r="8868" spans="4:6" x14ac:dyDescent="0.25">
      <c r="D8868">
        <v>9</v>
      </c>
      <c r="E8868">
        <v>1023863857</v>
      </c>
      <c r="F8868" t="s">
        <v>5648</v>
      </c>
    </row>
    <row r="8869" spans="4:6" x14ac:dyDescent="0.25">
      <c r="D8869">
        <v>9</v>
      </c>
      <c r="E8869">
        <v>1023863946</v>
      </c>
      <c r="F8869" t="s">
        <v>9801</v>
      </c>
    </row>
    <row r="8870" spans="4:6" x14ac:dyDescent="0.25">
      <c r="D8870">
        <v>9</v>
      </c>
      <c r="E8870">
        <v>1023863993</v>
      </c>
      <c r="F8870" t="s">
        <v>5649</v>
      </c>
    </row>
    <row r="8871" spans="4:6" x14ac:dyDescent="0.25">
      <c r="D8871">
        <v>9</v>
      </c>
      <c r="E8871">
        <v>1023864051</v>
      </c>
      <c r="F8871" t="s">
        <v>9802</v>
      </c>
    </row>
    <row r="8872" spans="4:6" x14ac:dyDescent="0.25">
      <c r="D8872">
        <v>9</v>
      </c>
      <c r="E8872">
        <v>1023864301</v>
      </c>
      <c r="F8872" t="s">
        <v>5650</v>
      </c>
    </row>
    <row r="8873" spans="4:6" x14ac:dyDescent="0.25">
      <c r="D8873">
        <v>9</v>
      </c>
      <c r="E8873">
        <v>1023864646</v>
      </c>
      <c r="F8873" t="s">
        <v>9803</v>
      </c>
    </row>
    <row r="8874" spans="4:6" x14ac:dyDescent="0.25">
      <c r="D8874">
        <v>9</v>
      </c>
      <c r="E8874">
        <v>1023864870</v>
      </c>
      <c r="F8874" t="s">
        <v>5651</v>
      </c>
    </row>
    <row r="8875" spans="4:6" x14ac:dyDescent="0.25">
      <c r="D8875">
        <v>9</v>
      </c>
      <c r="E8875">
        <v>1023865895</v>
      </c>
      <c r="F8875" t="s">
        <v>5652</v>
      </c>
    </row>
    <row r="8876" spans="4:6" x14ac:dyDescent="0.25">
      <c r="D8876">
        <v>9</v>
      </c>
      <c r="E8876">
        <v>1023866711</v>
      </c>
      <c r="F8876" t="s">
        <v>5653</v>
      </c>
    </row>
    <row r="8877" spans="4:6" x14ac:dyDescent="0.25">
      <c r="D8877">
        <v>9</v>
      </c>
      <c r="E8877">
        <v>1023866994</v>
      </c>
      <c r="F8877" t="s">
        <v>177</v>
      </c>
    </row>
    <row r="8878" spans="4:6" x14ac:dyDescent="0.25">
      <c r="D8878">
        <v>9</v>
      </c>
      <c r="E8878">
        <v>1023867015</v>
      </c>
      <c r="F8878" t="s">
        <v>9804</v>
      </c>
    </row>
    <row r="8879" spans="4:6" x14ac:dyDescent="0.25">
      <c r="D8879">
        <v>9</v>
      </c>
      <c r="E8879">
        <v>1023867182</v>
      </c>
      <c r="F8879" t="s">
        <v>9805</v>
      </c>
    </row>
    <row r="8880" spans="4:6" x14ac:dyDescent="0.25">
      <c r="D8880">
        <v>9</v>
      </c>
      <c r="E8880">
        <v>1023867248</v>
      </c>
      <c r="F8880" t="s">
        <v>5654</v>
      </c>
    </row>
    <row r="8881" spans="4:6" x14ac:dyDescent="0.25">
      <c r="D8881">
        <v>9</v>
      </c>
      <c r="E8881">
        <v>1023867392</v>
      </c>
      <c r="F8881" t="s">
        <v>9806</v>
      </c>
    </row>
    <row r="8882" spans="4:6" x14ac:dyDescent="0.25">
      <c r="D8882">
        <v>9</v>
      </c>
      <c r="E8882">
        <v>1023867435</v>
      </c>
      <c r="F8882" t="s">
        <v>9807</v>
      </c>
    </row>
    <row r="8883" spans="4:6" x14ac:dyDescent="0.25">
      <c r="D8883">
        <v>9</v>
      </c>
      <c r="E8883">
        <v>1023867795</v>
      </c>
      <c r="F8883" t="s">
        <v>5655</v>
      </c>
    </row>
    <row r="8884" spans="4:6" x14ac:dyDescent="0.25">
      <c r="D8884">
        <v>9</v>
      </c>
      <c r="E8884">
        <v>1023868728</v>
      </c>
      <c r="F8884" t="s">
        <v>10965</v>
      </c>
    </row>
    <row r="8885" spans="4:6" x14ac:dyDescent="0.25">
      <c r="D8885">
        <v>9</v>
      </c>
      <c r="E8885">
        <v>1023869002</v>
      </c>
      <c r="F8885" t="s">
        <v>5656</v>
      </c>
    </row>
    <row r="8886" spans="4:6" x14ac:dyDescent="0.25">
      <c r="D8886">
        <v>9</v>
      </c>
      <c r="E8886">
        <v>1023869235</v>
      </c>
      <c r="F8886" t="s">
        <v>9808</v>
      </c>
    </row>
    <row r="8887" spans="4:6" x14ac:dyDescent="0.25">
      <c r="D8887">
        <v>9</v>
      </c>
      <c r="E8887">
        <v>1023870928</v>
      </c>
      <c r="F8887" t="s">
        <v>5657</v>
      </c>
    </row>
    <row r="8888" spans="4:6" x14ac:dyDescent="0.25">
      <c r="D8888">
        <v>9</v>
      </c>
      <c r="E8888">
        <v>1023871209</v>
      </c>
      <c r="F8888" t="s">
        <v>5658</v>
      </c>
    </row>
    <row r="8889" spans="4:6" x14ac:dyDescent="0.25">
      <c r="D8889">
        <v>9</v>
      </c>
      <c r="E8889">
        <v>1023871439</v>
      </c>
      <c r="F8889" t="s">
        <v>5659</v>
      </c>
    </row>
    <row r="8890" spans="4:6" x14ac:dyDescent="0.25">
      <c r="D8890">
        <v>9</v>
      </c>
      <c r="E8890">
        <v>1023871919</v>
      </c>
      <c r="F8890" t="s">
        <v>5660</v>
      </c>
    </row>
    <row r="8891" spans="4:6" x14ac:dyDescent="0.25">
      <c r="D8891">
        <v>9</v>
      </c>
      <c r="E8891">
        <v>1023871966</v>
      </c>
      <c r="F8891" t="s">
        <v>5661</v>
      </c>
    </row>
    <row r="8892" spans="4:6" x14ac:dyDescent="0.25">
      <c r="D8892">
        <v>9</v>
      </c>
      <c r="E8892">
        <v>1023872039</v>
      </c>
      <c r="F8892" t="s">
        <v>9809</v>
      </c>
    </row>
    <row r="8893" spans="4:6" x14ac:dyDescent="0.25">
      <c r="D8893">
        <v>9</v>
      </c>
      <c r="E8893">
        <v>1023872353</v>
      </c>
      <c r="F8893" t="s">
        <v>9810</v>
      </c>
    </row>
    <row r="8894" spans="4:6" x14ac:dyDescent="0.25">
      <c r="D8894">
        <v>9</v>
      </c>
      <c r="E8894">
        <v>1023872925</v>
      </c>
      <c r="F8894" t="s">
        <v>9811</v>
      </c>
    </row>
    <row r="8895" spans="4:6" x14ac:dyDescent="0.25">
      <c r="D8895">
        <v>9</v>
      </c>
      <c r="E8895">
        <v>1023873323</v>
      </c>
      <c r="F8895" t="s">
        <v>9812</v>
      </c>
    </row>
    <row r="8896" spans="4:6" x14ac:dyDescent="0.25">
      <c r="D8896">
        <v>9</v>
      </c>
      <c r="E8896">
        <v>1023873719</v>
      </c>
      <c r="F8896" t="s">
        <v>7201</v>
      </c>
    </row>
    <row r="8897" spans="4:6" x14ac:dyDescent="0.25">
      <c r="D8897">
        <v>9</v>
      </c>
      <c r="E8897" s="35">
        <v>1023874712</v>
      </c>
      <c r="F8897" s="35" t="s">
        <v>11504</v>
      </c>
    </row>
    <row r="8898" spans="4:6" x14ac:dyDescent="0.25">
      <c r="D8898">
        <v>9</v>
      </c>
      <c r="E8898">
        <v>1023875141</v>
      </c>
      <c r="F8898" t="s">
        <v>9813</v>
      </c>
    </row>
    <row r="8899" spans="4:6" x14ac:dyDescent="0.25">
      <c r="D8899">
        <v>9</v>
      </c>
      <c r="E8899">
        <v>1023875489</v>
      </c>
      <c r="F8899" t="s">
        <v>5662</v>
      </c>
    </row>
    <row r="8900" spans="4:6" x14ac:dyDescent="0.25">
      <c r="D8900">
        <v>9</v>
      </c>
      <c r="E8900">
        <v>1023875505</v>
      </c>
      <c r="F8900" t="s">
        <v>5663</v>
      </c>
    </row>
    <row r="8901" spans="4:6" x14ac:dyDescent="0.25">
      <c r="D8901">
        <v>9</v>
      </c>
      <c r="E8901">
        <v>1023875783</v>
      </c>
      <c r="F8901" t="s">
        <v>740</v>
      </c>
    </row>
    <row r="8902" spans="4:6" x14ac:dyDescent="0.25">
      <c r="D8902">
        <v>9</v>
      </c>
      <c r="E8902">
        <v>1023875840</v>
      </c>
      <c r="F8902" t="s">
        <v>9814</v>
      </c>
    </row>
    <row r="8903" spans="4:6" x14ac:dyDescent="0.25">
      <c r="D8903">
        <v>9</v>
      </c>
      <c r="E8903">
        <v>1023876017</v>
      </c>
      <c r="F8903" t="s">
        <v>10966</v>
      </c>
    </row>
    <row r="8904" spans="4:6" x14ac:dyDescent="0.25">
      <c r="D8904">
        <v>9</v>
      </c>
      <c r="E8904">
        <v>1023877004</v>
      </c>
      <c r="F8904" t="s">
        <v>5664</v>
      </c>
    </row>
    <row r="8905" spans="4:6" x14ac:dyDescent="0.25">
      <c r="D8905">
        <v>9</v>
      </c>
      <c r="E8905">
        <v>1023877293</v>
      </c>
      <c r="F8905" t="s">
        <v>9815</v>
      </c>
    </row>
    <row r="8906" spans="4:6" x14ac:dyDescent="0.25">
      <c r="D8906">
        <v>9</v>
      </c>
      <c r="E8906">
        <v>1023878066</v>
      </c>
      <c r="F8906" t="s">
        <v>398</v>
      </c>
    </row>
    <row r="8907" spans="4:6" x14ac:dyDescent="0.25">
      <c r="D8907">
        <v>9</v>
      </c>
      <c r="E8907">
        <v>1023878688</v>
      </c>
      <c r="F8907" t="s">
        <v>5665</v>
      </c>
    </row>
    <row r="8908" spans="4:6" x14ac:dyDescent="0.25">
      <c r="D8908">
        <v>9</v>
      </c>
      <c r="E8908">
        <v>1023878884</v>
      </c>
      <c r="F8908" t="s">
        <v>9816</v>
      </c>
    </row>
    <row r="8909" spans="4:6" x14ac:dyDescent="0.25">
      <c r="D8909">
        <v>9</v>
      </c>
      <c r="E8909">
        <v>1023878943</v>
      </c>
      <c r="F8909" t="s">
        <v>1139</v>
      </c>
    </row>
    <row r="8910" spans="4:6" x14ac:dyDescent="0.25">
      <c r="D8910">
        <v>9</v>
      </c>
      <c r="E8910" s="35">
        <v>1023879171</v>
      </c>
      <c r="F8910" s="35" t="s">
        <v>11505</v>
      </c>
    </row>
    <row r="8911" spans="4:6" x14ac:dyDescent="0.25">
      <c r="D8911">
        <v>9</v>
      </c>
      <c r="E8911">
        <v>1023880202</v>
      </c>
      <c r="F8911" t="s">
        <v>5666</v>
      </c>
    </row>
    <row r="8912" spans="4:6" x14ac:dyDescent="0.25">
      <c r="D8912">
        <v>9</v>
      </c>
      <c r="E8912">
        <v>1023880225</v>
      </c>
      <c r="F8912" t="s">
        <v>9817</v>
      </c>
    </row>
    <row r="8913" spans="4:6" x14ac:dyDescent="0.25">
      <c r="D8913">
        <v>9</v>
      </c>
      <c r="E8913">
        <v>1023880680</v>
      </c>
      <c r="F8913" t="s">
        <v>9818</v>
      </c>
    </row>
    <row r="8914" spans="4:6" x14ac:dyDescent="0.25">
      <c r="D8914">
        <v>9</v>
      </c>
      <c r="E8914">
        <v>1023881876</v>
      </c>
      <c r="F8914" t="s">
        <v>1144</v>
      </c>
    </row>
    <row r="8915" spans="4:6" x14ac:dyDescent="0.25">
      <c r="D8915">
        <v>9</v>
      </c>
      <c r="E8915">
        <v>1023881891</v>
      </c>
      <c r="F8915" t="s">
        <v>277</v>
      </c>
    </row>
    <row r="8916" spans="4:6" x14ac:dyDescent="0.25">
      <c r="D8916">
        <v>9</v>
      </c>
      <c r="E8916">
        <v>1023881926</v>
      </c>
      <c r="F8916" t="s">
        <v>5667</v>
      </c>
    </row>
    <row r="8917" spans="4:6" x14ac:dyDescent="0.25">
      <c r="D8917">
        <v>9</v>
      </c>
      <c r="E8917">
        <v>1023882069</v>
      </c>
      <c r="F8917" t="s">
        <v>5668</v>
      </c>
    </row>
    <row r="8918" spans="4:6" x14ac:dyDescent="0.25">
      <c r="D8918">
        <v>9</v>
      </c>
      <c r="E8918">
        <v>1023882603</v>
      </c>
      <c r="F8918" t="s">
        <v>5669</v>
      </c>
    </row>
    <row r="8919" spans="4:6" x14ac:dyDescent="0.25">
      <c r="D8919">
        <v>9</v>
      </c>
      <c r="E8919">
        <v>1023882661</v>
      </c>
      <c r="F8919" t="s">
        <v>9819</v>
      </c>
    </row>
    <row r="8920" spans="4:6" x14ac:dyDescent="0.25">
      <c r="D8920">
        <v>9</v>
      </c>
      <c r="E8920">
        <v>1023882825</v>
      </c>
      <c r="F8920" t="s">
        <v>9820</v>
      </c>
    </row>
    <row r="8921" spans="4:6" x14ac:dyDescent="0.25">
      <c r="D8921">
        <v>9</v>
      </c>
      <c r="E8921">
        <v>1023883001</v>
      </c>
      <c r="F8921" t="s">
        <v>9821</v>
      </c>
    </row>
    <row r="8922" spans="4:6" x14ac:dyDescent="0.25">
      <c r="D8922">
        <v>9</v>
      </c>
      <c r="E8922">
        <v>1023883636</v>
      </c>
      <c r="F8922" t="s">
        <v>5670</v>
      </c>
    </row>
    <row r="8923" spans="4:6" x14ac:dyDescent="0.25">
      <c r="D8923">
        <v>9</v>
      </c>
      <c r="E8923">
        <v>1023884331</v>
      </c>
      <c r="F8923" t="s">
        <v>9822</v>
      </c>
    </row>
    <row r="8924" spans="4:6" x14ac:dyDescent="0.25">
      <c r="D8924">
        <v>9</v>
      </c>
      <c r="E8924">
        <v>1023884422</v>
      </c>
      <c r="F8924" t="s">
        <v>9823</v>
      </c>
    </row>
    <row r="8925" spans="4:6" x14ac:dyDescent="0.25">
      <c r="D8925">
        <v>9</v>
      </c>
      <c r="E8925">
        <v>1023885354</v>
      </c>
      <c r="F8925" t="s">
        <v>5671</v>
      </c>
    </row>
    <row r="8926" spans="4:6" x14ac:dyDescent="0.25">
      <c r="D8926">
        <v>9</v>
      </c>
      <c r="E8926">
        <v>1023885412</v>
      </c>
      <c r="F8926" t="s">
        <v>5672</v>
      </c>
    </row>
    <row r="8927" spans="4:6" x14ac:dyDescent="0.25">
      <c r="D8927">
        <v>9</v>
      </c>
      <c r="E8927" s="35">
        <v>1023885719</v>
      </c>
      <c r="F8927" s="35" t="s">
        <v>11506</v>
      </c>
    </row>
    <row r="8928" spans="4:6" x14ac:dyDescent="0.25">
      <c r="D8928">
        <v>9</v>
      </c>
      <c r="E8928">
        <v>1023886101</v>
      </c>
      <c r="F8928" t="s">
        <v>9824</v>
      </c>
    </row>
    <row r="8929" spans="4:6" x14ac:dyDescent="0.25">
      <c r="D8929">
        <v>9</v>
      </c>
      <c r="E8929">
        <v>1023887298</v>
      </c>
      <c r="F8929" t="s">
        <v>5673</v>
      </c>
    </row>
    <row r="8930" spans="4:6" x14ac:dyDescent="0.25">
      <c r="D8930">
        <v>9</v>
      </c>
      <c r="E8930">
        <v>1023888181</v>
      </c>
      <c r="F8930" t="s">
        <v>9825</v>
      </c>
    </row>
    <row r="8931" spans="4:6" x14ac:dyDescent="0.25">
      <c r="D8931">
        <v>9</v>
      </c>
      <c r="E8931">
        <v>1023888264</v>
      </c>
      <c r="F8931" t="s">
        <v>5674</v>
      </c>
    </row>
    <row r="8932" spans="4:6" x14ac:dyDescent="0.25">
      <c r="D8932">
        <v>9</v>
      </c>
      <c r="E8932">
        <v>1023889379</v>
      </c>
      <c r="F8932" t="s">
        <v>5675</v>
      </c>
    </row>
    <row r="8933" spans="4:6" x14ac:dyDescent="0.25">
      <c r="D8933">
        <v>9</v>
      </c>
      <c r="E8933">
        <v>1023889393</v>
      </c>
      <c r="F8933" t="s">
        <v>10967</v>
      </c>
    </row>
    <row r="8934" spans="4:6" x14ac:dyDescent="0.25">
      <c r="D8934">
        <v>9</v>
      </c>
      <c r="E8934">
        <v>1023889457</v>
      </c>
      <c r="F8934" t="s">
        <v>5676</v>
      </c>
    </row>
    <row r="8935" spans="4:6" x14ac:dyDescent="0.25">
      <c r="D8935">
        <v>9</v>
      </c>
      <c r="E8935">
        <v>1023891169</v>
      </c>
      <c r="F8935" t="s">
        <v>10968</v>
      </c>
    </row>
    <row r="8936" spans="4:6" x14ac:dyDescent="0.25">
      <c r="D8936">
        <v>9</v>
      </c>
      <c r="E8936">
        <v>1023891262</v>
      </c>
      <c r="F8936" t="s">
        <v>5677</v>
      </c>
    </row>
    <row r="8937" spans="4:6" x14ac:dyDescent="0.25">
      <c r="D8937">
        <v>9</v>
      </c>
      <c r="E8937">
        <v>1023891641</v>
      </c>
      <c r="F8937" t="s">
        <v>5678</v>
      </c>
    </row>
    <row r="8938" spans="4:6" x14ac:dyDescent="0.25">
      <c r="D8938">
        <v>9</v>
      </c>
      <c r="E8938">
        <v>1023891897</v>
      </c>
      <c r="F8938" t="s">
        <v>5679</v>
      </c>
    </row>
    <row r="8939" spans="4:6" x14ac:dyDescent="0.25">
      <c r="D8939">
        <v>9</v>
      </c>
      <c r="E8939">
        <v>1023891911</v>
      </c>
      <c r="F8939" t="s">
        <v>9826</v>
      </c>
    </row>
    <row r="8940" spans="4:6" x14ac:dyDescent="0.25">
      <c r="D8940">
        <v>9</v>
      </c>
      <c r="E8940">
        <v>1023892056</v>
      </c>
      <c r="F8940" t="s">
        <v>9827</v>
      </c>
    </row>
    <row r="8941" spans="4:6" x14ac:dyDescent="0.25">
      <c r="D8941">
        <v>9</v>
      </c>
      <c r="E8941">
        <v>1023892449</v>
      </c>
      <c r="F8941" t="s">
        <v>5680</v>
      </c>
    </row>
    <row r="8942" spans="4:6" x14ac:dyDescent="0.25">
      <c r="D8942">
        <v>9</v>
      </c>
      <c r="E8942">
        <v>1023892888</v>
      </c>
      <c r="F8942" t="s">
        <v>627</v>
      </c>
    </row>
    <row r="8943" spans="4:6" x14ac:dyDescent="0.25">
      <c r="D8943">
        <v>9</v>
      </c>
      <c r="E8943">
        <v>1023892890</v>
      </c>
      <c r="F8943" t="s">
        <v>9828</v>
      </c>
    </row>
    <row r="8944" spans="4:6" x14ac:dyDescent="0.25">
      <c r="D8944">
        <v>9</v>
      </c>
      <c r="E8944">
        <v>1023893770</v>
      </c>
      <c r="F8944" t="s">
        <v>9829</v>
      </c>
    </row>
    <row r="8945" spans="4:6" x14ac:dyDescent="0.25">
      <c r="D8945">
        <v>9</v>
      </c>
      <c r="E8945">
        <v>1023893986</v>
      </c>
      <c r="F8945" t="s">
        <v>5681</v>
      </c>
    </row>
    <row r="8946" spans="4:6" x14ac:dyDescent="0.25">
      <c r="D8946">
        <v>9</v>
      </c>
      <c r="E8946">
        <v>1023894029</v>
      </c>
      <c r="F8946" t="s">
        <v>9830</v>
      </c>
    </row>
    <row r="8947" spans="4:6" x14ac:dyDescent="0.25">
      <c r="D8947">
        <v>9</v>
      </c>
      <c r="E8947">
        <v>1023894240</v>
      </c>
      <c r="F8947" t="s">
        <v>5682</v>
      </c>
    </row>
    <row r="8948" spans="4:6" x14ac:dyDescent="0.25">
      <c r="D8948">
        <v>9</v>
      </c>
      <c r="E8948">
        <v>1023894409</v>
      </c>
      <c r="F8948" t="s">
        <v>5683</v>
      </c>
    </row>
    <row r="8949" spans="4:6" x14ac:dyDescent="0.25">
      <c r="D8949">
        <v>9</v>
      </c>
      <c r="E8949">
        <v>1023894713</v>
      </c>
      <c r="F8949" t="s">
        <v>7202</v>
      </c>
    </row>
    <row r="8950" spans="4:6" x14ac:dyDescent="0.25">
      <c r="D8950">
        <v>9</v>
      </c>
      <c r="E8950">
        <v>1023894903</v>
      </c>
      <c r="F8950" t="s">
        <v>9831</v>
      </c>
    </row>
    <row r="8951" spans="4:6" x14ac:dyDescent="0.25">
      <c r="D8951">
        <v>9</v>
      </c>
      <c r="E8951">
        <v>1023895485</v>
      </c>
      <c r="F8951" t="s">
        <v>5684</v>
      </c>
    </row>
    <row r="8952" spans="4:6" x14ac:dyDescent="0.25">
      <c r="D8952">
        <v>9</v>
      </c>
      <c r="E8952">
        <v>1023896072</v>
      </c>
      <c r="F8952" t="s">
        <v>9832</v>
      </c>
    </row>
    <row r="8953" spans="4:6" x14ac:dyDescent="0.25">
      <c r="D8953">
        <v>9</v>
      </c>
      <c r="E8953">
        <v>1023896073</v>
      </c>
      <c r="F8953" t="s">
        <v>5685</v>
      </c>
    </row>
    <row r="8954" spans="4:6" x14ac:dyDescent="0.25">
      <c r="D8954">
        <v>9</v>
      </c>
      <c r="E8954">
        <v>1023896385</v>
      </c>
      <c r="F8954" t="s">
        <v>5686</v>
      </c>
    </row>
    <row r="8955" spans="4:6" x14ac:dyDescent="0.25">
      <c r="D8955">
        <v>9</v>
      </c>
      <c r="E8955">
        <v>1023897794</v>
      </c>
      <c r="F8955" t="s">
        <v>9833</v>
      </c>
    </row>
    <row r="8956" spans="4:6" x14ac:dyDescent="0.25">
      <c r="D8956">
        <v>9</v>
      </c>
      <c r="E8956">
        <v>1023898424</v>
      </c>
      <c r="F8956" t="s">
        <v>876</v>
      </c>
    </row>
    <row r="8957" spans="4:6" x14ac:dyDescent="0.25">
      <c r="D8957">
        <v>9</v>
      </c>
      <c r="E8957">
        <v>1023898578</v>
      </c>
      <c r="F8957" t="s">
        <v>5687</v>
      </c>
    </row>
    <row r="8958" spans="4:6" x14ac:dyDescent="0.25">
      <c r="D8958">
        <v>9</v>
      </c>
      <c r="E8958">
        <v>1023898876</v>
      </c>
      <c r="F8958" t="s">
        <v>10969</v>
      </c>
    </row>
    <row r="8959" spans="4:6" x14ac:dyDescent="0.25">
      <c r="D8959">
        <v>9</v>
      </c>
      <c r="E8959">
        <v>1023899677</v>
      </c>
      <c r="F8959" t="s">
        <v>5688</v>
      </c>
    </row>
    <row r="8960" spans="4:6" x14ac:dyDescent="0.25">
      <c r="D8960">
        <v>9</v>
      </c>
      <c r="E8960">
        <v>1023899819</v>
      </c>
      <c r="F8960" t="s">
        <v>5689</v>
      </c>
    </row>
    <row r="8961" spans="4:6" x14ac:dyDescent="0.25">
      <c r="D8961">
        <v>9</v>
      </c>
      <c r="E8961">
        <v>1023901181</v>
      </c>
      <c r="F8961" t="s">
        <v>5690</v>
      </c>
    </row>
    <row r="8962" spans="4:6" x14ac:dyDescent="0.25">
      <c r="D8962">
        <v>9</v>
      </c>
      <c r="E8962">
        <v>1023901784</v>
      </c>
      <c r="F8962" t="s">
        <v>1109</v>
      </c>
    </row>
    <row r="8963" spans="4:6" x14ac:dyDescent="0.25">
      <c r="D8963">
        <v>9</v>
      </c>
      <c r="E8963">
        <v>1023901829</v>
      </c>
      <c r="F8963" t="s">
        <v>10970</v>
      </c>
    </row>
    <row r="8964" spans="4:6" x14ac:dyDescent="0.25">
      <c r="D8964">
        <v>9</v>
      </c>
      <c r="E8964">
        <v>1023902965</v>
      </c>
      <c r="F8964" t="s">
        <v>567</v>
      </c>
    </row>
    <row r="8965" spans="4:6" x14ac:dyDescent="0.25">
      <c r="D8965">
        <v>9</v>
      </c>
      <c r="E8965">
        <v>1023903009</v>
      </c>
      <c r="F8965" t="s">
        <v>5691</v>
      </c>
    </row>
    <row r="8966" spans="4:6" x14ac:dyDescent="0.25">
      <c r="D8966">
        <v>9</v>
      </c>
      <c r="E8966">
        <v>1023903530</v>
      </c>
      <c r="F8966" t="s">
        <v>10971</v>
      </c>
    </row>
    <row r="8967" spans="4:6" x14ac:dyDescent="0.25">
      <c r="D8967">
        <v>9</v>
      </c>
      <c r="E8967">
        <v>1023903680</v>
      </c>
      <c r="F8967" t="s">
        <v>9834</v>
      </c>
    </row>
    <row r="8968" spans="4:6" x14ac:dyDescent="0.25">
      <c r="D8968">
        <v>9</v>
      </c>
      <c r="E8968">
        <v>1023904236</v>
      </c>
      <c r="F8968" t="s">
        <v>5692</v>
      </c>
    </row>
    <row r="8969" spans="4:6" x14ac:dyDescent="0.25">
      <c r="D8969">
        <v>9</v>
      </c>
      <c r="E8969">
        <v>1023904369</v>
      </c>
      <c r="F8969" t="s">
        <v>5693</v>
      </c>
    </row>
    <row r="8970" spans="4:6" x14ac:dyDescent="0.25">
      <c r="D8970">
        <v>9</v>
      </c>
      <c r="E8970">
        <v>1023905247</v>
      </c>
      <c r="F8970" t="s">
        <v>5694</v>
      </c>
    </row>
    <row r="8971" spans="4:6" x14ac:dyDescent="0.25">
      <c r="D8971">
        <v>9</v>
      </c>
      <c r="E8971">
        <v>1023905963</v>
      </c>
      <c r="F8971" t="s">
        <v>9835</v>
      </c>
    </row>
    <row r="8972" spans="4:6" x14ac:dyDescent="0.25">
      <c r="D8972">
        <v>9</v>
      </c>
      <c r="E8972">
        <v>1023906225</v>
      </c>
      <c r="F8972" t="s">
        <v>9836</v>
      </c>
    </row>
    <row r="8973" spans="4:6" x14ac:dyDescent="0.25">
      <c r="D8973">
        <v>9</v>
      </c>
      <c r="E8973">
        <v>1023906397</v>
      </c>
      <c r="F8973" t="s">
        <v>512</v>
      </c>
    </row>
    <row r="8974" spans="4:6" x14ac:dyDescent="0.25">
      <c r="D8974">
        <v>9</v>
      </c>
      <c r="E8974">
        <v>1023906482</v>
      </c>
      <c r="F8974" t="s">
        <v>5695</v>
      </c>
    </row>
    <row r="8975" spans="4:6" x14ac:dyDescent="0.25">
      <c r="D8975">
        <v>9</v>
      </c>
      <c r="E8975">
        <v>1023907191</v>
      </c>
      <c r="F8975" t="s">
        <v>5696</v>
      </c>
    </row>
    <row r="8976" spans="4:6" x14ac:dyDescent="0.25">
      <c r="D8976">
        <v>9</v>
      </c>
      <c r="E8976">
        <v>1023908485</v>
      </c>
      <c r="F8976" t="s">
        <v>5697</v>
      </c>
    </row>
    <row r="8977" spans="4:6" x14ac:dyDescent="0.25">
      <c r="D8977">
        <v>9</v>
      </c>
      <c r="E8977">
        <v>1023909881</v>
      </c>
      <c r="F8977" t="s">
        <v>9837</v>
      </c>
    </row>
    <row r="8978" spans="4:6" x14ac:dyDescent="0.25">
      <c r="D8978">
        <v>9</v>
      </c>
      <c r="E8978">
        <v>1023909932</v>
      </c>
      <c r="F8978" t="s">
        <v>9838</v>
      </c>
    </row>
    <row r="8979" spans="4:6" x14ac:dyDescent="0.25">
      <c r="D8979">
        <v>9</v>
      </c>
      <c r="E8979">
        <v>1023910605</v>
      </c>
      <c r="F8979" t="s">
        <v>9839</v>
      </c>
    </row>
    <row r="8980" spans="4:6" x14ac:dyDescent="0.25">
      <c r="D8980">
        <v>9</v>
      </c>
      <c r="E8980">
        <v>1023912892</v>
      </c>
      <c r="F8980" t="s">
        <v>9840</v>
      </c>
    </row>
    <row r="8981" spans="4:6" x14ac:dyDescent="0.25">
      <c r="D8981">
        <v>9</v>
      </c>
      <c r="E8981">
        <v>1023913536</v>
      </c>
      <c r="F8981" t="s">
        <v>5698</v>
      </c>
    </row>
    <row r="8982" spans="4:6" x14ac:dyDescent="0.25">
      <c r="D8982">
        <v>9</v>
      </c>
      <c r="E8982">
        <v>1023914772</v>
      </c>
      <c r="F8982" t="s">
        <v>5699</v>
      </c>
    </row>
    <row r="8983" spans="4:6" x14ac:dyDescent="0.25">
      <c r="D8983">
        <v>9</v>
      </c>
      <c r="E8983" s="35">
        <v>1023916937</v>
      </c>
      <c r="F8983" s="35" t="s">
        <v>11507</v>
      </c>
    </row>
    <row r="8984" spans="4:6" x14ac:dyDescent="0.25">
      <c r="D8984">
        <v>9</v>
      </c>
      <c r="E8984">
        <v>1023917414</v>
      </c>
      <c r="F8984" t="s">
        <v>9841</v>
      </c>
    </row>
    <row r="8985" spans="4:6" x14ac:dyDescent="0.25">
      <c r="D8985">
        <v>9</v>
      </c>
      <c r="E8985">
        <v>1023919577</v>
      </c>
      <c r="F8985" t="s">
        <v>5700</v>
      </c>
    </row>
    <row r="8986" spans="4:6" x14ac:dyDescent="0.25">
      <c r="D8986">
        <v>9</v>
      </c>
      <c r="E8986">
        <v>1023920457</v>
      </c>
      <c r="F8986" t="s">
        <v>7203</v>
      </c>
    </row>
    <row r="8987" spans="4:6" x14ac:dyDescent="0.25">
      <c r="D8987">
        <v>9</v>
      </c>
      <c r="E8987">
        <v>1023921919</v>
      </c>
      <c r="F8987" t="s">
        <v>1327</v>
      </c>
    </row>
    <row r="8988" spans="4:6" x14ac:dyDescent="0.25">
      <c r="D8988">
        <v>9</v>
      </c>
      <c r="E8988">
        <v>1023921942</v>
      </c>
      <c r="F8988" t="s">
        <v>5701</v>
      </c>
    </row>
    <row r="8989" spans="4:6" x14ac:dyDescent="0.25">
      <c r="D8989">
        <v>9</v>
      </c>
      <c r="E8989">
        <v>1023922989</v>
      </c>
      <c r="F8989" t="s">
        <v>5702</v>
      </c>
    </row>
    <row r="8990" spans="4:6" x14ac:dyDescent="0.25">
      <c r="D8990">
        <v>9</v>
      </c>
      <c r="E8990">
        <v>1023923791</v>
      </c>
      <c r="F8990" t="s">
        <v>5703</v>
      </c>
    </row>
    <row r="8991" spans="4:6" x14ac:dyDescent="0.25">
      <c r="D8991">
        <v>9</v>
      </c>
      <c r="E8991">
        <v>1023923942</v>
      </c>
      <c r="F8991" t="s">
        <v>5704</v>
      </c>
    </row>
    <row r="8992" spans="4:6" x14ac:dyDescent="0.25">
      <c r="D8992">
        <v>9</v>
      </c>
      <c r="E8992">
        <v>1023924170</v>
      </c>
      <c r="F8992" t="s">
        <v>667</v>
      </c>
    </row>
    <row r="8993" spans="4:6" x14ac:dyDescent="0.25">
      <c r="D8993">
        <v>9</v>
      </c>
      <c r="E8993">
        <v>1023924449</v>
      </c>
      <c r="F8993" t="s">
        <v>675</v>
      </c>
    </row>
    <row r="8994" spans="4:6" x14ac:dyDescent="0.25">
      <c r="D8994">
        <v>9</v>
      </c>
      <c r="E8994">
        <v>1023924795</v>
      </c>
      <c r="F8994" t="s">
        <v>5705</v>
      </c>
    </row>
    <row r="8995" spans="4:6" x14ac:dyDescent="0.25">
      <c r="D8995">
        <v>9</v>
      </c>
      <c r="E8995">
        <v>1023925272</v>
      </c>
      <c r="F8995" t="s">
        <v>5706</v>
      </c>
    </row>
    <row r="8996" spans="4:6" x14ac:dyDescent="0.25">
      <c r="D8996">
        <v>9</v>
      </c>
      <c r="E8996">
        <v>1023925635</v>
      </c>
      <c r="F8996" t="s">
        <v>5707</v>
      </c>
    </row>
    <row r="8997" spans="4:6" x14ac:dyDescent="0.25">
      <c r="D8997">
        <v>9</v>
      </c>
      <c r="E8997">
        <v>1023927442</v>
      </c>
      <c r="F8997" t="s">
        <v>5708</v>
      </c>
    </row>
    <row r="8998" spans="4:6" x14ac:dyDescent="0.25">
      <c r="D8998">
        <v>9</v>
      </c>
      <c r="E8998">
        <v>1023928397</v>
      </c>
      <c r="F8998" t="s">
        <v>9842</v>
      </c>
    </row>
    <row r="8999" spans="4:6" x14ac:dyDescent="0.25">
      <c r="D8999">
        <v>9</v>
      </c>
      <c r="E8999">
        <v>1023928443</v>
      </c>
      <c r="F8999" t="s">
        <v>9843</v>
      </c>
    </row>
    <row r="9000" spans="4:6" x14ac:dyDescent="0.25">
      <c r="D9000">
        <v>9</v>
      </c>
      <c r="E9000">
        <v>1023928522</v>
      </c>
      <c r="F9000" t="s">
        <v>5709</v>
      </c>
    </row>
    <row r="9001" spans="4:6" x14ac:dyDescent="0.25">
      <c r="D9001">
        <v>9</v>
      </c>
      <c r="E9001">
        <v>1023929048</v>
      </c>
      <c r="F9001" t="s">
        <v>5710</v>
      </c>
    </row>
    <row r="9002" spans="4:6" x14ac:dyDescent="0.25">
      <c r="D9002">
        <v>9</v>
      </c>
      <c r="E9002" s="35">
        <v>1023929515</v>
      </c>
      <c r="F9002" s="35" t="s">
        <v>11508</v>
      </c>
    </row>
    <row r="9003" spans="4:6" x14ac:dyDescent="0.25">
      <c r="D9003">
        <v>9</v>
      </c>
      <c r="E9003">
        <v>1023929671</v>
      </c>
      <c r="F9003" t="s">
        <v>5711</v>
      </c>
    </row>
    <row r="9004" spans="4:6" x14ac:dyDescent="0.25">
      <c r="D9004">
        <v>9</v>
      </c>
      <c r="E9004">
        <v>1023930182</v>
      </c>
      <c r="F9004" t="s">
        <v>10972</v>
      </c>
    </row>
    <row r="9005" spans="4:6" x14ac:dyDescent="0.25">
      <c r="D9005">
        <v>9</v>
      </c>
      <c r="E9005">
        <v>1023931044</v>
      </c>
      <c r="F9005" t="s">
        <v>9844</v>
      </c>
    </row>
    <row r="9006" spans="4:6" x14ac:dyDescent="0.25">
      <c r="D9006">
        <v>9</v>
      </c>
      <c r="E9006">
        <v>1023931098</v>
      </c>
      <c r="F9006" t="s">
        <v>5712</v>
      </c>
    </row>
    <row r="9007" spans="4:6" x14ac:dyDescent="0.25">
      <c r="D9007">
        <v>9</v>
      </c>
      <c r="E9007">
        <v>1023931539</v>
      </c>
      <c r="F9007" t="s">
        <v>279</v>
      </c>
    </row>
    <row r="9008" spans="4:6" x14ac:dyDescent="0.25">
      <c r="D9008">
        <v>9</v>
      </c>
      <c r="E9008">
        <v>1023933501</v>
      </c>
      <c r="F9008" t="s">
        <v>1012</v>
      </c>
    </row>
    <row r="9009" spans="4:6" x14ac:dyDescent="0.25">
      <c r="D9009">
        <v>9</v>
      </c>
      <c r="E9009">
        <v>1023934492</v>
      </c>
      <c r="F9009" t="s">
        <v>9845</v>
      </c>
    </row>
    <row r="9010" spans="4:6" x14ac:dyDescent="0.25">
      <c r="D9010">
        <v>9</v>
      </c>
      <c r="E9010">
        <v>1023935105</v>
      </c>
      <c r="F9010" t="s">
        <v>5713</v>
      </c>
    </row>
    <row r="9011" spans="4:6" x14ac:dyDescent="0.25">
      <c r="D9011">
        <v>9</v>
      </c>
      <c r="E9011">
        <v>1023936015</v>
      </c>
      <c r="F9011" t="s">
        <v>9846</v>
      </c>
    </row>
    <row r="9012" spans="4:6" x14ac:dyDescent="0.25">
      <c r="D9012">
        <v>9</v>
      </c>
      <c r="E9012">
        <v>1023937029</v>
      </c>
      <c r="F9012" t="s">
        <v>9847</v>
      </c>
    </row>
    <row r="9013" spans="4:6" x14ac:dyDescent="0.25">
      <c r="D9013">
        <v>9</v>
      </c>
      <c r="E9013">
        <v>1023937459</v>
      </c>
      <c r="F9013" t="s">
        <v>9848</v>
      </c>
    </row>
    <row r="9014" spans="4:6" x14ac:dyDescent="0.25">
      <c r="D9014">
        <v>9</v>
      </c>
      <c r="E9014">
        <v>1023938082</v>
      </c>
      <c r="F9014" t="s">
        <v>5714</v>
      </c>
    </row>
    <row r="9015" spans="4:6" x14ac:dyDescent="0.25">
      <c r="D9015">
        <v>9</v>
      </c>
      <c r="E9015">
        <v>1023938785</v>
      </c>
      <c r="F9015" t="s">
        <v>570</v>
      </c>
    </row>
    <row r="9016" spans="4:6" x14ac:dyDescent="0.25">
      <c r="D9016">
        <v>9</v>
      </c>
      <c r="E9016">
        <v>1023938817</v>
      </c>
      <c r="F9016" t="s">
        <v>9849</v>
      </c>
    </row>
    <row r="9017" spans="4:6" x14ac:dyDescent="0.25">
      <c r="D9017">
        <v>9</v>
      </c>
      <c r="E9017">
        <v>1023940958</v>
      </c>
      <c r="F9017" t="s">
        <v>9850</v>
      </c>
    </row>
    <row r="9018" spans="4:6" x14ac:dyDescent="0.25">
      <c r="D9018">
        <v>9</v>
      </c>
      <c r="E9018" s="35">
        <v>1023941169</v>
      </c>
      <c r="F9018" s="35" t="s">
        <v>11509</v>
      </c>
    </row>
    <row r="9019" spans="4:6" x14ac:dyDescent="0.25">
      <c r="D9019">
        <v>9</v>
      </c>
      <c r="E9019">
        <v>1023941977</v>
      </c>
      <c r="F9019" t="s">
        <v>5715</v>
      </c>
    </row>
    <row r="9020" spans="4:6" x14ac:dyDescent="0.25">
      <c r="D9020">
        <v>9</v>
      </c>
      <c r="E9020">
        <v>1023942037</v>
      </c>
      <c r="F9020" t="s">
        <v>1216</v>
      </c>
    </row>
    <row r="9021" spans="4:6" x14ac:dyDescent="0.25">
      <c r="D9021">
        <v>9</v>
      </c>
      <c r="E9021">
        <v>1023943024</v>
      </c>
      <c r="F9021" t="s">
        <v>5716</v>
      </c>
    </row>
    <row r="9022" spans="4:6" x14ac:dyDescent="0.25">
      <c r="D9022">
        <v>9</v>
      </c>
      <c r="E9022">
        <v>1023943044</v>
      </c>
      <c r="F9022" t="s">
        <v>5717</v>
      </c>
    </row>
    <row r="9023" spans="4:6" x14ac:dyDescent="0.25">
      <c r="D9023">
        <v>9</v>
      </c>
      <c r="E9023">
        <v>1023943687</v>
      </c>
      <c r="F9023" t="s">
        <v>5718</v>
      </c>
    </row>
    <row r="9024" spans="4:6" x14ac:dyDescent="0.25">
      <c r="D9024">
        <v>9</v>
      </c>
      <c r="E9024">
        <v>1023944918</v>
      </c>
      <c r="F9024" t="s">
        <v>5719</v>
      </c>
    </row>
    <row r="9025" spans="4:6" x14ac:dyDescent="0.25">
      <c r="D9025">
        <v>9</v>
      </c>
      <c r="E9025">
        <v>1023945094</v>
      </c>
      <c r="F9025" t="s">
        <v>5720</v>
      </c>
    </row>
    <row r="9026" spans="4:6" x14ac:dyDescent="0.25">
      <c r="D9026">
        <v>9</v>
      </c>
      <c r="E9026">
        <v>1023945133</v>
      </c>
      <c r="F9026" t="s">
        <v>5721</v>
      </c>
    </row>
    <row r="9027" spans="4:6" x14ac:dyDescent="0.25">
      <c r="D9027">
        <v>9</v>
      </c>
      <c r="E9027">
        <v>1023945690</v>
      </c>
      <c r="F9027" t="s">
        <v>9851</v>
      </c>
    </row>
    <row r="9028" spans="4:6" x14ac:dyDescent="0.25">
      <c r="D9028">
        <v>9</v>
      </c>
      <c r="E9028">
        <v>1023945934</v>
      </c>
      <c r="F9028" t="s">
        <v>496</v>
      </c>
    </row>
    <row r="9029" spans="4:6" x14ac:dyDescent="0.25">
      <c r="D9029">
        <v>9</v>
      </c>
      <c r="E9029">
        <v>1023946292</v>
      </c>
      <c r="F9029" t="s">
        <v>9852</v>
      </c>
    </row>
    <row r="9030" spans="4:6" x14ac:dyDescent="0.25">
      <c r="D9030">
        <v>9</v>
      </c>
      <c r="E9030">
        <v>1023947029</v>
      </c>
      <c r="F9030" t="s">
        <v>5722</v>
      </c>
    </row>
    <row r="9031" spans="4:6" x14ac:dyDescent="0.25">
      <c r="D9031">
        <v>9</v>
      </c>
      <c r="E9031">
        <v>1023947690</v>
      </c>
      <c r="F9031" t="s">
        <v>5723</v>
      </c>
    </row>
    <row r="9032" spans="4:6" x14ac:dyDescent="0.25">
      <c r="D9032">
        <v>9</v>
      </c>
      <c r="E9032">
        <v>1023948533</v>
      </c>
      <c r="F9032" t="s">
        <v>5724</v>
      </c>
    </row>
    <row r="9033" spans="4:6" x14ac:dyDescent="0.25">
      <c r="D9033">
        <v>9</v>
      </c>
      <c r="E9033">
        <v>1023950729</v>
      </c>
      <c r="F9033" t="s">
        <v>9853</v>
      </c>
    </row>
    <row r="9034" spans="4:6" x14ac:dyDescent="0.25">
      <c r="D9034">
        <v>9</v>
      </c>
      <c r="E9034">
        <v>1023951445</v>
      </c>
      <c r="F9034" t="s">
        <v>5725</v>
      </c>
    </row>
    <row r="9035" spans="4:6" x14ac:dyDescent="0.25">
      <c r="D9035">
        <v>9</v>
      </c>
      <c r="E9035">
        <v>1023952787</v>
      </c>
      <c r="F9035" t="s">
        <v>158</v>
      </c>
    </row>
    <row r="9036" spans="4:6" x14ac:dyDescent="0.25">
      <c r="D9036">
        <v>9</v>
      </c>
      <c r="E9036">
        <v>1023953608</v>
      </c>
      <c r="F9036" t="s">
        <v>508</v>
      </c>
    </row>
    <row r="9037" spans="4:6" x14ac:dyDescent="0.25">
      <c r="D9037">
        <v>9</v>
      </c>
      <c r="E9037">
        <v>1023954141</v>
      </c>
      <c r="F9037" t="s">
        <v>9854</v>
      </c>
    </row>
    <row r="9038" spans="4:6" x14ac:dyDescent="0.25">
      <c r="D9038">
        <v>9</v>
      </c>
      <c r="E9038">
        <v>1023954145</v>
      </c>
      <c r="F9038" t="s">
        <v>5726</v>
      </c>
    </row>
    <row r="9039" spans="4:6" x14ac:dyDescent="0.25">
      <c r="D9039">
        <v>9</v>
      </c>
      <c r="E9039">
        <v>1023954151</v>
      </c>
      <c r="F9039" t="s">
        <v>9855</v>
      </c>
    </row>
    <row r="9040" spans="4:6" x14ac:dyDescent="0.25">
      <c r="D9040">
        <v>9</v>
      </c>
      <c r="E9040">
        <v>1023954469</v>
      </c>
      <c r="F9040" t="s">
        <v>9856</v>
      </c>
    </row>
    <row r="9041" spans="4:6" x14ac:dyDescent="0.25">
      <c r="D9041">
        <v>9</v>
      </c>
      <c r="E9041">
        <v>1023955805</v>
      </c>
      <c r="F9041" t="s">
        <v>5727</v>
      </c>
    </row>
    <row r="9042" spans="4:6" x14ac:dyDescent="0.25">
      <c r="D9042">
        <v>9</v>
      </c>
      <c r="E9042">
        <v>1023955863</v>
      </c>
      <c r="F9042" t="s">
        <v>5728</v>
      </c>
    </row>
    <row r="9043" spans="4:6" x14ac:dyDescent="0.25">
      <c r="D9043">
        <v>9</v>
      </c>
      <c r="E9043">
        <v>1023955885</v>
      </c>
      <c r="F9043" t="s">
        <v>5729</v>
      </c>
    </row>
    <row r="9044" spans="4:6" x14ac:dyDescent="0.25">
      <c r="D9044">
        <v>9</v>
      </c>
      <c r="E9044">
        <v>1023955982</v>
      </c>
      <c r="F9044" t="s">
        <v>5730</v>
      </c>
    </row>
    <row r="9045" spans="4:6" x14ac:dyDescent="0.25">
      <c r="D9045">
        <v>9</v>
      </c>
      <c r="E9045">
        <v>1023956268</v>
      </c>
      <c r="F9045" t="s">
        <v>5731</v>
      </c>
    </row>
    <row r="9046" spans="4:6" x14ac:dyDescent="0.25">
      <c r="D9046">
        <v>9</v>
      </c>
      <c r="E9046">
        <v>1023956906</v>
      </c>
      <c r="F9046" t="s">
        <v>5732</v>
      </c>
    </row>
    <row r="9047" spans="4:6" x14ac:dyDescent="0.25">
      <c r="D9047">
        <v>9</v>
      </c>
      <c r="E9047">
        <v>1023957120</v>
      </c>
      <c r="F9047" t="s">
        <v>5733</v>
      </c>
    </row>
    <row r="9048" spans="4:6" x14ac:dyDescent="0.25">
      <c r="D9048">
        <v>9</v>
      </c>
      <c r="E9048">
        <v>1023958372</v>
      </c>
      <c r="F9048" t="s">
        <v>9857</v>
      </c>
    </row>
    <row r="9049" spans="4:6" x14ac:dyDescent="0.25">
      <c r="D9049">
        <v>9</v>
      </c>
      <c r="E9049">
        <v>1023959178</v>
      </c>
      <c r="F9049" t="s">
        <v>9858</v>
      </c>
    </row>
    <row r="9050" spans="4:6" x14ac:dyDescent="0.25">
      <c r="D9050">
        <v>9</v>
      </c>
      <c r="E9050">
        <v>1023960371</v>
      </c>
      <c r="F9050" t="s">
        <v>9859</v>
      </c>
    </row>
    <row r="9051" spans="4:6" x14ac:dyDescent="0.25">
      <c r="D9051">
        <v>9</v>
      </c>
      <c r="E9051">
        <v>1023961252</v>
      </c>
      <c r="F9051" t="s">
        <v>5734</v>
      </c>
    </row>
    <row r="9052" spans="4:6" x14ac:dyDescent="0.25">
      <c r="D9052">
        <v>9</v>
      </c>
      <c r="E9052">
        <v>1023961891</v>
      </c>
      <c r="F9052" t="s">
        <v>10973</v>
      </c>
    </row>
    <row r="9053" spans="4:6" x14ac:dyDescent="0.25">
      <c r="D9053">
        <v>9</v>
      </c>
      <c r="E9053">
        <v>1023962415</v>
      </c>
      <c r="F9053" t="s">
        <v>9860</v>
      </c>
    </row>
    <row r="9054" spans="4:6" x14ac:dyDescent="0.25">
      <c r="D9054">
        <v>9</v>
      </c>
      <c r="E9054">
        <v>1023963032</v>
      </c>
      <c r="F9054" t="s">
        <v>5735</v>
      </c>
    </row>
    <row r="9055" spans="4:6" x14ac:dyDescent="0.25">
      <c r="D9055">
        <v>9</v>
      </c>
      <c r="E9055">
        <v>1023963505</v>
      </c>
      <c r="F9055" t="s">
        <v>9861</v>
      </c>
    </row>
    <row r="9056" spans="4:6" x14ac:dyDescent="0.25">
      <c r="D9056">
        <v>9</v>
      </c>
      <c r="E9056">
        <v>1023964011</v>
      </c>
      <c r="F9056" t="s">
        <v>1258</v>
      </c>
    </row>
    <row r="9057" spans="4:6" x14ac:dyDescent="0.25">
      <c r="D9057">
        <v>9</v>
      </c>
      <c r="E9057">
        <v>1023964322</v>
      </c>
      <c r="F9057" t="s">
        <v>5736</v>
      </c>
    </row>
    <row r="9058" spans="4:6" x14ac:dyDescent="0.25">
      <c r="D9058">
        <v>9</v>
      </c>
      <c r="E9058">
        <v>1023964819</v>
      </c>
      <c r="F9058" t="s">
        <v>9862</v>
      </c>
    </row>
    <row r="9059" spans="4:6" x14ac:dyDescent="0.25">
      <c r="D9059">
        <v>9</v>
      </c>
      <c r="E9059">
        <v>1023965638</v>
      </c>
      <c r="F9059" t="s">
        <v>9863</v>
      </c>
    </row>
    <row r="9060" spans="4:6" x14ac:dyDescent="0.25">
      <c r="D9060">
        <v>9</v>
      </c>
      <c r="E9060">
        <v>1023965672</v>
      </c>
      <c r="F9060" t="s">
        <v>10974</v>
      </c>
    </row>
    <row r="9061" spans="4:6" x14ac:dyDescent="0.25">
      <c r="D9061">
        <v>9</v>
      </c>
      <c r="E9061">
        <v>1023965697</v>
      </c>
      <c r="F9061" t="s">
        <v>5737</v>
      </c>
    </row>
    <row r="9062" spans="4:6" x14ac:dyDescent="0.25">
      <c r="D9062">
        <v>9</v>
      </c>
      <c r="E9062">
        <v>1023968090</v>
      </c>
      <c r="F9062" t="s">
        <v>9864</v>
      </c>
    </row>
    <row r="9063" spans="4:6" x14ac:dyDescent="0.25">
      <c r="D9063">
        <v>9</v>
      </c>
      <c r="E9063">
        <v>1023969334</v>
      </c>
      <c r="F9063" t="s">
        <v>9865</v>
      </c>
    </row>
    <row r="9064" spans="4:6" x14ac:dyDescent="0.25">
      <c r="D9064">
        <v>9</v>
      </c>
      <c r="E9064">
        <v>1023971837</v>
      </c>
      <c r="F9064" t="s">
        <v>5738</v>
      </c>
    </row>
    <row r="9065" spans="4:6" x14ac:dyDescent="0.25">
      <c r="D9065">
        <v>9</v>
      </c>
      <c r="E9065">
        <v>1023972012</v>
      </c>
      <c r="F9065" t="s">
        <v>9866</v>
      </c>
    </row>
    <row r="9066" spans="4:6" x14ac:dyDescent="0.25">
      <c r="D9066">
        <v>9</v>
      </c>
      <c r="E9066">
        <v>1023974102</v>
      </c>
      <c r="F9066" t="s">
        <v>9867</v>
      </c>
    </row>
    <row r="9067" spans="4:6" x14ac:dyDescent="0.25">
      <c r="D9067">
        <v>9</v>
      </c>
      <c r="E9067">
        <v>1023974302</v>
      </c>
      <c r="F9067" t="s">
        <v>5739</v>
      </c>
    </row>
    <row r="9068" spans="4:6" x14ac:dyDescent="0.25">
      <c r="D9068">
        <v>9</v>
      </c>
      <c r="E9068">
        <v>1023977487</v>
      </c>
      <c r="F9068" t="s">
        <v>10975</v>
      </c>
    </row>
    <row r="9069" spans="4:6" x14ac:dyDescent="0.25">
      <c r="D9069">
        <v>9</v>
      </c>
      <c r="E9069">
        <v>1023977736</v>
      </c>
      <c r="F9069" t="s">
        <v>9868</v>
      </c>
    </row>
    <row r="9070" spans="4:6" x14ac:dyDescent="0.25">
      <c r="D9070">
        <v>9</v>
      </c>
      <c r="E9070">
        <v>1023980775</v>
      </c>
      <c r="F9070" t="s">
        <v>9869</v>
      </c>
    </row>
    <row r="9071" spans="4:6" x14ac:dyDescent="0.25">
      <c r="D9071">
        <v>9</v>
      </c>
      <c r="E9071">
        <v>1024460834</v>
      </c>
      <c r="F9071" t="s">
        <v>9870</v>
      </c>
    </row>
    <row r="9072" spans="4:6" x14ac:dyDescent="0.25">
      <c r="D9072">
        <v>9</v>
      </c>
      <c r="E9072">
        <v>1024462041</v>
      </c>
      <c r="F9072" t="s">
        <v>5740</v>
      </c>
    </row>
    <row r="9073" spans="4:6" x14ac:dyDescent="0.25">
      <c r="D9073">
        <v>9</v>
      </c>
      <c r="E9073">
        <v>1024462155</v>
      </c>
      <c r="F9073" t="s">
        <v>5741</v>
      </c>
    </row>
    <row r="9074" spans="4:6" x14ac:dyDescent="0.25">
      <c r="D9074">
        <v>9</v>
      </c>
      <c r="E9074">
        <v>1024462252</v>
      </c>
      <c r="F9074" t="s">
        <v>5742</v>
      </c>
    </row>
    <row r="9075" spans="4:6" x14ac:dyDescent="0.25">
      <c r="D9075">
        <v>9</v>
      </c>
      <c r="E9075">
        <v>1024462335</v>
      </c>
      <c r="F9075" t="s">
        <v>5743</v>
      </c>
    </row>
    <row r="9076" spans="4:6" x14ac:dyDescent="0.25">
      <c r="D9076">
        <v>9</v>
      </c>
      <c r="E9076">
        <v>1024462507</v>
      </c>
      <c r="F9076" t="s">
        <v>7204</v>
      </c>
    </row>
    <row r="9077" spans="4:6" x14ac:dyDescent="0.25">
      <c r="D9077">
        <v>9</v>
      </c>
      <c r="E9077">
        <v>1024463266</v>
      </c>
      <c r="F9077" t="s">
        <v>5744</v>
      </c>
    </row>
    <row r="9078" spans="4:6" x14ac:dyDescent="0.25">
      <c r="D9078">
        <v>9</v>
      </c>
      <c r="E9078">
        <v>1024464212</v>
      </c>
      <c r="F9078" t="s">
        <v>5745</v>
      </c>
    </row>
    <row r="9079" spans="4:6" x14ac:dyDescent="0.25">
      <c r="D9079">
        <v>9</v>
      </c>
      <c r="E9079">
        <v>1024465679</v>
      </c>
      <c r="F9079" t="s">
        <v>5746</v>
      </c>
    </row>
    <row r="9080" spans="4:6" x14ac:dyDescent="0.25">
      <c r="D9080">
        <v>9</v>
      </c>
      <c r="E9080">
        <v>1024466333</v>
      </c>
      <c r="F9080" t="s">
        <v>5747</v>
      </c>
    </row>
    <row r="9081" spans="4:6" x14ac:dyDescent="0.25">
      <c r="D9081">
        <v>9</v>
      </c>
      <c r="E9081">
        <v>1024469143</v>
      </c>
      <c r="F9081" t="s">
        <v>1130</v>
      </c>
    </row>
    <row r="9082" spans="4:6" x14ac:dyDescent="0.25">
      <c r="D9082">
        <v>9</v>
      </c>
      <c r="E9082">
        <v>1024469909</v>
      </c>
      <c r="F9082" t="s">
        <v>5748</v>
      </c>
    </row>
    <row r="9083" spans="4:6" x14ac:dyDescent="0.25">
      <c r="D9083">
        <v>9</v>
      </c>
      <c r="E9083">
        <v>1024470158</v>
      </c>
      <c r="F9083" t="s">
        <v>9871</v>
      </c>
    </row>
    <row r="9084" spans="4:6" x14ac:dyDescent="0.25">
      <c r="D9084">
        <v>9</v>
      </c>
      <c r="E9084">
        <v>1024470372</v>
      </c>
      <c r="F9084" t="s">
        <v>5749</v>
      </c>
    </row>
    <row r="9085" spans="4:6" x14ac:dyDescent="0.25">
      <c r="D9085">
        <v>9</v>
      </c>
      <c r="E9085">
        <v>1024470404</v>
      </c>
      <c r="F9085" t="s">
        <v>10976</v>
      </c>
    </row>
    <row r="9086" spans="4:6" x14ac:dyDescent="0.25">
      <c r="D9086">
        <v>9</v>
      </c>
      <c r="E9086">
        <v>1024470589</v>
      </c>
      <c r="F9086" t="s">
        <v>9872</v>
      </c>
    </row>
    <row r="9087" spans="4:6" x14ac:dyDescent="0.25">
      <c r="D9087">
        <v>9</v>
      </c>
      <c r="E9087">
        <v>1024471225</v>
      </c>
      <c r="F9087" t="s">
        <v>5750</v>
      </c>
    </row>
    <row r="9088" spans="4:6" x14ac:dyDescent="0.25">
      <c r="D9088">
        <v>9</v>
      </c>
      <c r="E9088">
        <v>1024472342</v>
      </c>
      <c r="F9088" t="s">
        <v>269</v>
      </c>
    </row>
    <row r="9089" spans="4:6" x14ac:dyDescent="0.25">
      <c r="D9089">
        <v>9</v>
      </c>
      <c r="E9089">
        <v>1024473254</v>
      </c>
      <c r="F9089" t="s">
        <v>5751</v>
      </c>
    </row>
    <row r="9090" spans="4:6" x14ac:dyDescent="0.25">
      <c r="D9090">
        <v>9</v>
      </c>
      <c r="E9090">
        <v>1024474417</v>
      </c>
      <c r="F9090" t="s">
        <v>5752</v>
      </c>
    </row>
    <row r="9091" spans="4:6" x14ac:dyDescent="0.25">
      <c r="D9091">
        <v>9</v>
      </c>
      <c r="E9091">
        <v>1024474457</v>
      </c>
      <c r="F9091" t="s">
        <v>7205</v>
      </c>
    </row>
    <row r="9092" spans="4:6" x14ac:dyDescent="0.25">
      <c r="D9092">
        <v>9</v>
      </c>
      <c r="E9092">
        <v>1024474623</v>
      </c>
      <c r="F9092" t="s">
        <v>9873</v>
      </c>
    </row>
    <row r="9093" spans="4:6" x14ac:dyDescent="0.25">
      <c r="D9093">
        <v>9</v>
      </c>
      <c r="E9093">
        <v>1024475208</v>
      </c>
      <c r="F9093" t="s">
        <v>5753</v>
      </c>
    </row>
    <row r="9094" spans="4:6" x14ac:dyDescent="0.25">
      <c r="D9094">
        <v>9</v>
      </c>
      <c r="E9094" s="35">
        <v>1024475583</v>
      </c>
      <c r="F9094" s="35" t="s">
        <v>11510</v>
      </c>
    </row>
    <row r="9095" spans="4:6" x14ac:dyDescent="0.25">
      <c r="D9095">
        <v>9</v>
      </c>
      <c r="E9095">
        <v>1024478969</v>
      </c>
      <c r="F9095" t="s">
        <v>5754</v>
      </c>
    </row>
    <row r="9096" spans="4:6" x14ac:dyDescent="0.25">
      <c r="D9096">
        <v>9</v>
      </c>
      <c r="E9096">
        <v>1024479097</v>
      </c>
      <c r="F9096" t="s">
        <v>5755</v>
      </c>
    </row>
    <row r="9097" spans="4:6" x14ac:dyDescent="0.25">
      <c r="D9097">
        <v>9</v>
      </c>
      <c r="E9097">
        <v>1024479198</v>
      </c>
      <c r="F9097" t="s">
        <v>1123</v>
      </c>
    </row>
    <row r="9098" spans="4:6" x14ac:dyDescent="0.25">
      <c r="D9098">
        <v>9</v>
      </c>
      <c r="E9098">
        <v>1024479953</v>
      </c>
      <c r="F9098" t="s">
        <v>5756</v>
      </c>
    </row>
    <row r="9099" spans="4:6" x14ac:dyDescent="0.25">
      <c r="D9099">
        <v>9</v>
      </c>
      <c r="E9099">
        <v>1024481111</v>
      </c>
      <c r="F9099" t="s">
        <v>9874</v>
      </c>
    </row>
    <row r="9100" spans="4:6" x14ac:dyDescent="0.25">
      <c r="D9100">
        <v>9</v>
      </c>
      <c r="E9100">
        <v>1024481243</v>
      </c>
      <c r="F9100" t="s">
        <v>1257</v>
      </c>
    </row>
    <row r="9101" spans="4:6" x14ac:dyDescent="0.25">
      <c r="D9101">
        <v>9</v>
      </c>
      <c r="E9101">
        <v>1024481448</v>
      </c>
      <c r="F9101" t="s">
        <v>5757</v>
      </c>
    </row>
    <row r="9102" spans="4:6" x14ac:dyDescent="0.25">
      <c r="D9102">
        <v>9</v>
      </c>
      <c r="E9102">
        <v>1024482565</v>
      </c>
      <c r="F9102" t="s">
        <v>1096</v>
      </c>
    </row>
    <row r="9103" spans="4:6" x14ac:dyDescent="0.25">
      <c r="D9103">
        <v>9</v>
      </c>
      <c r="E9103">
        <v>1024482691</v>
      </c>
      <c r="F9103" t="s">
        <v>5758</v>
      </c>
    </row>
    <row r="9104" spans="4:6" x14ac:dyDescent="0.25">
      <c r="D9104">
        <v>9</v>
      </c>
      <c r="E9104">
        <v>1024483266</v>
      </c>
      <c r="F9104" t="s">
        <v>5759</v>
      </c>
    </row>
    <row r="9105" spans="4:6" x14ac:dyDescent="0.25">
      <c r="D9105">
        <v>9</v>
      </c>
      <c r="E9105">
        <v>1024485975</v>
      </c>
      <c r="F9105" t="s">
        <v>5760</v>
      </c>
    </row>
    <row r="9106" spans="4:6" x14ac:dyDescent="0.25">
      <c r="D9106">
        <v>9</v>
      </c>
      <c r="E9106">
        <v>1024487451</v>
      </c>
      <c r="F9106" t="s">
        <v>9875</v>
      </c>
    </row>
    <row r="9107" spans="4:6" x14ac:dyDescent="0.25">
      <c r="D9107">
        <v>9</v>
      </c>
      <c r="E9107">
        <v>1024487696</v>
      </c>
      <c r="F9107" t="s">
        <v>5761</v>
      </c>
    </row>
    <row r="9108" spans="4:6" x14ac:dyDescent="0.25">
      <c r="D9108">
        <v>9</v>
      </c>
      <c r="E9108">
        <v>1024487928</v>
      </c>
      <c r="F9108" t="s">
        <v>9876</v>
      </c>
    </row>
    <row r="9109" spans="4:6" x14ac:dyDescent="0.25">
      <c r="D9109">
        <v>9</v>
      </c>
      <c r="E9109">
        <v>1024489801</v>
      </c>
      <c r="F9109" t="s">
        <v>9877</v>
      </c>
    </row>
    <row r="9110" spans="4:6" x14ac:dyDescent="0.25">
      <c r="D9110">
        <v>9</v>
      </c>
      <c r="E9110">
        <v>1024489951</v>
      </c>
      <c r="F9110" t="s">
        <v>427</v>
      </c>
    </row>
    <row r="9111" spans="4:6" x14ac:dyDescent="0.25">
      <c r="D9111">
        <v>9</v>
      </c>
      <c r="E9111">
        <v>1024490898</v>
      </c>
      <c r="F9111" t="s">
        <v>9878</v>
      </c>
    </row>
    <row r="9112" spans="4:6" x14ac:dyDescent="0.25">
      <c r="D9112">
        <v>9</v>
      </c>
      <c r="E9112">
        <v>1024491410</v>
      </c>
      <c r="F9112" t="s">
        <v>9879</v>
      </c>
    </row>
    <row r="9113" spans="4:6" x14ac:dyDescent="0.25">
      <c r="D9113">
        <v>9</v>
      </c>
      <c r="E9113">
        <v>1024491416</v>
      </c>
      <c r="F9113" t="s">
        <v>5762</v>
      </c>
    </row>
    <row r="9114" spans="4:6" x14ac:dyDescent="0.25">
      <c r="D9114">
        <v>9</v>
      </c>
      <c r="E9114">
        <v>1024492481</v>
      </c>
      <c r="F9114" t="s">
        <v>5763</v>
      </c>
    </row>
    <row r="9115" spans="4:6" x14ac:dyDescent="0.25">
      <c r="D9115">
        <v>9</v>
      </c>
      <c r="E9115">
        <v>1024492629</v>
      </c>
      <c r="F9115" t="s">
        <v>9880</v>
      </c>
    </row>
    <row r="9116" spans="4:6" x14ac:dyDescent="0.25">
      <c r="D9116">
        <v>9</v>
      </c>
      <c r="E9116">
        <v>1024492792</v>
      </c>
      <c r="F9116" t="s">
        <v>1161</v>
      </c>
    </row>
    <row r="9117" spans="4:6" x14ac:dyDescent="0.25">
      <c r="D9117">
        <v>9</v>
      </c>
      <c r="E9117">
        <v>1024493129</v>
      </c>
      <c r="F9117" t="s">
        <v>5764</v>
      </c>
    </row>
    <row r="9118" spans="4:6" x14ac:dyDescent="0.25">
      <c r="D9118">
        <v>9</v>
      </c>
      <c r="E9118">
        <v>1024493279</v>
      </c>
      <c r="F9118" t="s">
        <v>9881</v>
      </c>
    </row>
    <row r="9119" spans="4:6" x14ac:dyDescent="0.25">
      <c r="D9119">
        <v>9</v>
      </c>
      <c r="E9119">
        <v>1024493416</v>
      </c>
      <c r="F9119" t="s">
        <v>9882</v>
      </c>
    </row>
    <row r="9120" spans="4:6" x14ac:dyDescent="0.25">
      <c r="D9120">
        <v>9</v>
      </c>
      <c r="E9120">
        <v>1024494278</v>
      </c>
      <c r="F9120" t="s">
        <v>5765</v>
      </c>
    </row>
    <row r="9121" spans="4:6" x14ac:dyDescent="0.25">
      <c r="D9121">
        <v>9</v>
      </c>
      <c r="E9121">
        <v>1024494527</v>
      </c>
      <c r="F9121" t="s">
        <v>10977</v>
      </c>
    </row>
    <row r="9122" spans="4:6" x14ac:dyDescent="0.25">
      <c r="D9122">
        <v>9</v>
      </c>
      <c r="E9122">
        <v>1024495405</v>
      </c>
      <c r="F9122" t="s">
        <v>10978</v>
      </c>
    </row>
    <row r="9123" spans="4:6" x14ac:dyDescent="0.25">
      <c r="D9123">
        <v>9</v>
      </c>
      <c r="E9123">
        <v>1024495989</v>
      </c>
      <c r="F9123" t="s">
        <v>5766</v>
      </c>
    </row>
    <row r="9124" spans="4:6" x14ac:dyDescent="0.25">
      <c r="D9124">
        <v>9</v>
      </c>
      <c r="E9124">
        <v>1024496377</v>
      </c>
      <c r="F9124" t="s">
        <v>9883</v>
      </c>
    </row>
    <row r="9125" spans="4:6" x14ac:dyDescent="0.25">
      <c r="D9125">
        <v>9</v>
      </c>
      <c r="E9125">
        <v>1024497085</v>
      </c>
      <c r="F9125" t="s">
        <v>5767</v>
      </c>
    </row>
    <row r="9126" spans="4:6" x14ac:dyDescent="0.25">
      <c r="D9126">
        <v>9</v>
      </c>
      <c r="E9126">
        <v>1024497312</v>
      </c>
      <c r="F9126" t="s">
        <v>5768</v>
      </c>
    </row>
    <row r="9127" spans="4:6" x14ac:dyDescent="0.25">
      <c r="D9127">
        <v>9</v>
      </c>
      <c r="E9127">
        <v>1024499968</v>
      </c>
      <c r="F9127" t="s">
        <v>9884</v>
      </c>
    </row>
    <row r="9128" spans="4:6" x14ac:dyDescent="0.25">
      <c r="D9128">
        <v>9</v>
      </c>
      <c r="E9128">
        <v>1024503303</v>
      </c>
      <c r="F9128" t="s">
        <v>9885</v>
      </c>
    </row>
    <row r="9129" spans="4:6" x14ac:dyDescent="0.25">
      <c r="D9129">
        <v>9</v>
      </c>
      <c r="E9129">
        <v>1024503927</v>
      </c>
      <c r="F9129" t="s">
        <v>5769</v>
      </c>
    </row>
    <row r="9130" spans="4:6" x14ac:dyDescent="0.25">
      <c r="D9130">
        <v>9</v>
      </c>
      <c r="E9130">
        <v>1024506245</v>
      </c>
      <c r="F9130" t="s">
        <v>5770</v>
      </c>
    </row>
    <row r="9131" spans="4:6" x14ac:dyDescent="0.25">
      <c r="D9131">
        <v>9</v>
      </c>
      <c r="E9131">
        <v>1024506538</v>
      </c>
      <c r="F9131" t="s">
        <v>5771</v>
      </c>
    </row>
    <row r="9132" spans="4:6" x14ac:dyDescent="0.25">
      <c r="D9132">
        <v>9</v>
      </c>
      <c r="E9132">
        <v>1024508629</v>
      </c>
      <c r="F9132" t="s">
        <v>5772</v>
      </c>
    </row>
    <row r="9133" spans="4:6" x14ac:dyDescent="0.25">
      <c r="D9133">
        <v>9</v>
      </c>
      <c r="E9133">
        <v>1024511148</v>
      </c>
      <c r="F9133" t="s">
        <v>5773</v>
      </c>
    </row>
    <row r="9134" spans="4:6" x14ac:dyDescent="0.25">
      <c r="D9134">
        <v>9</v>
      </c>
      <c r="E9134">
        <v>1024513174</v>
      </c>
      <c r="F9134" t="s">
        <v>5774</v>
      </c>
    </row>
    <row r="9135" spans="4:6" x14ac:dyDescent="0.25">
      <c r="D9135">
        <v>9</v>
      </c>
      <c r="E9135">
        <v>1024513449</v>
      </c>
      <c r="F9135" t="s">
        <v>9886</v>
      </c>
    </row>
    <row r="9136" spans="4:6" x14ac:dyDescent="0.25">
      <c r="D9136">
        <v>9</v>
      </c>
      <c r="E9136">
        <v>1024513573</v>
      </c>
      <c r="F9136" t="s">
        <v>9887</v>
      </c>
    </row>
    <row r="9137" spans="4:6" x14ac:dyDescent="0.25">
      <c r="D9137">
        <v>9</v>
      </c>
      <c r="E9137">
        <v>1024515108</v>
      </c>
      <c r="F9137" t="s">
        <v>9888</v>
      </c>
    </row>
    <row r="9138" spans="4:6" x14ac:dyDescent="0.25">
      <c r="D9138">
        <v>9</v>
      </c>
      <c r="E9138">
        <v>1024515510</v>
      </c>
      <c r="F9138" t="s">
        <v>5775</v>
      </c>
    </row>
    <row r="9139" spans="4:6" x14ac:dyDescent="0.25">
      <c r="D9139">
        <v>9</v>
      </c>
      <c r="E9139">
        <v>1024515563</v>
      </c>
      <c r="F9139" t="s">
        <v>5776</v>
      </c>
    </row>
    <row r="9140" spans="4:6" x14ac:dyDescent="0.25">
      <c r="D9140">
        <v>9</v>
      </c>
      <c r="E9140">
        <v>1024517403</v>
      </c>
      <c r="F9140" t="s">
        <v>9889</v>
      </c>
    </row>
    <row r="9141" spans="4:6" x14ac:dyDescent="0.25">
      <c r="D9141">
        <v>9</v>
      </c>
      <c r="E9141">
        <v>1024517637</v>
      </c>
      <c r="F9141" t="s">
        <v>9890</v>
      </c>
    </row>
    <row r="9142" spans="4:6" x14ac:dyDescent="0.25">
      <c r="D9142">
        <v>9</v>
      </c>
      <c r="E9142">
        <v>1024519152</v>
      </c>
      <c r="F9142" t="s">
        <v>9891</v>
      </c>
    </row>
    <row r="9143" spans="4:6" x14ac:dyDescent="0.25">
      <c r="D9143">
        <v>9</v>
      </c>
      <c r="E9143">
        <v>1024519316</v>
      </c>
      <c r="F9143" t="s">
        <v>5777</v>
      </c>
    </row>
    <row r="9144" spans="4:6" x14ac:dyDescent="0.25">
      <c r="D9144">
        <v>9</v>
      </c>
      <c r="E9144">
        <v>1024521508</v>
      </c>
      <c r="F9144" t="s">
        <v>5778</v>
      </c>
    </row>
    <row r="9145" spans="4:6" x14ac:dyDescent="0.25">
      <c r="D9145">
        <v>9</v>
      </c>
      <c r="E9145">
        <v>1024522695</v>
      </c>
      <c r="F9145" t="s">
        <v>10979</v>
      </c>
    </row>
    <row r="9146" spans="4:6" x14ac:dyDescent="0.25">
      <c r="D9146">
        <v>9</v>
      </c>
      <c r="E9146">
        <v>1024523163</v>
      </c>
      <c r="F9146" t="s">
        <v>686</v>
      </c>
    </row>
    <row r="9147" spans="4:6" x14ac:dyDescent="0.25">
      <c r="D9147">
        <v>9</v>
      </c>
      <c r="E9147">
        <v>1024523281</v>
      </c>
      <c r="F9147" t="s">
        <v>5779</v>
      </c>
    </row>
    <row r="9148" spans="4:6" x14ac:dyDescent="0.25">
      <c r="D9148">
        <v>9</v>
      </c>
      <c r="E9148">
        <v>1024523409</v>
      </c>
      <c r="F9148" t="s">
        <v>5780</v>
      </c>
    </row>
    <row r="9149" spans="4:6" x14ac:dyDescent="0.25">
      <c r="D9149">
        <v>9</v>
      </c>
      <c r="E9149">
        <v>1024524638</v>
      </c>
      <c r="F9149" t="s">
        <v>282</v>
      </c>
    </row>
    <row r="9150" spans="4:6" x14ac:dyDescent="0.25">
      <c r="D9150">
        <v>9</v>
      </c>
      <c r="E9150">
        <v>1024524659</v>
      </c>
      <c r="F9150" t="s">
        <v>5781</v>
      </c>
    </row>
    <row r="9151" spans="4:6" x14ac:dyDescent="0.25">
      <c r="D9151">
        <v>9</v>
      </c>
      <c r="E9151">
        <v>1024525480</v>
      </c>
      <c r="F9151" t="s">
        <v>5782</v>
      </c>
    </row>
    <row r="9152" spans="4:6" x14ac:dyDescent="0.25">
      <c r="D9152">
        <v>9</v>
      </c>
      <c r="E9152">
        <v>1024525988</v>
      </c>
      <c r="F9152" t="s">
        <v>9892</v>
      </c>
    </row>
    <row r="9153" spans="4:6" x14ac:dyDescent="0.25">
      <c r="D9153">
        <v>9</v>
      </c>
      <c r="E9153">
        <v>1024530753</v>
      </c>
      <c r="F9153" t="s">
        <v>5783</v>
      </c>
    </row>
    <row r="9154" spans="4:6" x14ac:dyDescent="0.25">
      <c r="D9154">
        <v>9</v>
      </c>
      <c r="E9154">
        <v>1024531062</v>
      </c>
      <c r="F9154" t="s">
        <v>5784</v>
      </c>
    </row>
    <row r="9155" spans="4:6" x14ac:dyDescent="0.25">
      <c r="D9155">
        <v>9</v>
      </c>
      <c r="E9155">
        <v>1024532318</v>
      </c>
      <c r="F9155" t="s">
        <v>168</v>
      </c>
    </row>
    <row r="9156" spans="4:6" x14ac:dyDescent="0.25">
      <c r="D9156">
        <v>9</v>
      </c>
      <c r="E9156">
        <v>1024535007</v>
      </c>
      <c r="F9156" t="s">
        <v>5785</v>
      </c>
    </row>
    <row r="9157" spans="4:6" x14ac:dyDescent="0.25">
      <c r="D9157">
        <v>9</v>
      </c>
      <c r="E9157">
        <v>1024535547</v>
      </c>
      <c r="F9157" t="s">
        <v>5786</v>
      </c>
    </row>
    <row r="9158" spans="4:6" x14ac:dyDescent="0.25">
      <c r="D9158">
        <v>9</v>
      </c>
      <c r="E9158">
        <v>1024536022</v>
      </c>
      <c r="F9158" t="s">
        <v>9893</v>
      </c>
    </row>
    <row r="9159" spans="4:6" x14ac:dyDescent="0.25">
      <c r="D9159">
        <v>9</v>
      </c>
      <c r="E9159">
        <v>1024536124</v>
      </c>
      <c r="F9159" t="s">
        <v>5787</v>
      </c>
    </row>
    <row r="9160" spans="4:6" x14ac:dyDescent="0.25">
      <c r="D9160">
        <v>9</v>
      </c>
      <c r="E9160">
        <v>1024536145</v>
      </c>
      <c r="F9160" t="s">
        <v>7206</v>
      </c>
    </row>
    <row r="9161" spans="4:6" x14ac:dyDescent="0.25">
      <c r="D9161">
        <v>9</v>
      </c>
      <c r="E9161">
        <v>1024536454</v>
      </c>
      <c r="F9161" t="s">
        <v>5788</v>
      </c>
    </row>
    <row r="9162" spans="4:6" x14ac:dyDescent="0.25">
      <c r="D9162">
        <v>9</v>
      </c>
      <c r="E9162">
        <v>1024539244</v>
      </c>
      <c r="F9162" t="s">
        <v>224</v>
      </c>
    </row>
    <row r="9163" spans="4:6" x14ac:dyDescent="0.25">
      <c r="D9163">
        <v>9</v>
      </c>
      <c r="E9163">
        <v>1024540241</v>
      </c>
      <c r="F9163" t="s">
        <v>5789</v>
      </c>
    </row>
    <row r="9164" spans="4:6" x14ac:dyDescent="0.25">
      <c r="D9164">
        <v>9</v>
      </c>
      <c r="E9164">
        <v>1024540712</v>
      </c>
      <c r="F9164" t="s">
        <v>5790</v>
      </c>
    </row>
    <row r="9165" spans="4:6" x14ac:dyDescent="0.25">
      <c r="D9165">
        <v>9</v>
      </c>
      <c r="E9165">
        <v>1024542049</v>
      </c>
      <c r="F9165" t="s">
        <v>5791</v>
      </c>
    </row>
    <row r="9166" spans="4:6" x14ac:dyDescent="0.25">
      <c r="D9166">
        <v>9</v>
      </c>
      <c r="E9166">
        <v>1024542109</v>
      </c>
      <c r="F9166" t="s">
        <v>10980</v>
      </c>
    </row>
    <row r="9167" spans="4:6" x14ac:dyDescent="0.25">
      <c r="D9167">
        <v>9</v>
      </c>
      <c r="E9167">
        <v>1024543318</v>
      </c>
      <c r="F9167" t="s">
        <v>5792</v>
      </c>
    </row>
    <row r="9168" spans="4:6" x14ac:dyDescent="0.25">
      <c r="D9168">
        <v>9</v>
      </c>
      <c r="E9168">
        <v>1024543875</v>
      </c>
      <c r="F9168" t="s">
        <v>5793</v>
      </c>
    </row>
    <row r="9169" spans="4:6" x14ac:dyDescent="0.25">
      <c r="D9169">
        <v>9</v>
      </c>
      <c r="E9169">
        <v>1024544490</v>
      </c>
      <c r="F9169" t="s">
        <v>5794</v>
      </c>
    </row>
    <row r="9170" spans="4:6" x14ac:dyDescent="0.25">
      <c r="D9170">
        <v>9</v>
      </c>
      <c r="E9170">
        <v>1024544789</v>
      </c>
      <c r="F9170" t="s">
        <v>631</v>
      </c>
    </row>
    <row r="9171" spans="4:6" x14ac:dyDescent="0.25">
      <c r="D9171">
        <v>9</v>
      </c>
      <c r="E9171">
        <v>1024544856</v>
      </c>
      <c r="F9171" t="s">
        <v>5795</v>
      </c>
    </row>
    <row r="9172" spans="4:6" x14ac:dyDescent="0.25">
      <c r="D9172">
        <v>9</v>
      </c>
      <c r="E9172">
        <v>1024547146</v>
      </c>
      <c r="F9172" t="s">
        <v>5796</v>
      </c>
    </row>
    <row r="9173" spans="4:6" x14ac:dyDescent="0.25">
      <c r="D9173">
        <v>9</v>
      </c>
      <c r="E9173">
        <v>1024547185</v>
      </c>
      <c r="F9173" t="s">
        <v>5797</v>
      </c>
    </row>
    <row r="9174" spans="4:6" x14ac:dyDescent="0.25">
      <c r="D9174">
        <v>9</v>
      </c>
      <c r="E9174">
        <v>1024548674</v>
      </c>
      <c r="F9174" t="s">
        <v>10981</v>
      </c>
    </row>
    <row r="9175" spans="4:6" x14ac:dyDescent="0.25">
      <c r="D9175">
        <v>9</v>
      </c>
      <c r="E9175">
        <v>1024549811</v>
      </c>
      <c r="F9175" t="s">
        <v>5798</v>
      </c>
    </row>
    <row r="9176" spans="4:6" x14ac:dyDescent="0.25">
      <c r="D9176">
        <v>9</v>
      </c>
      <c r="E9176">
        <v>1024551159</v>
      </c>
      <c r="F9176" t="s">
        <v>5799</v>
      </c>
    </row>
    <row r="9177" spans="4:6" x14ac:dyDescent="0.25">
      <c r="D9177">
        <v>9</v>
      </c>
      <c r="E9177">
        <v>1024552020</v>
      </c>
      <c r="F9177" t="s">
        <v>9894</v>
      </c>
    </row>
    <row r="9178" spans="4:6" x14ac:dyDescent="0.25">
      <c r="D9178">
        <v>9</v>
      </c>
      <c r="E9178">
        <v>1024553088</v>
      </c>
      <c r="F9178" t="s">
        <v>5800</v>
      </c>
    </row>
    <row r="9179" spans="4:6" x14ac:dyDescent="0.25">
      <c r="D9179">
        <v>9</v>
      </c>
      <c r="E9179">
        <v>1024553352</v>
      </c>
      <c r="F9179" t="s">
        <v>5801</v>
      </c>
    </row>
    <row r="9180" spans="4:6" x14ac:dyDescent="0.25">
      <c r="D9180">
        <v>9</v>
      </c>
      <c r="E9180">
        <v>1024555613</v>
      </c>
      <c r="F9180" t="s">
        <v>5802</v>
      </c>
    </row>
    <row r="9181" spans="4:6" x14ac:dyDescent="0.25">
      <c r="D9181">
        <v>9</v>
      </c>
      <c r="E9181">
        <v>1024555783</v>
      </c>
      <c r="F9181" t="s">
        <v>9895</v>
      </c>
    </row>
    <row r="9182" spans="4:6" x14ac:dyDescent="0.25">
      <c r="D9182">
        <v>9</v>
      </c>
      <c r="E9182">
        <v>1024556125</v>
      </c>
      <c r="F9182" t="s">
        <v>1133</v>
      </c>
    </row>
    <row r="9183" spans="4:6" x14ac:dyDescent="0.25">
      <c r="D9183">
        <v>9</v>
      </c>
      <c r="E9183">
        <v>1024556835</v>
      </c>
      <c r="F9183" t="s">
        <v>5803</v>
      </c>
    </row>
    <row r="9184" spans="4:6" x14ac:dyDescent="0.25">
      <c r="D9184">
        <v>9</v>
      </c>
      <c r="E9184">
        <v>1024557587</v>
      </c>
      <c r="F9184" t="s">
        <v>5804</v>
      </c>
    </row>
    <row r="9185" spans="4:6" x14ac:dyDescent="0.25">
      <c r="D9185">
        <v>9</v>
      </c>
      <c r="E9185">
        <v>1024558387</v>
      </c>
      <c r="F9185" t="s">
        <v>10982</v>
      </c>
    </row>
    <row r="9186" spans="4:6" x14ac:dyDescent="0.25">
      <c r="D9186">
        <v>9</v>
      </c>
      <c r="E9186">
        <v>1024558721</v>
      </c>
      <c r="F9186" t="s">
        <v>5805</v>
      </c>
    </row>
    <row r="9187" spans="4:6" x14ac:dyDescent="0.25">
      <c r="D9187">
        <v>9</v>
      </c>
      <c r="E9187">
        <v>1024559011</v>
      </c>
      <c r="F9187" t="s">
        <v>5806</v>
      </c>
    </row>
    <row r="9188" spans="4:6" x14ac:dyDescent="0.25">
      <c r="D9188">
        <v>9</v>
      </c>
      <c r="E9188">
        <v>1024560480</v>
      </c>
      <c r="F9188" t="s">
        <v>9896</v>
      </c>
    </row>
    <row r="9189" spans="4:6" x14ac:dyDescent="0.25">
      <c r="D9189">
        <v>9</v>
      </c>
      <c r="E9189">
        <v>1024560826</v>
      </c>
      <c r="F9189" t="s">
        <v>9897</v>
      </c>
    </row>
    <row r="9190" spans="4:6" x14ac:dyDescent="0.25">
      <c r="D9190">
        <v>9</v>
      </c>
      <c r="E9190">
        <v>1024560951</v>
      </c>
      <c r="F9190" t="s">
        <v>849</v>
      </c>
    </row>
    <row r="9191" spans="4:6" x14ac:dyDescent="0.25">
      <c r="D9191">
        <v>9</v>
      </c>
      <c r="E9191">
        <v>1024561792</v>
      </c>
      <c r="F9191" t="s">
        <v>9898</v>
      </c>
    </row>
    <row r="9192" spans="4:6" x14ac:dyDescent="0.25">
      <c r="D9192">
        <v>9</v>
      </c>
      <c r="E9192">
        <v>1024561818</v>
      </c>
      <c r="F9192" t="s">
        <v>9899</v>
      </c>
    </row>
    <row r="9193" spans="4:6" x14ac:dyDescent="0.25">
      <c r="D9193">
        <v>9</v>
      </c>
      <c r="E9193">
        <v>1024562155</v>
      </c>
      <c r="F9193" t="s">
        <v>9900</v>
      </c>
    </row>
    <row r="9194" spans="4:6" x14ac:dyDescent="0.25">
      <c r="D9194">
        <v>9</v>
      </c>
      <c r="E9194">
        <v>1024563146</v>
      </c>
      <c r="F9194" t="s">
        <v>5807</v>
      </c>
    </row>
    <row r="9195" spans="4:6" x14ac:dyDescent="0.25">
      <c r="D9195">
        <v>9</v>
      </c>
      <c r="E9195">
        <v>1024563513</v>
      </c>
      <c r="F9195" t="s">
        <v>5808</v>
      </c>
    </row>
    <row r="9196" spans="4:6" x14ac:dyDescent="0.25">
      <c r="D9196">
        <v>9</v>
      </c>
      <c r="E9196">
        <v>1024563783</v>
      </c>
      <c r="F9196" t="s">
        <v>5809</v>
      </c>
    </row>
    <row r="9197" spans="4:6" x14ac:dyDescent="0.25">
      <c r="D9197">
        <v>9</v>
      </c>
      <c r="E9197">
        <v>1024563962</v>
      </c>
      <c r="F9197" t="s">
        <v>5810</v>
      </c>
    </row>
    <row r="9198" spans="4:6" x14ac:dyDescent="0.25">
      <c r="D9198">
        <v>9</v>
      </c>
      <c r="E9198">
        <v>1024564058</v>
      </c>
      <c r="F9198" t="s">
        <v>5811</v>
      </c>
    </row>
    <row r="9199" spans="4:6" x14ac:dyDescent="0.25">
      <c r="D9199">
        <v>9</v>
      </c>
      <c r="E9199">
        <v>1024564100</v>
      </c>
      <c r="F9199" t="s">
        <v>5812</v>
      </c>
    </row>
    <row r="9200" spans="4:6" x14ac:dyDescent="0.25">
      <c r="D9200">
        <v>9</v>
      </c>
      <c r="E9200">
        <v>1024564599</v>
      </c>
      <c r="F9200" t="s">
        <v>10983</v>
      </c>
    </row>
    <row r="9201" spans="4:6" x14ac:dyDescent="0.25">
      <c r="D9201">
        <v>9</v>
      </c>
      <c r="E9201">
        <v>1024564919</v>
      </c>
      <c r="F9201" t="s">
        <v>5813</v>
      </c>
    </row>
    <row r="9202" spans="4:6" x14ac:dyDescent="0.25">
      <c r="D9202">
        <v>9</v>
      </c>
      <c r="E9202">
        <v>1024566707</v>
      </c>
      <c r="F9202" t="s">
        <v>5814</v>
      </c>
    </row>
    <row r="9203" spans="4:6" x14ac:dyDescent="0.25">
      <c r="D9203">
        <v>9</v>
      </c>
      <c r="E9203">
        <v>1024567099</v>
      </c>
      <c r="F9203" t="s">
        <v>5815</v>
      </c>
    </row>
    <row r="9204" spans="4:6" x14ac:dyDescent="0.25">
      <c r="D9204">
        <v>9</v>
      </c>
      <c r="E9204">
        <v>1024567240</v>
      </c>
      <c r="F9204" t="s">
        <v>5816</v>
      </c>
    </row>
    <row r="9205" spans="4:6" x14ac:dyDescent="0.25">
      <c r="D9205">
        <v>9</v>
      </c>
      <c r="E9205">
        <v>1024568097</v>
      </c>
      <c r="F9205" t="s">
        <v>5817</v>
      </c>
    </row>
    <row r="9206" spans="4:6" x14ac:dyDescent="0.25">
      <c r="D9206">
        <v>9</v>
      </c>
      <c r="E9206">
        <v>1024569321</v>
      </c>
      <c r="F9206" t="s">
        <v>7207</v>
      </c>
    </row>
    <row r="9207" spans="4:6" x14ac:dyDescent="0.25">
      <c r="D9207">
        <v>9</v>
      </c>
      <c r="E9207">
        <v>1024569859</v>
      </c>
      <c r="F9207" t="s">
        <v>5818</v>
      </c>
    </row>
    <row r="9208" spans="4:6" x14ac:dyDescent="0.25">
      <c r="D9208">
        <v>9</v>
      </c>
      <c r="E9208">
        <v>1024570825</v>
      </c>
      <c r="F9208" t="s">
        <v>5819</v>
      </c>
    </row>
    <row r="9209" spans="4:6" x14ac:dyDescent="0.25">
      <c r="D9209">
        <v>9</v>
      </c>
      <c r="E9209">
        <v>1024571510</v>
      </c>
      <c r="F9209" t="s">
        <v>5820</v>
      </c>
    </row>
    <row r="9210" spans="4:6" x14ac:dyDescent="0.25">
      <c r="D9210">
        <v>9</v>
      </c>
      <c r="E9210">
        <v>1024572350</v>
      </c>
      <c r="F9210" t="s">
        <v>9901</v>
      </c>
    </row>
    <row r="9211" spans="4:6" x14ac:dyDescent="0.25">
      <c r="D9211">
        <v>9</v>
      </c>
      <c r="E9211">
        <v>1024573151</v>
      </c>
      <c r="F9211" t="s">
        <v>9902</v>
      </c>
    </row>
    <row r="9212" spans="4:6" x14ac:dyDescent="0.25">
      <c r="D9212">
        <v>9</v>
      </c>
      <c r="E9212">
        <v>1024574698</v>
      </c>
      <c r="F9212" t="s">
        <v>9903</v>
      </c>
    </row>
    <row r="9213" spans="4:6" x14ac:dyDescent="0.25">
      <c r="D9213">
        <v>9</v>
      </c>
      <c r="E9213">
        <v>1024575911</v>
      </c>
      <c r="F9213" t="s">
        <v>10984</v>
      </c>
    </row>
    <row r="9214" spans="4:6" x14ac:dyDescent="0.25">
      <c r="D9214">
        <v>9</v>
      </c>
      <c r="E9214">
        <v>1024576404</v>
      </c>
      <c r="F9214" t="s">
        <v>9904</v>
      </c>
    </row>
    <row r="9215" spans="4:6" x14ac:dyDescent="0.25">
      <c r="D9215">
        <v>9</v>
      </c>
      <c r="E9215" s="35">
        <v>1024577117</v>
      </c>
      <c r="F9215" s="35" t="s">
        <v>11511</v>
      </c>
    </row>
    <row r="9216" spans="4:6" x14ac:dyDescent="0.25">
      <c r="D9216">
        <v>9</v>
      </c>
      <c r="E9216">
        <v>1024577316</v>
      </c>
      <c r="F9216" t="s">
        <v>9905</v>
      </c>
    </row>
    <row r="9217" spans="4:6" x14ac:dyDescent="0.25">
      <c r="D9217">
        <v>9</v>
      </c>
      <c r="E9217">
        <v>1024577383</v>
      </c>
      <c r="F9217" t="s">
        <v>9906</v>
      </c>
    </row>
    <row r="9218" spans="4:6" x14ac:dyDescent="0.25">
      <c r="D9218">
        <v>9</v>
      </c>
      <c r="E9218">
        <v>1024577941</v>
      </c>
      <c r="F9218" t="s">
        <v>5821</v>
      </c>
    </row>
    <row r="9219" spans="4:6" x14ac:dyDescent="0.25">
      <c r="D9219">
        <v>9</v>
      </c>
      <c r="E9219">
        <v>1024578843</v>
      </c>
      <c r="F9219" t="s">
        <v>10985</v>
      </c>
    </row>
    <row r="9220" spans="4:6" x14ac:dyDescent="0.25">
      <c r="D9220">
        <v>9</v>
      </c>
      <c r="E9220">
        <v>1024579151</v>
      </c>
      <c r="F9220" t="s">
        <v>5822</v>
      </c>
    </row>
    <row r="9221" spans="4:6" x14ac:dyDescent="0.25">
      <c r="D9221">
        <v>9</v>
      </c>
      <c r="E9221">
        <v>1024579591</v>
      </c>
      <c r="F9221" t="s">
        <v>5823</v>
      </c>
    </row>
    <row r="9222" spans="4:6" x14ac:dyDescent="0.25">
      <c r="D9222">
        <v>9</v>
      </c>
      <c r="E9222">
        <v>1024580217</v>
      </c>
      <c r="F9222" t="s">
        <v>9907</v>
      </c>
    </row>
    <row r="9223" spans="4:6" x14ac:dyDescent="0.25">
      <c r="D9223">
        <v>9</v>
      </c>
      <c r="E9223">
        <v>1024580438</v>
      </c>
      <c r="F9223" t="s">
        <v>5824</v>
      </c>
    </row>
    <row r="9224" spans="4:6" x14ac:dyDescent="0.25">
      <c r="D9224">
        <v>9</v>
      </c>
      <c r="E9224">
        <v>1024581788</v>
      </c>
      <c r="F9224" t="s">
        <v>5825</v>
      </c>
    </row>
    <row r="9225" spans="4:6" x14ac:dyDescent="0.25">
      <c r="D9225">
        <v>9</v>
      </c>
      <c r="E9225">
        <v>1024584821</v>
      </c>
      <c r="F9225" t="s">
        <v>5826</v>
      </c>
    </row>
    <row r="9226" spans="4:6" x14ac:dyDescent="0.25">
      <c r="D9226">
        <v>9</v>
      </c>
      <c r="E9226">
        <v>1024587213</v>
      </c>
      <c r="F9226" t="s">
        <v>5827</v>
      </c>
    </row>
    <row r="9227" spans="4:6" x14ac:dyDescent="0.25">
      <c r="D9227">
        <v>9</v>
      </c>
      <c r="E9227">
        <v>1024589714</v>
      </c>
      <c r="F9227" t="s">
        <v>10986</v>
      </c>
    </row>
    <row r="9228" spans="4:6" x14ac:dyDescent="0.25">
      <c r="D9228">
        <v>9</v>
      </c>
      <c r="E9228">
        <v>1024590623</v>
      </c>
      <c r="F9228" t="s">
        <v>5828</v>
      </c>
    </row>
    <row r="9229" spans="4:6" x14ac:dyDescent="0.25">
      <c r="D9229">
        <v>9</v>
      </c>
      <c r="E9229">
        <v>1024590894</v>
      </c>
      <c r="F9229" t="s">
        <v>5829</v>
      </c>
    </row>
    <row r="9230" spans="4:6" x14ac:dyDescent="0.25">
      <c r="D9230">
        <v>9</v>
      </c>
      <c r="E9230">
        <v>1024591582</v>
      </c>
      <c r="F9230" t="s">
        <v>5830</v>
      </c>
    </row>
    <row r="9231" spans="4:6" x14ac:dyDescent="0.25">
      <c r="D9231">
        <v>9</v>
      </c>
      <c r="E9231">
        <v>1024593831</v>
      </c>
      <c r="F9231" t="s">
        <v>9908</v>
      </c>
    </row>
    <row r="9232" spans="4:6" x14ac:dyDescent="0.25">
      <c r="D9232">
        <v>9</v>
      </c>
      <c r="E9232">
        <v>1024597832</v>
      </c>
      <c r="F9232" t="s">
        <v>9909</v>
      </c>
    </row>
    <row r="9233" spans="4:6" x14ac:dyDescent="0.25">
      <c r="D9233">
        <v>9</v>
      </c>
      <c r="E9233">
        <v>1024597859</v>
      </c>
      <c r="F9233" t="s">
        <v>670</v>
      </c>
    </row>
    <row r="9234" spans="4:6" x14ac:dyDescent="0.25">
      <c r="D9234">
        <v>9</v>
      </c>
      <c r="E9234">
        <v>1024600062</v>
      </c>
      <c r="F9234" t="s">
        <v>9910</v>
      </c>
    </row>
    <row r="9235" spans="4:6" x14ac:dyDescent="0.25">
      <c r="D9235">
        <v>9</v>
      </c>
      <c r="E9235">
        <v>1024600564</v>
      </c>
      <c r="F9235" t="s">
        <v>5831</v>
      </c>
    </row>
    <row r="9236" spans="4:6" x14ac:dyDescent="0.25">
      <c r="D9236">
        <v>9</v>
      </c>
      <c r="E9236">
        <v>1024602211</v>
      </c>
      <c r="F9236" t="s">
        <v>5832</v>
      </c>
    </row>
    <row r="9237" spans="4:6" x14ac:dyDescent="0.25">
      <c r="D9237">
        <v>9</v>
      </c>
      <c r="E9237">
        <v>1024602917</v>
      </c>
      <c r="F9237" t="s">
        <v>5833</v>
      </c>
    </row>
    <row r="9238" spans="4:6" x14ac:dyDescent="0.25">
      <c r="D9238">
        <v>9</v>
      </c>
      <c r="E9238">
        <v>1026250398</v>
      </c>
      <c r="F9238" t="s">
        <v>5834</v>
      </c>
    </row>
    <row r="9239" spans="4:6" x14ac:dyDescent="0.25">
      <c r="D9239">
        <v>9</v>
      </c>
      <c r="E9239">
        <v>1026250511</v>
      </c>
      <c r="F9239" t="s">
        <v>9911</v>
      </c>
    </row>
    <row r="9240" spans="4:6" x14ac:dyDescent="0.25">
      <c r="D9240">
        <v>9</v>
      </c>
      <c r="E9240">
        <v>1026250874</v>
      </c>
      <c r="F9240" t="s">
        <v>5835</v>
      </c>
    </row>
    <row r="9241" spans="4:6" x14ac:dyDescent="0.25">
      <c r="D9241">
        <v>9</v>
      </c>
      <c r="E9241">
        <v>1026250913</v>
      </c>
      <c r="F9241" t="s">
        <v>5836</v>
      </c>
    </row>
    <row r="9242" spans="4:6" x14ac:dyDescent="0.25">
      <c r="D9242">
        <v>9</v>
      </c>
      <c r="E9242">
        <v>1026251760</v>
      </c>
      <c r="F9242" t="s">
        <v>10987</v>
      </c>
    </row>
    <row r="9243" spans="4:6" x14ac:dyDescent="0.25">
      <c r="D9243">
        <v>9</v>
      </c>
      <c r="E9243">
        <v>1026251827</v>
      </c>
      <c r="F9243" t="s">
        <v>5837</v>
      </c>
    </row>
    <row r="9244" spans="4:6" x14ac:dyDescent="0.25">
      <c r="D9244">
        <v>9</v>
      </c>
      <c r="E9244">
        <v>1026253372</v>
      </c>
      <c r="F9244" t="s">
        <v>9912</v>
      </c>
    </row>
    <row r="9245" spans="4:6" x14ac:dyDescent="0.25">
      <c r="D9245">
        <v>9</v>
      </c>
      <c r="E9245">
        <v>1026253550</v>
      </c>
      <c r="F9245" t="s">
        <v>7208</v>
      </c>
    </row>
    <row r="9246" spans="4:6" x14ac:dyDescent="0.25">
      <c r="D9246">
        <v>9</v>
      </c>
      <c r="E9246">
        <v>1026253687</v>
      </c>
      <c r="F9246" t="s">
        <v>5838</v>
      </c>
    </row>
    <row r="9247" spans="4:6" x14ac:dyDescent="0.25">
      <c r="D9247">
        <v>9</v>
      </c>
      <c r="E9247">
        <v>1026253798</v>
      </c>
      <c r="F9247" t="s">
        <v>9913</v>
      </c>
    </row>
    <row r="9248" spans="4:6" x14ac:dyDescent="0.25">
      <c r="D9248">
        <v>9</v>
      </c>
      <c r="E9248">
        <v>1026255127</v>
      </c>
      <c r="F9248" t="s">
        <v>255</v>
      </c>
    </row>
    <row r="9249" spans="4:6" x14ac:dyDescent="0.25">
      <c r="D9249">
        <v>9</v>
      </c>
      <c r="E9249">
        <v>1026255402</v>
      </c>
      <c r="F9249" t="s">
        <v>5839</v>
      </c>
    </row>
    <row r="9250" spans="4:6" x14ac:dyDescent="0.25">
      <c r="D9250">
        <v>9</v>
      </c>
      <c r="E9250" s="35">
        <v>1026255709</v>
      </c>
      <c r="F9250" s="35" t="s">
        <v>11512</v>
      </c>
    </row>
    <row r="9251" spans="4:6" x14ac:dyDescent="0.25">
      <c r="D9251">
        <v>9</v>
      </c>
      <c r="E9251">
        <v>1026255736</v>
      </c>
      <c r="F9251" t="s">
        <v>10988</v>
      </c>
    </row>
    <row r="9252" spans="4:6" x14ac:dyDescent="0.25">
      <c r="D9252">
        <v>9</v>
      </c>
      <c r="E9252">
        <v>1026257083</v>
      </c>
      <c r="F9252" t="s">
        <v>5840</v>
      </c>
    </row>
    <row r="9253" spans="4:6" x14ac:dyDescent="0.25">
      <c r="D9253">
        <v>9</v>
      </c>
      <c r="E9253">
        <v>1026257489</v>
      </c>
      <c r="F9253" t="s">
        <v>463</v>
      </c>
    </row>
    <row r="9254" spans="4:6" x14ac:dyDescent="0.25">
      <c r="D9254">
        <v>9</v>
      </c>
      <c r="E9254">
        <v>1026258308</v>
      </c>
      <c r="F9254" t="s">
        <v>9914</v>
      </c>
    </row>
    <row r="9255" spans="4:6" x14ac:dyDescent="0.25">
      <c r="D9255">
        <v>9</v>
      </c>
      <c r="E9255">
        <v>1026258747</v>
      </c>
      <c r="F9255" t="s">
        <v>9915</v>
      </c>
    </row>
    <row r="9256" spans="4:6" x14ac:dyDescent="0.25">
      <c r="D9256">
        <v>9</v>
      </c>
      <c r="E9256">
        <v>1026259433</v>
      </c>
      <c r="F9256" t="s">
        <v>5841</v>
      </c>
    </row>
    <row r="9257" spans="4:6" x14ac:dyDescent="0.25">
      <c r="D9257">
        <v>9</v>
      </c>
      <c r="E9257">
        <v>1026259558</v>
      </c>
      <c r="F9257" t="s">
        <v>5842</v>
      </c>
    </row>
    <row r="9258" spans="4:6" x14ac:dyDescent="0.25">
      <c r="D9258">
        <v>9</v>
      </c>
      <c r="E9258">
        <v>1026259960</v>
      </c>
      <c r="F9258" t="s">
        <v>5843</v>
      </c>
    </row>
    <row r="9259" spans="4:6" x14ac:dyDescent="0.25">
      <c r="D9259">
        <v>9</v>
      </c>
      <c r="E9259">
        <v>1026260280</v>
      </c>
      <c r="F9259" t="s">
        <v>5844</v>
      </c>
    </row>
    <row r="9260" spans="4:6" x14ac:dyDescent="0.25">
      <c r="D9260">
        <v>9</v>
      </c>
      <c r="E9260">
        <v>1026260730</v>
      </c>
      <c r="F9260" t="s">
        <v>9916</v>
      </c>
    </row>
    <row r="9261" spans="4:6" x14ac:dyDescent="0.25">
      <c r="D9261">
        <v>9</v>
      </c>
      <c r="E9261">
        <v>1026260824</v>
      </c>
      <c r="F9261" t="s">
        <v>5845</v>
      </c>
    </row>
    <row r="9262" spans="4:6" x14ac:dyDescent="0.25">
      <c r="D9262">
        <v>9</v>
      </c>
      <c r="E9262">
        <v>1026260845</v>
      </c>
      <c r="F9262" t="s">
        <v>5846</v>
      </c>
    </row>
    <row r="9263" spans="4:6" x14ac:dyDescent="0.25">
      <c r="D9263">
        <v>9</v>
      </c>
      <c r="E9263">
        <v>1026261226</v>
      </c>
      <c r="F9263" t="s">
        <v>1137</v>
      </c>
    </row>
    <row r="9264" spans="4:6" x14ac:dyDescent="0.25">
      <c r="D9264">
        <v>9</v>
      </c>
      <c r="E9264">
        <v>1026261313</v>
      </c>
      <c r="F9264" t="s">
        <v>10989</v>
      </c>
    </row>
    <row r="9265" spans="4:6" x14ac:dyDescent="0.25">
      <c r="D9265">
        <v>9</v>
      </c>
      <c r="E9265">
        <v>1026262563</v>
      </c>
      <c r="F9265" t="s">
        <v>9917</v>
      </c>
    </row>
    <row r="9266" spans="4:6" x14ac:dyDescent="0.25">
      <c r="D9266">
        <v>9</v>
      </c>
      <c r="E9266">
        <v>1026262633</v>
      </c>
      <c r="F9266" t="s">
        <v>9918</v>
      </c>
    </row>
    <row r="9267" spans="4:6" x14ac:dyDescent="0.25">
      <c r="D9267">
        <v>9</v>
      </c>
      <c r="E9267">
        <v>1026262856</v>
      </c>
      <c r="F9267" t="s">
        <v>5847</v>
      </c>
    </row>
    <row r="9268" spans="4:6" x14ac:dyDescent="0.25">
      <c r="D9268">
        <v>9</v>
      </c>
      <c r="E9268">
        <v>1026263130</v>
      </c>
      <c r="F9268" t="s">
        <v>9919</v>
      </c>
    </row>
    <row r="9269" spans="4:6" x14ac:dyDescent="0.25">
      <c r="D9269">
        <v>9</v>
      </c>
      <c r="E9269">
        <v>1026263210</v>
      </c>
      <c r="F9269" t="s">
        <v>5848</v>
      </c>
    </row>
    <row r="9270" spans="4:6" x14ac:dyDescent="0.25">
      <c r="D9270">
        <v>9</v>
      </c>
      <c r="E9270">
        <v>1026263357</v>
      </c>
      <c r="F9270" t="s">
        <v>9920</v>
      </c>
    </row>
    <row r="9271" spans="4:6" x14ac:dyDescent="0.25">
      <c r="D9271">
        <v>9</v>
      </c>
      <c r="E9271">
        <v>1026263857</v>
      </c>
      <c r="F9271" t="s">
        <v>532</v>
      </c>
    </row>
    <row r="9272" spans="4:6" x14ac:dyDescent="0.25">
      <c r="D9272">
        <v>9</v>
      </c>
      <c r="E9272">
        <v>1026263958</v>
      </c>
      <c r="F9272" t="s">
        <v>5849</v>
      </c>
    </row>
    <row r="9273" spans="4:6" x14ac:dyDescent="0.25">
      <c r="D9273">
        <v>9</v>
      </c>
      <c r="E9273">
        <v>1026264014</v>
      </c>
      <c r="F9273" t="s">
        <v>5850</v>
      </c>
    </row>
    <row r="9274" spans="4:6" x14ac:dyDescent="0.25">
      <c r="D9274">
        <v>9</v>
      </c>
      <c r="E9274">
        <v>1026264819</v>
      </c>
      <c r="F9274" t="s">
        <v>5851</v>
      </c>
    </row>
    <row r="9275" spans="4:6" x14ac:dyDescent="0.25">
      <c r="D9275">
        <v>9</v>
      </c>
      <c r="E9275">
        <v>1026264919</v>
      </c>
      <c r="F9275" t="s">
        <v>9921</v>
      </c>
    </row>
    <row r="9276" spans="4:6" x14ac:dyDescent="0.25">
      <c r="D9276">
        <v>9</v>
      </c>
      <c r="E9276">
        <v>1026265198</v>
      </c>
      <c r="F9276" t="s">
        <v>10990</v>
      </c>
    </row>
    <row r="9277" spans="4:6" x14ac:dyDescent="0.25">
      <c r="D9277">
        <v>9</v>
      </c>
      <c r="E9277">
        <v>1026265413</v>
      </c>
      <c r="F9277" t="s">
        <v>5852</v>
      </c>
    </row>
    <row r="9278" spans="4:6" x14ac:dyDescent="0.25">
      <c r="D9278">
        <v>9</v>
      </c>
      <c r="E9278">
        <v>1026265865</v>
      </c>
      <c r="F9278" t="s">
        <v>5853</v>
      </c>
    </row>
    <row r="9279" spans="4:6" x14ac:dyDescent="0.25">
      <c r="D9279">
        <v>9</v>
      </c>
      <c r="E9279">
        <v>1026266066</v>
      </c>
      <c r="F9279" t="s">
        <v>9922</v>
      </c>
    </row>
    <row r="9280" spans="4:6" x14ac:dyDescent="0.25">
      <c r="D9280">
        <v>9</v>
      </c>
      <c r="E9280">
        <v>1026266387</v>
      </c>
      <c r="F9280" t="s">
        <v>227</v>
      </c>
    </row>
    <row r="9281" spans="4:6" x14ac:dyDescent="0.25">
      <c r="D9281">
        <v>9</v>
      </c>
      <c r="E9281">
        <v>1026267217</v>
      </c>
      <c r="F9281" t="s">
        <v>198</v>
      </c>
    </row>
    <row r="9282" spans="4:6" x14ac:dyDescent="0.25">
      <c r="D9282">
        <v>9</v>
      </c>
      <c r="E9282">
        <v>1026267438</v>
      </c>
      <c r="F9282" t="s">
        <v>5854</v>
      </c>
    </row>
    <row r="9283" spans="4:6" x14ac:dyDescent="0.25">
      <c r="D9283">
        <v>9</v>
      </c>
      <c r="E9283">
        <v>1026267681</v>
      </c>
      <c r="F9283" t="s">
        <v>9923</v>
      </c>
    </row>
    <row r="9284" spans="4:6" x14ac:dyDescent="0.25">
      <c r="D9284">
        <v>9</v>
      </c>
      <c r="E9284">
        <v>1026267977</v>
      </c>
      <c r="F9284" t="s">
        <v>9924</v>
      </c>
    </row>
    <row r="9285" spans="4:6" x14ac:dyDescent="0.25">
      <c r="D9285">
        <v>9</v>
      </c>
      <c r="E9285">
        <v>1026268329</v>
      </c>
      <c r="F9285" t="s">
        <v>9925</v>
      </c>
    </row>
    <row r="9286" spans="4:6" x14ac:dyDescent="0.25">
      <c r="D9286">
        <v>9</v>
      </c>
      <c r="E9286">
        <v>1026269094</v>
      </c>
      <c r="F9286" t="s">
        <v>164</v>
      </c>
    </row>
    <row r="9287" spans="4:6" x14ac:dyDescent="0.25">
      <c r="D9287">
        <v>9</v>
      </c>
      <c r="E9287">
        <v>1026269507</v>
      </c>
      <c r="F9287" t="s">
        <v>1331</v>
      </c>
    </row>
    <row r="9288" spans="4:6" x14ac:dyDescent="0.25">
      <c r="D9288">
        <v>9</v>
      </c>
      <c r="E9288">
        <v>1026269708</v>
      </c>
      <c r="F9288" t="s">
        <v>300</v>
      </c>
    </row>
    <row r="9289" spans="4:6" x14ac:dyDescent="0.25">
      <c r="D9289">
        <v>9</v>
      </c>
      <c r="E9289">
        <v>1026269788</v>
      </c>
      <c r="F9289" t="s">
        <v>9926</v>
      </c>
    </row>
    <row r="9290" spans="4:6" x14ac:dyDescent="0.25">
      <c r="D9290">
        <v>9</v>
      </c>
      <c r="E9290">
        <v>1026269924</v>
      </c>
      <c r="F9290" t="s">
        <v>5855</v>
      </c>
    </row>
    <row r="9291" spans="4:6" x14ac:dyDescent="0.25">
      <c r="D9291">
        <v>9</v>
      </c>
      <c r="E9291">
        <v>1026270593</v>
      </c>
      <c r="F9291" t="s">
        <v>9927</v>
      </c>
    </row>
    <row r="9292" spans="4:6" x14ac:dyDescent="0.25">
      <c r="D9292">
        <v>9</v>
      </c>
      <c r="E9292">
        <v>1026270891</v>
      </c>
      <c r="F9292" t="s">
        <v>949</v>
      </c>
    </row>
    <row r="9293" spans="4:6" x14ac:dyDescent="0.25">
      <c r="D9293">
        <v>9</v>
      </c>
      <c r="E9293">
        <v>1026270893</v>
      </c>
      <c r="F9293" t="s">
        <v>993</v>
      </c>
    </row>
    <row r="9294" spans="4:6" x14ac:dyDescent="0.25">
      <c r="D9294">
        <v>9</v>
      </c>
      <c r="E9294">
        <v>1026271070</v>
      </c>
      <c r="F9294" t="s">
        <v>5856</v>
      </c>
    </row>
    <row r="9295" spans="4:6" x14ac:dyDescent="0.25">
      <c r="D9295">
        <v>9</v>
      </c>
      <c r="E9295">
        <v>1026271190</v>
      </c>
      <c r="F9295" t="s">
        <v>10991</v>
      </c>
    </row>
    <row r="9296" spans="4:6" x14ac:dyDescent="0.25">
      <c r="D9296">
        <v>9</v>
      </c>
      <c r="E9296">
        <v>1026271191</v>
      </c>
      <c r="F9296" t="s">
        <v>7209</v>
      </c>
    </row>
    <row r="9297" spans="4:6" x14ac:dyDescent="0.25">
      <c r="D9297">
        <v>9</v>
      </c>
      <c r="E9297">
        <v>1026271323</v>
      </c>
      <c r="F9297" t="s">
        <v>5857</v>
      </c>
    </row>
    <row r="9298" spans="4:6" x14ac:dyDescent="0.25">
      <c r="D9298">
        <v>9</v>
      </c>
      <c r="E9298">
        <v>1026272391</v>
      </c>
      <c r="F9298" t="s">
        <v>5858</v>
      </c>
    </row>
    <row r="9299" spans="4:6" x14ac:dyDescent="0.25">
      <c r="D9299">
        <v>9</v>
      </c>
      <c r="E9299">
        <v>1026272482</v>
      </c>
      <c r="F9299" t="s">
        <v>5859</v>
      </c>
    </row>
    <row r="9300" spans="4:6" x14ac:dyDescent="0.25">
      <c r="D9300">
        <v>9</v>
      </c>
      <c r="E9300">
        <v>1026272711</v>
      </c>
      <c r="F9300" t="s">
        <v>5860</v>
      </c>
    </row>
    <row r="9301" spans="4:6" x14ac:dyDescent="0.25">
      <c r="D9301">
        <v>9</v>
      </c>
      <c r="E9301">
        <v>1026272856</v>
      </c>
      <c r="F9301" t="s">
        <v>1171</v>
      </c>
    </row>
    <row r="9302" spans="4:6" x14ac:dyDescent="0.25">
      <c r="D9302">
        <v>9</v>
      </c>
      <c r="E9302">
        <v>1026272955</v>
      </c>
      <c r="F9302" t="s">
        <v>5861</v>
      </c>
    </row>
    <row r="9303" spans="4:6" x14ac:dyDescent="0.25">
      <c r="D9303">
        <v>9</v>
      </c>
      <c r="E9303">
        <v>1026273234</v>
      </c>
      <c r="F9303" t="s">
        <v>9928</v>
      </c>
    </row>
    <row r="9304" spans="4:6" x14ac:dyDescent="0.25">
      <c r="D9304">
        <v>9</v>
      </c>
      <c r="E9304" s="35">
        <v>1026273325</v>
      </c>
      <c r="F9304" s="35" t="s">
        <v>11513</v>
      </c>
    </row>
    <row r="9305" spans="4:6" x14ac:dyDescent="0.25">
      <c r="D9305">
        <v>9</v>
      </c>
      <c r="E9305">
        <v>1026273329</v>
      </c>
      <c r="F9305" t="s">
        <v>5862</v>
      </c>
    </row>
    <row r="9306" spans="4:6" x14ac:dyDescent="0.25">
      <c r="D9306">
        <v>9</v>
      </c>
      <c r="E9306">
        <v>1026273776</v>
      </c>
      <c r="F9306" t="s">
        <v>9929</v>
      </c>
    </row>
    <row r="9307" spans="4:6" x14ac:dyDescent="0.25">
      <c r="D9307">
        <v>9</v>
      </c>
      <c r="E9307">
        <v>1026274510</v>
      </c>
      <c r="F9307" t="s">
        <v>5863</v>
      </c>
    </row>
    <row r="9308" spans="4:6" x14ac:dyDescent="0.25">
      <c r="D9308">
        <v>9</v>
      </c>
      <c r="E9308">
        <v>1026274587</v>
      </c>
      <c r="F9308" t="s">
        <v>5864</v>
      </c>
    </row>
    <row r="9309" spans="4:6" x14ac:dyDescent="0.25">
      <c r="D9309">
        <v>9</v>
      </c>
      <c r="E9309">
        <v>1026274713</v>
      </c>
      <c r="F9309" t="s">
        <v>9930</v>
      </c>
    </row>
    <row r="9310" spans="4:6" x14ac:dyDescent="0.25">
      <c r="D9310">
        <v>9</v>
      </c>
      <c r="E9310">
        <v>1026274745</v>
      </c>
      <c r="F9310" t="s">
        <v>5865</v>
      </c>
    </row>
    <row r="9311" spans="4:6" x14ac:dyDescent="0.25">
      <c r="D9311">
        <v>9</v>
      </c>
      <c r="E9311">
        <v>1026274799</v>
      </c>
      <c r="F9311" t="s">
        <v>317</v>
      </c>
    </row>
    <row r="9312" spans="4:6" x14ac:dyDescent="0.25">
      <c r="D9312">
        <v>9</v>
      </c>
      <c r="E9312">
        <v>1026275391</v>
      </c>
      <c r="F9312" t="s">
        <v>9931</v>
      </c>
    </row>
    <row r="9313" spans="4:6" x14ac:dyDescent="0.25">
      <c r="D9313">
        <v>9</v>
      </c>
      <c r="E9313">
        <v>1026275427</v>
      </c>
      <c r="F9313" t="s">
        <v>10992</v>
      </c>
    </row>
    <row r="9314" spans="4:6" x14ac:dyDescent="0.25">
      <c r="D9314">
        <v>9</v>
      </c>
      <c r="E9314">
        <v>1026275441</v>
      </c>
      <c r="F9314" t="s">
        <v>5866</v>
      </c>
    </row>
    <row r="9315" spans="4:6" x14ac:dyDescent="0.25">
      <c r="D9315">
        <v>9</v>
      </c>
      <c r="E9315">
        <v>1026276229</v>
      </c>
      <c r="F9315" t="s">
        <v>192</v>
      </c>
    </row>
    <row r="9316" spans="4:6" x14ac:dyDescent="0.25">
      <c r="D9316">
        <v>9</v>
      </c>
      <c r="E9316">
        <v>1026276404</v>
      </c>
      <c r="F9316" t="s">
        <v>5867</v>
      </c>
    </row>
    <row r="9317" spans="4:6" x14ac:dyDescent="0.25">
      <c r="D9317">
        <v>9</v>
      </c>
      <c r="E9317">
        <v>1026276743</v>
      </c>
      <c r="F9317" t="s">
        <v>5868</v>
      </c>
    </row>
    <row r="9318" spans="4:6" x14ac:dyDescent="0.25">
      <c r="D9318">
        <v>9</v>
      </c>
      <c r="E9318">
        <v>1026276824</v>
      </c>
      <c r="F9318" t="s">
        <v>9932</v>
      </c>
    </row>
    <row r="9319" spans="4:6" x14ac:dyDescent="0.25">
      <c r="D9319">
        <v>9</v>
      </c>
      <c r="E9319">
        <v>1026277669</v>
      </c>
      <c r="F9319" t="s">
        <v>10993</v>
      </c>
    </row>
    <row r="9320" spans="4:6" x14ac:dyDescent="0.25">
      <c r="D9320">
        <v>9</v>
      </c>
      <c r="E9320">
        <v>1026277883</v>
      </c>
      <c r="F9320" t="s">
        <v>5869</v>
      </c>
    </row>
    <row r="9321" spans="4:6" x14ac:dyDescent="0.25">
      <c r="D9321">
        <v>9</v>
      </c>
      <c r="E9321">
        <v>1026277892</v>
      </c>
      <c r="F9321" t="s">
        <v>5870</v>
      </c>
    </row>
    <row r="9322" spans="4:6" x14ac:dyDescent="0.25">
      <c r="D9322">
        <v>9</v>
      </c>
      <c r="E9322">
        <v>1026278037</v>
      </c>
      <c r="F9322" t="s">
        <v>10994</v>
      </c>
    </row>
    <row r="9323" spans="4:6" x14ac:dyDescent="0.25">
      <c r="D9323">
        <v>9</v>
      </c>
      <c r="E9323">
        <v>1026279183</v>
      </c>
      <c r="F9323" t="s">
        <v>9933</v>
      </c>
    </row>
    <row r="9324" spans="4:6" x14ac:dyDescent="0.25">
      <c r="D9324">
        <v>9</v>
      </c>
      <c r="E9324">
        <v>1026279529</v>
      </c>
      <c r="F9324" t="s">
        <v>5871</v>
      </c>
    </row>
    <row r="9325" spans="4:6" x14ac:dyDescent="0.25">
      <c r="D9325">
        <v>9</v>
      </c>
      <c r="E9325">
        <v>1026279577</v>
      </c>
      <c r="F9325" t="s">
        <v>10995</v>
      </c>
    </row>
    <row r="9326" spans="4:6" x14ac:dyDescent="0.25">
      <c r="D9326">
        <v>9</v>
      </c>
      <c r="E9326">
        <v>1026279653</v>
      </c>
      <c r="F9326" t="s">
        <v>10996</v>
      </c>
    </row>
    <row r="9327" spans="4:6" x14ac:dyDescent="0.25">
      <c r="D9327">
        <v>9</v>
      </c>
      <c r="E9327">
        <v>1026280255</v>
      </c>
      <c r="F9327" t="s">
        <v>5872</v>
      </c>
    </row>
    <row r="9328" spans="4:6" x14ac:dyDescent="0.25">
      <c r="D9328">
        <v>9</v>
      </c>
      <c r="E9328">
        <v>1026281012</v>
      </c>
      <c r="F9328" t="s">
        <v>5873</v>
      </c>
    </row>
    <row r="9329" spans="4:6" x14ac:dyDescent="0.25">
      <c r="D9329">
        <v>9</v>
      </c>
      <c r="E9329">
        <v>1026281354</v>
      </c>
      <c r="F9329" t="s">
        <v>9934</v>
      </c>
    </row>
    <row r="9330" spans="4:6" x14ac:dyDescent="0.25">
      <c r="D9330">
        <v>9</v>
      </c>
      <c r="E9330">
        <v>1026281709</v>
      </c>
      <c r="F9330" t="s">
        <v>866</v>
      </c>
    </row>
    <row r="9331" spans="4:6" x14ac:dyDescent="0.25">
      <c r="D9331">
        <v>9</v>
      </c>
      <c r="E9331">
        <v>1026281889</v>
      </c>
      <c r="F9331" t="s">
        <v>9935</v>
      </c>
    </row>
    <row r="9332" spans="4:6" x14ac:dyDescent="0.25">
      <c r="D9332">
        <v>9</v>
      </c>
      <c r="E9332">
        <v>1026282016</v>
      </c>
      <c r="F9332" t="s">
        <v>5874</v>
      </c>
    </row>
    <row r="9333" spans="4:6" x14ac:dyDescent="0.25">
      <c r="D9333">
        <v>9</v>
      </c>
      <c r="E9333">
        <v>1026282215</v>
      </c>
      <c r="F9333" t="s">
        <v>10997</v>
      </c>
    </row>
    <row r="9334" spans="4:6" x14ac:dyDescent="0.25">
      <c r="D9334">
        <v>9</v>
      </c>
      <c r="E9334">
        <v>1026282318</v>
      </c>
      <c r="F9334" t="s">
        <v>5875</v>
      </c>
    </row>
    <row r="9335" spans="4:6" x14ac:dyDescent="0.25">
      <c r="D9335">
        <v>9</v>
      </c>
      <c r="E9335">
        <v>1026282358</v>
      </c>
      <c r="F9335" t="s">
        <v>5876</v>
      </c>
    </row>
    <row r="9336" spans="4:6" x14ac:dyDescent="0.25">
      <c r="D9336">
        <v>9</v>
      </c>
      <c r="E9336">
        <v>1026283053</v>
      </c>
      <c r="F9336" t="s">
        <v>5877</v>
      </c>
    </row>
    <row r="9337" spans="4:6" x14ac:dyDescent="0.25">
      <c r="D9337">
        <v>9</v>
      </c>
      <c r="E9337">
        <v>1026283071</v>
      </c>
      <c r="F9337" t="s">
        <v>9936</v>
      </c>
    </row>
    <row r="9338" spans="4:6" x14ac:dyDescent="0.25">
      <c r="D9338">
        <v>9</v>
      </c>
      <c r="E9338">
        <v>1026283437</v>
      </c>
      <c r="F9338" t="s">
        <v>5878</v>
      </c>
    </row>
    <row r="9339" spans="4:6" x14ac:dyDescent="0.25">
      <c r="D9339">
        <v>9</v>
      </c>
      <c r="E9339">
        <v>1026283850</v>
      </c>
      <c r="F9339" t="s">
        <v>197</v>
      </c>
    </row>
    <row r="9340" spans="4:6" x14ac:dyDescent="0.25">
      <c r="D9340">
        <v>9</v>
      </c>
      <c r="E9340">
        <v>1026283917</v>
      </c>
      <c r="F9340" t="s">
        <v>5879</v>
      </c>
    </row>
    <row r="9341" spans="4:6" x14ac:dyDescent="0.25">
      <c r="D9341">
        <v>9</v>
      </c>
      <c r="E9341">
        <v>1026283969</v>
      </c>
      <c r="F9341" t="s">
        <v>9937</v>
      </c>
    </row>
    <row r="9342" spans="4:6" x14ac:dyDescent="0.25">
      <c r="D9342">
        <v>9</v>
      </c>
      <c r="E9342">
        <v>1026284149</v>
      </c>
      <c r="F9342" t="s">
        <v>5880</v>
      </c>
    </row>
    <row r="9343" spans="4:6" x14ac:dyDescent="0.25">
      <c r="D9343">
        <v>9</v>
      </c>
      <c r="E9343">
        <v>1026284323</v>
      </c>
      <c r="F9343" t="s">
        <v>5881</v>
      </c>
    </row>
    <row r="9344" spans="4:6" x14ac:dyDescent="0.25">
      <c r="D9344">
        <v>9</v>
      </c>
      <c r="E9344">
        <v>1026284553</v>
      </c>
      <c r="F9344" t="s">
        <v>5882</v>
      </c>
    </row>
    <row r="9345" spans="4:6" x14ac:dyDescent="0.25">
      <c r="D9345">
        <v>9</v>
      </c>
      <c r="E9345">
        <v>1026284712</v>
      </c>
      <c r="F9345" t="s">
        <v>9938</v>
      </c>
    </row>
    <row r="9346" spans="4:6" x14ac:dyDescent="0.25">
      <c r="D9346">
        <v>9</v>
      </c>
      <c r="E9346">
        <v>1026284755</v>
      </c>
      <c r="F9346" t="s">
        <v>5883</v>
      </c>
    </row>
    <row r="9347" spans="4:6" x14ac:dyDescent="0.25">
      <c r="D9347">
        <v>9</v>
      </c>
      <c r="E9347">
        <v>1026285028</v>
      </c>
      <c r="F9347" t="s">
        <v>5884</v>
      </c>
    </row>
    <row r="9348" spans="4:6" x14ac:dyDescent="0.25">
      <c r="D9348">
        <v>9</v>
      </c>
      <c r="E9348">
        <v>1026285533</v>
      </c>
      <c r="F9348" t="s">
        <v>7210</v>
      </c>
    </row>
    <row r="9349" spans="4:6" x14ac:dyDescent="0.25">
      <c r="D9349">
        <v>9</v>
      </c>
      <c r="E9349">
        <v>1026285569</v>
      </c>
      <c r="F9349" t="s">
        <v>5885</v>
      </c>
    </row>
    <row r="9350" spans="4:6" x14ac:dyDescent="0.25">
      <c r="D9350">
        <v>9</v>
      </c>
      <c r="E9350">
        <v>1026287324</v>
      </c>
      <c r="F9350" t="s">
        <v>5886</v>
      </c>
    </row>
    <row r="9351" spans="4:6" x14ac:dyDescent="0.25">
      <c r="D9351">
        <v>9</v>
      </c>
      <c r="E9351">
        <v>1026287823</v>
      </c>
      <c r="F9351" t="s">
        <v>9939</v>
      </c>
    </row>
    <row r="9352" spans="4:6" x14ac:dyDescent="0.25">
      <c r="D9352">
        <v>9</v>
      </c>
      <c r="E9352">
        <v>1026287863</v>
      </c>
      <c r="F9352" t="s">
        <v>5887</v>
      </c>
    </row>
    <row r="9353" spans="4:6" x14ac:dyDescent="0.25">
      <c r="D9353">
        <v>9</v>
      </c>
      <c r="E9353">
        <v>1026288168</v>
      </c>
      <c r="F9353" t="s">
        <v>586</v>
      </c>
    </row>
    <row r="9354" spans="4:6" x14ac:dyDescent="0.25">
      <c r="D9354">
        <v>9</v>
      </c>
      <c r="E9354">
        <v>1026288359</v>
      </c>
      <c r="F9354" t="s">
        <v>5888</v>
      </c>
    </row>
    <row r="9355" spans="4:6" x14ac:dyDescent="0.25">
      <c r="D9355">
        <v>9</v>
      </c>
      <c r="E9355">
        <v>1026288859</v>
      </c>
      <c r="F9355" t="s">
        <v>5889</v>
      </c>
    </row>
    <row r="9356" spans="4:6" x14ac:dyDescent="0.25">
      <c r="D9356">
        <v>9</v>
      </c>
      <c r="E9356">
        <v>1026289089</v>
      </c>
      <c r="F9356" t="s">
        <v>5890</v>
      </c>
    </row>
    <row r="9357" spans="4:6" x14ac:dyDescent="0.25">
      <c r="D9357">
        <v>9</v>
      </c>
      <c r="E9357">
        <v>1026289379</v>
      </c>
      <c r="F9357" t="s">
        <v>5891</v>
      </c>
    </row>
    <row r="9358" spans="4:6" x14ac:dyDescent="0.25">
      <c r="D9358">
        <v>9</v>
      </c>
      <c r="E9358" s="35">
        <v>1026289459</v>
      </c>
      <c r="F9358" s="35" t="s">
        <v>11514</v>
      </c>
    </row>
    <row r="9359" spans="4:6" x14ac:dyDescent="0.25">
      <c r="D9359">
        <v>9</v>
      </c>
      <c r="E9359">
        <v>1026289661</v>
      </c>
      <c r="F9359" t="s">
        <v>5892</v>
      </c>
    </row>
    <row r="9360" spans="4:6" x14ac:dyDescent="0.25">
      <c r="D9360">
        <v>9</v>
      </c>
      <c r="E9360">
        <v>1026289682</v>
      </c>
      <c r="F9360" t="s">
        <v>9940</v>
      </c>
    </row>
    <row r="9361" spans="4:6" x14ac:dyDescent="0.25">
      <c r="D9361">
        <v>9</v>
      </c>
      <c r="E9361">
        <v>1026289966</v>
      </c>
      <c r="F9361" t="s">
        <v>5893</v>
      </c>
    </row>
    <row r="9362" spans="4:6" x14ac:dyDescent="0.25">
      <c r="D9362">
        <v>9</v>
      </c>
      <c r="E9362">
        <v>1026291089</v>
      </c>
      <c r="F9362" t="s">
        <v>5894</v>
      </c>
    </row>
    <row r="9363" spans="4:6" x14ac:dyDescent="0.25">
      <c r="D9363">
        <v>9</v>
      </c>
      <c r="E9363">
        <v>1026291577</v>
      </c>
      <c r="F9363" t="s">
        <v>616</v>
      </c>
    </row>
    <row r="9364" spans="4:6" x14ac:dyDescent="0.25">
      <c r="D9364">
        <v>9</v>
      </c>
      <c r="E9364">
        <v>1026291927</v>
      </c>
      <c r="F9364" t="s">
        <v>5895</v>
      </c>
    </row>
    <row r="9365" spans="4:6" x14ac:dyDescent="0.25">
      <c r="D9365">
        <v>9</v>
      </c>
      <c r="E9365">
        <v>1026291962</v>
      </c>
      <c r="F9365" t="s">
        <v>9941</v>
      </c>
    </row>
    <row r="9366" spans="4:6" x14ac:dyDescent="0.25">
      <c r="D9366">
        <v>9</v>
      </c>
      <c r="E9366">
        <v>1026292206</v>
      </c>
      <c r="F9366" t="s">
        <v>5896</v>
      </c>
    </row>
    <row r="9367" spans="4:6" x14ac:dyDescent="0.25">
      <c r="D9367">
        <v>9</v>
      </c>
      <c r="E9367">
        <v>1026293034</v>
      </c>
      <c r="F9367" t="s">
        <v>9942</v>
      </c>
    </row>
    <row r="9368" spans="4:6" x14ac:dyDescent="0.25">
      <c r="D9368">
        <v>9</v>
      </c>
      <c r="E9368">
        <v>1026293275</v>
      </c>
      <c r="F9368" t="s">
        <v>5897</v>
      </c>
    </row>
    <row r="9369" spans="4:6" x14ac:dyDescent="0.25">
      <c r="D9369">
        <v>9</v>
      </c>
      <c r="E9369">
        <v>1026293937</v>
      </c>
      <c r="F9369" t="s">
        <v>187</v>
      </c>
    </row>
    <row r="9370" spans="4:6" x14ac:dyDescent="0.25">
      <c r="D9370">
        <v>9</v>
      </c>
      <c r="E9370">
        <v>1026294301</v>
      </c>
      <c r="F9370" t="s">
        <v>5898</v>
      </c>
    </row>
    <row r="9371" spans="4:6" x14ac:dyDescent="0.25">
      <c r="D9371">
        <v>9</v>
      </c>
      <c r="E9371">
        <v>1026294938</v>
      </c>
      <c r="F9371" t="s">
        <v>10998</v>
      </c>
    </row>
    <row r="9372" spans="4:6" x14ac:dyDescent="0.25">
      <c r="D9372">
        <v>9</v>
      </c>
      <c r="E9372">
        <v>1026295366</v>
      </c>
      <c r="F9372" t="s">
        <v>5899</v>
      </c>
    </row>
    <row r="9373" spans="4:6" x14ac:dyDescent="0.25">
      <c r="D9373">
        <v>9</v>
      </c>
      <c r="E9373">
        <v>1026295534</v>
      </c>
      <c r="F9373" t="s">
        <v>9943</v>
      </c>
    </row>
    <row r="9374" spans="4:6" x14ac:dyDescent="0.25">
      <c r="D9374">
        <v>9</v>
      </c>
      <c r="E9374">
        <v>1026296403</v>
      </c>
      <c r="F9374" t="s">
        <v>9944</v>
      </c>
    </row>
    <row r="9375" spans="4:6" x14ac:dyDescent="0.25">
      <c r="D9375">
        <v>9</v>
      </c>
      <c r="E9375">
        <v>1026296469</v>
      </c>
      <c r="F9375" t="s">
        <v>9945</v>
      </c>
    </row>
    <row r="9376" spans="4:6" x14ac:dyDescent="0.25">
      <c r="D9376">
        <v>9</v>
      </c>
      <c r="E9376">
        <v>1026297327</v>
      </c>
      <c r="F9376" t="s">
        <v>9946</v>
      </c>
    </row>
    <row r="9377" spans="4:6" x14ac:dyDescent="0.25">
      <c r="D9377">
        <v>9</v>
      </c>
      <c r="E9377">
        <v>1026297651</v>
      </c>
      <c r="F9377" t="s">
        <v>9947</v>
      </c>
    </row>
    <row r="9378" spans="4:6" x14ac:dyDescent="0.25">
      <c r="D9378">
        <v>9</v>
      </c>
      <c r="E9378" s="35">
        <v>1026298163</v>
      </c>
      <c r="F9378" s="35" t="s">
        <v>11515</v>
      </c>
    </row>
    <row r="9379" spans="4:6" x14ac:dyDescent="0.25">
      <c r="D9379">
        <v>9</v>
      </c>
      <c r="E9379">
        <v>1026298169</v>
      </c>
      <c r="F9379" t="s">
        <v>9948</v>
      </c>
    </row>
    <row r="9380" spans="4:6" x14ac:dyDescent="0.25">
      <c r="D9380">
        <v>9</v>
      </c>
      <c r="E9380" s="35">
        <v>1026298229</v>
      </c>
      <c r="F9380" s="35" t="s">
        <v>11516</v>
      </c>
    </row>
    <row r="9381" spans="4:6" x14ac:dyDescent="0.25">
      <c r="D9381">
        <v>9</v>
      </c>
      <c r="E9381">
        <v>1026298911</v>
      </c>
      <c r="F9381" t="s">
        <v>9949</v>
      </c>
    </row>
    <row r="9382" spans="4:6" x14ac:dyDescent="0.25">
      <c r="D9382">
        <v>9</v>
      </c>
      <c r="E9382">
        <v>1026299042</v>
      </c>
      <c r="F9382" t="s">
        <v>5900</v>
      </c>
    </row>
    <row r="9383" spans="4:6" x14ac:dyDescent="0.25">
      <c r="D9383">
        <v>9</v>
      </c>
      <c r="E9383">
        <v>1026299094</v>
      </c>
      <c r="F9383" t="s">
        <v>5901</v>
      </c>
    </row>
    <row r="9384" spans="4:6" x14ac:dyDescent="0.25">
      <c r="D9384">
        <v>9</v>
      </c>
      <c r="E9384">
        <v>1026299763</v>
      </c>
      <c r="F9384" t="s">
        <v>5902</v>
      </c>
    </row>
    <row r="9385" spans="4:6" x14ac:dyDescent="0.25">
      <c r="D9385">
        <v>9</v>
      </c>
      <c r="E9385">
        <v>1026300965</v>
      </c>
      <c r="F9385" t="s">
        <v>5903</v>
      </c>
    </row>
    <row r="9386" spans="4:6" x14ac:dyDescent="0.25">
      <c r="D9386">
        <v>9</v>
      </c>
      <c r="E9386">
        <v>1026302010</v>
      </c>
      <c r="F9386" t="s">
        <v>5904</v>
      </c>
    </row>
    <row r="9387" spans="4:6" x14ac:dyDescent="0.25">
      <c r="D9387">
        <v>9</v>
      </c>
      <c r="E9387">
        <v>1026302274</v>
      </c>
      <c r="F9387" t="s">
        <v>5905</v>
      </c>
    </row>
    <row r="9388" spans="4:6" x14ac:dyDescent="0.25">
      <c r="D9388">
        <v>9</v>
      </c>
      <c r="E9388" s="35">
        <v>1026303646</v>
      </c>
      <c r="F9388" s="35" t="s">
        <v>11517</v>
      </c>
    </row>
    <row r="9389" spans="4:6" x14ac:dyDescent="0.25">
      <c r="D9389">
        <v>9</v>
      </c>
      <c r="E9389">
        <v>1026304381</v>
      </c>
      <c r="F9389" t="s">
        <v>9950</v>
      </c>
    </row>
    <row r="9390" spans="4:6" x14ac:dyDescent="0.25">
      <c r="D9390">
        <v>9</v>
      </c>
      <c r="E9390">
        <v>1026304464</v>
      </c>
      <c r="F9390" t="s">
        <v>5906</v>
      </c>
    </row>
    <row r="9391" spans="4:6" x14ac:dyDescent="0.25">
      <c r="D9391">
        <v>9</v>
      </c>
      <c r="E9391">
        <v>1026305458</v>
      </c>
      <c r="F9391" t="s">
        <v>5907</v>
      </c>
    </row>
    <row r="9392" spans="4:6" x14ac:dyDescent="0.25">
      <c r="D9392">
        <v>9</v>
      </c>
      <c r="E9392">
        <v>1026550017</v>
      </c>
      <c r="F9392" t="s">
        <v>5908</v>
      </c>
    </row>
    <row r="9393" spans="4:6" x14ac:dyDescent="0.25">
      <c r="D9393">
        <v>9</v>
      </c>
      <c r="E9393">
        <v>1026553183</v>
      </c>
      <c r="F9393" t="s">
        <v>5909</v>
      </c>
    </row>
    <row r="9394" spans="4:6" x14ac:dyDescent="0.25">
      <c r="D9394">
        <v>9</v>
      </c>
      <c r="E9394">
        <v>1026553771</v>
      </c>
      <c r="F9394" t="s">
        <v>5910</v>
      </c>
    </row>
    <row r="9395" spans="4:6" x14ac:dyDescent="0.25">
      <c r="D9395">
        <v>9</v>
      </c>
      <c r="E9395">
        <v>1026553860</v>
      </c>
      <c r="F9395" t="s">
        <v>5911</v>
      </c>
    </row>
    <row r="9396" spans="4:6" x14ac:dyDescent="0.25">
      <c r="D9396">
        <v>9</v>
      </c>
      <c r="E9396">
        <v>1026555099</v>
      </c>
      <c r="F9396" t="s">
        <v>9951</v>
      </c>
    </row>
    <row r="9397" spans="4:6" x14ac:dyDescent="0.25">
      <c r="D9397">
        <v>9</v>
      </c>
      <c r="E9397">
        <v>1026557848</v>
      </c>
      <c r="F9397" t="s">
        <v>9952</v>
      </c>
    </row>
    <row r="9398" spans="4:6" x14ac:dyDescent="0.25">
      <c r="D9398">
        <v>9</v>
      </c>
      <c r="E9398">
        <v>1026558359</v>
      </c>
      <c r="F9398" t="s">
        <v>5912</v>
      </c>
    </row>
    <row r="9399" spans="4:6" x14ac:dyDescent="0.25">
      <c r="D9399">
        <v>9</v>
      </c>
      <c r="E9399">
        <v>1026559298</v>
      </c>
      <c r="F9399" t="s">
        <v>10999</v>
      </c>
    </row>
    <row r="9400" spans="4:6" x14ac:dyDescent="0.25">
      <c r="D9400">
        <v>9</v>
      </c>
      <c r="E9400">
        <v>1026559595</v>
      </c>
      <c r="F9400" t="s">
        <v>5913</v>
      </c>
    </row>
    <row r="9401" spans="4:6" x14ac:dyDescent="0.25">
      <c r="D9401">
        <v>9</v>
      </c>
      <c r="E9401">
        <v>1026560784</v>
      </c>
      <c r="F9401" t="s">
        <v>851</v>
      </c>
    </row>
    <row r="9402" spans="4:6" x14ac:dyDescent="0.25">
      <c r="D9402">
        <v>9</v>
      </c>
      <c r="E9402">
        <v>1026560952</v>
      </c>
      <c r="F9402" t="s">
        <v>9953</v>
      </c>
    </row>
    <row r="9403" spans="4:6" x14ac:dyDescent="0.25">
      <c r="D9403">
        <v>9</v>
      </c>
      <c r="E9403">
        <v>1026562610</v>
      </c>
      <c r="F9403" t="s">
        <v>5914</v>
      </c>
    </row>
    <row r="9404" spans="4:6" x14ac:dyDescent="0.25">
      <c r="D9404">
        <v>9</v>
      </c>
      <c r="E9404">
        <v>1026562676</v>
      </c>
      <c r="F9404" t="s">
        <v>5915</v>
      </c>
    </row>
    <row r="9405" spans="4:6" x14ac:dyDescent="0.25">
      <c r="D9405">
        <v>9</v>
      </c>
      <c r="E9405">
        <v>1026563320</v>
      </c>
      <c r="F9405" t="s">
        <v>1215</v>
      </c>
    </row>
    <row r="9406" spans="4:6" x14ac:dyDescent="0.25">
      <c r="D9406">
        <v>9</v>
      </c>
      <c r="E9406">
        <v>1026564682</v>
      </c>
      <c r="F9406" t="s">
        <v>5916</v>
      </c>
    </row>
    <row r="9407" spans="4:6" x14ac:dyDescent="0.25">
      <c r="D9407">
        <v>9</v>
      </c>
      <c r="E9407">
        <v>1026564897</v>
      </c>
      <c r="F9407" t="s">
        <v>9954</v>
      </c>
    </row>
    <row r="9408" spans="4:6" x14ac:dyDescent="0.25">
      <c r="D9408">
        <v>9</v>
      </c>
      <c r="E9408">
        <v>1026565304</v>
      </c>
      <c r="F9408" t="s">
        <v>9955</v>
      </c>
    </row>
    <row r="9409" spans="4:6" x14ac:dyDescent="0.25">
      <c r="D9409">
        <v>9</v>
      </c>
      <c r="E9409">
        <v>1026566436</v>
      </c>
      <c r="F9409" t="s">
        <v>9956</v>
      </c>
    </row>
    <row r="9410" spans="4:6" x14ac:dyDescent="0.25">
      <c r="D9410">
        <v>9</v>
      </c>
      <c r="E9410">
        <v>1026566529</v>
      </c>
      <c r="F9410" t="s">
        <v>5917</v>
      </c>
    </row>
    <row r="9411" spans="4:6" x14ac:dyDescent="0.25">
      <c r="D9411">
        <v>9</v>
      </c>
      <c r="E9411">
        <v>1026567656</v>
      </c>
      <c r="F9411" t="s">
        <v>7211</v>
      </c>
    </row>
    <row r="9412" spans="4:6" x14ac:dyDescent="0.25">
      <c r="D9412">
        <v>9</v>
      </c>
      <c r="E9412">
        <v>1026567955</v>
      </c>
      <c r="F9412" t="s">
        <v>7212</v>
      </c>
    </row>
    <row r="9413" spans="4:6" x14ac:dyDescent="0.25">
      <c r="D9413">
        <v>9</v>
      </c>
      <c r="E9413">
        <v>1026568078</v>
      </c>
      <c r="F9413" t="s">
        <v>5918</v>
      </c>
    </row>
    <row r="9414" spans="4:6" x14ac:dyDescent="0.25">
      <c r="D9414">
        <v>9</v>
      </c>
      <c r="E9414">
        <v>1026568170</v>
      </c>
      <c r="F9414" t="s">
        <v>5919</v>
      </c>
    </row>
    <row r="9415" spans="4:6" x14ac:dyDescent="0.25">
      <c r="D9415">
        <v>9</v>
      </c>
      <c r="E9415">
        <v>1026568535</v>
      </c>
      <c r="F9415" t="s">
        <v>5920</v>
      </c>
    </row>
    <row r="9416" spans="4:6" x14ac:dyDescent="0.25">
      <c r="D9416">
        <v>9</v>
      </c>
      <c r="E9416">
        <v>1026568660</v>
      </c>
      <c r="F9416" t="s">
        <v>5921</v>
      </c>
    </row>
    <row r="9417" spans="4:6" x14ac:dyDescent="0.25">
      <c r="D9417">
        <v>9</v>
      </c>
      <c r="E9417">
        <v>1026568689</v>
      </c>
      <c r="F9417" t="s">
        <v>5922</v>
      </c>
    </row>
    <row r="9418" spans="4:6" x14ac:dyDescent="0.25">
      <c r="D9418">
        <v>9</v>
      </c>
      <c r="E9418">
        <v>1026568900</v>
      </c>
      <c r="F9418" t="s">
        <v>7213</v>
      </c>
    </row>
    <row r="9419" spans="4:6" x14ac:dyDescent="0.25">
      <c r="D9419">
        <v>9</v>
      </c>
      <c r="E9419">
        <v>1026569850</v>
      </c>
      <c r="F9419" t="s">
        <v>5923</v>
      </c>
    </row>
    <row r="9420" spans="4:6" x14ac:dyDescent="0.25">
      <c r="D9420">
        <v>9</v>
      </c>
      <c r="E9420">
        <v>1026570518</v>
      </c>
      <c r="F9420" t="s">
        <v>468</v>
      </c>
    </row>
    <row r="9421" spans="4:6" x14ac:dyDescent="0.25">
      <c r="D9421">
        <v>9</v>
      </c>
      <c r="E9421">
        <v>1026570525</v>
      </c>
      <c r="F9421" t="s">
        <v>5924</v>
      </c>
    </row>
    <row r="9422" spans="4:6" x14ac:dyDescent="0.25">
      <c r="D9422">
        <v>9</v>
      </c>
      <c r="E9422">
        <v>1026571632</v>
      </c>
      <c r="F9422" t="s">
        <v>9957</v>
      </c>
    </row>
    <row r="9423" spans="4:6" x14ac:dyDescent="0.25">
      <c r="D9423">
        <v>9</v>
      </c>
      <c r="E9423">
        <v>1026572572</v>
      </c>
      <c r="F9423" t="s">
        <v>9958</v>
      </c>
    </row>
    <row r="9424" spans="4:6" x14ac:dyDescent="0.25">
      <c r="D9424">
        <v>9</v>
      </c>
      <c r="E9424">
        <v>1026575012</v>
      </c>
      <c r="F9424" t="s">
        <v>5925</v>
      </c>
    </row>
    <row r="9425" spans="4:6" x14ac:dyDescent="0.25">
      <c r="D9425">
        <v>9</v>
      </c>
      <c r="E9425">
        <v>1026575400</v>
      </c>
      <c r="F9425" t="s">
        <v>5926</v>
      </c>
    </row>
    <row r="9426" spans="4:6" x14ac:dyDescent="0.25">
      <c r="D9426">
        <v>9</v>
      </c>
      <c r="E9426">
        <v>1026575561</v>
      </c>
      <c r="F9426" t="s">
        <v>9959</v>
      </c>
    </row>
    <row r="9427" spans="4:6" x14ac:dyDescent="0.25">
      <c r="D9427">
        <v>9</v>
      </c>
      <c r="E9427">
        <v>1026576375</v>
      </c>
      <c r="F9427" t="s">
        <v>9960</v>
      </c>
    </row>
    <row r="9428" spans="4:6" x14ac:dyDescent="0.25">
      <c r="D9428">
        <v>9</v>
      </c>
      <c r="E9428">
        <v>1026577311</v>
      </c>
      <c r="F9428" t="s">
        <v>5927</v>
      </c>
    </row>
    <row r="9429" spans="4:6" x14ac:dyDescent="0.25">
      <c r="D9429">
        <v>9</v>
      </c>
      <c r="E9429">
        <v>1026578143</v>
      </c>
      <c r="F9429" t="s">
        <v>9961</v>
      </c>
    </row>
    <row r="9430" spans="4:6" x14ac:dyDescent="0.25">
      <c r="D9430">
        <v>9</v>
      </c>
      <c r="E9430">
        <v>1026579378</v>
      </c>
      <c r="F9430" t="s">
        <v>9962</v>
      </c>
    </row>
    <row r="9431" spans="4:6" x14ac:dyDescent="0.25">
      <c r="D9431">
        <v>9</v>
      </c>
      <c r="E9431">
        <v>1026579447</v>
      </c>
      <c r="F9431" t="s">
        <v>11000</v>
      </c>
    </row>
    <row r="9432" spans="4:6" x14ac:dyDescent="0.25">
      <c r="D9432">
        <v>9</v>
      </c>
      <c r="E9432">
        <v>1026579806</v>
      </c>
      <c r="F9432" t="s">
        <v>9963</v>
      </c>
    </row>
    <row r="9433" spans="4:6" x14ac:dyDescent="0.25">
      <c r="D9433">
        <v>9</v>
      </c>
      <c r="E9433">
        <v>1026579910</v>
      </c>
      <c r="F9433" t="s">
        <v>9964</v>
      </c>
    </row>
    <row r="9434" spans="4:6" x14ac:dyDescent="0.25">
      <c r="D9434">
        <v>9</v>
      </c>
      <c r="E9434">
        <v>1026580240</v>
      </c>
      <c r="F9434" t="s">
        <v>9965</v>
      </c>
    </row>
    <row r="9435" spans="4:6" x14ac:dyDescent="0.25">
      <c r="D9435">
        <v>9</v>
      </c>
      <c r="E9435">
        <v>1026580557</v>
      </c>
      <c r="F9435" t="s">
        <v>5928</v>
      </c>
    </row>
    <row r="9436" spans="4:6" x14ac:dyDescent="0.25">
      <c r="D9436">
        <v>9</v>
      </c>
      <c r="E9436">
        <v>1026581670</v>
      </c>
      <c r="F9436" t="s">
        <v>5929</v>
      </c>
    </row>
    <row r="9437" spans="4:6" x14ac:dyDescent="0.25">
      <c r="D9437">
        <v>9</v>
      </c>
      <c r="E9437" s="35">
        <v>1026581759</v>
      </c>
      <c r="F9437" s="35" t="s">
        <v>11518</v>
      </c>
    </row>
    <row r="9438" spans="4:6" x14ac:dyDescent="0.25">
      <c r="D9438">
        <v>9</v>
      </c>
      <c r="E9438">
        <v>1026582378</v>
      </c>
      <c r="F9438" t="s">
        <v>5930</v>
      </c>
    </row>
    <row r="9439" spans="4:6" x14ac:dyDescent="0.25">
      <c r="D9439">
        <v>9</v>
      </c>
      <c r="E9439">
        <v>1026583068</v>
      </c>
      <c r="F9439" t="s">
        <v>5931</v>
      </c>
    </row>
    <row r="9440" spans="4:6" x14ac:dyDescent="0.25">
      <c r="D9440">
        <v>9</v>
      </c>
      <c r="E9440">
        <v>1026583168</v>
      </c>
      <c r="F9440" t="s">
        <v>5932</v>
      </c>
    </row>
    <row r="9441" spans="4:6" x14ac:dyDescent="0.25">
      <c r="D9441">
        <v>9</v>
      </c>
      <c r="E9441">
        <v>1026583329</v>
      </c>
      <c r="F9441" t="s">
        <v>5933</v>
      </c>
    </row>
    <row r="9442" spans="4:6" x14ac:dyDescent="0.25">
      <c r="D9442">
        <v>9</v>
      </c>
      <c r="E9442">
        <v>1026583870</v>
      </c>
      <c r="F9442" t="s">
        <v>9966</v>
      </c>
    </row>
    <row r="9443" spans="4:6" x14ac:dyDescent="0.25">
      <c r="D9443">
        <v>9</v>
      </c>
      <c r="E9443">
        <v>1026584471</v>
      </c>
      <c r="F9443" t="s">
        <v>9967</v>
      </c>
    </row>
    <row r="9444" spans="4:6" x14ac:dyDescent="0.25">
      <c r="D9444">
        <v>9</v>
      </c>
      <c r="E9444">
        <v>1026584657</v>
      </c>
      <c r="F9444" t="s">
        <v>5934</v>
      </c>
    </row>
    <row r="9445" spans="4:6" x14ac:dyDescent="0.25">
      <c r="D9445">
        <v>9</v>
      </c>
      <c r="E9445">
        <v>1026585031</v>
      </c>
      <c r="F9445" t="s">
        <v>5935</v>
      </c>
    </row>
    <row r="9446" spans="4:6" x14ac:dyDescent="0.25">
      <c r="D9446">
        <v>9</v>
      </c>
      <c r="E9446">
        <v>1026585989</v>
      </c>
      <c r="F9446" t="s">
        <v>5936</v>
      </c>
    </row>
    <row r="9447" spans="4:6" x14ac:dyDescent="0.25">
      <c r="D9447">
        <v>9</v>
      </c>
      <c r="E9447">
        <v>1026586316</v>
      </c>
      <c r="F9447" t="s">
        <v>526</v>
      </c>
    </row>
    <row r="9448" spans="4:6" x14ac:dyDescent="0.25">
      <c r="D9448">
        <v>9</v>
      </c>
      <c r="E9448">
        <v>1026586327</v>
      </c>
      <c r="F9448" t="s">
        <v>9968</v>
      </c>
    </row>
    <row r="9449" spans="4:6" x14ac:dyDescent="0.25">
      <c r="D9449">
        <v>9</v>
      </c>
      <c r="E9449">
        <v>1026586960</v>
      </c>
      <c r="F9449" t="s">
        <v>11001</v>
      </c>
    </row>
    <row r="9450" spans="4:6" x14ac:dyDescent="0.25">
      <c r="D9450">
        <v>9</v>
      </c>
      <c r="E9450">
        <v>1026587134</v>
      </c>
      <c r="F9450" t="s">
        <v>5937</v>
      </c>
    </row>
    <row r="9451" spans="4:6" x14ac:dyDescent="0.25">
      <c r="D9451">
        <v>9</v>
      </c>
      <c r="E9451">
        <v>1026588400</v>
      </c>
      <c r="F9451" t="s">
        <v>5938</v>
      </c>
    </row>
    <row r="9452" spans="4:6" x14ac:dyDescent="0.25">
      <c r="D9452">
        <v>9</v>
      </c>
      <c r="E9452">
        <v>1026590821</v>
      </c>
      <c r="F9452" t="s">
        <v>5939</v>
      </c>
    </row>
    <row r="9453" spans="4:6" x14ac:dyDescent="0.25">
      <c r="D9453">
        <v>9</v>
      </c>
      <c r="E9453">
        <v>1026590879</v>
      </c>
      <c r="F9453" t="s">
        <v>9969</v>
      </c>
    </row>
    <row r="9454" spans="4:6" x14ac:dyDescent="0.25">
      <c r="D9454">
        <v>9</v>
      </c>
      <c r="E9454">
        <v>1026592120</v>
      </c>
      <c r="F9454" t="s">
        <v>5940</v>
      </c>
    </row>
    <row r="9455" spans="4:6" x14ac:dyDescent="0.25">
      <c r="D9455">
        <v>9</v>
      </c>
      <c r="E9455">
        <v>1026592567</v>
      </c>
      <c r="F9455" t="s">
        <v>928</v>
      </c>
    </row>
    <row r="9456" spans="4:6" x14ac:dyDescent="0.25">
      <c r="D9456">
        <v>9</v>
      </c>
      <c r="E9456">
        <v>1026592803</v>
      </c>
      <c r="F9456" t="s">
        <v>9970</v>
      </c>
    </row>
    <row r="9457" spans="4:6" x14ac:dyDescent="0.25">
      <c r="D9457">
        <v>9</v>
      </c>
      <c r="E9457">
        <v>1026592864</v>
      </c>
      <c r="F9457" t="s">
        <v>11002</v>
      </c>
    </row>
    <row r="9458" spans="4:6" x14ac:dyDescent="0.25">
      <c r="D9458">
        <v>9</v>
      </c>
      <c r="E9458">
        <v>1026593875</v>
      </c>
      <c r="F9458" t="s">
        <v>5941</v>
      </c>
    </row>
    <row r="9459" spans="4:6" x14ac:dyDescent="0.25">
      <c r="D9459">
        <v>9</v>
      </c>
      <c r="E9459">
        <v>1026595076</v>
      </c>
      <c r="F9459" t="s">
        <v>5942</v>
      </c>
    </row>
    <row r="9460" spans="4:6" x14ac:dyDescent="0.25">
      <c r="D9460">
        <v>9</v>
      </c>
      <c r="E9460">
        <v>1026596208</v>
      </c>
      <c r="F9460" t="s">
        <v>5943</v>
      </c>
    </row>
    <row r="9461" spans="4:6" x14ac:dyDescent="0.25">
      <c r="D9461">
        <v>9</v>
      </c>
      <c r="E9461">
        <v>1026598245</v>
      </c>
      <c r="F9461" t="s">
        <v>5944</v>
      </c>
    </row>
    <row r="9462" spans="4:6" x14ac:dyDescent="0.25">
      <c r="D9462">
        <v>9</v>
      </c>
      <c r="E9462">
        <v>1026600301</v>
      </c>
      <c r="F9462" t="s">
        <v>9971</v>
      </c>
    </row>
    <row r="9463" spans="4:6" x14ac:dyDescent="0.25">
      <c r="D9463">
        <v>9</v>
      </c>
      <c r="E9463">
        <v>1027150416</v>
      </c>
      <c r="F9463" t="s">
        <v>5945</v>
      </c>
    </row>
    <row r="9464" spans="4:6" x14ac:dyDescent="0.25">
      <c r="D9464">
        <v>9</v>
      </c>
      <c r="E9464">
        <v>1030521003</v>
      </c>
      <c r="F9464" t="s">
        <v>11003</v>
      </c>
    </row>
    <row r="9465" spans="4:6" x14ac:dyDescent="0.25">
      <c r="D9465">
        <v>9</v>
      </c>
      <c r="E9465">
        <v>1030523881</v>
      </c>
      <c r="F9465" t="s">
        <v>5946</v>
      </c>
    </row>
    <row r="9466" spans="4:6" x14ac:dyDescent="0.25">
      <c r="D9466">
        <v>9</v>
      </c>
      <c r="E9466">
        <v>1030525081</v>
      </c>
      <c r="F9466" t="s">
        <v>5947</v>
      </c>
    </row>
    <row r="9467" spans="4:6" x14ac:dyDescent="0.25">
      <c r="D9467">
        <v>9</v>
      </c>
      <c r="E9467">
        <v>1030525718</v>
      </c>
      <c r="F9467" t="s">
        <v>11004</v>
      </c>
    </row>
    <row r="9468" spans="4:6" x14ac:dyDescent="0.25">
      <c r="D9468">
        <v>9</v>
      </c>
      <c r="E9468">
        <v>1030526432</v>
      </c>
      <c r="F9468" t="s">
        <v>11005</v>
      </c>
    </row>
    <row r="9469" spans="4:6" x14ac:dyDescent="0.25">
      <c r="D9469">
        <v>9</v>
      </c>
      <c r="E9469">
        <v>1030526451</v>
      </c>
      <c r="F9469" t="s">
        <v>5948</v>
      </c>
    </row>
    <row r="9470" spans="4:6" x14ac:dyDescent="0.25">
      <c r="D9470">
        <v>9</v>
      </c>
      <c r="E9470">
        <v>1030526489</v>
      </c>
      <c r="F9470" t="s">
        <v>9972</v>
      </c>
    </row>
    <row r="9471" spans="4:6" x14ac:dyDescent="0.25">
      <c r="D9471">
        <v>9</v>
      </c>
      <c r="E9471">
        <v>1030526776</v>
      </c>
      <c r="F9471" t="s">
        <v>5949</v>
      </c>
    </row>
    <row r="9472" spans="4:6" x14ac:dyDescent="0.25">
      <c r="D9472">
        <v>9</v>
      </c>
      <c r="E9472">
        <v>1030527778</v>
      </c>
      <c r="F9472" t="s">
        <v>9973</v>
      </c>
    </row>
    <row r="9473" spans="4:6" x14ac:dyDescent="0.25">
      <c r="D9473">
        <v>9</v>
      </c>
      <c r="E9473">
        <v>1030528720</v>
      </c>
      <c r="F9473" t="s">
        <v>11006</v>
      </c>
    </row>
    <row r="9474" spans="4:6" x14ac:dyDescent="0.25">
      <c r="D9474">
        <v>9</v>
      </c>
      <c r="E9474">
        <v>1030529438</v>
      </c>
      <c r="F9474" t="s">
        <v>5950</v>
      </c>
    </row>
    <row r="9475" spans="4:6" x14ac:dyDescent="0.25">
      <c r="D9475">
        <v>9</v>
      </c>
      <c r="E9475">
        <v>1030530204</v>
      </c>
      <c r="F9475" t="s">
        <v>5951</v>
      </c>
    </row>
    <row r="9476" spans="4:6" x14ac:dyDescent="0.25">
      <c r="D9476">
        <v>9</v>
      </c>
      <c r="E9476">
        <v>1030530284</v>
      </c>
      <c r="F9476" t="s">
        <v>5952</v>
      </c>
    </row>
    <row r="9477" spans="4:6" x14ac:dyDescent="0.25">
      <c r="D9477">
        <v>9</v>
      </c>
      <c r="E9477">
        <v>1030530488</v>
      </c>
      <c r="F9477" t="s">
        <v>5953</v>
      </c>
    </row>
    <row r="9478" spans="4:6" x14ac:dyDescent="0.25">
      <c r="D9478">
        <v>9</v>
      </c>
      <c r="E9478" s="35">
        <v>1030530821</v>
      </c>
      <c r="F9478" s="35" t="s">
        <v>11519</v>
      </c>
    </row>
    <row r="9479" spans="4:6" x14ac:dyDescent="0.25">
      <c r="D9479">
        <v>9</v>
      </c>
      <c r="E9479">
        <v>1030531284</v>
      </c>
      <c r="F9479" t="s">
        <v>922</v>
      </c>
    </row>
    <row r="9480" spans="4:6" x14ac:dyDescent="0.25">
      <c r="D9480">
        <v>9</v>
      </c>
      <c r="E9480">
        <v>1030531958</v>
      </c>
      <c r="F9480" t="s">
        <v>5954</v>
      </c>
    </row>
    <row r="9481" spans="4:6" x14ac:dyDescent="0.25">
      <c r="D9481">
        <v>9</v>
      </c>
      <c r="E9481">
        <v>1030532002</v>
      </c>
      <c r="F9481" t="s">
        <v>5955</v>
      </c>
    </row>
    <row r="9482" spans="4:6" x14ac:dyDescent="0.25">
      <c r="D9482">
        <v>9</v>
      </c>
      <c r="E9482">
        <v>1030532647</v>
      </c>
      <c r="F9482" t="s">
        <v>5956</v>
      </c>
    </row>
    <row r="9483" spans="4:6" x14ac:dyDescent="0.25">
      <c r="D9483">
        <v>9</v>
      </c>
      <c r="E9483">
        <v>1030533128</v>
      </c>
      <c r="F9483" t="s">
        <v>5957</v>
      </c>
    </row>
    <row r="9484" spans="4:6" x14ac:dyDescent="0.25">
      <c r="D9484">
        <v>9</v>
      </c>
      <c r="E9484">
        <v>1030533242</v>
      </c>
      <c r="F9484" t="s">
        <v>390</v>
      </c>
    </row>
    <row r="9485" spans="4:6" x14ac:dyDescent="0.25">
      <c r="D9485">
        <v>9</v>
      </c>
      <c r="E9485">
        <v>1030534528</v>
      </c>
      <c r="F9485" t="s">
        <v>9974</v>
      </c>
    </row>
    <row r="9486" spans="4:6" x14ac:dyDescent="0.25">
      <c r="D9486">
        <v>9</v>
      </c>
      <c r="E9486">
        <v>1030534533</v>
      </c>
      <c r="F9486" t="s">
        <v>9975</v>
      </c>
    </row>
    <row r="9487" spans="4:6" x14ac:dyDescent="0.25">
      <c r="D9487">
        <v>9</v>
      </c>
      <c r="E9487">
        <v>1030535004</v>
      </c>
      <c r="F9487" t="s">
        <v>9976</v>
      </c>
    </row>
    <row r="9488" spans="4:6" x14ac:dyDescent="0.25">
      <c r="D9488">
        <v>9</v>
      </c>
      <c r="E9488">
        <v>1030535103</v>
      </c>
      <c r="F9488" t="s">
        <v>5958</v>
      </c>
    </row>
    <row r="9489" spans="4:6" x14ac:dyDescent="0.25">
      <c r="D9489">
        <v>9</v>
      </c>
      <c r="E9489">
        <v>1030535897</v>
      </c>
      <c r="F9489" t="s">
        <v>9977</v>
      </c>
    </row>
    <row r="9490" spans="4:6" x14ac:dyDescent="0.25">
      <c r="D9490">
        <v>9</v>
      </c>
      <c r="E9490">
        <v>1030536545</v>
      </c>
      <c r="F9490" t="s">
        <v>5959</v>
      </c>
    </row>
    <row r="9491" spans="4:6" x14ac:dyDescent="0.25">
      <c r="D9491">
        <v>9</v>
      </c>
      <c r="E9491" s="35">
        <v>1030536850</v>
      </c>
      <c r="F9491" s="35" t="s">
        <v>11520</v>
      </c>
    </row>
    <row r="9492" spans="4:6" x14ac:dyDescent="0.25">
      <c r="D9492">
        <v>9</v>
      </c>
      <c r="E9492" s="35">
        <v>1030536968</v>
      </c>
      <c r="F9492" s="35" t="s">
        <v>11521</v>
      </c>
    </row>
    <row r="9493" spans="4:6" x14ac:dyDescent="0.25">
      <c r="D9493">
        <v>9</v>
      </c>
      <c r="E9493">
        <v>1030537257</v>
      </c>
      <c r="F9493" t="s">
        <v>9978</v>
      </c>
    </row>
    <row r="9494" spans="4:6" x14ac:dyDescent="0.25">
      <c r="D9494">
        <v>9</v>
      </c>
      <c r="E9494">
        <v>1030537421</v>
      </c>
      <c r="F9494" t="s">
        <v>5960</v>
      </c>
    </row>
    <row r="9495" spans="4:6" x14ac:dyDescent="0.25">
      <c r="D9495">
        <v>9</v>
      </c>
      <c r="E9495">
        <v>1030539568</v>
      </c>
      <c r="F9495" t="s">
        <v>5961</v>
      </c>
    </row>
    <row r="9496" spans="4:6" x14ac:dyDescent="0.25">
      <c r="D9496">
        <v>9</v>
      </c>
      <c r="E9496">
        <v>1030541685</v>
      </c>
      <c r="F9496" t="s">
        <v>9979</v>
      </c>
    </row>
    <row r="9497" spans="4:6" x14ac:dyDescent="0.25">
      <c r="D9497">
        <v>9</v>
      </c>
      <c r="E9497">
        <v>1030542408</v>
      </c>
      <c r="F9497" t="s">
        <v>9980</v>
      </c>
    </row>
    <row r="9498" spans="4:6" x14ac:dyDescent="0.25">
      <c r="D9498">
        <v>9</v>
      </c>
      <c r="E9498">
        <v>1030542757</v>
      </c>
      <c r="F9498" t="s">
        <v>1063</v>
      </c>
    </row>
    <row r="9499" spans="4:6" x14ac:dyDescent="0.25">
      <c r="D9499">
        <v>9</v>
      </c>
      <c r="E9499">
        <v>1030542841</v>
      </c>
      <c r="F9499" t="s">
        <v>5962</v>
      </c>
    </row>
    <row r="9500" spans="4:6" x14ac:dyDescent="0.25">
      <c r="D9500">
        <v>9</v>
      </c>
      <c r="E9500">
        <v>1030544335</v>
      </c>
      <c r="F9500" t="s">
        <v>5963</v>
      </c>
    </row>
    <row r="9501" spans="4:6" x14ac:dyDescent="0.25">
      <c r="D9501">
        <v>9</v>
      </c>
      <c r="E9501">
        <v>1030544741</v>
      </c>
      <c r="F9501" t="s">
        <v>5964</v>
      </c>
    </row>
    <row r="9502" spans="4:6" x14ac:dyDescent="0.25">
      <c r="D9502">
        <v>9</v>
      </c>
      <c r="E9502">
        <v>1030544945</v>
      </c>
      <c r="F9502" t="s">
        <v>5965</v>
      </c>
    </row>
    <row r="9503" spans="4:6" x14ac:dyDescent="0.25">
      <c r="D9503">
        <v>9</v>
      </c>
      <c r="E9503">
        <v>1030544996</v>
      </c>
      <c r="F9503" t="s">
        <v>5966</v>
      </c>
    </row>
    <row r="9504" spans="4:6" x14ac:dyDescent="0.25">
      <c r="D9504">
        <v>9</v>
      </c>
      <c r="E9504">
        <v>1030545637</v>
      </c>
      <c r="F9504" t="s">
        <v>5967</v>
      </c>
    </row>
    <row r="9505" spans="4:6" x14ac:dyDescent="0.25">
      <c r="D9505">
        <v>9</v>
      </c>
      <c r="E9505">
        <v>1030545942</v>
      </c>
      <c r="F9505" t="s">
        <v>5968</v>
      </c>
    </row>
    <row r="9506" spans="4:6" x14ac:dyDescent="0.25">
      <c r="D9506">
        <v>9</v>
      </c>
      <c r="E9506">
        <v>1030545998</v>
      </c>
      <c r="F9506" t="s">
        <v>5969</v>
      </c>
    </row>
    <row r="9507" spans="4:6" x14ac:dyDescent="0.25">
      <c r="D9507">
        <v>9</v>
      </c>
      <c r="E9507">
        <v>1030546475</v>
      </c>
      <c r="F9507" t="s">
        <v>5970</v>
      </c>
    </row>
    <row r="9508" spans="4:6" x14ac:dyDescent="0.25">
      <c r="D9508">
        <v>9</v>
      </c>
      <c r="E9508">
        <v>1030546484</v>
      </c>
      <c r="F9508" t="s">
        <v>5971</v>
      </c>
    </row>
    <row r="9509" spans="4:6" x14ac:dyDescent="0.25">
      <c r="D9509">
        <v>9</v>
      </c>
      <c r="E9509">
        <v>1030548618</v>
      </c>
      <c r="F9509" t="s">
        <v>5972</v>
      </c>
    </row>
    <row r="9510" spans="4:6" x14ac:dyDescent="0.25">
      <c r="D9510">
        <v>9</v>
      </c>
      <c r="E9510">
        <v>1030548925</v>
      </c>
      <c r="F9510" t="s">
        <v>9981</v>
      </c>
    </row>
    <row r="9511" spans="4:6" x14ac:dyDescent="0.25">
      <c r="D9511">
        <v>9</v>
      </c>
      <c r="E9511">
        <v>1030548937</v>
      </c>
      <c r="F9511" t="s">
        <v>5973</v>
      </c>
    </row>
    <row r="9512" spans="4:6" x14ac:dyDescent="0.25">
      <c r="D9512">
        <v>9</v>
      </c>
      <c r="E9512">
        <v>1030548945</v>
      </c>
      <c r="F9512" t="s">
        <v>7214</v>
      </c>
    </row>
    <row r="9513" spans="4:6" x14ac:dyDescent="0.25">
      <c r="D9513">
        <v>9</v>
      </c>
      <c r="E9513">
        <v>1030548964</v>
      </c>
      <c r="F9513" t="s">
        <v>5974</v>
      </c>
    </row>
    <row r="9514" spans="4:6" x14ac:dyDescent="0.25">
      <c r="D9514">
        <v>9</v>
      </c>
      <c r="E9514">
        <v>1030550075</v>
      </c>
      <c r="F9514" t="s">
        <v>5975</v>
      </c>
    </row>
    <row r="9515" spans="4:6" x14ac:dyDescent="0.25">
      <c r="D9515">
        <v>9</v>
      </c>
      <c r="E9515">
        <v>1030551120</v>
      </c>
      <c r="F9515" t="s">
        <v>5976</v>
      </c>
    </row>
    <row r="9516" spans="4:6" x14ac:dyDescent="0.25">
      <c r="D9516">
        <v>9</v>
      </c>
      <c r="E9516">
        <v>1030551198</v>
      </c>
      <c r="F9516" t="s">
        <v>9982</v>
      </c>
    </row>
    <row r="9517" spans="4:6" x14ac:dyDescent="0.25">
      <c r="D9517">
        <v>9</v>
      </c>
      <c r="E9517">
        <v>1030551711</v>
      </c>
      <c r="F9517" t="s">
        <v>5977</v>
      </c>
    </row>
    <row r="9518" spans="4:6" x14ac:dyDescent="0.25">
      <c r="D9518">
        <v>9</v>
      </c>
      <c r="E9518">
        <v>1030551725</v>
      </c>
      <c r="F9518" t="s">
        <v>5978</v>
      </c>
    </row>
    <row r="9519" spans="4:6" x14ac:dyDescent="0.25">
      <c r="D9519">
        <v>9</v>
      </c>
      <c r="E9519">
        <v>1030551811</v>
      </c>
      <c r="F9519" t="s">
        <v>629</v>
      </c>
    </row>
    <row r="9520" spans="4:6" x14ac:dyDescent="0.25">
      <c r="D9520">
        <v>9</v>
      </c>
      <c r="E9520">
        <v>1030551888</v>
      </c>
      <c r="F9520" t="s">
        <v>5979</v>
      </c>
    </row>
    <row r="9521" spans="4:6" x14ac:dyDescent="0.25">
      <c r="D9521">
        <v>9</v>
      </c>
      <c r="E9521">
        <v>1030552280</v>
      </c>
      <c r="F9521" t="s">
        <v>9983</v>
      </c>
    </row>
    <row r="9522" spans="4:6" x14ac:dyDescent="0.25">
      <c r="D9522">
        <v>9</v>
      </c>
      <c r="E9522">
        <v>1030552354</v>
      </c>
      <c r="F9522" t="s">
        <v>5980</v>
      </c>
    </row>
    <row r="9523" spans="4:6" x14ac:dyDescent="0.25">
      <c r="D9523">
        <v>9</v>
      </c>
      <c r="E9523">
        <v>1030552882</v>
      </c>
      <c r="F9523" t="s">
        <v>5981</v>
      </c>
    </row>
    <row r="9524" spans="4:6" x14ac:dyDescent="0.25">
      <c r="D9524">
        <v>9</v>
      </c>
      <c r="E9524" s="35">
        <v>1030552963</v>
      </c>
      <c r="F9524" s="35" t="s">
        <v>11522</v>
      </c>
    </row>
    <row r="9525" spans="4:6" x14ac:dyDescent="0.25">
      <c r="D9525">
        <v>9</v>
      </c>
      <c r="E9525">
        <v>1030553056</v>
      </c>
      <c r="F9525" t="s">
        <v>5982</v>
      </c>
    </row>
    <row r="9526" spans="4:6" x14ac:dyDescent="0.25">
      <c r="D9526">
        <v>9</v>
      </c>
      <c r="E9526">
        <v>1030553332</v>
      </c>
      <c r="F9526" t="s">
        <v>5983</v>
      </c>
    </row>
    <row r="9527" spans="4:6" x14ac:dyDescent="0.25">
      <c r="D9527">
        <v>9</v>
      </c>
      <c r="E9527">
        <v>1030553619</v>
      </c>
      <c r="F9527" t="s">
        <v>9984</v>
      </c>
    </row>
    <row r="9528" spans="4:6" x14ac:dyDescent="0.25">
      <c r="D9528">
        <v>9</v>
      </c>
      <c r="E9528">
        <v>1030555320</v>
      </c>
      <c r="F9528" t="s">
        <v>9985</v>
      </c>
    </row>
    <row r="9529" spans="4:6" x14ac:dyDescent="0.25">
      <c r="D9529">
        <v>9</v>
      </c>
      <c r="E9529">
        <v>1030555559</v>
      </c>
      <c r="F9529" t="s">
        <v>5984</v>
      </c>
    </row>
    <row r="9530" spans="4:6" x14ac:dyDescent="0.25">
      <c r="D9530">
        <v>9</v>
      </c>
      <c r="E9530">
        <v>1030556344</v>
      </c>
      <c r="F9530" t="s">
        <v>5985</v>
      </c>
    </row>
    <row r="9531" spans="4:6" x14ac:dyDescent="0.25">
      <c r="D9531">
        <v>9</v>
      </c>
      <c r="E9531">
        <v>1030556385</v>
      </c>
      <c r="F9531" t="s">
        <v>9986</v>
      </c>
    </row>
    <row r="9532" spans="4:6" x14ac:dyDescent="0.25">
      <c r="D9532">
        <v>9</v>
      </c>
      <c r="E9532">
        <v>1030556594</v>
      </c>
      <c r="F9532" t="s">
        <v>9987</v>
      </c>
    </row>
    <row r="9533" spans="4:6" x14ac:dyDescent="0.25">
      <c r="D9533">
        <v>9</v>
      </c>
      <c r="E9533">
        <v>1030557203</v>
      </c>
      <c r="F9533" t="s">
        <v>5986</v>
      </c>
    </row>
    <row r="9534" spans="4:6" x14ac:dyDescent="0.25">
      <c r="D9534">
        <v>9</v>
      </c>
      <c r="E9534">
        <v>1030557277</v>
      </c>
      <c r="F9534" t="s">
        <v>765</v>
      </c>
    </row>
    <row r="9535" spans="4:6" x14ac:dyDescent="0.25">
      <c r="D9535">
        <v>9</v>
      </c>
      <c r="E9535">
        <v>1030557918</v>
      </c>
      <c r="F9535" t="s">
        <v>860</v>
      </c>
    </row>
    <row r="9536" spans="4:6" x14ac:dyDescent="0.25">
      <c r="D9536">
        <v>9</v>
      </c>
      <c r="E9536">
        <v>1030558130</v>
      </c>
      <c r="F9536" t="s">
        <v>11007</v>
      </c>
    </row>
    <row r="9537" spans="4:6" x14ac:dyDescent="0.25">
      <c r="D9537">
        <v>9</v>
      </c>
      <c r="E9537">
        <v>1030558598</v>
      </c>
      <c r="F9537" t="s">
        <v>357</v>
      </c>
    </row>
    <row r="9538" spans="4:6" x14ac:dyDescent="0.25">
      <c r="D9538">
        <v>9</v>
      </c>
      <c r="E9538">
        <v>1030558657</v>
      </c>
      <c r="F9538" t="s">
        <v>619</v>
      </c>
    </row>
    <row r="9539" spans="4:6" x14ac:dyDescent="0.25">
      <c r="D9539">
        <v>9</v>
      </c>
      <c r="E9539">
        <v>1030559223</v>
      </c>
      <c r="F9539" t="s">
        <v>5987</v>
      </c>
    </row>
    <row r="9540" spans="4:6" x14ac:dyDescent="0.25">
      <c r="D9540">
        <v>9</v>
      </c>
      <c r="E9540">
        <v>1030559488</v>
      </c>
      <c r="F9540" t="s">
        <v>525</v>
      </c>
    </row>
    <row r="9541" spans="4:6" x14ac:dyDescent="0.25">
      <c r="D9541">
        <v>9</v>
      </c>
      <c r="E9541">
        <v>1030559633</v>
      </c>
      <c r="F9541" t="s">
        <v>5988</v>
      </c>
    </row>
    <row r="9542" spans="4:6" x14ac:dyDescent="0.25">
      <c r="D9542">
        <v>9</v>
      </c>
      <c r="E9542">
        <v>1030559672</v>
      </c>
      <c r="F9542" t="s">
        <v>5989</v>
      </c>
    </row>
    <row r="9543" spans="4:6" x14ac:dyDescent="0.25">
      <c r="D9543">
        <v>9</v>
      </c>
      <c r="E9543">
        <v>1030559747</v>
      </c>
      <c r="F9543" t="s">
        <v>5990</v>
      </c>
    </row>
    <row r="9544" spans="4:6" x14ac:dyDescent="0.25">
      <c r="D9544">
        <v>9</v>
      </c>
      <c r="E9544">
        <v>1030560017</v>
      </c>
      <c r="F9544" t="s">
        <v>5991</v>
      </c>
    </row>
    <row r="9545" spans="4:6" x14ac:dyDescent="0.25">
      <c r="D9545">
        <v>9</v>
      </c>
      <c r="E9545">
        <v>1030561127</v>
      </c>
      <c r="F9545" t="s">
        <v>5992</v>
      </c>
    </row>
    <row r="9546" spans="4:6" x14ac:dyDescent="0.25">
      <c r="D9546">
        <v>9</v>
      </c>
      <c r="E9546">
        <v>1030561415</v>
      </c>
      <c r="F9546" t="s">
        <v>174</v>
      </c>
    </row>
    <row r="9547" spans="4:6" x14ac:dyDescent="0.25">
      <c r="D9547">
        <v>9</v>
      </c>
      <c r="E9547">
        <v>1030562593</v>
      </c>
      <c r="F9547" t="s">
        <v>5993</v>
      </c>
    </row>
    <row r="9548" spans="4:6" x14ac:dyDescent="0.25">
      <c r="D9548">
        <v>9</v>
      </c>
      <c r="E9548">
        <v>1030563592</v>
      </c>
      <c r="F9548" t="s">
        <v>5994</v>
      </c>
    </row>
    <row r="9549" spans="4:6" x14ac:dyDescent="0.25">
      <c r="D9549">
        <v>9</v>
      </c>
      <c r="E9549">
        <v>1030563621</v>
      </c>
      <c r="F9549" t="s">
        <v>5995</v>
      </c>
    </row>
    <row r="9550" spans="4:6" x14ac:dyDescent="0.25">
      <c r="D9550">
        <v>9</v>
      </c>
      <c r="E9550">
        <v>1030563892</v>
      </c>
      <c r="F9550" t="s">
        <v>9988</v>
      </c>
    </row>
    <row r="9551" spans="4:6" x14ac:dyDescent="0.25">
      <c r="D9551">
        <v>9</v>
      </c>
      <c r="E9551">
        <v>1030564257</v>
      </c>
      <c r="F9551" t="s">
        <v>810</v>
      </c>
    </row>
    <row r="9552" spans="4:6" x14ac:dyDescent="0.25">
      <c r="D9552">
        <v>9</v>
      </c>
      <c r="E9552">
        <v>1030565208</v>
      </c>
      <c r="F9552" t="s">
        <v>11008</v>
      </c>
    </row>
    <row r="9553" spans="4:6" x14ac:dyDescent="0.25">
      <c r="D9553">
        <v>9</v>
      </c>
      <c r="E9553">
        <v>1030565456</v>
      </c>
      <c r="F9553" t="s">
        <v>9989</v>
      </c>
    </row>
    <row r="9554" spans="4:6" x14ac:dyDescent="0.25">
      <c r="D9554">
        <v>9</v>
      </c>
      <c r="E9554">
        <v>1030565819</v>
      </c>
      <c r="F9554" t="s">
        <v>5996</v>
      </c>
    </row>
    <row r="9555" spans="4:6" x14ac:dyDescent="0.25">
      <c r="D9555">
        <v>9</v>
      </c>
      <c r="E9555">
        <v>1030565843</v>
      </c>
      <c r="F9555" t="s">
        <v>9990</v>
      </c>
    </row>
    <row r="9556" spans="4:6" x14ac:dyDescent="0.25">
      <c r="D9556">
        <v>9</v>
      </c>
      <c r="E9556">
        <v>1030567186</v>
      </c>
      <c r="F9556" t="s">
        <v>435</v>
      </c>
    </row>
    <row r="9557" spans="4:6" x14ac:dyDescent="0.25">
      <c r="D9557">
        <v>9</v>
      </c>
      <c r="E9557">
        <v>1030567316</v>
      </c>
      <c r="F9557" t="s">
        <v>11009</v>
      </c>
    </row>
    <row r="9558" spans="4:6" x14ac:dyDescent="0.25">
      <c r="D9558">
        <v>9</v>
      </c>
      <c r="E9558">
        <v>1030567733</v>
      </c>
      <c r="F9558" t="s">
        <v>9991</v>
      </c>
    </row>
    <row r="9559" spans="4:6" x14ac:dyDescent="0.25">
      <c r="D9559">
        <v>9</v>
      </c>
      <c r="E9559">
        <v>1030568707</v>
      </c>
      <c r="F9559" t="s">
        <v>1195</v>
      </c>
    </row>
    <row r="9560" spans="4:6" x14ac:dyDescent="0.25">
      <c r="D9560">
        <v>9</v>
      </c>
      <c r="E9560">
        <v>1030568733</v>
      </c>
      <c r="F9560" t="s">
        <v>5997</v>
      </c>
    </row>
    <row r="9561" spans="4:6" x14ac:dyDescent="0.25">
      <c r="D9561">
        <v>9</v>
      </c>
      <c r="E9561">
        <v>1030568779</v>
      </c>
      <c r="F9561" t="s">
        <v>9992</v>
      </c>
    </row>
    <row r="9562" spans="4:6" x14ac:dyDescent="0.25">
      <c r="D9562">
        <v>9</v>
      </c>
      <c r="E9562">
        <v>1030569086</v>
      </c>
      <c r="F9562" t="s">
        <v>1146</v>
      </c>
    </row>
    <row r="9563" spans="4:6" x14ac:dyDescent="0.25">
      <c r="D9563">
        <v>9</v>
      </c>
      <c r="E9563">
        <v>1030569769</v>
      </c>
      <c r="F9563" t="s">
        <v>5998</v>
      </c>
    </row>
    <row r="9564" spans="4:6" x14ac:dyDescent="0.25">
      <c r="D9564">
        <v>9</v>
      </c>
      <c r="E9564">
        <v>1030570336</v>
      </c>
      <c r="F9564" t="s">
        <v>5999</v>
      </c>
    </row>
    <row r="9565" spans="4:6" x14ac:dyDescent="0.25">
      <c r="D9565">
        <v>9</v>
      </c>
      <c r="E9565">
        <v>1030570374</v>
      </c>
      <c r="F9565" t="s">
        <v>6000</v>
      </c>
    </row>
    <row r="9566" spans="4:6" x14ac:dyDescent="0.25">
      <c r="D9566">
        <v>9</v>
      </c>
      <c r="E9566" s="35">
        <v>1030570827</v>
      </c>
      <c r="F9566" s="35" t="s">
        <v>11523</v>
      </c>
    </row>
    <row r="9567" spans="4:6" x14ac:dyDescent="0.25">
      <c r="D9567">
        <v>9</v>
      </c>
      <c r="E9567">
        <v>1030570945</v>
      </c>
      <c r="F9567" t="s">
        <v>9993</v>
      </c>
    </row>
    <row r="9568" spans="4:6" x14ac:dyDescent="0.25">
      <c r="D9568">
        <v>9</v>
      </c>
      <c r="E9568">
        <v>1030571186</v>
      </c>
      <c r="F9568" t="s">
        <v>6001</v>
      </c>
    </row>
    <row r="9569" spans="4:6" x14ac:dyDescent="0.25">
      <c r="D9569">
        <v>9</v>
      </c>
      <c r="E9569">
        <v>1030571521</v>
      </c>
      <c r="F9569" t="s">
        <v>9994</v>
      </c>
    </row>
    <row r="9570" spans="4:6" x14ac:dyDescent="0.25">
      <c r="D9570">
        <v>9</v>
      </c>
      <c r="E9570">
        <v>1030572276</v>
      </c>
      <c r="F9570" t="s">
        <v>11010</v>
      </c>
    </row>
    <row r="9571" spans="4:6" x14ac:dyDescent="0.25">
      <c r="D9571">
        <v>9</v>
      </c>
      <c r="E9571">
        <v>1030572471</v>
      </c>
      <c r="F9571" t="s">
        <v>6002</v>
      </c>
    </row>
    <row r="9572" spans="4:6" x14ac:dyDescent="0.25">
      <c r="D9572">
        <v>9</v>
      </c>
      <c r="E9572">
        <v>1030572504</v>
      </c>
      <c r="F9572" t="s">
        <v>6003</v>
      </c>
    </row>
    <row r="9573" spans="4:6" x14ac:dyDescent="0.25">
      <c r="D9573">
        <v>9</v>
      </c>
      <c r="E9573">
        <v>1030573131</v>
      </c>
      <c r="F9573" t="s">
        <v>6004</v>
      </c>
    </row>
    <row r="9574" spans="4:6" x14ac:dyDescent="0.25">
      <c r="D9574">
        <v>9</v>
      </c>
      <c r="E9574">
        <v>1030573570</v>
      </c>
      <c r="F9574" t="s">
        <v>6005</v>
      </c>
    </row>
    <row r="9575" spans="4:6" x14ac:dyDescent="0.25">
      <c r="D9575">
        <v>9</v>
      </c>
      <c r="E9575">
        <v>1030573574</v>
      </c>
      <c r="F9575" t="s">
        <v>6006</v>
      </c>
    </row>
    <row r="9576" spans="4:6" x14ac:dyDescent="0.25">
      <c r="D9576">
        <v>9</v>
      </c>
      <c r="E9576">
        <v>1030574330</v>
      </c>
      <c r="F9576" t="s">
        <v>6007</v>
      </c>
    </row>
    <row r="9577" spans="4:6" x14ac:dyDescent="0.25">
      <c r="D9577">
        <v>9</v>
      </c>
      <c r="E9577">
        <v>1030574608</v>
      </c>
      <c r="F9577" t="s">
        <v>6008</v>
      </c>
    </row>
    <row r="9578" spans="4:6" x14ac:dyDescent="0.25">
      <c r="D9578">
        <v>9</v>
      </c>
      <c r="E9578">
        <v>1030574848</v>
      </c>
      <c r="F9578" t="s">
        <v>6009</v>
      </c>
    </row>
    <row r="9579" spans="4:6" x14ac:dyDescent="0.25">
      <c r="D9579">
        <v>9</v>
      </c>
      <c r="E9579">
        <v>1030576304</v>
      </c>
      <c r="F9579" t="s">
        <v>6010</v>
      </c>
    </row>
    <row r="9580" spans="4:6" x14ac:dyDescent="0.25">
      <c r="D9580">
        <v>9</v>
      </c>
      <c r="E9580">
        <v>1030576597</v>
      </c>
      <c r="F9580" t="s">
        <v>6011</v>
      </c>
    </row>
    <row r="9581" spans="4:6" x14ac:dyDescent="0.25">
      <c r="D9581">
        <v>9</v>
      </c>
      <c r="E9581">
        <v>1030576704</v>
      </c>
      <c r="F9581" t="s">
        <v>6012</v>
      </c>
    </row>
    <row r="9582" spans="4:6" x14ac:dyDescent="0.25">
      <c r="D9582">
        <v>9</v>
      </c>
      <c r="E9582">
        <v>1030579123</v>
      </c>
      <c r="F9582" t="s">
        <v>6013</v>
      </c>
    </row>
    <row r="9583" spans="4:6" x14ac:dyDescent="0.25">
      <c r="D9583">
        <v>9</v>
      </c>
      <c r="E9583">
        <v>1030579371</v>
      </c>
      <c r="F9583" t="s">
        <v>11011</v>
      </c>
    </row>
    <row r="9584" spans="4:6" x14ac:dyDescent="0.25">
      <c r="D9584">
        <v>9</v>
      </c>
      <c r="E9584">
        <v>1030579761</v>
      </c>
      <c r="F9584" t="s">
        <v>1058</v>
      </c>
    </row>
    <row r="9585" spans="4:6" x14ac:dyDescent="0.25">
      <c r="D9585">
        <v>9</v>
      </c>
      <c r="E9585">
        <v>1030580846</v>
      </c>
      <c r="F9585" t="s">
        <v>11012</v>
      </c>
    </row>
    <row r="9586" spans="4:6" x14ac:dyDescent="0.25">
      <c r="D9586">
        <v>9</v>
      </c>
      <c r="E9586">
        <v>1030580941</v>
      </c>
      <c r="F9586" t="s">
        <v>9995</v>
      </c>
    </row>
    <row r="9587" spans="4:6" x14ac:dyDescent="0.25">
      <c r="D9587">
        <v>9</v>
      </c>
      <c r="E9587">
        <v>1030581504</v>
      </c>
      <c r="F9587" t="s">
        <v>6014</v>
      </c>
    </row>
    <row r="9588" spans="4:6" x14ac:dyDescent="0.25">
      <c r="D9588">
        <v>9</v>
      </c>
      <c r="E9588">
        <v>1030582473</v>
      </c>
      <c r="F9588" t="s">
        <v>7215</v>
      </c>
    </row>
    <row r="9589" spans="4:6" x14ac:dyDescent="0.25">
      <c r="D9589">
        <v>9</v>
      </c>
      <c r="E9589">
        <v>1030582571</v>
      </c>
      <c r="F9589" t="s">
        <v>6015</v>
      </c>
    </row>
    <row r="9590" spans="4:6" x14ac:dyDescent="0.25">
      <c r="D9590">
        <v>9</v>
      </c>
      <c r="E9590">
        <v>1030582824</v>
      </c>
      <c r="F9590" t="s">
        <v>598</v>
      </c>
    </row>
    <row r="9591" spans="4:6" x14ac:dyDescent="0.25">
      <c r="D9591">
        <v>9</v>
      </c>
      <c r="E9591">
        <v>1030583123</v>
      </c>
      <c r="F9591" t="s">
        <v>11013</v>
      </c>
    </row>
    <row r="9592" spans="4:6" x14ac:dyDescent="0.25">
      <c r="D9592">
        <v>9</v>
      </c>
      <c r="E9592">
        <v>1030584839</v>
      </c>
      <c r="F9592" t="s">
        <v>6016</v>
      </c>
    </row>
    <row r="9593" spans="4:6" x14ac:dyDescent="0.25">
      <c r="D9593">
        <v>9</v>
      </c>
      <c r="E9593" s="35">
        <v>1030585118</v>
      </c>
      <c r="F9593" s="35" t="s">
        <v>11524</v>
      </c>
    </row>
    <row r="9594" spans="4:6" x14ac:dyDescent="0.25">
      <c r="D9594">
        <v>9</v>
      </c>
      <c r="E9594">
        <v>1030586777</v>
      </c>
      <c r="F9594" t="s">
        <v>6017</v>
      </c>
    </row>
    <row r="9595" spans="4:6" x14ac:dyDescent="0.25">
      <c r="D9595">
        <v>9</v>
      </c>
      <c r="E9595">
        <v>1030587174</v>
      </c>
      <c r="F9595" t="s">
        <v>1165</v>
      </c>
    </row>
    <row r="9596" spans="4:6" x14ac:dyDescent="0.25">
      <c r="D9596">
        <v>9</v>
      </c>
      <c r="E9596">
        <v>1030587457</v>
      </c>
      <c r="F9596" t="s">
        <v>6018</v>
      </c>
    </row>
    <row r="9597" spans="4:6" x14ac:dyDescent="0.25">
      <c r="D9597">
        <v>9</v>
      </c>
      <c r="E9597">
        <v>1030587570</v>
      </c>
      <c r="F9597" t="s">
        <v>1163</v>
      </c>
    </row>
    <row r="9598" spans="4:6" x14ac:dyDescent="0.25">
      <c r="D9598">
        <v>9</v>
      </c>
      <c r="E9598">
        <v>1030588462</v>
      </c>
      <c r="F9598" t="s">
        <v>11014</v>
      </c>
    </row>
    <row r="9599" spans="4:6" x14ac:dyDescent="0.25">
      <c r="D9599">
        <v>9</v>
      </c>
      <c r="E9599">
        <v>1030588513</v>
      </c>
      <c r="F9599" t="s">
        <v>6019</v>
      </c>
    </row>
    <row r="9600" spans="4:6" x14ac:dyDescent="0.25">
      <c r="D9600">
        <v>9</v>
      </c>
      <c r="E9600">
        <v>1030588833</v>
      </c>
      <c r="F9600" t="s">
        <v>1025</v>
      </c>
    </row>
    <row r="9601" spans="4:6" x14ac:dyDescent="0.25">
      <c r="D9601">
        <v>9</v>
      </c>
      <c r="E9601">
        <v>1030589781</v>
      </c>
      <c r="F9601" t="s">
        <v>6020</v>
      </c>
    </row>
    <row r="9602" spans="4:6" x14ac:dyDescent="0.25">
      <c r="D9602">
        <v>9</v>
      </c>
      <c r="E9602">
        <v>1030589994</v>
      </c>
      <c r="F9602" t="s">
        <v>9996</v>
      </c>
    </row>
    <row r="9603" spans="4:6" x14ac:dyDescent="0.25">
      <c r="D9603">
        <v>9</v>
      </c>
      <c r="E9603">
        <v>1030590149</v>
      </c>
      <c r="F9603" t="s">
        <v>6021</v>
      </c>
    </row>
    <row r="9604" spans="4:6" x14ac:dyDescent="0.25">
      <c r="D9604">
        <v>9</v>
      </c>
      <c r="E9604">
        <v>1030591421</v>
      </c>
      <c r="F9604" t="s">
        <v>6022</v>
      </c>
    </row>
    <row r="9605" spans="4:6" x14ac:dyDescent="0.25">
      <c r="D9605">
        <v>9</v>
      </c>
      <c r="E9605">
        <v>1030591646</v>
      </c>
      <c r="F9605" t="s">
        <v>9997</v>
      </c>
    </row>
    <row r="9606" spans="4:6" x14ac:dyDescent="0.25">
      <c r="D9606">
        <v>9</v>
      </c>
      <c r="E9606">
        <v>1030591946</v>
      </c>
      <c r="F9606" t="s">
        <v>6023</v>
      </c>
    </row>
    <row r="9607" spans="4:6" x14ac:dyDescent="0.25">
      <c r="D9607">
        <v>9</v>
      </c>
      <c r="E9607">
        <v>1030592221</v>
      </c>
      <c r="F9607" t="s">
        <v>9998</v>
      </c>
    </row>
    <row r="9608" spans="4:6" x14ac:dyDescent="0.25">
      <c r="D9608">
        <v>9</v>
      </c>
      <c r="E9608">
        <v>1030593104</v>
      </c>
      <c r="F9608" t="s">
        <v>6024</v>
      </c>
    </row>
    <row r="9609" spans="4:6" x14ac:dyDescent="0.25">
      <c r="D9609">
        <v>9</v>
      </c>
      <c r="E9609">
        <v>1030593510</v>
      </c>
      <c r="F9609" t="s">
        <v>11015</v>
      </c>
    </row>
    <row r="9610" spans="4:6" x14ac:dyDescent="0.25">
      <c r="D9610">
        <v>9</v>
      </c>
      <c r="E9610">
        <v>1030593643</v>
      </c>
      <c r="F9610" t="s">
        <v>6025</v>
      </c>
    </row>
    <row r="9611" spans="4:6" x14ac:dyDescent="0.25">
      <c r="D9611">
        <v>9</v>
      </c>
      <c r="E9611">
        <v>1030594381</v>
      </c>
      <c r="F9611" t="s">
        <v>6026</v>
      </c>
    </row>
    <row r="9612" spans="4:6" x14ac:dyDescent="0.25">
      <c r="D9612">
        <v>9</v>
      </c>
      <c r="E9612">
        <v>1030594415</v>
      </c>
      <c r="F9612" t="s">
        <v>9999</v>
      </c>
    </row>
    <row r="9613" spans="4:6" x14ac:dyDescent="0.25">
      <c r="D9613">
        <v>9</v>
      </c>
      <c r="E9613">
        <v>1030595694</v>
      </c>
      <c r="F9613" t="s">
        <v>6027</v>
      </c>
    </row>
    <row r="9614" spans="4:6" x14ac:dyDescent="0.25">
      <c r="D9614">
        <v>9</v>
      </c>
      <c r="E9614" s="35">
        <v>1030597190</v>
      </c>
      <c r="F9614" s="35" t="s">
        <v>11525</v>
      </c>
    </row>
    <row r="9615" spans="4:6" x14ac:dyDescent="0.25">
      <c r="D9615">
        <v>9</v>
      </c>
      <c r="E9615">
        <v>1030597867</v>
      </c>
      <c r="F9615" t="s">
        <v>6028</v>
      </c>
    </row>
    <row r="9616" spans="4:6" x14ac:dyDescent="0.25">
      <c r="D9616">
        <v>9</v>
      </c>
      <c r="E9616">
        <v>1030598819</v>
      </c>
      <c r="F9616" t="s">
        <v>6029</v>
      </c>
    </row>
    <row r="9617" spans="4:6" x14ac:dyDescent="0.25">
      <c r="D9617">
        <v>9</v>
      </c>
      <c r="E9617">
        <v>1030599489</v>
      </c>
      <c r="F9617" t="s">
        <v>7216</v>
      </c>
    </row>
    <row r="9618" spans="4:6" x14ac:dyDescent="0.25">
      <c r="D9618">
        <v>9</v>
      </c>
      <c r="E9618">
        <v>1030599985</v>
      </c>
      <c r="F9618" t="s">
        <v>10000</v>
      </c>
    </row>
    <row r="9619" spans="4:6" x14ac:dyDescent="0.25">
      <c r="D9619">
        <v>9</v>
      </c>
      <c r="E9619">
        <v>1030600150</v>
      </c>
      <c r="F9619" t="s">
        <v>11016</v>
      </c>
    </row>
    <row r="9620" spans="4:6" x14ac:dyDescent="0.25">
      <c r="D9620">
        <v>9</v>
      </c>
      <c r="E9620">
        <v>1030600194</v>
      </c>
      <c r="F9620" t="s">
        <v>676</v>
      </c>
    </row>
    <row r="9621" spans="4:6" x14ac:dyDescent="0.25">
      <c r="D9621">
        <v>9</v>
      </c>
      <c r="E9621">
        <v>1030600770</v>
      </c>
      <c r="F9621" t="s">
        <v>6030</v>
      </c>
    </row>
    <row r="9622" spans="4:6" x14ac:dyDescent="0.25">
      <c r="D9622">
        <v>9</v>
      </c>
      <c r="E9622">
        <v>1030601811</v>
      </c>
      <c r="F9622" t="s">
        <v>6031</v>
      </c>
    </row>
    <row r="9623" spans="4:6" x14ac:dyDescent="0.25">
      <c r="D9623">
        <v>9</v>
      </c>
      <c r="E9623">
        <v>1030602008</v>
      </c>
      <c r="F9623" t="s">
        <v>6032</v>
      </c>
    </row>
    <row r="9624" spans="4:6" x14ac:dyDescent="0.25">
      <c r="D9624">
        <v>9</v>
      </c>
      <c r="E9624">
        <v>1030602538</v>
      </c>
      <c r="F9624" t="s">
        <v>6033</v>
      </c>
    </row>
    <row r="9625" spans="4:6" x14ac:dyDescent="0.25">
      <c r="D9625">
        <v>9</v>
      </c>
      <c r="E9625">
        <v>1030603108</v>
      </c>
      <c r="F9625" t="s">
        <v>11017</v>
      </c>
    </row>
    <row r="9626" spans="4:6" x14ac:dyDescent="0.25">
      <c r="D9626">
        <v>9</v>
      </c>
      <c r="E9626">
        <v>1030603560</v>
      </c>
      <c r="F9626" t="s">
        <v>6034</v>
      </c>
    </row>
    <row r="9627" spans="4:6" x14ac:dyDescent="0.25">
      <c r="D9627">
        <v>9</v>
      </c>
      <c r="E9627">
        <v>1030603688</v>
      </c>
      <c r="F9627" t="s">
        <v>6035</v>
      </c>
    </row>
    <row r="9628" spans="4:6" x14ac:dyDescent="0.25">
      <c r="D9628">
        <v>9</v>
      </c>
      <c r="E9628">
        <v>1030604833</v>
      </c>
      <c r="F9628" t="s">
        <v>6036</v>
      </c>
    </row>
    <row r="9629" spans="4:6" x14ac:dyDescent="0.25">
      <c r="D9629">
        <v>9</v>
      </c>
      <c r="E9629">
        <v>1030606480</v>
      </c>
      <c r="F9629" t="s">
        <v>447</v>
      </c>
    </row>
    <row r="9630" spans="4:6" x14ac:dyDescent="0.25">
      <c r="D9630">
        <v>9</v>
      </c>
      <c r="E9630">
        <v>1030607435</v>
      </c>
      <c r="F9630" t="s">
        <v>6037</v>
      </c>
    </row>
    <row r="9631" spans="4:6" x14ac:dyDescent="0.25">
      <c r="D9631">
        <v>9</v>
      </c>
      <c r="E9631">
        <v>1030608546</v>
      </c>
      <c r="F9631" t="s">
        <v>6038</v>
      </c>
    </row>
    <row r="9632" spans="4:6" x14ac:dyDescent="0.25">
      <c r="D9632">
        <v>9</v>
      </c>
      <c r="E9632">
        <v>1030608911</v>
      </c>
      <c r="F9632" t="s">
        <v>7217</v>
      </c>
    </row>
    <row r="9633" spans="4:6" x14ac:dyDescent="0.25">
      <c r="D9633">
        <v>9</v>
      </c>
      <c r="E9633">
        <v>1030609055</v>
      </c>
      <c r="F9633" t="s">
        <v>6039</v>
      </c>
    </row>
    <row r="9634" spans="4:6" x14ac:dyDescent="0.25">
      <c r="D9634">
        <v>9</v>
      </c>
      <c r="E9634">
        <v>1030609515</v>
      </c>
      <c r="F9634" t="s">
        <v>10001</v>
      </c>
    </row>
    <row r="9635" spans="4:6" x14ac:dyDescent="0.25">
      <c r="D9635">
        <v>9</v>
      </c>
      <c r="E9635">
        <v>1030610164</v>
      </c>
      <c r="F9635" t="s">
        <v>1014</v>
      </c>
    </row>
    <row r="9636" spans="4:6" x14ac:dyDescent="0.25">
      <c r="D9636">
        <v>9</v>
      </c>
      <c r="E9636">
        <v>1030610170</v>
      </c>
      <c r="F9636" t="s">
        <v>10002</v>
      </c>
    </row>
    <row r="9637" spans="4:6" x14ac:dyDescent="0.25">
      <c r="D9637">
        <v>9</v>
      </c>
      <c r="E9637">
        <v>1030610342</v>
      </c>
      <c r="F9637" t="s">
        <v>6040</v>
      </c>
    </row>
    <row r="9638" spans="4:6" x14ac:dyDescent="0.25">
      <c r="D9638">
        <v>9</v>
      </c>
      <c r="E9638">
        <v>1030610667</v>
      </c>
      <c r="F9638" t="s">
        <v>6041</v>
      </c>
    </row>
    <row r="9639" spans="4:6" x14ac:dyDescent="0.25">
      <c r="D9639">
        <v>9</v>
      </c>
      <c r="E9639">
        <v>1030611376</v>
      </c>
      <c r="F9639" t="s">
        <v>6042</v>
      </c>
    </row>
    <row r="9640" spans="4:6" x14ac:dyDescent="0.25">
      <c r="D9640">
        <v>9</v>
      </c>
      <c r="E9640">
        <v>1030611428</v>
      </c>
      <c r="F9640" t="s">
        <v>6043</v>
      </c>
    </row>
    <row r="9641" spans="4:6" x14ac:dyDescent="0.25">
      <c r="D9641">
        <v>9</v>
      </c>
      <c r="E9641">
        <v>1030613887</v>
      </c>
      <c r="F9641" t="s">
        <v>10003</v>
      </c>
    </row>
    <row r="9642" spans="4:6" x14ac:dyDescent="0.25">
      <c r="D9642">
        <v>9</v>
      </c>
      <c r="E9642">
        <v>1030614391</v>
      </c>
      <c r="F9642" t="s">
        <v>6044</v>
      </c>
    </row>
    <row r="9643" spans="4:6" x14ac:dyDescent="0.25">
      <c r="D9643">
        <v>9</v>
      </c>
      <c r="E9643">
        <v>1030614944</v>
      </c>
      <c r="F9643" t="s">
        <v>1338</v>
      </c>
    </row>
    <row r="9644" spans="4:6" x14ac:dyDescent="0.25">
      <c r="D9644">
        <v>9</v>
      </c>
      <c r="E9644">
        <v>1030615019</v>
      </c>
      <c r="F9644" t="s">
        <v>6045</v>
      </c>
    </row>
    <row r="9645" spans="4:6" x14ac:dyDescent="0.25">
      <c r="D9645">
        <v>9</v>
      </c>
      <c r="E9645">
        <v>1030615046</v>
      </c>
      <c r="F9645" t="s">
        <v>6046</v>
      </c>
    </row>
    <row r="9646" spans="4:6" x14ac:dyDescent="0.25">
      <c r="D9646">
        <v>9</v>
      </c>
      <c r="E9646">
        <v>1030616175</v>
      </c>
      <c r="F9646" t="s">
        <v>6047</v>
      </c>
    </row>
    <row r="9647" spans="4:6" x14ac:dyDescent="0.25">
      <c r="D9647">
        <v>9</v>
      </c>
      <c r="E9647">
        <v>1030616548</v>
      </c>
      <c r="F9647" t="s">
        <v>6048</v>
      </c>
    </row>
    <row r="9648" spans="4:6" x14ac:dyDescent="0.25">
      <c r="D9648">
        <v>9</v>
      </c>
      <c r="E9648">
        <v>1030619445</v>
      </c>
      <c r="F9648" t="s">
        <v>6049</v>
      </c>
    </row>
    <row r="9649" spans="4:6" x14ac:dyDescent="0.25">
      <c r="D9649">
        <v>9</v>
      </c>
      <c r="E9649">
        <v>1030621020</v>
      </c>
      <c r="F9649" t="s">
        <v>10004</v>
      </c>
    </row>
    <row r="9650" spans="4:6" x14ac:dyDescent="0.25">
      <c r="D9650">
        <v>9</v>
      </c>
      <c r="E9650">
        <v>1030621335</v>
      </c>
      <c r="F9650" t="s">
        <v>6050</v>
      </c>
    </row>
    <row r="9651" spans="4:6" x14ac:dyDescent="0.25">
      <c r="D9651">
        <v>9</v>
      </c>
      <c r="E9651">
        <v>1030621844</v>
      </c>
      <c r="F9651" t="s">
        <v>6051</v>
      </c>
    </row>
    <row r="9652" spans="4:6" x14ac:dyDescent="0.25">
      <c r="D9652">
        <v>9</v>
      </c>
      <c r="E9652">
        <v>1030622530</v>
      </c>
      <c r="F9652" t="s">
        <v>6052</v>
      </c>
    </row>
    <row r="9653" spans="4:6" x14ac:dyDescent="0.25">
      <c r="D9653">
        <v>9</v>
      </c>
      <c r="E9653">
        <v>1030622765</v>
      </c>
      <c r="F9653" t="s">
        <v>6053</v>
      </c>
    </row>
    <row r="9654" spans="4:6" x14ac:dyDescent="0.25">
      <c r="D9654">
        <v>9</v>
      </c>
      <c r="E9654">
        <v>1030623702</v>
      </c>
      <c r="F9654" t="s">
        <v>11018</v>
      </c>
    </row>
    <row r="9655" spans="4:6" x14ac:dyDescent="0.25">
      <c r="D9655">
        <v>9</v>
      </c>
      <c r="E9655">
        <v>1030623911</v>
      </c>
      <c r="F9655" t="s">
        <v>6054</v>
      </c>
    </row>
    <row r="9656" spans="4:6" x14ac:dyDescent="0.25">
      <c r="D9656">
        <v>9</v>
      </c>
      <c r="E9656">
        <v>1030625048</v>
      </c>
      <c r="F9656" t="s">
        <v>7218</v>
      </c>
    </row>
    <row r="9657" spans="4:6" x14ac:dyDescent="0.25">
      <c r="D9657">
        <v>9</v>
      </c>
      <c r="E9657">
        <v>1030625165</v>
      </c>
      <c r="F9657" t="s">
        <v>11019</v>
      </c>
    </row>
    <row r="9658" spans="4:6" x14ac:dyDescent="0.25">
      <c r="D9658">
        <v>9</v>
      </c>
      <c r="E9658">
        <v>1030625199</v>
      </c>
      <c r="F9658" t="s">
        <v>10005</v>
      </c>
    </row>
    <row r="9659" spans="4:6" x14ac:dyDescent="0.25">
      <c r="D9659">
        <v>9</v>
      </c>
      <c r="E9659">
        <v>1030625256</v>
      </c>
      <c r="F9659" t="s">
        <v>6055</v>
      </c>
    </row>
    <row r="9660" spans="4:6" x14ac:dyDescent="0.25">
      <c r="D9660">
        <v>9</v>
      </c>
      <c r="E9660">
        <v>1030625747</v>
      </c>
      <c r="F9660" t="s">
        <v>6056</v>
      </c>
    </row>
    <row r="9661" spans="4:6" x14ac:dyDescent="0.25">
      <c r="D9661">
        <v>9</v>
      </c>
      <c r="E9661">
        <v>1030626163</v>
      </c>
      <c r="F9661" t="s">
        <v>401</v>
      </c>
    </row>
    <row r="9662" spans="4:6" x14ac:dyDescent="0.25">
      <c r="D9662">
        <v>9</v>
      </c>
      <c r="E9662">
        <v>1030628121</v>
      </c>
      <c r="F9662" t="s">
        <v>1212</v>
      </c>
    </row>
    <row r="9663" spans="4:6" x14ac:dyDescent="0.25">
      <c r="D9663">
        <v>9</v>
      </c>
      <c r="E9663">
        <v>1030629192</v>
      </c>
      <c r="F9663" t="s">
        <v>780</v>
      </c>
    </row>
    <row r="9664" spans="4:6" x14ac:dyDescent="0.25">
      <c r="D9664">
        <v>9</v>
      </c>
      <c r="E9664">
        <v>1030629531</v>
      </c>
      <c r="F9664" t="s">
        <v>6057</v>
      </c>
    </row>
    <row r="9665" spans="4:6" x14ac:dyDescent="0.25">
      <c r="D9665">
        <v>9</v>
      </c>
      <c r="E9665">
        <v>1030630896</v>
      </c>
      <c r="F9665" t="s">
        <v>10006</v>
      </c>
    </row>
    <row r="9666" spans="4:6" x14ac:dyDescent="0.25">
      <c r="D9666">
        <v>9</v>
      </c>
      <c r="E9666">
        <v>1030631034</v>
      </c>
      <c r="F9666" t="s">
        <v>11020</v>
      </c>
    </row>
    <row r="9667" spans="4:6" x14ac:dyDescent="0.25">
      <c r="D9667">
        <v>9</v>
      </c>
      <c r="E9667">
        <v>1030632130</v>
      </c>
      <c r="F9667" t="s">
        <v>10007</v>
      </c>
    </row>
    <row r="9668" spans="4:6" x14ac:dyDescent="0.25">
      <c r="D9668">
        <v>9</v>
      </c>
      <c r="E9668">
        <v>1030633076</v>
      </c>
      <c r="F9668" t="s">
        <v>6058</v>
      </c>
    </row>
    <row r="9669" spans="4:6" x14ac:dyDescent="0.25">
      <c r="D9669">
        <v>9</v>
      </c>
      <c r="E9669">
        <v>1030633297</v>
      </c>
      <c r="F9669" t="s">
        <v>6059</v>
      </c>
    </row>
    <row r="9670" spans="4:6" x14ac:dyDescent="0.25">
      <c r="D9670">
        <v>9</v>
      </c>
      <c r="E9670">
        <v>1030633303</v>
      </c>
      <c r="F9670" t="s">
        <v>6060</v>
      </c>
    </row>
    <row r="9671" spans="4:6" x14ac:dyDescent="0.25">
      <c r="D9671">
        <v>9</v>
      </c>
      <c r="E9671">
        <v>1030633818</v>
      </c>
      <c r="F9671" t="s">
        <v>10008</v>
      </c>
    </row>
    <row r="9672" spans="4:6" x14ac:dyDescent="0.25">
      <c r="D9672">
        <v>9</v>
      </c>
      <c r="E9672">
        <v>1030634705</v>
      </c>
      <c r="F9672" t="s">
        <v>6061</v>
      </c>
    </row>
    <row r="9673" spans="4:6" x14ac:dyDescent="0.25">
      <c r="D9673">
        <v>9</v>
      </c>
      <c r="E9673">
        <v>1030635327</v>
      </c>
      <c r="F9673" t="s">
        <v>6062</v>
      </c>
    </row>
    <row r="9674" spans="4:6" x14ac:dyDescent="0.25">
      <c r="D9674">
        <v>9</v>
      </c>
      <c r="E9674">
        <v>1030636142</v>
      </c>
      <c r="F9674" t="s">
        <v>6063</v>
      </c>
    </row>
    <row r="9675" spans="4:6" x14ac:dyDescent="0.25">
      <c r="D9675">
        <v>9</v>
      </c>
      <c r="E9675">
        <v>1030636498</v>
      </c>
      <c r="F9675" t="s">
        <v>11021</v>
      </c>
    </row>
    <row r="9676" spans="4:6" x14ac:dyDescent="0.25">
      <c r="D9676">
        <v>9</v>
      </c>
      <c r="E9676">
        <v>1030637050</v>
      </c>
      <c r="F9676" t="s">
        <v>6064</v>
      </c>
    </row>
    <row r="9677" spans="4:6" x14ac:dyDescent="0.25">
      <c r="D9677">
        <v>9</v>
      </c>
      <c r="E9677">
        <v>1030637106</v>
      </c>
      <c r="F9677" t="s">
        <v>6065</v>
      </c>
    </row>
    <row r="9678" spans="4:6" x14ac:dyDescent="0.25">
      <c r="D9678">
        <v>9</v>
      </c>
      <c r="E9678">
        <v>1030637392</v>
      </c>
      <c r="F9678" t="s">
        <v>6066</v>
      </c>
    </row>
    <row r="9679" spans="4:6" x14ac:dyDescent="0.25">
      <c r="D9679">
        <v>9</v>
      </c>
      <c r="E9679">
        <v>1030637830</v>
      </c>
      <c r="F9679" t="s">
        <v>10009</v>
      </c>
    </row>
    <row r="9680" spans="4:6" x14ac:dyDescent="0.25">
      <c r="D9680">
        <v>9</v>
      </c>
      <c r="E9680" s="35">
        <v>1030638814</v>
      </c>
      <c r="F9680" s="35" t="s">
        <v>11526</v>
      </c>
    </row>
    <row r="9681" spans="4:6" x14ac:dyDescent="0.25">
      <c r="D9681">
        <v>9</v>
      </c>
      <c r="E9681">
        <v>1030639236</v>
      </c>
      <c r="F9681" t="s">
        <v>6067</v>
      </c>
    </row>
    <row r="9682" spans="4:6" x14ac:dyDescent="0.25">
      <c r="D9682">
        <v>9</v>
      </c>
      <c r="E9682">
        <v>1030639805</v>
      </c>
      <c r="F9682" t="s">
        <v>6068</v>
      </c>
    </row>
    <row r="9683" spans="4:6" x14ac:dyDescent="0.25">
      <c r="D9683">
        <v>9</v>
      </c>
      <c r="E9683">
        <v>1030641291</v>
      </c>
      <c r="F9683" t="s">
        <v>10010</v>
      </c>
    </row>
    <row r="9684" spans="4:6" x14ac:dyDescent="0.25">
      <c r="D9684">
        <v>9</v>
      </c>
      <c r="E9684">
        <v>1030641485</v>
      </c>
      <c r="F9684" t="s">
        <v>10011</v>
      </c>
    </row>
    <row r="9685" spans="4:6" x14ac:dyDescent="0.25">
      <c r="D9685">
        <v>9</v>
      </c>
      <c r="E9685">
        <v>1030642401</v>
      </c>
      <c r="F9685" t="s">
        <v>161</v>
      </c>
    </row>
    <row r="9686" spans="4:6" x14ac:dyDescent="0.25">
      <c r="D9686">
        <v>9</v>
      </c>
      <c r="E9686">
        <v>1030642624</v>
      </c>
      <c r="F9686" t="s">
        <v>6069</v>
      </c>
    </row>
    <row r="9687" spans="4:6" x14ac:dyDescent="0.25">
      <c r="D9687">
        <v>9</v>
      </c>
      <c r="E9687">
        <v>1030642664</v>
      </c>
      <c r="F9687" t="s">
        <v>6070</v>
      </c>
    </row>
    <row r="9688" spans="4:6" x14ac:dyDescent="0.25">
      <c r="D9688">
        <v>9</v>
      </c>
      <c r="E9688">
        <v>1030643438</v>
      </c>
      <c r="F9688" t="s">
        <v>6071</v>
      </c>
    </row>
    <row r="9689" spans="4:6" x14ac:dyDescent="0.25">
      <c r="D9689">
        <v>9</v>
      </c>
      <c r="E9689">
        <v>1030643980</v>
      </c>
      <c r="F9689" t="s">
        <v>6072</v>
      </c>
    </row>
    <row r="9690" spans="4:6" x14ac:dyDescent="0.25">
      <c r="D9690">
        <v>9</v>
      </c>
      <c r="E9690">
        <v>1030644344</v>
      </c>
      <c r="F9690" t="s">
        <v>6073</v>
      </c>
    </row>
    <row r="9691" spans="4:6" x14ac:dyDescent="0.25">
      <c r="D9691">
        <v>9</v>
      </c>
      <c r="E9691">
        <v>1030645870</v>
      </c>
      <c r="F9691" t="s">
        <v>6074</v>
      </c>
    </row>
    <row r="9692" spans="4:6" x14ac:dyDescent="0.25">
      <c r="D9692">
        <v>9</v>
      </c>
      <c r="E9692">
        <v>1030645990</v>
      </c>
      <c r="F9692" t="s">
        <v>1074</v>
      </c>
    </row>
    <row r="9693" spans="4:6" x14ac:dyDescent="0.25">
      <c r="D9693">
        <v>9</v>
      </c>
      <c r="E9693">
        <v>1030646017</v>
      </c>
      <c r="F9693" t="s">
        <v>10012</v>
      </c>
    </row>
    <row r="9694" spans="4:6" x14ac:dyDescent="0.25">
      <c r="D9694">
        <v>9</v>
      </c>
      <c r="E9694">
        <v>1030647220</v>
      </c>
      <c r="F9694" t="s">
        <v>6075</v>
      </c>
    </row>
    <row r="9695" spans="4:6" x14ac:dyDescent="0.25">
      <c r="D9695">
        <v>9</v>
      </c>
      <c r="E9695">
        <v>1030648019</v>
      </c>
      <c r="F9695" t="s">
        <v>632</v>
      </c>
    </row>
    <row r="9696" spans="4:6" x14ac:dyDescent="0.25">
      <c r="D9696">
        <v>9</v>
      </c>
      <c r="E9696">
        <v>1030648843</v>
      </c>
      <c r="F9696" t="s">
        <v>6076</v>
      </c>
    </row>
    <row r="9697" spans="4:6" x14ac:dyDescent="0.25">
      <c r="D9697">
        <v>9</v>
      </c>
      <c r="E9697">
        <v>1030648943</v>
      </c>
      <c r="F9697" t="s">
        <v>281</v>
      </c>
    </row>
    <row r="9698" spans="4:6" x14ac:dyDescent="0.25">
      <c r="D9698">
        <v>9</v>
      </c>
      <c r="E9698">
        <v>1030649029</v>
      </c>
      <c r="F9698" t="s">
        <v>6077</v>
      </c>
    </row>
    <row r="9699" spans="4:6" x14ac:dyDescent="0.25">
      <c r="D9699">
        <v>9</v>
      </c>
      <c r="E9699">
        <v>1030650095</v>
      </c>
      <c r="F9699" t="s">
        <v>6078</v>
      </c>
    </row>
    <row r="9700" spans="4:6" x14ac:dyDescent="0.25">
      <c r="D9700">
        <v>9</v>
      </c>
      <c r="E9700">
        <v>1030650535</v>
      </c>
      <c r="F9700" t="s">
        <v>6079</v>
      </c>
    </row>
    <row r="9701" spans="4:6" x14ac:dyDescent="0.25">
      <c r="D9701">
        <v>9</v>
      </c>
      <c r="E9701">
        <v>1030650767</v>
      </c>
      <c r="F9701" t="s">
        <v>11022</v>
      </c>
    </row>
    <row r="9702" spans="4:6" x14ac:dyDescent="0.25">
      <c r="D9702">
        <v>9</v>
      </c>
      <c r="E9702">
        <v>1030651530</v>
      </c>
      <c r="F9702" t="s">
        <v>7219</v>
      </c>
    </row>
    <row r="9703" spans="4:6" x14ac:dyDescent="0.25">
      <c r="D9703">
        <v>9</v>
      </c>
      <c r="E9703">
        <v>1030651788</v>
      </c>
      <c r="F9703" t="s">
        <v>6080</v>
      </c>
    </row>
    <row r="9704" spans="4:6" x14ac:dyDescent="0.25">
      <c r="D9704">
        <v>9</v>
      </c>
      <c r="E9704">
        <v>1030653908</v>
      </c>
      <c r="F9704" t="s">
        <v>1054</v>
      </c>
    </row>
    <row r="9705" spans="4:6" x14ac:dyDescent="0.25">
      <c r="D9705">
        <v>9</v>
      </c>
      <c r="E9705">
        <v>1030653986</v>
      </c>
      <c r="F9705" t="s">
        <v>6081</v>
      </c>
    </row>
    <row r="9706" spans="4:6" x14ac:dyDescent="0.25">
      <c r="D9706">
        <v>9</v>
      </c>
      <c r="E9706">
        <v>1030654509</v>
      </c>
      <c r="F9706" t="s">
        <v>714</v>
      </c>
    </row>
    <row r="9707" spans="4:6" x14ac:dyDescent="0.25">
      <c r="D9707">
        <v>9</v>
      </c>
      <c r="E9707">
        <v>1030654701</v>
      </c>
      <c r="F9707" t="s">
        <v>6082</v>
      </c>
    </row>
    <row r="9708" spans="4:6" x14ac:dyDescent="0.25">
      <c r="D9708">
        <v>9</v>
      </c>
      <c r="E9708">
        <v>1030655534</v>
      </c>
      <c r="F9708" t="s">
        <v>6083</v>
      </c>
    </row>
    <row r="9709" spans="4:6" x14ac:dyDescent="0.25">
      <c r="D9709">
        <v>9</v>
      </c>
      <c r="E9709">
        <v>1030656481</v>
      </c>
      <c r="F9709" t="s">
        <v>11023</v>
      </c>
    </row>
    <row r="9710" spans="4:6" x14ac:dyDescent="0.25">
      <c r="D9710">
        <v>9</v>
      </c>
      <c r="E9710">
        <v>1030656592</v>
      </c>
      <c r="F9710" t="s">
        <v>6084</v>
      </c>
    </row>
    <row r="9711" spans="4:6" x14ac:dyDescent="0.25">
      <c r="D9711">
        <v>9</v>
      </c>
      <c r="E9711">
        <v>1030657007</v>
      </c>
      <c r="F9711" t="s">
        <v>6085</v>
      </c>
    </row>
    <row r="9712" spans="4:6" x14ac:dyDescent="0.25">
      <c r="D9712">
        <v>9</v>
      </c>
      <c r="E9712">
        <v>1030658042</v>
      </c>
      <c r="F9712" t="s">
        <v>863</v>
      </c>
    </row>
    <row r="9713" spans="4:6" x14ac:dyDescent="0.25">
      <c r="D9713">
        <v>9</v>
      </c>
      <c r="E9713">
        <v>1030658407</v>
      </c>
      <c r="F9713" t="s">
        <v>6086</v>
      </c>
    </row>
    <row r="9714" spans="4:6" x14ac:dyDescent="0.25">
      <c r="D9714">
        <v>9</v>
      </c>
      <c r="E9714">
        <v>1030658987</v>
      </c>
      <c r="F9714" t="s">
        <v>6087</v>
      </c>
    </row>
    <row r="9715" spans="4:6" x14ac:dyDescent="0.25">
      <c r="D9715">
        <v>9</v>
      </c>
      <c r="E9715">
        <v>1030659654</v>
      </c>
      <c r="F9715" t="s">
        <v>6088</v>
      </c>
    </row>
    <row r="9716" spans="4:6" x14ac:dyDescent="0.25">
      <c r="D9716">
        <v>9</v>
      </c>
      <c r="E9716">
        <v>1030660190</v>
      </c>
      <c r="F9716" t="s">
        <v>10013</v>
      </c>
    </row>
    <row r="9717" spans="4:6" x14ac:dyDescent="0.25">
      <c r="D9717">
        <v>9</v>
      </c>
      <c r="E9717">
        <v>1030660199</v>
      </c>
      <c r="F9717" t="s">
        <v>10014</v>
      </c>
    </row>
    <row r="9718" spans="4:6" x14ac:dyDescent="0.25">
      <c r="D9718">
        <v>9</v>
      </c>
      <c r="E9718">
        <v>1030663740</v>
      </c>
      <c r="F9718" t="s">
        <v>6089</v>
      </c>
    </row>
    <row r="9719" spans="4:6" x14ac:dyDescent="0.25">
      <c r="D9719">
        <v>9</v>
      </c>
      <c r="E9719">
        <v>1030667486</v>
      </c>
      <c r="F9719" t="s">
        <v>6090</v>
      </c>
    </row>
    <row r="9720" spans="4:6" x14ac:dyDescent="0.25">
      <c r="D9720">
        <v>9</v>
      </c>
      <c r="E9720">
        <v>1030667522</v>
      </c>
      <c r="F9720" t="s">
        <v>6091</v>
      </c>
    </row>
    <row r="9721" spans="4:6" x14ac:dyDescent="0.25">
      <c r="D9721">
        <v>9</v>
      </c>
      <c r="E9721">
        <v>1030670671</v>
      </c>
      <c r="F9721" t="s">
        <v>10015</v>
      </c>
    </row>
    <row r="9722" spans="4:6" x14ac:dyDescent="0.25">
      <c r="D9722">
        <v>9</v>
      </c>
      <c r="E9722">
        <v>1030670819</v>
      </c>
      <c r="F9722" t="s">
        <v>6092</v>
      </c>
    </row>
    <row r="9723" spans="4:6" x14ac:dyDescent="0.25">
      <c r="D9723">
        <v>9</v>
      </c>
      <c r="E9723">
        <v>1030671895</v>
      </c>
      <c r="F9723" t="s">
        <v>1034</v>
      </c>
    </row>
    <row r="9724" spans="4:6" x14ac:dyDescent="0.25">
      <c r="D9724">
        <v>9</v>
      </c>
      <c r="E9724">
        <v>1030672038</v>
      </c>
      <c r="F9724" t="s">
        <v>6093</v>
      </c>
    </row>
    <row r="9725" spans="4:6" x14ac:dyDescent="0.25">
      <c r="D9725">
        <v>9</v>
      </c>
      <c r="E9725">
        <v>1030672797</v>
      </c>
      <c r="F9725" t="s">
        <v>6094</v>
      </c>
    </row>
    <row r="9726" spans="4:6" x14ac:dyDescent="0.25">
      <c r="D9726">
        <v>9</v>
      </c>
      <c r="E9726">
        <v>1030673086</v>
      </c>
      <c r="F9726" t="s">
        <v>7220</v>
      </c>
    </row>
    <row r="9727" spans="4:6" x14ac:dyDescent="0.25">
      <c r="D9727">
        <v>9</v>
      </c>
      <c r="E9727">
        <v>1030673503</v>
      </c>
      <c r="F9727" t="s">
        <v>6095</v>
      </c>
    </row>
    <row r="9728" spans="4:6" x14ac:dyDescent="0.25">
      <c r="D9728">
        <v>9</v>
      </c>
      <c r="E9728">
        <v>1030673827</v>
      </c>
      <c r="F9728" t="s">
        <v>11024</v>
      </c>
    </row>
    <row r="9729" spans="4:6" x14ac:dyDescent="0.25">
      <c r="D9729">
        <v>9</v>
      </c>
      <c r="E9729">
        <v>1030674109</v>
      </c>
      <c r="F9729" t="s">
        <v>6096</v>
      </c>
    </row>
    <row r="9730" spans="4:6" x14ac:dyDescent="0.25">
      <c r="D9730">
        <v>9</v>
      </c>
      <c r="E9730">
        <v>1030674943</v>
      </c>
      <c r="F9730" t="s">
        <v>6097</v>
      </c>
    </row>
    <row r="9731" spans="4:6" x14ac:dyDescent="0.25">
      <c r="D9731">
        <v>9</v>
      </c>
      <c r="E9731" s="35">
        <v>1030675132</v>
      </c>
      <c r="F9731" s="35" t="s">
        <v>11527</v>
      </c>
    </row>
    <row r="9732" spans="4:6" x14ac:dyDescent="0.25">
      <c r="D9732">
        <v>9</v>
      </c>
      <c r="E9732">
        <v>1030675885</v>
      </c>
      <c r="F9732" t="s">
        <v>6098</v>
      </c>
    </row>
    <row r="9733" spans="4:6" x14ac:dyDescent="0.25">
      <c r="D9733">
        <v>9</v>
      </c>
      <c r="E9733">
        <v>1030676788</v>
      </c>
      <c r="F9733" t="s">
        <v>6099</v>
      </c>
    </row>
    <row r="9734" spans="4:6" x14ac:dyDescent="0.25">
      <c r="D9734">
        <v>9</v>
      </c>
      <c r="E9734">
        <v>1030678172</v>
      </c>
      <c r="F9734" t="s">
        <v>6100</v>
      </c>
    </row>
    <row r="9735" spans="4:6" x14ac:dyDescent="0.25">
      <c r="D9735">
        <v>9</v>
      </c>
      <c r="E9735">
        <v>1030678727</v>
      </c>
      <c r="F9735" t="s">
        <v>927</v>
      </c>
    </row>
    <row r="9736" spans="4:6" x14ac:dyDescent="0.25">
      <c r="D9736">
        <v>9</v>
      </c>
      <c r="E9736">
        <v>1030678975</v>
      </c>
      <c r="F9736" t="s">
        <v>10016</v>
      </c>
    </row>
    <row r="9737" spans="4:6" x14ac:dyDescent="0.25">
      <c r="D9737">
        <v>9</v>
      </c>
      <c r="E9737">
        <v>1030679899</v>
      </c>
      <c r="F9737" t="s">
        <v>10017</v>
      </c>
    </row>
    <row r="9738" spans="4:6" x14ac:dyDescent="0.25">
      <c r="D9738">
        <v>9</v>
      </c>
      <c r="E9738">
        <v>1030680059</v>
      </c>
      <c r="F9738" t="s">
        <v>6101</v>
      </c>
    </row>
    <row r="9739" spans="4:6" x14ac:dyDescent="0.25">
      <c r="D9739">
        <v>9</v>
      </c>
      <c r="E9739">
        <v>1030680450</v>
      </c>
      <c r="F9739" t="s">
        <v>10018</v>
      </c>
    </row>
    <row r="9740" spans="4:6" x14ac:dyDescent="0.25">
      <c r="D9740">
        <v>9</v>
      </c>
      <c r="E9740" s="35">
        <v>1030681690</v>
      </c>
      <c r="F9740" s="35" t="s">
        <v>11528</v>
      </c>
    </row>
    <row r="9741" spans="4:6" x14ac:dyDescent="0.25">
      <c r="D9741">
        <v>9</v>
      </c>
      <c r="E9741">
        <v>1030683301</v>
      </c>
      <c r="F9741" t="s">
        <v>6102</v>
      </c>
    </row>
    <row r="9742" spans="4:6" x14ac:dyDescent="0.25">
      <c r="D9742">
        <v>9</v>
      </c>
      <c r="E9742" s="35">
        <v>1030685386</v>
      </c>
      <c r="F9742" s="35" t="s">
        <v>11529</v>
      </c>
    </row>
    <row r="9743" spans="4:6" x14ac:dyDescent="0.25">
      <c r="D9743">
        <v>9</v>
      </c>
      <c r="E9743">
        <v>1030685964</v>
      </c>
      <c r="F9743" t="s">
        <v>546</v>
      </c>
    </row>
    <row r="9744" spans="4:6" x14ac:dyDescent="0.25">
      <c r="D9744">
        <v>9</v>
      </c>
      <c r="E9744">
        <v>1030686801</v>
      </c>
      <c r="F9744" t="s">
        <v>6103</v>
      </c>
    </row>
    <row r="9745" spans="4:6" x14ac:dyDescent="0.25">
      <c r="D9745">
        <v>9</v>
      </c>
      <c r="E9745">
        <v>1030687031</v>
      </c>
      <c r="F9745" t="s">
        <v>725</v>
      </c>
    </row>
    <row r="9746" spans="4:6" x14ac:dyDescent="0.25">
      <c r="D9746">
        <v>9</v>
      </c>
      <c r="E9746">
        <v>1030687433</v>
      </c>
      <c r="F9746" t="s">
        <v>7221</v>
      </c>
    </row>
    <row r="9747" spans="4:6" x14ac:dyDescent="0.25">
      <c r="D9747">
        <v>9</v>
      </c>
      <c r="E9747" s="35">
        <v>1030688011</v>
      </c>
      <c r="F9747" s="35" t="s">
        <v>11530</v>
      </c>
    </row>
    <row r="9748" spans="4:6" x14ac:dyDescent="0.25">
      <c r="D9748">
        <v>9</v>
      </c>
      <c r="E9748">
        <v>1030688357</v>
      </c>
      <c r="F9748" t="s">
        <v>1287</v>
      </c>
    </row>
    <row r="9749" spans="4:6" x14ac:dyDescent="0.25">
      <c r="D9749">
        <v>9</v>
      </c>
      <c r="E9749">
        <v>1030689971</v>
      </c>
      <c r="F9749" t="s">
        <v>6104</v>
      </c>
    </row>
    <row r="9750" spans="4:6" x14ac:dyDescent="0.25">
      <c r="D9750">
        <v>9</v>
      </c>
      <c r="E9750">
        <v>1030690325</v>
      </c>
      <c r="F9750" t="s">
        <v>6105</v>
      </c>
    </row>
    <row r="9751" spans="4:6" x14ac:dyDescent="0.25">
      <c r="D9751">
        <v>9</v>
      </c>
      <c r="E9751">
        <v>1030695047</v>
      </c>
      <c r="F9751" t="s">
        <v>6106</v>
      </c>
    </row>
    <row r="9752" spans="4:6" x14ac:dyDescent="0.25">
      <c r="D9752">
        <v>9</v>
      </c>
      <c r="E9752">
        <v>1030695529</v>
      </c>
      <c r="F9752" t="s">
        <v>11025</v>
      </c>
    </row>
    <row r="9753" spans="4:6" x14ac:dyDescent="0.25">
      <c r="D9753">
        <v>9</v>
      </c>
      <c r="E9753">
        <v>1030697364</v>
      </c>
      <c r="F9753" t="s">
        <v>10019</v>
      </c>
    </row>
    <row r="9754" spans="4:6" x14ac:dyDescent="0.25">
      <c r="D9754">
        <v>9</v>
      </c>
      <c r="E9754">
        <v>1030697795</v>
      </c>
      <c r="F9754" t="s">
        <v>6107</v>
      </c>
    </row>
    <row r="9755" spans="4:6" x14ac:dyDescent="0.25">
      <c r="D9755">
        <v>9</v>
      </c>
      <c r="E9755">
        <v>1030697953</v>
      </c>
      <c r="F9755" t="s">
        <v>1162</v>
      </c>
    </row>
    <row r="9756" spans="4:6" x14ac:dyDescent="0.25">
      <c r="D9756">
        <v>9</v>
      </c>
      <c r="E9756">
        <v>1030698842</v>
      </c>
      <c r="F9756" t="s">
        <v>6108</v>
      </c>
    </row>
    <row r="9757" spans="4:6" x14ac:dyDescent="0.25">
      <c r="D9757">
        <v>9</v>
      </c>
      <c r="E9757">
        <v>1030699005</v>
      </c>
      <c r="F9757" t="s">
        <v>6109</v>
      </c>
    </row>
    <row r="9758" spans="4:6" x14ac:dyDescent="0.25">
      <c r="D9758">
        <v>9</v>
      </c>
      <c r="E9758">
        <v>1030701116</v>
      </c>
      <c r="F9758" t="s">
        <v>11026</v>
      </c>
    </row>
    <row r="9759" spans="4:6" x14ac:dyDescent="0.25">
      <c r="D9759">
        <v>9</v>
      </c>
      <c r="E9759">
        <v>1030702450</v>
      </c>
      <c r="F9759" t="s">
        <v>6110</v>
      </c>
    </row>
    <row r="9760" spans="4:6" x14ac:dyDescent="0.25">
      <c r="D9760">
        <v>9</v>
      </c>
      <c r="E9760">
        <v>1031121003</v>
      </c>
      <c r="F9760" t="s">
        <v>6111</v>
      </c>
    </row>
    <row r="9761" spans="4:6" x14ac:dyDescent="0.25">
      <c r="D9761">
        <v>9</v>
      </c>
      <c r="E9761">
        <v>1031122064</v>
      </c>
      <c r="F9761" t="s">
        <v>10020</v>
      </c>
    </row>
    <row r="9762" spans="4:6" x14ac:dyDescent="0.25">
      <c r="D9762">
        <v>9</v>
      </c>
      <c r="E9762">
        <v>1031122483</v>
      </c>
      <c r="F9762" t="s">
        <v>6112</v>
      </c>
    </row>
    <row r="9763" spans="4:6" x14ac:dyDescent="0.25">
      <c r="D9763">
        <v>9</v>
      </c>
      <c r="E9763">
        <v>1031122707</v>
      </c>
      <c r="F9763" t="s">
        <v>6113</v>
      </c>
    </row>
    <row r="9764" spans="4:6" x14ac:dyDescent="0.25">
      <c r="D9764">
        <v>9</v>
      </c>
      <c r="E9764">
        <v>1031123551</v>
      </c>
      <c r="F9764" t="s">
        <v>11027</v>
      </c>
    </row>
    <row r="9765" spans="4:6" x14ac:dyDescent="0.25">
      <c r="D9765">
        <v>9</v>
      </c>
      <c r="E9765">
        <v>1031124602</v>
      </c>
      <c r="F9765" t="s">
        <v>10021</v>
      </c>
    </row>
    <row r="9766" spans="4:6" x14ac:dyDescent="0.25">
      <c r="D9766">
        <v>9</v>
      </c>
      <c r="E9766">
        <v>1031124771</v>
      </c>
      <c r="F9766" t="s">
        <v>6114</v>
      </c>
    </row>
    <row r="9767" spans="4:6" x14ac:dyDescent="0.25">
      <c r="D9767">
        <v>9</v>
      </c>
      <c r="E9767">
        <v>1031127059</v>
      </c>
      <c r="F9767" t="s">
        <v>6115</v>
      </c>
    </row>
    <row r="9768" spans="4:6" x14ac:dyDescent="0.25">
      <c r="D9768">
        <v>9</v>
      </c>
      <c r="E9768">
        <v>1031127127</v>
      </c>
      <c r="F9768" t="s">
        <v>11028</v>
      </c>
    </row>
    <row r="9769" spans="4:6" x14ac:dyDescent="0.25">
      <c r="D9769">
        <v>9</v>
      </c>
      <c r="E9769">
        <v>1031127320</v>
      </c>
      <c r="F9769" t="s">
        <v>10022</v>
      </c>
    </row>
    <row r="9770" spans="4:6" x14ac:dyDescent="0.25">
      <c r="D9770">
        <v>9</v>
      </c>
      <c r="E9770">
        <v>1031128032</v>
      </c>
      <c r="F9770" t="s">
        <v>6116</v>
      </c>
    </row>
    <row r="9771" spans="4:6" x14ac:dyDescent="0.25">
      <c r="D9771">
        <v>9</v>
      </c>
      <c r="E9771">
        <v>1031128344</v>
      </c>
      <c r="F9771" t="s">
        <v>6117</v>
      </c>
    </row>
    <row r="9772" spans="4:6" x14ac:dyDescent="0.25">
      <c r="D9772">
        <v>9</v>
      </c>
      <c r="E9772">
        <v>1031129368</v>
      </c>
      <c r="F9772" t="s">
        <v>240</v>
      </c>
    </row>
    <row r="9773" spans="4:6" x14ac:dyDescent="0.25">
      <c r="D9773">
        <v>9</v>
      </c>
      <c r="E9773">
        <v>1031131383</v>
      </c>
      <c r="F9773" t="s">
        <v>6118</v>
      </c>
    </row>
    <row r="9774" spans="4:6" x14ac:dyDescent="0.25">
      <c r="D9774">
        <v>9</v>
      </c>
      <c r="E9774">
        <v>1031132532</v>
      </c>
      <c r="F9774" t="s">
        <v>6119</v>
      </c>
    </row>
    <row r="9775" spans="4:6" x14ac:dyDescent="0.25">
      <c r="D9775">
        <v>9</v>
      </c>
      <c r="E9775">
        <v>1031132676</v>
      </c>
      <c r="F9775" t="s">
        <v>10023</v>
      </c>
    </row>
    <row r="9776" spans="4:6" x14ac:dyDescent="0.25">
      <c r="D9776">
        <v>9</v>
      </c>
      <c r="E9776">
        <v>1031132867</v>
      </c>
      <c r="F9776" t="s">
        <v>10024</v>
      </c>
    </row>
    <row r="9777" spans="4:6" x14ac:dyDescent="0.25">
      <c r="D9777">
        <v>9</v>
      </c>
      <c r="E9777">
        <v>1031133112</v>
      </c>
      <c r="F9777" t="s">
        <v>448</v>
      </c>
    </row>
    <row r="9778" spans="4:6" x14ac:dyDescent="0.25">
      <c r="D9778">
        <v>9</v>
      </c>
      <c r="E9778">
        <v>1031133909</v>
      </c>
      <c r="F9778" t="s">
        <v>6120</v>
      </c>
    </row>
    <row r="9779" spans="4:6" x14ac:dyDescent="0.25">
      <c r="D9779">
        <v>9</v>
      </c>
      <c r="E9779">
        <v>1031133957</v>
      </c>
      <c r="F9779" t="s">
        <v>7222</v>
      </c>
    </row>
    <row r="9780" spans="4:6" x14ac:dyDescent="0.25">
      <c r="D9780">
        <v>9</v>
      </c>
      <c r="E9780">
        <v>1031134255</v>
      </c>
      <c r="F9780" t="s">
        <v>6121</v>
      </c>
    </row>
    <row r="9781" spans="4:6" x14ac:dyDescent="0.25">
      <c r="D9781">
        <v>9</v>
      </c>
      <c r="E9781">
        <v>1031134259</v>
      </c>
      <c r="F9781" t="s">
        <v>6122</v>
      </c>
    </row>
    <row r="9782" spans="4:6" x14ac:dyDescent="0.25">
      <c r="D9782">
        <v>9</v>
      </c>
      <c r="E9782">
        <v>1031134788</v>
      </c>
      <c r="F9782" t="s">
        <v>10025</v>
      </c>
    </row>
    <row r="9783" spans="4:6" x14ac:dyDescent="0.25">
      <c r="D9783">
        <v>9</v>
      </c>
      <c r="E9783">
        <v>1031135225</v>
      </c>
      <c r="F9783" t="s">
        <v>10026</v>
      </c>
    </row>
    <row r="9784" spans="4:6" x14ac:dyDescent="0.25">
      <c r="D9784">
        <v>9</v>
      </c>
      <c r="E9784">
        <v>1031135483</v>
      </c>
      <c r="F9784" t="s">
        <v>6123</v>
      </c>
    </row>
    <row r="9785" spans="4:6" x14ac:dyDescent="0.25">
      <c r="D9785">
        <v>9</v>
      </c>
      <c r="E9785">
        <v>1031135980</v>
      </c>
      <c r="F9785" t="s">
        <v>11029</v>
      </c>
    </row>
    <row r="9786" spans="4:6" x14ac:dyDescent="0.25">
      <c r="D9786">
        <v>9</v>
      </c>
      <c r="E9786">
        <v>1031137085</v>
      </c>
      <c r="F9786" t="s">
        <v>6124</v>
      </c>
    </row>
    <row r="9787" spans="4:6" x14ac:dyDescent="0.25">
      <c r="D9787">
        <v>9</v>
      </c>
      <c r="E9787">
        <v>1031138150</v>
      </c>
      <c r="F9787" t="s">
        <v>6125</v>
      </c>
    </row>
    <row r="9788" spans="4:6" x14ac:dyDescent="0.25">
      <c r="D9788">
        <v>9</v>
      </c>
      <c r="E9788">
        <v>1031140236</v>
      </c>
      <c r="F9788" t="s">
        <v>6126</v>
      </c>
    </row>
    <row r="9789" spans="4:6" x14ac:dyDescent="0.25">
      <c r="D9789">
        <v>9</v>
      </c>
      <c r="E9789">
        <v>1031140759</v>
      </c>
      <c r="F9789" t="s">
        <v>10027</v>
      </c>
    </row>
    <row r="9790" spans="4:6" x14ac:dyDescent="0.25">
      <c r="D9790">
        <v>9</v>
      </c>
      <c r="E9790">
        <v>1031140805</v>
      </c>
      <c r="F9790" t="s">
        <v>551</v>
      </c>
    </row>
    <row r="9791" spans="4:6" x14ac:dyDescent="0.25">
      <c r="D9791">
        <v>9</v>
      </c>
      <c r="E9791">
        <v>1031142002</v>
      </c>
      <c r="F9791" t="s">
        <v>6127</v>
      </c>
    </row>
    <row r="9792" spans="4:6" x14ac:dyDescent="0.25">
      <c r="D9792">
        <v>9</v>
      </c>
      <c r="E9792">
        <v>1031143430</v>
      </c>
      <c r="F9792" t="s">
        <v>10028</v>
      </c>
    </row>
    <row r="9793" spans="4:6" x14ac:dyDescent="0.25">
      <c r="D9793">
        <v>9</v>
      </c>
      <c r="E9793">
        <v>1031143528</v>
      </c>
      <c r="F9793" t="s">
        <v>442</v>
      </c>
    </row>
    <row r="9794" spans="4:6" x14ac:dyDescent="0.25">
      <c r="D9794">
        <v>9</v>
      </c>
      <c r="E9794">
        <v>1031144148</v>
      </c>
      <c r="F9794" t="s">
        <v>637</v>
      </c>
    </row>
    <row r="9795" spans="4:6" x14ac:dyDescent="0.25">
      <c r="D9795">
        <v>9</v>
      </c>
      <c r="E9795">
        <v>1031144853</v>
      </c>
      <c r="F9795" t="s">
        <v>6128</v>
      </c>
    </row>
    <row r="9796" spans="4:6" x14ac:dyDescent="0.25">
      <c r="D9796">
        <v>9</v>
      </c>
      <c r="E9796">
        <v>1031145400</v>
      </c>
      <c r="F9796" t="s">
        <v>11030</v>
      </c>
    </row>
    <row r="9797" spans="4:6" x14ac:dyDescent="0.25">
      <c r="D9797">
        <v>9</v>
      </c>
      <c r="E9797">
        <v>1031146087</v>
      </c>
      <c r="F9797" t="s">
        <v>10029</v>
      </c>
    </row>
    <row r="9798" spans="4:6" x14ac:dyDescent="0.25">
      <c r="D9798">
        <v>9</v>
      </c>
      <c r="E9798">
        <v>1031146568</v>
      </c>
      <c r="F9798" t="s">
        <v>6129</v>
      </c>
    </row>
    <row r="9799" spans="4:6" x14ac:dyDescent="0.25">
      <c r="D9799">
        <v>9</v>
      </c>
      <c r="E9799">
        <v>1031146858</v>
      </c>
      <c r="F9799" t="s">
        <v>10030</v>
      </c>
    </row>
    <row r="9800" spans="4:6" x14ac:dyDescent="0.25">
      <c r="D9800">
        <v>9</v>
      </c>
      <c r="E9800">
        <v>1031147236</v>
      </c>
      <c r="F9800" t="s">
        <v>6130</v>
      </c>
    </row>
    <row r="9801" spans="4:6" x14ac:dyDescent="0.25">
      <c r="D9801">
        <v>9</v>
      </c>
      <c r="E9801">
        <v>1031148147</v>
      </c>
      <c r="F9801" t="s">
        <v>6131</v>
      </c>
    </row>
    <row r="9802" spans="4:6" x14ac:dyDescent="0.25">
      <c r="D9802">
        <v>9</v>
      </c>
      <c r="E9802">
        <v>1031148439</v>
      </c>
      <c r="F9802" t="s">
        <v>10031</v>
      </c>
    </row>
    <row r="9803" spans="4:6" x14ac:dyDescent="0.25">
      <c r="D9803">
        <v>9</v>
      </c>
      <c r="E9803">
        <v>1031148872</v>
      </c>
      <c r="F9803" t="s">
        <v>6132</v>
      </c>
    </row>
    <row r="9804" spans="4:6" x14ac:dyDescent="0.25">
      <c r="D9804">
        <v>9</v>
      </c>
      <c r="E9804">
        <v>1031150040</v>
      </c>
      <c r="F9804" t="s">
        <v>6133</v>
      </c>
    </row>
    <row r="9805" spans="4:6" x14ac:dyDescent="0.25">
      <c r="D9805">
        <v>9</v>
      </c>
      <c r="E9805">
        <v>1031150219</v>
      </c>
      <c r="F9805" t="s">
        <v>6134</v>
      </c>
    </row>
    <row r="9806" spans="4:6" x14ac:dyDescent="0.25">
      <c r="D9806">
        <v>9</v>
      </c>
      <c r="E9806">
        <v>1031150465</v>
      </c>
      <c r="F9806" t="s">
        <v>739</v>
      </c>
    </row>
    <row r="9807" spans="4:6" x14ac:dyDescent="0.25">
      <c r="D9807">
        <v>9</v>
      </c>
      <c r="E9807">
        <v>1031150653</v>
      </c>
      <c r="F9807" t="s">
        <v>10032</v>
      </c>
    </row>
    <row r="9808" spans="4:6" x14ac:dyDescent="0.25">
      <c r="D9808">
        <v>9</v>
      </c>
      <c r="E9808" s="35">
        <v>1031150790</v>
      </c>
      <c r="F9808" s="35" t="s">
        <v>11531</v>
      </c>
    </row>
    <row r="9809" spans="4:6" x14ac:dyDescent="0.25">
      <c r="D9809">
        <v>9</v>
      </c>
      <c r="E9809">
        <v>1031150866</v>
      </c>
      <c r="F9809" t="s">
        <v>6135</v>
      </c>
    </row>
    <row r="9810" spans="4:6" x14ac:dyDescent="0.25">
      <c r="D9810">
        <v>9</v>
      </c>
      <c r="E9810">
        <v>1031151913</v>
      </c>
      <c r="F9810" t="s">
        <v>6136</v>
      </c>
    </row>
    <row r="9811" spans="4:6" x14ac:dyDescent="0.25">
      <c r="D9811">
        <v>9</v>
      </c>
      <c r="E9811">
        <v>1031152188</v>
      </c>
      <c r="F9811" t="s">
        <v>11031</v>
      </c>
    </row>
    <row r="9812" spans="4:6" x14ac:dyDescent="0.25">
      <c r="D9812">
        <v>9</v>
      </c>
      <c r="E9812">
        <v>1031152390</v>
      </c>
      <c r="F9812" t="s">
        <v>6137</v>
      </c>
    </row>
    <row r="9813" spans="4:6" x14ac:dyDescent="0.25">
      <c r="D9813">
        <v>9</v>
      </c>
      <c r="E9813">
        <v>1031152615</v>
      </c>
      <c r="F9813" t="s">
        <v>1343</v>
      </c>
    </row>
    <row r="9814" spans="4:6" x14ac:dyDescent="0.25">
      <c r="D9814">
        <v>9</v>
      </c>
      <c r="E9814">
        <v>1031152968</v>
      </c>
      <c r="F9814" t="s">
        <v>10033</v>
      </c>
    </row>
    <row r="9815" spans="4:6" x14ac:dyDescent="0.25">
      <c r="D9815">
        <v>9</v>
      </c>
      <c r="E9815">
        <v>1031153144</v>
      </c>
      <c r="F9815" t="s">
        <v>587</v>
      </c>
    </row>
    <row r="9816" spans="4:6" x14ac:dyDescent="0.25">
      <c r="D9816">
        <v>9</v>
      </c>
      <c r="E9816">
        <v>1031153440</v>
      </c>
      <c r="F9816" t="s">
        <v>6138</v>
      </c>
    </row>
    <row r="9817" spans="4:6" x14ac:dyDescent="0.25">
      <c r="D9817">
        <v>9</v>
      </c>
      <c r="E9817">
        <v>1031154041</v>
      </c>
      <c r="F9817" t="s">
        <v>11032</v>
      </c>
    </row>
    <row r="9818" spans="4:6" x14ac:dyDescent="0.25">
      <c r="D9818">
        <v>9</v>
      </c>
      <c r="E9818" s="35">
        <v>1031154048</v>
      </c>
      <c r="F9818" s="35" t="s">
        <v>11532</v>
      </c>
    </row>
    <row r="9819" spans="4:6" x14ac:dyDescent="0.25">
      <c r="D9819">
        <v>9</v>
      </c>
      <c r="E9819">
        <v>1031154492</v>
      </c>
      <c r="F9819" t="s">
        <v>10034</v>
      </c>
    </row>
    <row r="9820" spans="4:6" x14ac:dyDescent="0.25">
      <c r="D9820">
        <v>9</v>
      </c>
      <c r="E9820">
        <v>1031154746</v>
      </c>
      <c r="F9820" t="s">
        <v>6139</v>
      </c>
    </row>
    <row r="9821" spans="4:6" x14ac:dyDescent="0.25">
      <c r="D9821">
        <v>9</v>
      </c>
      <c r="E9821">
        <v>1031155176</v>
      </c>
      <c r="F9821" t="s">
        <v>10035</v>
      </c>
    </row>
    <row r="9822" spans="4:6" x14ac:dyDescent="0.25">
      <c r="D9822">
        <v>9</v>
      </c>
      <c r="E9822">
        <v>1031155463</v>
      </c>
      <c r="F9822" t="s">
        <v>6140</v>
      </c>
    </row>
    <row r="9823" spans="4:6" x14ac:dyDescent="0.25">
      <c r="D9823">
        <v>9</v>
      </c>
      <c r="E9823">
        <v>1031155481</v>
      </c>
      <c r="F9823" t="s">
        <v>6141</v>
      </c>
    </row>
    <row r="9824" spans="4:6" x14ac:dyDescent="0.25">
      <c r="D9824">
        <v>9</v>
      </c>
      <c r="E9824">
        <v>1031156309</v>
      </c>
      <c r="F9824" t="s">
        <v>617</v>
      </c>
    </row>
    <row r="9825" spans="4:6" x14ac:dyDescent="0.25">
      <c r="D9825">
        <v>9</v>
      </c>
      <c r="E9825">
        <v>1031157060</v>
      </c>
      <c r="F9825" t="s">
        <v>10036</v>
      </c>
    </row>
    <row r="9826" spans="4:6" x14ac:dyDescent="0.25">
      <c r="D9826">
        <v>9</v>
      </c>
      <c r="E9826">
        <v>1031157110</v>
      </c>
      <c r="F9826" t="s">
        <v>10037</v>
      </c>
    </row>
    <row r="9827" spans="4:6" x14ac:dyDescent="0.25">
      <c r="D9827">
        <v>9</v>
      </c>
      <c r="E9827">
        <v>1031157539</v>
      </c>
      <c r="F9827" t="s">
        <v>6142</v>
      </c>
    </row>
    <row r="9828" spans="4:6" x14ac:dyDescent="0.25">
      <c r="D9828">
        <v>9</v>
      </c>
      <c r="E9828">
        <v>1031157993</v>
      </c>
      <c r="F9828" t="s">
        <v>10038</v>
      </c>
    </row>
    <row r="9829" spans="4:6" x14ac:dyDescent="0.25">
      <c r="D9829">
        <v>9</v>
      </c>
      <c r="E9829">
        <v>1031158780</v>
      </c>
      <c r="F9829" t="s">
        <v>1020</v>
      </c>
    </row>
    <row r="9830" spans="4:6" x14ac:dyDescent="0.25">
      <c r="D9830">
        <v>9</v>
      </c>
      <c r="E9830">
        <v>1031161245</v>
      </c>
      <c r="F9830" t="s">
        <v>6143</v>
      </c>
    </row>
    <row r="9831" spans="4:6" x14ac:dyDescent="0.25">
      <c r="D9831">
        <v>9</v>
      </c>
      <c r="E9831">
        <v>1031163818</v>
      </c>
      <c r="F9831" t="s">
        <v>6144</v>
      </c>
    </row>
    <row r="9832" spans="4:6" x14ac:dyDescent="0.25">
      <c r="D9832">
        <v>9</v>
      </c>
      <c r="E9832">
        <v>1031164965</v>
      </c>
      <c r="F9832" t="s">
        <v>11033</v>
      </c>
    </row>
    <row r="9833" spans="4:6" x14ac:dyDescent="0.25">
      <c r="D9833">
        <v>9</v>
      </c>
      <c r="E9833">
        <v>1031165403</v>
      </c>
      <c r="F9833" t="s">
        <v>7223</v>
      </c>
    </row>
    <row r="9834" spans="4:6" x14ac:dyDescent="0.25">
      <c r="D9834">
        <v>9</v>
      </c>
      <c r="E9834">
        <v>1031166539</v>
      </c>
      <c r="F9834" t="s">
        <v>10039</v>
      </c>
    </row>
    <row r="9835" spans="4:6" x14ac:dyDescent="0.25">
      <c r="D9835">
        <v>9</v>
      </c>
      <c r="E9835">
        <v>1031167475</v>
      </c>
      <c r="F9835" t="s">
        <v>10040</v>
      </c>
    </row>
    <row r="9836" spans="4:6" x14ac:dyDescent="0.25">
      <c r="D9836">
        <v>9</v>
      </c>
      <c r="E9836">
        <v>1031167868</v>
      </c>
      <c r="F9836" t="s">
        <v>229</v>
      </c>
    </row>
    <row r="9837" spans="4:6" x14ac:dyDescent="0.25">
      <c r="D9837">
        <v>9</v>
      </c>
      <c r="E9837">
        <v>1031167884</v>
      </c>
      <c r="F9837" t="s">
        <v>6145</v>
      </c>
    </row>
    <row r="9838" spans="4:6" x14ac:dyDescent="0.25">
      <c r="D9838">
        <v>9</v>
      </c>
      <c r="E9838">
        <v>1031168188</v>
      </c>
      <c r="F9838" t="s">
        <v>6146</v>
      </c>
    </row>
    <row r="9839" spans="4:6" x14ac:dyDescent="0.25">
      <c r="D9839">
        <v>9</v>
      </c>
      <c r="E9839">
        <v>1031168396</v>
      </c>
      <c r="F9839" t="s">
        <v>6147</v>
      </c>
    </row>
    <row r="9840" spans="4:6" x14ac:dyDescent="0.25">
      <c r="D9840">
        <v>9</v>
      </c>
      <c r="E9840">
        <v>1031168565</v>
      </c>
      <c r="F9840" t="s">
        <v>6148</v>
      </c>
    </row>
    <row r="9841" spans="4:6" x14ac:dyDescent="0.25">
      <c r="D9841">
        <v>9</v>
      </c>
      <c r="E9841">
        <v>1031168743</v>
      </c>
      <c r="F9841" t="s">
        <v>10041</v>
      </c>
    </row>
    <row r="9842" spans="4:6" x14ac:dyDescent="0.25">
      <c r="D9842">
        <v>9</v>
      </c>
      <c r="E9842">
        <v>1031169666</v>
      </c>
      <c r="F9842" t="s">
        <v>7224</v>
      </c>
    </row>
    <row r="9843" spans="4:6" x14ac:dyDescent="0.25">
      <c r="D9843">
        <v>9</v>
      </c>
      <c r="E9843">
        <v>1031170059</v>
      </c>
      <c r="F9843" t="s">
        <v>11034</v>
      </c>
    </row>
    <row r="9844" spans="4:6" x14ac:dyDescent="0.25">
      <c r="D9844">
        <v>9</v>
      </c>
      <c r="E9844">
        <v>1031170148</v>
      </c>
      <c r="F9844" t="s">
        <v>10042</v>
      </c>
    </row>
    <row r="9845" spans="4:6" x14ac:dyDescent="0.25">
      <c r="D9845">
        <v>9</v>
      </c>
      <c r="E9845">
        <v>1031170465</v>
      </c>
      <c r="F9845" t="s">
        <v>6149</v>
      </c>
    </row>
    <row r="9846" spans="4:6" x14ac:dyDescent="0.25">
      <c r="D9846">
        <v>9</v>
      </c>
      <c r="E9846">
        <v>1031172293</v>
      </c>
      <c r="F9846" t="s">
        <v>6150</v>
      </c>
    </row>
    <row r="9847" spans="4:6" x14ac:dyDescent="0.25">
      <c r="D9847">
        <v>9</v>
      </c>
      <c r="E9847">
        <v>1031172956</v>
      </c>
      <c r="F9847" t="s">
        <v>6151</v>
      </c>
    </row>
    <row r="9848" spans="4:6" x14ac:dyDescent="0.25">
      <c r="D9848">
        <v>9</v>
      </c>
      <c r="E9848">
        <v>1031173374</v>
      </c>
      <c r="F9848" t="s">
        <v>6152</v>
      </c>
    </row>
    <row r="9849" spans="4:6" x14ac:dyDescent="0.25">
      <c r="D9849">
        <v>9</v>
      </c>
      <c r="E9849">
        <v>1031173986</v>
      </c>
      <c r="F9849" t="s">
        <v>10043</v>
      </c>
    </row>
    <row r="9850" spans="4:6" x14ac:dyDescent="0.25">
      <c r="D9850">
        <v>9</v>
      </c>
      <c r="E9850">
        <v>1031174157</v>
      </c>
      <c r="F9850" t="s">
        <v>10044</v>
      </c>
    </row>
    <row r="9851" spans="4:6" x14ac:dyDescent="0.25">
      <c r="D9851">
        <v>9</v>
      </c>
      <c r="E9851">
        <v>1031174346</v>
      </c>
      <c r="F9851" t="s">
        <v>10045</v>
      </c>
    </row>
    <row r="9852" spans="4:6" x14ac:dyDescent="0.25">
      <c r="D9852">
        <v>9</v>
      </c>
      <c r="E9852" s="35">
        <v>1031175095</v>
      </c>
      <c r="F9852" s="35" t="s">
        <v>11533</v>
      </c>
    </row>
    <row r="9853" spans="4:6" x14ac:dyDescent="0.25">
      <c r="D9853">
        <v>9</v>
      </c>
      <c r="E9853">
        <v>1031176884</v>
      </c>
      <c r="F9853" t="s">
        <v>11035</v>
      </c>
    </row>
    <row r="9854" spans="4:6" x14ac:dyDescent="0.25">
      <c r="D9854">
        <v>9</v>
      </c>
      <c r="E9854">
        <v>1031177773</v>
      </c>
      <c r="F9854" t="s">
        <v>6153</v>
      </c>
    </row>
    <row r="9855" spans="4:6" x14ac:dyDescent="0.25">
      <c r="D9855">
        <v>9</v>
      </c>
      <c r="E9855">
        <v>1031178064</v>
      </c>
      <c r="F9855" t="s">
        <v>11036</v>
      </c>
    </row>
    <row r="9856" spans="4:6" x14ac:dyDescent="0.25">
      <c r="D9856">
        <v>9</v>
      </c>
      <c r="E9856">
        <v>1031178912</v>
      </c>
      <c r="F9856" t="s">
        <v>6154</v>
      </c>
    </row>
    <row r="9857" spans="4:6" x14ac:dyDescent="0.25">
      <c r="D9857">
        <v>9</v>
      </c>
      <c r="E9857">
        <v>1031179096</v>
      </c>
      <c r="F9857" t="s">
        <v>11037</v>
      </c>
    </row>
    <row r="9858" spans="4:6" x14ac:dyDescent="0.25">
      <c r="D9858">
        <v>9</v>
      </c>
      <c r="E9858">
        <v>1031180876</v>
      </c>
      <c r="F9858" t="s">
        <v>874</v>
      </c>
    </row>
    <row r="9859" spans="4:6" x14ac:dyDescent="0.25">
      <c r="D9859">
        <v>9</v>
      </c>
      <c r="E9859">
        <v>1031181062</v>
      </c>
      <c r="F9859" t="s">
        <v>6155</v>
      </c>
    </row>
    <row r="9860" spans="4:6" x14ac:dyDescent="0.25">
      <c r="D9860">
        <v>9</v>
      </c>
      <c r="E9860" s="35">
        <v>1031181248</v>
      </c>
      <c r="F9860" s="35" t="s">
        <v>11534</v>
      </c>
    </row>
    <row r="9861" spans="4:6" x14ac:dyDescent="0.25">
      <c r="D9861">
        <v>9</v>
      </c>
      <c r="E9861">
        <v>1031182726</v>
      </c>
      <c r="F9861" t="s">
        <v>6156</v>
      </c>
    </row>
    <row r="9862" spans="4:6" x14ac:dyDescent="0.25">
      <c r="D9862">
        <v>9</v>
      </c>
      <c r="E9862">
        <v>1031182826</v>
      </c>
      <c r="F9862" t="s">
        <v>6157</v>
      </c>
    </row>
    <row r="9863" spans="4:6" x14ac:dyDescent="0.25">
      <c r="D9863">
        <v>9</v>
      </c>
      <c r="E9863">
        <v>1031183448</v>
      </c>
      <c r="F9863" t="s">
        <v>6158</v>
      </c>
    </row>
    <row r="9864" spans="4:6" x14ac:dyDescent="0.25">
      <c r="D9864">
        <v>9</v>
      </c>
      <c r="E9864">
        <v>1031640503</v>
      </c>
      <c r="F9864" t="s">
        <v>6159</v>
      </c>
    </row>
    <row r="9865" spans="4:6" x14ac:dyDescent="0.25">
      <c r="D9865">
        <v>9</v>
      </c>
      <c r="E9865">
        <v>1031811468</v>
      </c>
      <c r="F9865" t="s">
        <v>7225</v>
      </c>
    </row>
    <row r="9866" spans="4:6" x14ac:dyDescent="0.25">
      <c r="D9866">
        <v>9</v>
      </c>
      <c r="E9866">
        <v>1032356337</v>
      </c>
      <c r="F9866" t="s">
        <v>6160</v>
      </c>
    </row>
    <row r="9867" spans="4:6" x14ac:dyDescent="0.25">
      <c r="D9867">
        <v>9</v>
      </c>
      <c r="E9867">
        <v>1032356526</v>
      </c>
      <c r="F9867" t="s">
        <v>10046</v>
      </c>
    </row>
    <row r="9868" spans="4:6" x14ac:dyDescent="0.25">
      <c r="D9868">
        <v>9</v>
      </c>
      <c r="E9868">
        <v>1032356573</v>
      </c>
      <c r="F9868" t="s">
        <v>6161</v>
      </c>
    </row>
    <row r="9869" spans="4:6" x14ac:dyDescent="0.25">
      <c r="D9869">
        <v>9</v>
      </c>
      <c r="E9869">
        <v>1032356643</v>
      </c>
      <c r="F9869" t="s">
        <v>6162</v>
      </c>
    </row>
    <row r="9870" spans="4:6" x14ac:dyDescent="0.25">
      <c r="D9870">
        <v>9</v>
      </c>
      <c r="E9870">
        <v>1032356987</v>
      </c>
      <c r="F9870" t="s">
        <v>111</v>
      </c>
    </row>
    <row r="9871" spans="4:6" x14ac:dyDescent="0.25">
      <c r="D9871">
        <v>9</v>
      </c>
      <c r="E9871">
        <v>1032357895</v>
      </c>
      <c r="F9871" t="s">
        <v>6163</v>
      </c>
    </row>
    <row r="9872" spans="4:6" x14ac:dyDescent="0.25">
      <c r="D9872">
        <v>9</v>
      </c>
      <c r="E9872">
        <v>1032358125</v>
      </c>
      <c r="F9872" t="s">
        <v>10047</v>
      </c>
    </row>
    <row r="9873" spans="4:6" x14ac:dyDescent="0.25">
      <c r="D9873">
        <v>9</v>
      </c>
      <c r="E9873">
        <v>1032358324</v>
      </c>
      <c r="F9873" t="s">
        <v>6164</v>
      </c>
    </row>
    <row r="9874" spans="4:6" x14ac:dyDescent="0.25">
      <c r="D9874">
        <v>9</v>
      </c>
      <c r="E9874">
        <v>1032359488</v>
      </c>
      <c r="F9874" t="s">
        <v>10048</v>
      </c>
    </row>
    <row r="9875" spans="4:6" x14ac:dyDescent="0.25">
      <c r="D9875">
        <v>9</v>
      </c>
      <c r="E9875">
        <v>1032360774</v>
      </c>
      <c r="F9875" t="s">
        <v>6165</v>
      </c>
    </row>
    <row r="9876" spans="4:6" x14ac:dyDescent="0.25">
      <c r="D9876">
        <v>9</v>
      </c>
      <c r="E9876" s="35">
        <v>1032362102</v>
      </c>
      <c r="F9876" s="35" t="s">
        <v>11535</v>
      </c>
    </row>
    <row r="9877" spans="4:6" x14ac:dyDescent="0.25">
      <c r="D9877">
        <v>9</v>
      </c>
      <c r="E9877">
        <v>1032362512</v>
      </c>
      <c r="F9877" t="s">
        <v>6166</v>
      </c>
    </row>
    <row r="9878" spans="4:6" x14ac:dyDescent="0.25">
      <c r="D9878">
        <v>9</v>
      </c>
      <c r="E9878">
        <v>1032363540</v>
      </c>
      <c r="F9878" t="s">
        <v>10049</v>
      </c>
    </row>
    <row r="9879" spans="4:6" x14ac:dyDescent="0.25">
      <c r="D9879">
        <v>9</v>
      </c>
      <c r="E9879">
        <v>1032363826</v>
      </c>
      <c r="F9879" t="s">
        <v>584</v>
      </c>
    </row>
    <row r="9880" spans="4:6" x14ac:dyDescent="0.25">
      <c r="D9880">
        <v>9</v>
      </c>
      <c r="E9880">
        <v>1032364349</v>
      </c>
      <c r="F9880" t="s">
        <v>6167</v>
      </c>
    </row>
    <row r="9881" spans="4:6" x14ac:dyDescent="0.25">
      <c r="D9881">
        <v>9</v>
      </c>
      <c r="E9881">
        <v>1032365573</v>
      </c>
      <c r="F9881" t="s">
        <v>6168</v>
      </c>
    </row>
    <row r="9882" spans="4:6" x14ac:dyDescent="0.25">
      <c r="D9882">
        <v>9</v>
      </c>
      <c r="E9882">
        <v>1032365626</v>
      </c>
      <c r="F9882" t="s">
        <v>6169</v>
      </c>
    </row>
    <row r="9883" spans="4:6" x14ac:dyDescent="0.25">
      <c r="D9883">
        <v>9</v>
      </c>
      <c r="E9883">
        <v>1032365645</v>
      </c>
      <c r="F9883" t="s">
        <v>6170</v>
      </c>
    </row>
    <row r="9884" spans="4:6" x14ac:dyDescent="0.25">
      <c r="D9884">
        <v>9</v>
      </c>
      <c r="E9884">
        <v>1032366234</v>
      </c>
      <c r="F9884" t="s">
        <v>6171</v>
      </c>
    </row>
    <row r="9885" spans="4:6" x14ac:dyDescent="0.25">
      <c r="D9885">
        <v>9</v>
      </c>
      <c r="E9885">
        <v>1032366275</v>
      </c>
      <c r="F9885" t="s">
        <v>6172</v>
      </c>
    </row>
    <row r="9886" spans="4:6" x14ac:dyDescent="0.25">
      <c r="D9886">
        <v>9</v>
      </c>
      <c r="E9886">
        <v>1032366287</v>
      </c>
      <c r="F9886" t="s">
        <v>10050</v>
      </c>
    </row>
    <row r="9887" spans="4:6" x14ac:dyDescent="0.25">
      <c r="D9887">
        <v>9</v>
      </c>
      <c r="E9887">
        <v>1032366779</v>
      </c>
      <c r="F9887" t="s">
        <v>10051</v>
      </c>
    </row>
    <row r="9888" spans="4:6" x14ac:dyDescent="0.25">
      <c r="D9888">
        <v>9</v>
      </c>
      <c r="E9888">
        <v>1032367179</v>
      </c>
      <c r="F9888" t="s">
        <v>10052</v>
      </c>
    </row>
    <row r="9889" spans="4:6" x14ac:dyDescent="0.25">
      <c r="D9889">
        <v>9</v>
      </c>
      <c r="E9889">
        <v>1032367324</v>
      </c>
      <c r="F9889" t="s">
        <v>10053</v>
      </c>
    </row>
    <row r="9890" spans="4:6" x14ac:dyDescent="0.25">
      <c r="D9890">
        <v>9</v>
      </c>
      <c r="E9890">
        <v>1032367445</v>
      </c>
      <c r="F9890" t="s">
        <v>10054</v>
      </c>
    </row>
    <row r="9891" spans="4:6" x14ac:dyDescent="0.25">
      <c r="D9891">
        <v>9</v>
      </c>
      <c r="E9891">
        <v>1032368561</v>
      </c>
      <c r="F9891" t="s">
        <v>6173</v>
      </c>
    </row>
    <row r="9892" spans="4:6" x14ac:dyDescent="0.25">
      <c r="D9892">
        <v>9</v>
      </c>
      <c r="E9892">
        <v>1032368645</v>
      </c>
      <c r="F9892" t="s">
        <v>11038</v>
      </c>
    </row>
    <row r="9893" spans="4:6" x14ac:dyDescent="0.25">
      <c r="D9893">
        <v>9</v>
      </c>
      <c r="E9893">
        <v>1032368719</v>
      </c>
      <c r="F9893" t="s">
        <v>11039</v>
      </c>
    </row>
    <row r="9894" spans="4:6" x14ac:dyDescent="0.25">
      <c r="D9894">
        <v>9</v>
      </c>
      <c r="E9894">
        <v>1032369681</v>
      </c>
      <c r="F9894" t="s">
        <v>6174</v>
      </c>
    </row>
    <row r="9895" spans="4:6" x14ac:dyDescent="0.25">
      <c r="D9895">
        <v>9</v>
      </c>
      <c r="E9895">
        <v>1032369840</v>
      </c>
      <c r="F9895" t="s">
        <v>6175</v>
      </c>
    </row>
    <row r="9896" spans="4:6" x14ac:dyDescent="0.25">
      <c r="D9896">
        <v>9</v>
      </c>
      <c r="E9896">
        <v>1032369925</v>
      </c>
      <c r="F9896" t="s">
        <v>6176</v>
      </c>
    </row>
    <row r="9897" spans="4:6" x14ac:dyDescent="0.25">
      <c r="D9897">
        <v>9</v>
      </c>
      <c r="E9897">
        <v>1032370560</v>
      </c>
      <c r="F9897" t="s">
        <v>10055</v>
      </c>
    </row>
    <row r="9898" spans="4:6" x14ac:dyDescent="0.25">
      <c r="D9898">
        <v>9</v>
      </c>
      <c r="E9898">
        <v>1032370682</v>
      </c>
      <c r="F9898" t="s">
        <v>6177</v>
      </c>
    </row>
    <row r="9899" spans="4:6" x14ac:dyDescent="0.25">
      <c r="D9899">
        <v>9</v>
      </c>
      <c r="E9899" s="35">
        <v>1032371181</v>
      </c>
      <c r="F9899" s="35" t="s">
        <v>11536</v>
      </c>
    </row>
    <row r="9900" spans="4:6" x14ac:dyDescent="0.25">
      <c r="D9900">
        <v>9</v>
      </c>
      <c r="E9900">
        <v>1032371422</v>
      </c>
      <c r="F9900" t="s">
        <v>6178</v>
      </c>
    </row>
    <row r="9901" spans="4:6" x14ac:dyDescent="0.25">
      <c r="D9901">
        <v>9</v>
      </c>
      <c r="E9901">
        <v>1032372023</v>
      </c>
      <c r="F9901" t="s">
        <v>6179</v>
      </c>
    </row>
    <row r="9902" spans="4:6" x14ac:dyDescent="0.25">
      <c r="D9902">
        <v>9</v>
      </c>
      <c r="E9902">
        <v>1032372381</v>
      </c>
      <c r="F9902" t="s">
        <v>6180</v>
      </c>
    </row>
    <row r="9903" spans="4:6" x14ac:dyDescent="0.25">
      <c r="D9903">
        <v>9</v>
      </c>
      <c r="E9903">
        <v>1032374068</v>
      </c>
      <c r="F9903" t="s">
        <v>10056</v>
      </c>
    </row>
    <row r="9904" spans="4:6" x14ac:dyDescent="0.25">
      <c r="D9904">
        <v>9</v>
      </c>
      <c r="E9904" s="35">
        <v>1032374288</v>
      </c>
      <c r="F9904" s="35" t="s">
        <v>11537</v>
      </c>
    </row>
    <row r="9905" spans="4:6" x14ac:dyDescent="0.25">
      <c r="D9905">
        <v>9</v>
      </c>
      <c r="E9905">
        <v>1032375186</v>
      </c>
      <c r="F9905" t="s">
        <v>7226</v>
      </c>
    </row>
    <row r="9906" spans="4:6" x14ac:dyDescent="0.25">
      <c r="D9906">
        <v>9</v>
      </c>
      <c r="E9906">
        <v>1032375829</v>
      </c>
      <c r="F9906" t="s">
        <v>146</v>
      </c>
    </row>
    <row r="9907" spans="4:6" x14ac:dyDescent="0.25">
      <c r="D9907">
        <v>9</v>
      </c>
      <c r="E9907">
        <v>1032376679</v>
      </c>
      <c r="F9907" t="s">
        <v>6181</v>
      </c>
    </row>
    <row r="9908" spans="4:6" x14ac:dyDescent="0.25">
      <c r="D9908">
        <v>9</v>
      </c>
      <c r="E9908">
        <v>1032376922</v>
      </c>
      <c r="F9908" t="s">
        <v>10057</v>
      </c>
    </row>
    <row r="9909" spans="4:6" x14ac:dyDescent="0.25">
      <c r="D9909">
        <v>9</v>
      </c>
      <c r="E9909">
        <v>1032376968</v>
      </c>
      <c r="F9909" t="s">
        <v>10058</v>
      </c>
    </row>
    <row r="9910" spans="4:6" x14ac:dyDescent="0.25">
      <c r="D9910">
        <v>9</v>
      </c>
      <c r="E9910">
        <v>1032377425</v>
      </c>
      <c r="F9910" t="s">
        <v>6182</v>
      </c>
    </row>
    <row r="9911" spans="4:6" x14ac:dyDescent="0.25">
      <c r="D9911">
        <v>9</v>
      </c>
      <c r="E9911">
        <v>1032377458</v>
      </c>
      <c r="F9911" t="s">
        <v>6183</v>
      </c>
    </row>
    <row r="9912" spans="4:6" x14ac:dyDescent="0.25">
      <c r="D9912">
        <v>9</v>
      </c>
      <c r="E9912">
        <v>1032378107</v>
      </c>
      <c r="F9912" t="s">
        <v>6184</v>
      </c>
    </row>
    <row r="9913" spans="4:6" x14ac:dyDescent="0.25">
      <c r="D9913">
        <v>9</v>
      </c>
      <c r="E9913">
        <v>1032378601</v>
      </c>
      <c r="F9913" t="s">
        <v>6185</v>
      </c>
    </row>
    <row r="9914" spans="4:6" x14ac:dyDescent="0.25">
      <c r="D9914">
        <v>9</v>
      </c>
      <c r="E9914">
        <v>1032378644</v>
      </c>
      <c r="F9914" t="s">
        <v>11040</v>
      </c>
    </row>
    <row r="9915" spans="4:6" x14ac:dyDescent="0.25">
      <c r="D9915">
        <v>9</v>
      </c>
      <c r="E9915">
        <v>1032379239</v>
      </c>
      <c r="F9915" t="s">
        <v>6186</v>
      </c>
    </row>
    <row r="9916" spans="4:6" x14ac:dyDescent="0.25">
      <c r="D9916">
        <v>9</v>
      </c>
      <c r="E9916">
        <v>1032379290</v>
      </c>
      <c r="F9916" t="s">
        <v>10059</v>
      </c>
    </row>
    <row r="9917" spans="4:6" x14ac:dyDescent="0.25">
      <c r="D9917">
        <v>9</v>
      </c>
      <c r="E9917">
        <v>1032379433</v>
      </c>
      <c r="F9917" t="s">
        <v>147</v>
      </c>
    </row>
    <row r="9918" spans="4:6" x14ac:dyDescent="0.25">
      <c r="D9918">
        <v>9</v>
      </c>
      <c r="E9918">
        <v>1032379593</v>
      </c>
      <c r="F9918" t="s">
        <v>6187</v>
      </c>
    </row>
    <row r="9919" spans="4:6" x14ac:dyDescent="0.25">
      <c r="D9919">
        <v>9</v>
      </c>
      <c r="E9919">
        <v>1032380039</v>
      </c>
      <c r="F9919" t="s">
        <v>6188</v>
      </c>
    </row>
    <row r="9920" spans="4:6" x14ac:dyDescent="0.25">
      <c r="D9920">
        <v>9</v>
      </c>
      <c r="E9920">
        <v>1032380605</v>
      </c>
      <c r="F9920" t="s">
        <v>10060</v>
      </c>
    </row>
    <row r="9921" spans="4:6" x14ac:dyDescent="0.25">
      <c r="D9921">
        <v>9</v>
      </c>
      <c r="E9921">
        <v>1032381420</v>
      </c>
      <c r="F9921" t="s">
        <v>10061</v>
      </c>
    </row>
    <row r="9922" spans="4:6" x14ac:dyDescent="0.25">
      <c r="D9922">
        <v>9</v>
      </c>
      <c r="E9922" s="35">
        <v>1032381512</v>
      </c>
      <c r="F9922" s="35" t="s">
        <v>11538</v>
      </c>
    </row>
    <row r="9923" spans="4:6" x14ac:dyDescent="0.25">
      <c r="D9923">
        <v>9</v>
      </c>
      <c r="E9923" s="35">
        <v>1032382170</v>
      </c>
      <c r="F9923" s="35" t="s">
        <v>11539</v>
      </c>
    </row>
    <row r="9924" spans="4:6" x14ac:dyDescent="0.25">
      <c r="D9924">
        <v>9</v>
      </c>
      <c r="E9924">
        <v>1032383222</v>
      </c>
      <c r="F9924" t="s">
        <v>6189</v>
      </c>
    </row>
    <row r="9925" spans="4:6" x14ac:dyDescent="0.25">
      <c r="D9925">
        <v>9</v>
      </c>
      <c r="E9925">
        <v>1032383908</v>
      </c>
      <c r="F9925" t="s">
        <v>11041</v>
      </c>
    </row>
    <row r="9926" spans="4:6" x14ac:dyDescent="0.25">
      <c r="D9926">
        <v>9</v>
      </c>
      <c r="E9926">
        <v>1032385517</v>
      </c>
      <c r="F9926" t="s">
        <v>10062</v>
      </c>
    </row>
    <row r="9927" spans="4:6" x14ac:dyDescent="0.25">
      <c r="D9927">
        <v>9</v>
      </c>
      <c r="E9927">
        <v>1032385912</v>
      </c>
      <c r="F9927" t="s">
        <v>6190</v>
      </c>
    </row>
    <row r="9928" spans="4:6" x14ac:dyDescent="0.25">
      <c r="D9928">
        <v>9</v>
      </c>
      <c r="E9928">
        <v>1032386167</v>
      </c>
      <c r="F9928" t="s">
        <v>6191</v>
      </c>
    </row>
    <row r="9929" spans="4:6" x14ac:dyDescent="0.25">
      <c r="D9929">
        <v>9</v>
      </c>
      <c r="E9929">
        <v>1032387168</v>
      </c>
      <c r="F9929" t="s">
        <v>6192</v>
      </c>
    </row>
    <row r="9930" spans="4:6" x14ac:dyDescent="0.25">
      <c r="D9930">
        <v>9</v>
      </c>
      <c r="E9930">
        <v>1032388089</v>
      </c>
      <c r="F9930" t="s">
        <v>6193</v>
      </c>
    </row>
    <row r="9931" spans="4:6" x14ac:dyDescent="0.25">
      <c r="D9931">
        <v>9</v>
      </c>
      <c r="E9931">
        <v>1032389159</v>
      </c>
      <c r="F9931" t="s">
        <v>10063</v>
      </c>
    </row>
    <row r="9932" spans="4:6" x14ac:dyDescent="0.25">
      <c r="D9932">
        <v>9</v>
      </c>
      <c r="E9932">
        <v>1032390216</v>
      </c>
      <c r="F9932" t="s">
        <v>10064</v>
      </c>
    </row>
    <row r="9933" spans="4:6" x14ac:dyDescent="0.25">
      <c r="D9933">
        <v>9</v>
      </c>
      <c r="E9933">
        <v>1032390744</v>
      </c>
      <c r="F9933" t="s">
        <v>10065</v>
      </c>
    </row>
    <row r="9934" spans="4:6" x14ac:dyDescent="0.25">
      <c r="D9934">
        <v>9</v>
      </c>
      <c r="E9934" s="35">
        <v>1032390955</v>
      </c>
      <c r="F9934" s="35" t="s">
        <v>11540</v>
      </c>
    </row>
    <row r="9935" spans="4:6" x14ac:dyDescent="0.25">
      <c r="D9935">
        <v>9</v>
      </c>
      <c r="E9935">
        <v>1032391859</v>
      </c>
      <c r="F9935" t="s">
        <v>11042</v>
      </c>
    </row>
    <row r="9936" spans="4:6" x14ac:dyDescent="0.25">
      <c r="D9936">
        <v>9</v>
      </c>
      <c r="E9936">
        <v>1032392924</v>
      </c>
      <c r="F9936" t="s">
        <v>1068</v>
      </c>
    </row>
    <row r="9937" spans="4:6" x14ac:dyDescent="0.25">
      <c r="D9937">
        <v>9</v>
      </c>
      <c r="E9937">
        <v>1032393159</v>
      </c>
      <c r="F9937" t="s">
        <v>6194</v>
      </c>
    </row>
    <row r="9938" spans="4:6" x14ac:dyDescent="0.25">
      <c r="D9938">
        <v>9</v>
      </c>
      <c r="E9938">
        <v>1032393245</v>
      </c>
      <c r="F9938" t="s">
        <v>10066</v>
      </c>
    </row>
    <row r="9939" spans="4:6" x14ac:dyDescent="0.25">
      <c r="D9939">
        <v>9</v>
      </c>
      <c r="E9939">
        <v>1032393608</v>
      </c>
      <c r="F9939" t="s">
        <v>893</v>
      </c>
    </row>
    <row r="9940" spans="4:6" x14ac:dyDescent="0.25">
      <c r="D9940">
        <v>9</v>
      </c>
      <c r="E9940">
        <v>1032393912</v>
      </c>
      <c r="F9940" t="s">
        <v>6195</v>
      </c>
    </row>
    <row r="9941" spans="4:6" x14ac:dyDescent="0.25">
      <c r="D9941">
        <v>9</v>
      </c>
      <c r="E9941">
        <v>1032394480</v>
      </c>
      <c r="F9941" t="s">
        <v>10067</v>
      </c>
    </row>
    <row r="9942" spans="4:6" x14ac:dyDescent="0.25">
      <c r="D9942">
        <v>9</v>
      </c>
      <c r="E9942" s="35">
        <v>1032395729</v>
      </c>
      <c r="F9942" s="35" t="s">
        <v>11541</v>
      </c>
    </row>
    <row r="9943" spans="4:6" x14ac:dyDescent="0.25">
      <c r="D9943">
        <v>9</v>
      </c>
      <c r="E9943">
        <v>1032395925</v>
      </c>
      <c r="F9943" t="s">
        <v>6196</v>
      </c>
    </row>
    <row r="9944" spans="4:6" x14ac:dyDescent="0.25">
      <c r="D9944">
        <v>9</v>
      </c>
      <c r="E9944">
        <v>1032396849</v>
      </c>
      <c r="F9944" t="s">
        <v>6197</v>
      </c>
    </row>
    <row r="9945" spans="4:6" x14ac:dyDescent="0.25">
      <c r="D9945">
        <v>9</v>
      </c>
      <c r="E9945" s="35">
        <v>1032397410</v>
      </c>
      <c r="F9945" s="35" t="s">
        <v>11542</v>
      </c>
    </row>
    <row r="9946" spans="4:6" x14ac:dyDescent="0.25">
      <c r="D9946">
        <v>9</v>
      </c>
      <c r="E9946" s="35">
        <v>1032397871</v>
      </c>
      <c r="F9946" s="35" t="s">
        <v>11543</v>
      </c>
    </row>
    <row r="9947" spans="4:6" x14ac:dyDescent="0.25">
      <c r="D9947">
        <v>9</v>
      </c>
      <c r="E9947">
        <v>1032398375</v>
      </c>
      <c r="F9947" t="s">
        <v>6198</v>
      </c>
    </row>
    <row r="9948" spans="4:6" x14ac:dyDescent="0.25">
      <c r="D9948">
        <v>9</v>
      </c>
      <c r="E9948">
        <v>1032399074</v>
      </c>
      <c r="F9948" t="s">
        <v>11043</v>
      </c>
    </row>
    <row r="9949" spans="4:6" x14ac:dyDescent="0.25">
      <c r="D9949">
        <v>9</v>
      </c>
      <c r="E9949">
        <v>1032399329</v>
      </c>
      <c r="F9949" t="s">
        <v>6199</v>
      </c>
    </row>
    <row r="9950" spans="4:6" x14ac:dyDescent="0.25">
      <c r="D9950">
        <v>9</v>
      </c>
      <c r="E9950">
        <v>1032400363</v>
      </c>
      <c r="F9950" t="s">
        <v>10068</v>
      </c>
    </row>
    <row r="9951" spans="4:6" x14ac:dyDescent="0.25">
      <c r="D9951">
        <v>9</v>
      </c>
      <c r="E9951">
        <v>1032400594</v>
      </c>
      <c r="F9951" t="s">
        <v>11044</v>
      </c>
    </row>
    <row r="9952" spans="4:6" x14ac:dyDescent="0.25">
      <c r="D9952">
        <v>9</v>
      </c>
      <c r="E9952">
        <v>1032400823</v>
      </c>
      <c r="F9952" t="s">
        <v>6200</v>
      </c>
    </row>
    <row r="9953" spans="4:6" x14ac:dyDescent="0.25">
      <c r="D9953">
        <v>9</v>
      </c>
      <c r="E9953">
        <v>1032400954</v>
      </c>
      <c r="F9953" t="s">
        <v>10069</v>
      </c>
    </row>
    <row r="9954" spans="4:6" x14ac:dyDescent="0.25">
      <c r="D9954">
        <v>9</v>
      </c>
      <c r="E9954">
        <v>1032401259</v>
      </c>
      <c r="F9954" t="s">
        <v>6201</v>
      </c>
    </row>
    <row r="9955" spans="4:6" x14ac:dyDescent="0.25">
      <c r="D9955">
        <v>9</v>
      </c>
      <c r="E9955">
        <v>1032401261</v>
      </c>
      <c r="F9955" t="s">
        <v>6202</v>
      </c>
    </row>
    <row r="9956" spans="4:6" x14ac:dyDescent="0.25">
      <c r="D9956">
        <v>9</v>
      </c>
      <c r="E9956">
        <v>1032401910</v>
      </c>
      <c r="F9956" t="s">
        <v>455</v>
      </c>
    </row>
    <row r="9957" spans="4:6" x14ac:dyDescent="0.25">
      <c r="D9957">
        <v>9</v>
      </c>
      <c r="E9957">
        <v>1032402280</v>
      </c>
      <c r="F9957" t="s">
        <v>6203</v>
      </c>
    </row>
    <row r="9958" spans="4:6" x14ac:dyDescent="0.25">
      <c r="D9958">
        <v>9</v>
      </c>
      <c r="E9958">
        <v>1032402464</v>
      </c>
      <c r="F9958" t="s">
        <v>6204</v>
      </c>
    </row>
    <row r="9959" spans="4:6" x14ac:dyDescent="0.25">
      <c r="D9959">
        <v>9</v>
      </c>
      <c r="E9959">
        <v>1032402502</v>
      </c>
      <c r="F9959" t="s">
        <v>11045</v>
      </c>
    </row>
    <row r="9960" spans="4:6" x14ac:dyDescent="0.25">
      <c r="D9960">
        <v>9</v>
      </c>
      <c r="E9960">
        <v>1032402556</v>
      </c>
      <c r="F9960" t="s">
        <v>1180</v>
      </c>
    </row>
    <row r="9961" spans="4:6" x14ac:dyDescent="0.25">
      <c r="D9961">
        <v>9</v>
      </c>
      <c r="E9961">
        <v>1032402977</v>
      </c>
      <c r="F9961" t="s">
        <v>11046</v>
      </c>
    </row>
    <row r="9962" spans="4:6" x14ac:dyDescent="0.25">
      <c r="D9962">
        <v>9</v>
      </c>
      <c r="E9962">
        <v>1032403041</v>
      </c>
      <c r="F9962" t="s">
        <v>6205</v>
      </c>
    </row>
    <row r="9963" spans="4:6" x14ac:dyDescent="0.25">
      <c r="D9963">
        <v>9</v>
      </c>
      <c r="E9963">
        <v>1032403127</v>
      </c>
      <c r="F9963" t="s">
        <v>6206</v>
      </c>
    </row>
    <row r="9964" spans="4:6" x14ac:dyDescent="0.25">
      <c r="D9964">
        <v>9</v>
      </c>
      <c r="E9964">
        <v>1032403462</v>
      </c>
      <c r="F9964" t="s">
        <v>6207</v>
      </c>
    </row>
    <row r="9965" spans="4:6" x14ac:dyDescent="0.25">
      <c r="D9965">
        <v>9</v>
      </c>
      <c r="E9965">
        <v>1032405028</v>
      </c>
      <c r="F9965" t="s">
        <v>6208</v>
      </c>
    </row>
    <row r="9966" spans="4:6" x14ac:dyDescent="0.25">
      <c r="D9966">
        <v>9</v>
      </c>
      <c r="E9966">
        <v>1032405097</v>
      </c>
      <c r="F9966" t="s">
        <v>10070</v>
      </c>
    </row>
    <row r="9967" spans="4:6" x14ac:dyDescent="0.25">
      <c r="D9967">
        <v>9</v>
      </c>
      <c r="E9967">
        <v>1032405392</v>
      </c>
      <c r="F9967" t="s">
        <v>10071</v>
      </c>
    </row>
    <row r="9968" spans="4:6" x14ac:dyDescent="0.25">
      <c r="D9968">
        <v>9</v>
      </c>
      <c r="E9968">
        <v>1032405577</v>
      </c>
      <c r="F9968" t="s">
        <v>10072</v>
      </c>
    </row>
    <row r="9969" spans="4:6" x14ac:dyDescent="0.25">
      <c r="D9969">
        <v>9</v>
      </c>
      <c r="E9969">
        <v>1032406798</v>
      </c>
      <c r="F9969" t="s">
        <v>314</v>
      </c>
    </row>
    <row r="9970" spans="4:6" x14ac:dyDescent="0.25">
      <c r="D9970">
        <v>9</v>
      </c>
      <c r="E9970">
        <v>1032407028</v>
      </c>
      <c r="F9970" t="s">
        <v>6209</v>
      </c>
    </row>
    <row r="9971" spans="4:6" x14ac:dyDescent="0.25">
      <c r="D9971">
        <v>9</v>
      </c>
      <c r="E9971">
        <v>1032407067</v>
      </c>
      <c r="F9971" t="s">
        <v>6210</v>
      </c>
    </row>
    <row r="9972" spans="4:6" x14ac:dyDescent="0.25">
      <c r="D9972">
        <v>9</v>
      </c>
      <c r="E9972">
        <v>1032408231</v>
      </c>
      <c r="F9972" t="s">
        <v>6211</v>
      </c>
    </row>
    <row r="9973" spans="4:6" x14ac:dyDescent="0.25">
      <c r="D9973">
        <v>9</v>
      </c>
      <c r="E9973">
        <v>1032408493</v>
      </c>
      <c r="F9973" t="s">
        <v>6212</v>
      </c>
    </row>
    <row r="9974" spans="4:6" x14ac:dyDescent="0.25">
      <c r="D9974">
        <v>9</v>
      </c>
      <c r="E9974">
        <v>1032408497</v>
      </c>
      <c r="F9974" t="s">
        <v>11047</v>
      </c>
    </row>
    <row r="9975" spans="4:6" x14ac:dyDescent="0.25">
      <c r="D9975">
        <v>9</v>
      </c>
      <c r="E9975">
        <v>1032408667</v>
      </c>
      <c r="F9975" t="s">
        <v>729</v>
      </c>
    </row>
    <row r="9976" spans="4:6" x14ac:dyDescent="0.25">
      <c r="D9976">
        <v>9</v>
      </c>
      <c r="E9976">
        <v>1032408836</v>
      </c>
      <c r="F9976" t="s">
        <v>6213</v>
      </c>
    </row>
    <row r="9977" spans="4:6" x14ac:dyDescent="0.25">
      <c r="D9977">
        <v>9</v>
      </c>
      <c r="E9977">
        <v>1032408884</v>
      </c>
      <c r="F9977" t="s">
        <v>6214</v>
      </c>
    </row>
    <row r="9978" spans="4:6" x14ac:dyDescent="0.25">
      <c r="D9978">
        <v>9</v>
      </c>
      <c r="E9978">
        <v>1032409382</v>
      </c>
      <c r="F9978" t="s">
        <v>6215</v>
      </c>
    </row>
    <row r="9979" spans="4:6" x14ac:dyDescent="0.25">
      <c r="D9979">
        <v>9</v>
      </c>
      <c r="E9979">
        <v>1032410294</v>
      </c>
      <c r="F9979" t="s">
        <v>11048</v>
      </c>
    </row>
    <row r="9980" spans="4:6" x14ac:dyDescent="0.25">
      <c r="D9980">
        <v>9</v>
      </c>
      <c r="E9980">
        <v>1032410529</v>
      </c>
      <c r="F9980" t="s">
        <v>6216</v>
      </c>
    </row>
    <row r="9981" spans="4:6" x14ac:dyDescent="0.25">
      <c r="D9981">
        <v>9</v>
      </c>
      <c r="E9981">
        <v>1032410626</v>
      </c>
      <c r="F9981" t="s">
        <v>1178</v>
      </c>
    </row>
    <row r="9982" spans="4:6" x14ac:dyDescent="0.25">
      <c r="D9982">
        <v>9</v>
      </c>
      <c r="E9982">
        <v>1032411782</v>
      </c>
      <c r="F9982" t="s">
        <v>820</v>
      </c>
    </row>
    <row r="9983" spans="4:6" x14ac:dyDescent="0.25">
      <c r="D9983">
        <v>9</v>
      </c>
      <c r="E9983">
        <v>1032412403</v>
      </c>
      <c r="F9983" t="s">
        <v>898</v>
      </c>
    </row>
    <row r="9984" spans="4:6" x14ac:dyDescent="0.25">
      <c r="D9984">
        <v>9</v>
      </c>
      <c r="E9984">
        <v>1032412772</v>
      </c>
      <c r="F9984" t="s">
        <v>6217</v>
      </c>
    </row>
    <row r="9985" spans="4:6" x14ac:dyDescent="0.25">
      <c r="D9985">
        <v>9</v>
      </c>
      <c r="E9985">
        <v>1032413202</v>
      </c>
      <c r="F9985" t="s">
        <v>7227</v>
      </c>
    </row>
    <row r="9986" spans="4:6" x14ac:dyDescent="0.25">
      <c r="D9986">
        <v>9</v>
      </c>
      <c r="E9986">
        <v>1032413689</v>
      </c>
      <c r="F9986" t="s">
        <v>1311</v>
      </c>
    </row>
    <row r="9987" spans="4:6" x14ac:dyDescent="0.25">
      <c r="D9987">
        <v>9</v>
      </c>
      <c r="E9987">
        <v>1032414892</v>
      </c>
      <c r="F9987" t="s">
        <v>10073</v>
      </c>
    </row>
    <row r="9988" spans="4:6" x14ac:dyDescent="0.25">
      <c r="D9988">
        <v>9</v>
      </c>
      <c r="E9988">
        <v>1032415300</v>
      </c>
      <c r="F9988" t="s">
        <v>6218</v>
      </c>
    </row>
    <row r="9989" spans="4:6" x14ac:dyDescent="0.25">
      <c r="D9989">
        <v>9</v>
      </c>
      <c r="E9989">
        <v>1032415726</v>
      </c>
      <c r="F9989" t="s">
        <v>10074</v>
      </c>
    </row>
    <row r="9990" spans="4:6" x14ac:dyDescent="0.25">
      <c r="D9990">
        <v>9</v>
      </c>
      <c r="E9990">
        <v>1032416090</v>
      </c>
      <c r="F9990" t="s">
        <v>6219</v>
      </c>
    </row>
    <row r="9991" spans="4:6" x14ac:dyDescent="0.25">
      <c r="D9991">
        <v>9</v>
      </c>
      <c r="E9991">
        <v>1032416332</v>
      </c>
      <c r="F9991" t="s">
        <v>10075</v>
      </c>
    </row>
    <row r="9992" spans="4:6" x14ac:dyDescent="0.25">
      <c r="D9992">
        <v>9</v>
      </c>
      <c r="E9992">
        <v>1032417196</v>
      </c>
      <c r="F9992" t="s">
        <v>6220</v>
      </c>
    </row>
    <row r="9993" spans="4:6" x14ac:dyDescent="0.25">
      <c r="D9993">
        <v>9</v>
      </c>
      <c r="E9993">
        <v>1032417443</v>
      </c>
      <c r="F9993" t="s">
        <v>6221</v>
      </c>
    </row>
    <row r="9994" spans="4:6" x14ac:dyDescent="0.25">
      <c r="D9994">
        <v>9</v>
      </c>
      <c r="E9994">
        <v>1032417924</v>
      </c>
      <c r="F9994" t="s">
        <v>6222</v>
      </c>
    </row>
    <row r="9995" spans="4:6" x14ac:dyDescent="0.25">
      <c r="D9995">
        <v>9</v>
      </c>
      <c r="E9995">
        <v>1032417994</v>
      </c>
      <c r="F9995" t="s">
        <v>6223</v>
      </c>
    </row>
    <row r="9996" spans="4:6" x14ac:dyDescent="0.25">
      <c r="D9996">
        <v>9</v>
      </c>
      <c r="E9996">
        <v>1032418847</v>
      </c>
      <c r="F9996" t="s">
        <v>6224</v>
      </c>
    </row>
    <row r="9997" spans="4:6" x14ac:dyDescent="0.25">
      <c r="D9997">
        <v>9</v>
      </c>
      <c r="E9997">
        <v>1032419460</v>
      </c>
      <c r="F9997" t="s">
        <v>10076</v>
      </c>
    </row>
    <row r="9998" spans="4:6" x14ac:dyDescent="0.25">
      <c r="D9998">
        <v>9</v>
      </c>
      <c r="E9998">
        <v>1032419564</v>
      </c>
      <c r="F9998" t="s">
        <v>6225</v>
      </c>
    </row>
    <row r="9999" spans="4:6" x14ac:dyDescent="0.25">
      <c r="D9999">
        <v>9</v>
      </c>
      <c r="E9999">
        <v>1032420884</v>
      </c>
      <c r="F9999" t="s">
        <v>477</v>
      </c>
    </row>
    <row r="10000" spans="4:6" x14ac:dyDescent="0.25">
      <c r="D10000">
        <v>9</v>
      </c>
      <c r="E10000">
        <v>1032420961</v>
      </c>
      <c r="F10000" t="s">
        <v>6226</v>
      </c>
    </row>
    <row r="10001" spans="4:6" x14ac:dyDescent="0.25">
      <c r="D10001">
        <v>9</v>
      </c>
      <c r="E10001">
        <v>1032421639</v>
      </c>
      <c r="F10001" t="s">
        <v>6227</v>
      </c>
    </row>
    <row r="10002" spans="4:6" x14ac:dyDescent="0.25">
      <c r="D10002">
        <v>9</v>
      </c>
      <c r="E10002">
        <v>1032423701</v>
      </c>
      <c r="F10002" t="s">
        <v>11049</v>
      </c>
    </row>
    <row r="10003" spans="4:6" x14ac:dyDescent="0.25">
      <c r="D10003">
        <v>9</v>
      </c>
      <c r="E10003">
        <v>1032423911</v>
      </c>
      <c r="F10003" t="s">
        <v>10077</v>
      </c>
    </row>
    <row r="10004" spans="4:6" x14ac:dyDescent="0.25">
      <c r="D10004">
        <v>9</v>
      </c>
      <c r="E10004">
        <v>1032424211</v>
      </c>
      <c r="F10004" t="s">
        <v>10078</v>
      </c>
    </row>
    <row r="10005" spans="4:6" x14ac:dyDescent="0.25">
      <c r="D10005">
        <v>9</v>
      </c>
      <c r="E10005">
        <v>1032424539</v>
      </c>
      <c r="F10005" t="s">
        <v>11050</v>
      </c>
    </row>
    <row r="10006" spans="4:6" x14ac:dyDescent="0.25">
      <c r="D10006">
        <v>9</v>
      </c>
      <c r="E10006" s="35">
        <v>1032425320</v>
      </c>
      <c r="F10006" s="35" t="s">
        <v>11544</v>
      </c>
    </row>
    <row r="10007" spans="4:6" x14ac:dyDescent="0.25">
      <c r="D10007">
        <v>9</v>
      </c>
      <c r="E10007">
        <v>1032426008</v>
      </c>
      <c r="F10007" t="s">
        <v>6228</v>
      </c>
    </row>
    <row r="10008" spans="4:6" x14ac:dyDescent="0.25">
      <c r="D10008">
        <v>9</v>
      </c>
      <c r="E10008" s="35">
        <v>1032427838</v>
      </c>
      <c r="F10008" s="35" t="s">
        <v>11545</v>
      </c>
    </row>
    <row r="10009" spans="4:6" x14ac:dyDescent="0.25">
      <c r="D10009">
        <v>9</v>
      </c>
      <c r="E10009">
        <v>1032427932</v>
      </c>
      <c r="F10009" t="s">
        <v>6229</v>
      </c>
    </row>
    <row r="10010" spans="4:6" x14ac:dyDescent="0.25">
      <c r="D10010">
        <v>9</v>
      </c>
      <c r="E10010">
        <v>1032428071</v>
      </c>
      <c r="F10010" t="s">
        <v>6230</v>
      </c>
    </row>
    <row r="10011" spans="4:6" x14ac:dyDescent="0.25">
      <c r="D10011">
        <v>9</v>
      </c>
      <c r="E10011">
        <v>1032429935</v>
      </c>
      <c r="F10011" t="s">
        <v>6231</v>
      </c>
    </row>
    <row r="10012" spans="4:6" x14ac:dyDescent="0.25">
      <c r="D10012">
        <v>9</v>
      </c>
      <c r="E10012">
        <v>1032430030</v>
      </c>
      <c r="F10012" t="s">
        <v>246</v>
      </c>
    </row>
    <row r="10013" spans="4:6" x14ac:dyDescent="0.25">
      <c r="D10013">
        <v>9</v>
      </c>
      <c r="E10013">
        <v>1032430206</v>
      </c>
      <c r="F10013" t="s">
        <v>10079</v>
      </c>
    </row>
    <row r="10014" spans="4:6" x14ac:dyDescent="0.25">
      <c r="D10014">
        <v>9</v>
      </c>
      <c r="E10014">
        <v>1032430328</v>
      </c>
      <c r="F10014" t="s">
        <v>6232</v>
      </c>
    </row>
    <row r="10015" spans="4:6" x14ac:dyDescent="0.25">
      <c r="D10015">
        <v>9</v>
      </c>
      <c r="E10015">
        <v>1032430401</v>
      </c>
      <c r="F10015" t="s">
        <v>6233</v>
      </c>
    </row>
    <row r="10016" spans="4:6" x14ac:dyDescent="0.25">
      <c r="D10016">
        <v>9</v>
      </c>
      <c r="E10016">
        <v>1032430608</v>
      </c>
      <c r="F10016" t="s">
        <v>6234</v>
      </c>
    </row>
    <row r="10017" spans="4:6" x14ac:dyDescent="0.25">
      <c r="D10017">
        <v>9</v>
      </c>
      <c r="E10017">
        <v>1032430796</v>
      </c>
      <c r="F10017" t="s">
        <v>6235</v>
      </c>
    </row>
    <row r="10018" spans="4:6" x14ac:dyDescent="0.25">
      <c r="D10018">
        <v>9</v>
      </c>
      <c r="E10018">
        <v>1032431643</v>
      </c>
      <c r="F10018" t="s">
        <v>6236</v>
      </c>
    </row>
    <row r="10019" spans="4:6" x14ac:dyDescent="0.25">
      <c r="D10019">
        <v>9</v>
      </c>
      <c r="E10019">
        <v>1032432074</v>
      </c>
      <c r="F10019" t="s">
        <v>6237</v>
      </c>
    </row>
    <row r="10020" spans="4:6" x14ac:dyDescent="0.25">
      <c r="D10020">
        <v>9</v>
      </c>
      <c r="E10020">
        <v>1032433003</v>
      </c>
      <c r="F10020" t="s">
        <v>10080</v>
      </c>
    </row>
    <row r="10021" spans="4:6" x14ac:dyDescent="0.25">
      <c r="D10021">
        <v>9</v>
      </c>
      <c r="E10021">
        <v>1032433077</v>
      </c>
      <c r="F10021" t="s">
        <v>10081</v>
      </c>
    </row>
    <row r="10022" spans="4:6" x14ac:dyDescent="0.25">
      <c r="D10022">
        <v>9</v>
      </c>
      <c r="E10022">
        <v>1032433269</v>
      </c>
      <c r="F10022" t="s">
        <v>6238</v>
      </c>
    </row>
    <row r="10023" spans="4:6" x14ac:dyDescent="0.25">
      <c r="D10023">
        <v>9</v>
      </c>
      <c r="E10023">
        <v>1032433997</v>
      </c>
      <c r="F10023" t="s">
        <v>10082</v>
      </c>
    </row>
    <row r="10024" spans="4:6" x14ac:dyDescent="0.25">
      <c r="D10024">
        <v>9</v>
      </c>
      <c r="E10024">
        <v>1032434066</v>
      </c>
      <c r="F10024" t="s">
        <v>6239</v>
      </c>
    </row>
    <row r="10025" spans="4:6" x14ac:dyDescent="0.25">
      <c r="D10025">
        <v>9</v>
      </c>
      <c r="E10025">
        <v>1032434200</v>
      </c>
      <c r="F10025" t="s">
        <v>10083</v>
      </c>
    </row>
    <row r="10026" spans="4:6" x14ac:dyDescent="0.25">
      <c r="D10026">
        <v>9</v>
      </c>
      <c r="E10026">
        <v>1032434207</v>
      </c>
      <c r="F10026" t="s">
        <v>10084</v>
      </c>
    </row>
    <row r="10027" spans="4:6" x14ac:dyDescent="0.25">
      <c r="D10027">
        <v>9</v>
      </c>
      <c r="E10027">
        <v>1032434474</v>
      </c>
      <c r="F10027" t="s">
        <v>6240</v>
      </c>
    </row>
    <row r="10028" spans="4:6" x14ac:dyDescent="0.25">
      <c r="D10028">
        <v>9</v>
      </c>
      <c r="E10028">
        <v>1032434828</v>
      </c>
      <c r="F10028" t="s">
        <v>10085</v>
      </c>
    </row>
    <row r="10029" spans="4:6" x14ac:dyDescent="0.25">
      <c r="D10029">
        <v>9</v>
      </c>
      <c r="E10029">
        <v>1032435447</v>
      </c>
      <c r="F10029" t="s">
        <v>10086</v>
      </c>
    </row>
    <row r="10030" spans="4:6" x14ac:dyDescent="0.25">
      <c r="D10030">
        <v>9</v>
      </c>
      <c r="E10030">
        <v>1032435697</v>
      </c>
      <c r="F10030" t="s">
        <v>6241</v>
      </c>
    </row>
    <row r="10031" spans="4:6" x14ac:dyDescent="0.25">
      <c r="D10031">
        <v>9</v>
      </c>
      <c r="E10031">
        <v>1032435845</v>
      </c>
      <c r="F10031" t="s">
        <v>10087</v>
      </c>
    </row>
    <row r="10032" spans="4:6" x14ac:dyDescent="0.25">
      <c r="D10032">
        <v>9</v>
      </c>
      <c r="E10032">
        <v>1032436084</v>
      </c>
      <c r="F10032" t="s">
        <v>10088</v>
      </c>
    </row>
    <row r="10033" spans="4:6" x14ac:dyDescent="0.25">
      <c r="D10033">
        <v>9</v>
      </c>
      <c r="E10033">
        <v>1032436090</v>
      </c>
      <c r="F10033" t="s">
        <v>6242</v>
      </c>
    </row>
    <row r="10034" spans="4:6" x14ac:dyDescent="0.25">
      <c r="D10034">
        <v>9</v>
      </c>
      <c r="E10034">
        <v>1032436573</v>
      </c>
      <c r="F10034" t="s">
        <v>1007</v>
      </c>
    </row>
    <row r="10035" spans="4:6" x14ac:dyDescent="0.25">
      <c r="D10035">
        <v>9</v>
      </c>
      <c r="E10035">
        <v>1032436686</v>
      </c>
      <c r="F10035" t="s">
        <v>1008</v>
      </c>
    </row>
    <row r="10036" spans="4:6" x14ac:dyDescent="0.25">
      <c r="D10036">
        <v>9</v>
      </c>
      <c r="E10036">
        <v>1032436900</v>
      </c>
      <c r="F10036" t="s">
        <v>6243</v>
      </c>
    </row>
    <row r="10037" spans="4:6" x14ac:dyDescent="0.25">
      <c r="D10037">
        <v>9</v>
      </c>
      <c r="E10037">
        <v>1032438311</v>
      </c>
      <c r="F10037" t="s">
        <v>6244</v>
      </c>
    </row>
    <row r="10038" spans="4:6" x14ac:dyDescent="0.25">
      <c r="D10038">
        <v>9</v>
      </c>
      <c r="E10038">
        <v>1032439173</v>
      </c>
      <c r="F10038" t="s">
        <v>358</v>
      </c>
    </row>
    <row r="10039" spans="4:6" x14ac:dyDescent="0.25">
      <c r="D10039">
        <v>9</v>
      </c>
      <c r="E10039">
        <v>1032439388</v>
      </c>
      <c r="F10039" t="s">
        <v>10089</v>
      </c>
    </row>
    <row r="10040" spans="4:6" x14ac:dyDescent="0.25">
      <c r="D10040">
        <v>9</v>
      </c>
      <c r="E10040">
        <v>1032439568</v>
      </c>
      <c r="F10040" t="s">
        <v>6245</v>
      </c>
    </row>
    <row r="10041" spans="4:6" x14ac:dyDescent="0.25">
      <c r="D10041">
        <v>9</v>
      </c>
      <c r="E10041">
        <v>1032439579</v>
      </c>
      <c r="F10041" t="s">
        <v>6246</v>
      </c>
    </row>
    <row r="10042" spans="4:6" x14ac:dyDescent="0.25">
      <c r="D10042">
        <v>9</v>
      </c>
      <c r="E10042">
        <v>1032439777</v>
      </c>
      <c r="F10042" t="s">
        <v>10090</v>
      </c>
    </row>
    <row r="10043" spans="4:6" x14ac:dyDescent="0.25">
      <c r="D10043">
        <v>9</v>
      </c>
      <c r="E10043">
        <v>1032439927</v>
      </c>
      <c r="F10043" t="s">
        <v>6247</v>
      </c>
    </row>
    <row r="10044" spans="4:6" x14ac:dyDescent="0.25">
      <c r="D10044">
        <v>9</v>
      </c>
      <c r="E10044">
        <v>1032440209</v>
      </c>
      <c r="F10044" t="s">
        <v>6248</v>
      </c>
    </row>
    <row r="10045" spans="4:6" x14ac:dyDescent="0.25">
      <c r="D10045">
        <v>9</v>
      </c>
      <c r="E10045">
        <v>1032440271</v>
      </c>
      <c r="F10045" t="s">
        <v>7228</v>
      </c>
    </row>
    <row r="10046" spans="4:6" x14ac:dyDescent="0.25">
      <c r="D10046">
        <v>9</v>
      </c>
      <c r="E10046">
        <v>1032440972</v>
      </c>
      <c r="F10046" t="s">
        <v>207</v>
      </c>
    </row>
    <row r="10047" spans="4:6" x14ac:dyDescent="0.25">
      <c r="D10047">
        <v>9</v>
      </c>
      <c r="E10047">
        <v>1032441171</v>
      </c>
      <c r="F10047" t="s">
        <v>6249</v>
      </c>
    </row>
    <row r="10048" spans="4:6" x14ac:dyDescent="0.25">
      <c r="D10048">
        <v>9</v>
      </c>
      <c r="E10048">
        <v>1032441424</v>
      </c>
      <c r="F10048" t="s">
        <v>6250</v>
      </c>
    </row>
    <row r="10049" spans="4:6" x14ac:dyDescent="0.25">
      <c r="D10049">
        <v>9</v>
      </c>
      <c r="E10049">
        <v>1032442015</v>
      </c>
      <c r="F10049" t="s">
        <v>6251</v>
      </c>
    </row>
    <row r="10050" spans="4:6" x14ac:dyDescent="0.25">
      <c r="D10050">
        <v>9</v>
      </c>
      <c r="E10050">
        <v>1032442625</v>
      </c>
      <c r="F10050" t="s">
        <v>6252</v>
      </c>
    </row>
    <row r="10051" spans="4:6" x14ac:dyDescent="0.25">
      <c r="D10051">
        <v>9</v>
      </c>
      <c r="E10051">
        <v>1032443029</v>
      </c>
      <c r="F10051" t="s">
        <v>6253</v>
      </c>
    </row>
    <row r="10052" spans="4:6" x14ac:dyDescent="0.25">
      <c r="D10052">
        <v>9</v>
      </c>
      <c r="E10052">
        <v>1032443682</v>
      </c>
      <c r="F10052" t="s">
        <v>10091</v>
      </c>
    </row>
    <row r="10053" spans="4:6" x14ac:dyDescent="0.25">
      <c r="D10053">
        <v>9</v>
      </c>
      <c r="E10053">
        <v>1032443824</v>
      </c>
      <c r="F10053" t="s">
        <v>839</v>
      </c>
    </row>
    <row r="10054" spans="4:6" x14ac:dyDescent="0.25">
      <c r="D10054">
        <v>9</v>
      </c>
      <c r="E10054">
        <v>1032443962</v>
      </c>
      <c r="F10054" t="s">
        <v>10092</v>
      </c>
    </row>
    <row r="10055" spans="4:6" x14ac:dyDescent="0.25">
      <c r="D10055">
        <v>9</v>
      </c>
      <c r="E10055">
        <v>1032444544</v>
      </c>
      <c r="F10055" t="s">
        <v>6254</v>
      </c>
    </row>
    <row r="10056" spans="4:6" x14ac:dyDescent="0.25">
      <c r="D10056">
        <v>9</v>
      </c>
      <c r="E10056">
        <v>1032444607</v>
      </c>
      <c r="F10056" t="s">
        <v>220</v>
      </c>
    </row>
    <row r="10057" spans="4:6" x14ac:dyDescent="0.25">
      <c r="D10057">
        <v>9</v>
      </c>
      <c r="E10057">
        <v>1032445750</v>
      </c>
      <c r="F10057" t="s">
        <v>6255</v>
      </c>
    </row>
    <row r="10058" spans="4:6" x14ac:dyDescent="0.25">
      <c r="D10058">
        <v>9</v>
      </c>
      <c r="E10058">
        <v>1032445959</v>
      </c>
      <c r="F10058" t="s">
        <v>6256</v>
      </c>
    </row>
    <row r="10059" spans="4:6" x14ac:dyDescent="0.25">
      <c r="D10059">
        <v>9</v>
      </c>
      <c r="E10059">
        <v>1032446399</v>
      </c>
      <c r="F10059" t="s">
        <v>10093</v>
      </c>
    </row>
    <row r="10060" spans="4:6" x14ac:dyDescent="0.25">
      <c r="D10060">
        <v>9</v>
      </c>
      <c r="E10060">
        <v>1032446728</v>
      </c>
      <c r="F10060" t="s">
        <v>6257</v>
      </c>
    </row>
    <row r="10061" spans="4:6" x14ac:dyDescent="0.25">
      <c r="D10061">
        <v>9</v>
      </c>
      <c r="E10061">
        <v>1032446963</v>
      </c>
      <c r="F10061" t="s">
        <v>10094</v>
      </c>
    </row>
    <row r="10062" spans="4:6" x14ac:dyDescent="0.25">
      <c r="D10062">
        <v>9</v>
      </c>
      <c r="E10062">
        <v>1032447173</v>
      </c>
      <c r="F10062" t="s">
        <v>10095</v>
      </c>
    </row>
    <row r="10063" spans="4:6" x14ac:dyDescent="0.25">
      <c r="D10063">
        <v>9</v>
      </c>
      <c r="E10063">
        <v>1032447471</v>
      </c>
      <c r="F10063" t="s">
        <v>6258</v>
      </c>
    </row>
    <row r="10064" spans="4:6" x14ac:dyDescent="0.25">
      <c r="D10064">
        <v>9</v>
      </c>
      <c r="E10064">
        <v>1032447506</v>
      </c>
      <c r="F10064" t="s">
        <v>11051</v>
      </c>
    </row>
    <row r="10065" spans="4:6" x14ac:dyDescent="0.25">
      <c r="D10065">
        <v>9</v>
      </c>
      <c r="E10065">
        <v>1032448471</v>
      </c>
      <c r="F10065" t="s">
        <v>10096</v>
      </c>
    </row>
    <row r="10066" spans="4:6" x14ac:dyDescent="0.25">
      <c r="D10066">
        <v>9</v>
      </c>
      <c r="E10066">
        <v>1032448785</v>
      </c>
      <c r="F10066" t="s">
        <v>10097</v>
      </c>
    </row>
    <row r="10067" spans="4:6" x14ac:dyDescent="0.25">
      <c r="D10067">
        <v>9</v>
      </c>
      <c r="E10067">
        <v>1032449032</v>
      </c>
      <c r="F10067" t="s">
        <v>10098</v>
      </c>
    </row>
    <row r="10068" spans="4:6" x14ac:dyDescent="0.25">
      <c r="D10068">
        <v>9</v>
      </c>
      <c r="E10068">
        <v>1032449663</v>
      </c>
      <c r="F10068" t="s">
        <v>10099</v>
      </c>
    </row>
    <row r="10069" spans="4:6" x14ac:dyDescent="0.25">
      <c r="D10069">
        <v>9</v>
      </c>
      <c r="E10069">
        <v>1032449752</v>
      </c>
      <c r="F10069" t="s">
        <v>6259</v>
      </c>
    </row>
    <row r="10070" spans="4:6" x14ac:dyDescent="0.25">
      <c r="D10070">
        <v>9</v>
      </c>
      <c r="E10070">
        <v>1032450482</v>
      </c>
      <c r="F10070" t="s">
        <v>6260</v>
      </c>
    </row>
    <row r="10071" spans="4:6" x14ac:dyDescent="0.25">
      <c r="D10071">
        <v>9</v>
      </c>
      <c r="E10071" s="35">
        <v>1032450695</v>
      </c>
      <c r="F10071" s="35" t="s">
        <v>11546</v>
      </c>
    </row>
    <row r="10072" spans="4:6" x14ac:dyDescent="0.25">
      <c r="D10072">
        <v>9</v>
      </c>
      <c r="E10072">
        <v>1032450803</v>
      </c>
      <c r="F10072" t="s">
        <v>10100</v>
      </c>
    </row>
    <row r="10073" spans="4:6" x14ac:dyDescent="0.25">
      <c r="D10073">
        <v>9</v>
      </c>
      <c r="E10073">
        <v>1032450825</v>
      </c>
      <c r="F10073" t="s">
        <v>122</v>
      </c>
    </row>
    <row r="10074" spans="4:6" x14ac:dyDescent="0.25">
      <c r="D10074">
        <v>9</v>
      </c>
      <c r="E10074">
        <v>1032451121</v>
      </c>
      <c r="F10074" t="s">
        <v>10101</v>
      </c>
    </row>
    <row r="10075" spans="4:6" x14ac:dyDescent="0.25">
      <c r="D10075">
        <v>9</v>
      </c>
      <c r="E10075">
        <v>1032451405</v>
      </c>
      <c r="F10075" t="s">
        <v>6261</v>
      </c>
    </row>
    <row r="10076" spans="4:6" x14ac:dyDescent="0.25">
      <c r="D10076">
        <v>9</v>
      </c>
      <c r="E10076">
        <v>1032451447</v>
      </c>
      <c r="F10076" t="s">
        <v>119</v>
      </c>
    </row>
    <row r="10077" spans="4:6" x14ac:dyDescent="0.25">
      <c r="D10077">
        <v>9</v>
      </c>
      <c r="E10077">
        <v>1032451525</v>
      </c>
      <c r="F10077" t="s">
        <v>10102</v>
      </c>
    </row>
    <row r="10078" spans="4:6" x14ac:dyDescent="0.25">
      <c r="D10078">
        <v>9</v>
      </c>
      <c r="E10078">
        <v>1032451526</v>
      </c>
      <c r="F10078" t="s">
        <v>6262</v>
      </c>
    </row>
    <row r="10079" spans="4:6" x14ac:dyDescent="0.25">
      <c r="D10079">
        <v>9</v>
      </c>
      <c r="E10079">
        <v>1032452170</v>
      </c>
      <c r="F10079" t="s">
        <v>6263</v>
      </c>
    </row>
    <row r="10080" spans="4:6" x14ac:dyDescent="0.25">
      <c r="D10080">
        <v>9</v>
      </c>
      <c r="E10080">
        <v>1032452416</v>
      </c>
      <c r="F10080" t="s">
        <v>6264</v>
      </c>
    </row>
    <row r="10081" spans="4:6" x14ac:dyDescent="0.25">
      <c r="D10081">
        <v>9</v>
      </c>
      <c r="E10081">
        <v>1032452774</v>
      </c>
      <c r="F10081" t="s">
        <v>10103</v>
      </c>
    </row>
    <row r="10082" spans="4:6" x14ac:dyDescent="0.25">
      <c r="D10082">
        <v>9</v>
      </c>
      <c r="E10082">
        <v>1032453094</v>
      </c>
      <c r="F10082" t="s">
        <v>10104</v>
      </c>
    </row>
    <row r="10083" spans="4:6" x14ac:dyDescent="0.25">
      <c r="D10083">
        <v>9</v>
      </c>
      <c r="E10083">
        <v>1032454002</v>
      </c>
      <c r="F10083" t="s">
        <v>6265</v>
      </c>
    </row>
    <row r="10084" spans="4:6" x14ac:dyDescent="0.25">
      <c r="D10084">
        <v>9</v>
      </c>
      <c r="E10084">
        <v>1032454203</v>
      </c>
      <c r="F10084" t="s">
        <v>11052</v>
      </c>
    </row>
    <row r="10085" spans="4:6" x14ac:dyDescent="0.25">
      <c r="D10085">
        <v>9</v>
      </c>
      <c r="E10085">
        <v>1032454722</v>
      </c>
      <c r="F10085" t="s">
        <v>6266</v>
      </c>
    </row>
    <row r="10086" spans="4:6" x14ac:dyDescent="0.25">
      <c r="D10086">
        <v>9</v>
      </c>
      <c r="E10086">
        <v>1032455117</v>
      </c>
      <c r="F10086" t="s">
        <v>538</v>
      </c>
    </row>
    <row r="10087" spans="4:6" x14ac:dyDescent="0.25">
      <c r="D10087">
        <v>9</v>
      </c>
      <c r="E10087">
        <v>1032455158</v>
      </c>
      <c r="F10087" t="s">
        <v>10105</v>
      </c>
    </row>
    <row r="10088" spans="4:6" x14ac:dyDescent="0.25">
      <c r="D10088">
        <v>9</v>
      </c>
      <c r="E10088" s="35">
        <v>1032455455</v>
      </c>
      <c r="F10088" s="35" t="s">
        <v>11547</v>
      </c>
    </row>
    <row r="10089" spans="4:6" x14ac:dyDescent="0.25">
      <c r="D10089">
        <v>9</v>
      </c>
      <c r="E10089">
        <v>1032455505</v>
      </c>
      <c r="F10089" t="s">
        <v>10106</v>
      </c>
    </row>
    <row r="10090" spans="4:6" x14ac:dyDescent="0.25">
      <c r="D10090">
        <v>9</v>
      </c>
      <c r="E10090">
        <v>1032456062</v>
      </c>
      <c r="F10090" t="s">
        <v>160</v>
      </c>
    </row>
    <row r="10091" spans="4:6" x14ac:dyDescent="0.25">
      <c r="D10091">
        <v>9</v>
      </c>
      <c r="E10091">
        <v>1032456151</v>
      </c>
      <c r="F10091" t="s">
        <v>10107</v>
      </c>
    </row>
    <row r="10092" spans="4:6" x14ac:dyDescent="0.25">
      <c r="D10092">
        <v>9</v>
      </c>
      <c r="E10092">
        <v>1032456470</v>
      </c>
      <c r="F10092" t="s">
        <v>6267</v>
      </c>
    </row>
    <row r="10093" spans="4:6" x14ac:dyDescent="0.25">
      <c r="D10093">
        <v>9</v>
      </c>
      <c r="E10093">
        <v>1032456954</v>
      </c>
      <c r="F10093" t="s">
        <v>10108</v>
      </c>
    </row>
    <row r="10094" spans="4:6" x14ac:dyDescent="0.25">
      <c r="D10094">
        <v>9</v>
      </c>
      <c r="E10094">
        <v>1032457500</v>
      </c>
      <c r="F10094" t="s">
        <v>10109</v>
      </c>
    </row>
    <row r="10095" spans="4:6" x14ac:dyDescent="0.25">
      <c r="D10095">
        <v>9</v>
      </c>
      <c r="E10095" s="35">
        <v>1032457698</v>
      </c>
      <c r="F10095" s="35" t="s">
        <v>11548</v>
      </c>
    </row>
    <row r="10096" spans="4:6" x14ac:dyDescent="0.25">
      <c r="D10096">
        <v>9</v>
      </c>
      <c r="E10096">
        <v>1032457831</v>
      </c>
      <c r="F10096" t="s">
        <v>10110</v>
      </c>
    </row>
    <row r="10097" spans="4:6" x14ac:dyDescent="0.25">
      <c r="D10097">
        <v>9</v>
      </c>
      <c r="E10097">
        <v>1032457982</v>
      </c>
      <c r="F10097" t="s">
        <v>6268</v>
      </c>
    </row>
    <row r="10098" spans="4:6" x14ac:dyDescent="0.25">
      <c r="D10098">
        <v>9</v>
      </c>
      <c r="E10098" s="35">
        <v>1032458329</v>
      </c>
      <c r="F10098" s="35" t="s">
        <v>11549</v>
      </c>
    </row>
    <row r="10099" spans="4:6" x14ac:dyDescent="0.25">
      <c r="D10099">
        <v>9</v>
      </c>
      <c r="E10099">
        <v>1032458369</v>
      </c>
      <c r="F10099" t="s">
        <v>239</v>
      </c>
    </row>
    <row r="10100" spans="4:6" x14ac:dyDescent="0.25">
      <c r="D10100">
        <v>9</v>
      </c>
      <c r="E10100">
        <v>1032458506</v>
      </c>
      <c r="F10100" t="s">
        <v>6269</v>
      </c>
    </row>
    <row r="10101" spans="4:6" x14ac:dyDescent="0.25">
      <c r="D10101">
        <v>9</v>
      </c>
      <c r="E10101">
        <v>1032459423</v>
      </c>
      <c r="F10101" t="s">
        <v>573</v>
      </c>
    </row>
    <row r="10102" spans="4:6" x14ac:dyDescent="0.25">
      <c r="D10102">
        <v>9</v>
      </c>
      <c r="E10102" s="35">
        <v>1032459650</v>
      </c>
      <c r="F10102" s="35" t="s">
        <v>11550</v>
      </c>
    </row>
    <row r="10103" spans="4:6" x14ac:dyDescent="0.25">
      <c r="D10103">
        <v>9</v>
      </c>
      <c r="E10103">
        <v>1032460029</v>
      </c>
      <c r="F10103" t="s">
        <v>11053</v>
      </c>
    </row>
    <row r="10104" spans="4:6" x14ac:dyDescent="0.25">
      <c r="D10104">
        <v>9</v>
      </c>
      <c r="E10104">
        <v>1032460215</v>
      </c>
      <c r="F10104" t="s">
        <v>6270</v>
      </c>
    </row>
    <row r="10105" spans="4:6" x14ac:dyDescent="0.25">
      <c r="D10105">
        <v>9</v>
      </c>
      <c r="E10105" s="35">
        <v>1032460232</v>
      </c>
      <c r="F10105" s="35" t="s">
        <v>11551</v>
      </c>
    </row>
    <row r="10106" spans="4:6" x14ac:dyDescent="0.25">
      <c r="D10106">
        <v>9</v>
      </c>
      <c r="E10106">
        <v>1032460322</v>
      </c>
      <c r="F10106" t="s">
        <v>6271</v>
      </c>
    </row>
    <row r="10107" spans="4:6" x14ac:dyDescent="0.25">
      <c r="D10107">
        <v>9</v>
      </c>
      <c r="E10107">
        <v>1032460361</v>
      </c>
      <c r="F10107" t="s">
        <v>6272</v>
      </c>
    </row>
    <row r="10108" spans="4:6" x14ac:dyDescent="0.25">
      <c r="D10108">
        <v>9</v>
      </c>
      <c r="E10108">
        <v>1032460893</v>
      </c>
      <c r="F10108" t="s">
        <v>10111</v>
      </c>
    </row>
    <row r="10109" spans="4:6" x14ac:dyDescent="0.25">
      <c r="D10109">
        <v>9</v>
      </c>
      <c r="E10109">
        <v>1032461096</v>
      </c>
      <c r="F10109" t="s">
        <v>416</v>
      </c>
    </row>
    <row r="10110" spans="4:6" x14ac:dyDescent="0.25">
      <c r="D10110">
        <v>9</v>
      </c>
      <c r="E10110">
        <v>1032461308</v>
      </c>
      <c r="F10110" t="s">
        <v>606</v>
      </c>
    </row>
    <row r="10111" spans="4:6" x14ac:dyDescent="0.25">
      <c r="D10111">
        <v>9</v>
      </c>
      <c r="E10111">
        <v>1032461399</v>
      </c>
      <c r="F10111" t="s">
        <v>846</v>
      </c>
    </row>
    <row r="10112" spans="4:6" x14ac:dyDescent="0.25">
      <c r="D10112">
        <v>9</v>
      </c>
      <c r="E10112">
        <v>1032462257</v>
      </c>
      <c r="F10112" t="s">
        <v>11054</v>
      </c>
    </row>
    <row r="10113" spans="4:6" x14ac:dyDescent="0.25">
      <c r="D10113">
        <v>9</v>
      </c>
      <c r="E10113">
        <v>1032462612</v>
      </c>
      <c r="F10113" t="s">
        <v>7229</v>
      </c>
    </row>
    <row r="10114" spans="4:6" x14ac:dyDescent="0.25">
      <c r="D10114">
        <v>9</v>
      </c>
      <c r="E10114">
        <v>1032462817</v>
      </c>
      <c r="F10114" t="s">
        <v>10112</v>
      </c>
    </row>
    <row r="10115" spans="4:6" x14ac:dyDescent="0.25">
      <c r="D10115">
        <v>9</v>
      </c>
      <c r="E10115">
        <v>1032462820</v>
      </c>
      <c r="F10115" t="s">
        <v>180</v>
      </c>
    </row>
    <row r="10116" spans="4:6" x14ac:dyDescent="0.25">
      <c r="D10116">
        <v>9</v>
      </c>
      <c r="E10116">
        <v>1032463497</v>
      </c>
      <c r="F10116" t="s">
        <v>10113</v>
      </c>
    </row>
    <row r="10117" spans="4:6" x14ac:dyDescent="0.25">
      <c r="D10117">
        <v>9</v>
      </c>
      <c r="E10117">
        <v>1032463611</v>
      </c>
      <c r="F10117" t="s">
        <v>10114</v>
      </c>
    </row>
    <row r="10118" spans="4:6" x14ac:dyDescent="0.25">
      <c r="D10118">
        <v>9</v>
      </c>
      <c r="E10118">
        <v>1032463668</v>
      </c>
      <c r="F10118" t="s">
        <v>6273</v>
      </c>
    </row>
    <row r="10119" spans="4:6" x14ac:dyDescent="0.25">
      <c r="D10119">
        <v>9</v>
      </c>
      <c r="E10119">
        <v>1032464193</v>
      </c>
      <c r="F10119" t="s">
        <v>10115</v>
      </c>
    </row>
    <row r="10120" spans="4:6" x14ac:dyDescent="0.25">
      <c r="D10120">
        <v>9</v>
      </c>
      <c r="E10120">
        <v>1032464565</v>
      </c>
      <c r="F10120" t="s">
        <v>6274</v>
      </c>
    </row>
    <row r="10121" spans="4:6" x14ac:dyDescent="0.25">
      <c r="D10121">
        <v>9</v>
      </c>
      <c r="E10121">
        <v>1032465031</v>
      </c>
      <c r="F10121" t="s">
        <v>6275</v>
      </c>
    </row>
    <row r="10122" spans="4:6" x14ac:dyDescent="0.25">
      <c r="D10122">
        <v>9</v>
      </c>
      <c r="E10122">
        <v>1032465730</v>
      </c>
      <c r="F10122" t="s">
        <v>6276</v>
      </c>
    </row>
    <row r="10123" spans="4:6" x14ac:dyDescent="0.25">
      <c r="D10123">
        <v>9</v>
      </c>
      <c r="E10123">
        <v>1032465832</v>
      </c>
      <c r="F10123" t="s">
        <v>6277</v>
      </c>
    </row>
    <row r="10124" spans="4:6" x14ac:dyDescent="0.25">
      <c r="D10124">
        <v>9</v>
      </c>
      <c r="E10124">
        <v>1032466334</v>
      </c>
      <c r="F10124" t="s">
        <v>11055</v>
      </c>
    </row>
    <row r="10125" spans="4:6" x14ac:dyDescent="0.25">
      <c r="D10125">
        <v>9</v>
      </c>
      <c r="E10125">
        <v>1032466339</v>
      </c>
      <c r="F10125" t="s">
        <v>10116</v>
      </c>
    </row>
    <row r="10126" spans="4:6" x14ac:dyDescent="0.25">
      <c r="D10126">
        <v>9</v>
      </c>
      <c r="E10126">
        <v>1032466423</v>
      </c>
      <c r="F10126" t="s">
        <v>6278</v>
      </c>
    </row>
    <row r="10127" spans="4:6" x14ac:dyDescent="0.25">
      <c r="D10127">
        <v>9</v>
      </c>
      <c r="E10127">
        <v>1032467413</v>
      </c>
      <c r="F10127" t="s">
        <v>6279</v>
      </c>
    </row>
    <row r="10128" spans="4:6" x14ac:dyDescent="0.25">
      <c r="D10128">
        <v>9</v>
      </c>
      <c r="E10128">
        <v>1032467510</v>
      </c>
      <c r="F10128" t="s">
        <v>7230</v>
      </c>
    </row>
    <row r="10129" spans="4:6" x14ac:dyDescent="0.25">
      <c r="D10129">
        <v>9</v>
      </c>
      <c r="E10129">
        <v>1032467691</v>
      </c>
      <c r="F10129" t="s">
        <v>6280</v>
      </c>
    </row>
    <row r="10130" spans="4:6" x14ac:dyDescent="0.25">
      <c r="D10130">
        <v>9</v>
      </c>
      <c r="E10130">
        <v>1032468184</v>
      </c>
      <c r="F10130" t="s">
        <v>6281</v>
      </c>
    </row>
    <row r="10131" spans="4:6" x14ac:dyDescent="0.25">
      <c r="D10131">
        <v>9</v>
      </c>
      <c r="E10131">
        <v>1032468298</v>
      </c>
      <c r="F10131" t="s">
        <v>6282</v>
      </c>
    </row>
    <row r="10132" spans="4:6" x14ac:dyDescent="0.25">
      <c r="D10132">
        <v>9</v>
      </c>
      <c r="E10132">
        <v>1032468463</v>
      </c>
      <c r="F10132" t="s">
        <v>6283</v>
      </c>
    </row>
    <row r="10133" spans="4:6" x14ac:dyDescent="0.25">
      <c r="D10133">
        <v>9</v>
      </c>
      <c r="E10133">
        <v>1032468831</v>
      </c>
      <c r="F10133" t="s">
        <v>10117</v>
      </c>
    </row>
    <row r="10134" spans="4:6" x14ac:dyDescent="0.25">
      <c r="D10134">
        <v>9</v>
      </c>
      <c r="E10134">
        <v>1032469086</v>
      </c>
      <c r="F10134" t="s">
        <v>6284</v>
      </c>
    </row>
    <row r="10135" spans="4:6" x14ac:dyDescent="0.25">
      <c r="D10135">
        <v>9</v>
      </c>
      <c r="E10135" s="35">
        <v>1032469409</v>
      </c>
      <c r="F10135" s="35" t="s">
        <v>11552</v>
      </c>
    </row>
    <row r="10136" spans="4:6" x14ac:dyDescent="0.25">
      <c r="D10136">
        <v>9</v>
      </c>
      <c r="E10136">
        <v>1032469504</v>
      </c>
      <c r="F10136" t="s">
        <v>6285</v>
      </c>
    </row>
    <row r="10137" spans="4:6" x14ac:dyDescent="0.25">
      <c r="D10137">
        <v>9</v>
      </c>
      <c r="E10137">
        <v>1032469854</v>
      </c>
      <c r="F10137" t="s">
        <v>7231</v>
      </c>
    </row>
    <row r="10138" spans="4:6" x14ac:dyDescent="0.25">
      <c r="D10138">
        <v>9</v>
      </c>
      <c r="E10138">
        <v>1032470285</v>
      </c>
      <c r="F10138" t="s">
        <v>6286</v>
      </c>
    </row>
    <row r="10139" spans="4:6" x14ac:dyDescent="0.25">
      <c r="D10139">
        <v>9</v>
      </c>
      <c r="E10139">
        <v>1032470326</v>
      </c>
      <c r="F10139" t="s">
        <v>6287</v>
      </c>
    </row>
    <row r="10140" spans="4:6" x14ac:dyDescent="0.25">
      <c r="D10140">
        <v>9</v>
      </c>
      <c r="E10140">
        <v>1032470339</v>
      </c>
      <c r="F10140" t="s">
        <v>1191</v>
      </c>
    </row>
    <row r="10141" spans="4:6" x14ac:dyDescent="0.25">
      <c r="D10141">
        <v>9</v>
      </c>
      <c r="E10141">
        <v>1032470567</v>
      </c>
      <c r="F10141" t="s">
        <v>1231</v>
      </c>
    </row>
    <row r="10142" spans="4:6" x14ac:dyDescent="0.25">
      <c r="D10142">
        <v>9</v>
      </c>
      <c r="E10142">
        <v>1032470720</v>
      </c>
      <c r="F10142" t="s">
        <v>10118</v>
      </c>
    </row>
    <row r="10143" spans="4:6" x14ac:dyDescent="0.25">
      <c r="D10143">
        <v>9</v>
      </c>
      <c r="E10143">
        <v>1032470841</v>
      </c>
      <c r="F10143" t="s">
        <v>6288</v>
      </c>
    </row>
    <row r="10144" spans="4:6" x14ac:dyDescent="0.25">
      <c r="D10144">
        <v>9</v>
      </c>
      <c r="E10144">
        <v>1032471328</v>
      </c>
      <c r="F10144" t="s">
        <v>10119</v>
      </c>
    </row>
    <row r="10145" spans="4:6" x14ac:dyDescent="0.25">
      <c r="D10145">
        <v>9</v>
      </c>
      <c r="E10145">
        <v>1032471469</v>
      </c>
      <c r="F10145" t="s">
        <v>10120</v>
      </c>
    </row>
    <row r="10146" spans="4:6" x14ac:dyDescent="0.25">
      <c r="D10146">
        <v>9</v>
      </c>
      <c r="E10146" s="35">
        <v>1032471803</v>
      </c>
      <c r="F10146" s="35" t="s">
        <v>11553</v>
      </c>
    </row>
    <row r="10147" spans="4:6" x14ac:dyDescent="0.25">
      <c r="D10147">
        <v>9</v>
      </c>
      <c r="E10147">
        <v>1032472221</v>
      </c>
      <c r="F10147" t="s">
        <v>10121</v>
      </c>
    </row>
    <row r="10148" spans="4:6" x14ac:dyDescent="0.25">
      <c r="D10148">
        <v>9</v>
      </c>
      <c r="E10148">
        <v>1032472424</v>
      </c>
      <c r="F10148" t="s">
        <v>6289</v>
      </c>
    </row>
    <row r="10149" spans="4:6" x14ac:dyDescent="0.25">
      <c r="D10149">
        <v>9</v>
      </c>
      <c r="E10149">
        <v>1032472445</v>
      </c>
      <c r="F10149" t="s">
        <v>6290</v>
      </c>
    </row>
    <row r="10150" spans="4:6" x14ac:dyDescent="0.25">
      <c r="D10150">
        <v>9</v>
      </c>
      <c r="E10150">
        <v>1032473323</v>
      </c>
      <c r="F10150" t="s">
        <v>10122</v>
      </c>
    </row>
    <row r="10151" spans="4:6" x14ac:dyDescent="0.25">
      <c r="D10151">
        <v>9</v>
      </c>
      <c r="E10151" s="35">
        <v>1032473481</v>
      </c>
      <c r="F10151" s="35" t="s">
        <v>11554</v>
      </c>
    </row>
    <row r="10152" spans="4:6" x14ac:dyDescent="0.25">
      <c r="D10152">
        <v>9</v>
      </c>
      <c r="E10152">
        <v>1032473490</v>
      </c>
      <c r="F10152" t="s">
        <v>10123</v>
      </c>
    </row>
    <row r="10153" spans="4:6" x14ac:dyDescent="0.25">
      <c r="D10153">
        <v>9</v>
      </c>
      <c r="E10153">
        <v>1032473674</v>
      </c>
      <c r="F10153" t="s">
        <v>6291</v>
      </c>
    </row>
    <row r="10154" spans="4:6" x14ac:dyDescent="0.25">
      <c r="D10154">
        <v>9</v>
      </c>
      <c r="E10154" s="35">
        <v>1032473783</v>
      </c>
      <c r="F10154" s="35" t="s">
        <v>11555</v>
      </c>
    </row>
    <row r="10155" spans="4:6" x14ac:dyDescent="0.25">
      <c r="D10155">
        <v>9</v>
      </c>
      <c r="E10155">
        <v>1032474556</v>
      </c>
      <c r="F10155" t="s">
        <v>1250</v>
      </c>
    </row>
    <row r="10156" spans="4:6" x14ac:dyDescent="0.25">
      <c r="D10156">
        <v>9</v>
      </c>
      <c r="E10156">
        <v>1032474875</v>
      </c>
      <c r="F10156" t="s">
        <v>10124</v>
      </c>
    </row>
    <row r="10157" spans="4:6" x14ac:dyDescent="0.25">
      <c r="D10157">
        <v>9</v>
      </c>
      <c r="E10157">
        <v>1032474888</v>
      </c>
      <c r="F10157" t="s">
        <v>10125</v>
      </c>
    </row>
    <row r="10158" spans="4:6" x14ac:dyDescent="0.25">
      <c r="D10158">
        <v>9</v>
      </c>
      <c r="E10158">
        <v>1032474926</v>
      </c>
      <c r="F10158" t="s">
        <v>400</v>
      </c>
    </row>
    <row r="10159" spans="4:6" x14ac:dyDescent="0.25">
      <c r="D10159">
        <v>9</v>
      </c>
      <c r="E10159">
        <v>1032475141</v>
      </c>
      <c r="F10159" t="s">
        <v>467</v>
      </c>
    </row>
    <row r="10160" spans="4:6" x14ac:dyDescent="0.25">
      <c r="D10160">
        <v>9</v>
      </c>
      <c r="E10160">
        <v>1032475159</v>
      </c>
      <c r="F10160" t="s">
        <v>6292</v>
      </c>
    </row>
    <row r="10161" spans="4:6" x14ac:dyDescent="0.25">
      <c r="D10161">
        <v>9</v>
      </c>
      <c r="E10161">
        <v>1032475980</v>
      </c>
      <c r="F10161" t="s">
        <v>6293</v>
      </c>
    </row>
    <row r="10162" spans="4:6" x14ac:dyDescent="0.25">
      <c r="D10162">
        <v>9</v>
      </c>
      <c r="E10162">
        <v>1032476232</v>
      </c>
      <c r="F10162" t="s">
        <v>6294</v>
      </c>
    </row>
    <row r="10163" spans="4:6" x14ac:dyDescent="0.25">
      <c r="D10163">
        <v>9</v>
      </c>
      <c r="E10163">
        <v>1032476271</v>
      </c>
      <c r="F10163" t="s">
        <v>10126</v>
      </c>
    </row>
    <row r="10164" spans="4:6" x14ac:dyDescent="0.25">
      <c r="D10164">
        <v>9</v>
      </c>
      <c r="E10164">
        <v>1032476724</v>
      </c>
      <c r="F10164" t="s">
        <v>6295</v>
      </c>
    </row>
    <row r="10165" spans="4:6" x14ac:dyDescent="0.25">
      <c r="D10165">
        <v>9</v>
      </c>
      <c r="E10165">
        <v>1032477059</v>
      </c>
      <c r="F10165" t="s">
        <v>7232</v>
      </c>
    </row>
    <row r="10166" spans="4:6" x14ac:dyDescent="0.25">
      <c r="D10166">
        <v>9</v>
      </c>
      <c r="E10166">
        <v>1032477430</v>
      </c>
      <c r="F10166" t="s">
        <v>553</v>
      </c>
    </row>
    <row r="10167" spans="4:6" x14ac:dyDescent="0.25">
      <c r="D10167">
        <v>9</v>
      </c>
      <c r="E10167">
        <v>1032477431</v>
      </c>
      <c r="F10167" t="s">
        <v>6296</v>
      </c>
    </row>
    <row r="10168" spans="4:6" x14ac:dyDescent="0.25">
      <c r="D10168">
        <v>9</v>
      </c>
      <c r="E10168">
        <v>1032477544</v>
      </c>
      <c r="F10168" t="s">
        <v>6297</v>
      </c>
    </row>
    <row r="10169" spans="4:6" x14ac:dyDescent="0.25">
      <c r="D10169">
        <v>9</v>
      </c>
      <c r="E10169">
        <v>1032478958</v>
      </c>
      <c r="F10169" t="s">
        <v>10127</v>
      </c>
    </row>
    <row r="10170" spans="4:6" x14ac:dyDescent="0.25">
      <c r="D10170">
        <v>9</v>
      </c>
      <c r="E10170">
        <v>1032479457</v>
      </c>
      <c r="F10170" t="s">
        <v>6298</v>
      </c>
    </row>
    <row r="10171" spans="4:6" x14ac:dyDescent="0.25">
      <c r="D10171">
        <v>9</v>
      </c>
      <c r="E10171">
        <v>1032479551</v>
      </c>
      <c r="F10171" t="s">
        <v>10128</v>
      </c>
    </row>
    <row r="10172" spans="4:6" x14ac:dyDescent="0.25">
      <c r="D10172">
        <v>9</v>
      </c>
      <c r="E10172">
        <v>1032479767</v>
      </c>
      <c r="F10172" t="s">
        <v>10129</v>
      </c>
    </row>
    <row r="10173" spans="4:6" x14ac:dyDescent="0.25">
      <c r="D10173">
        <v>9</v>
      </c>
      <c r="E10173">
        <v>1032480150</v>
      </c>
      <c r="F10173" t="s">
        <v>6299</v>
      </c>
    </row>
    <row r="10174" spans="4:6" x14ac:dyDescent="0.25">
      <c r="D10174">
        <v>9</v>
      </c>
      <c r="E10174">
        <v>1032480238</v>
      </c>
      <c r="F10174" t="s">
        <v>6300</v>
      </c>
    </row>
    <row r="10175" spans="4:6" x14ac:dyDescent="0.25">
      <c r="D10175">
        <v>9</v>
      </c>
      <c r="E10175">
        <v>1032480973</v>
      </c>
      <c r="F10175" t="s">
        <v>7233</v>
      </c>
    </row>
    <row r="10176" spans="4:6" x14ac:dyDescent="0.25">
      <c r="D10176">
        <v>9</v>
      </c>
      <c r="E10176">
        <v>1032481830</v>
      </c>
      <c r="F10176" t="s">
        <v>10130</v>
      </c>
    </row>
    <row r="10177" spans="4:6" x14ac:dyDescent="0.25">
      <c r="D10177">
        <v>9</v>
      </c>
      <c r="E10177" s="35">
        <v>1032482044</v>
      </c>
      <c r="F10177" s="35" t="s">
        <v>11556</v>
      </c>
    </row>
    <row r="10178" spans="4:6" x14ac:dyDescent="0.25">
      <c r="D10178">
        <v>9</v>
      </c>
      <c r="E10178">
        <v>1032482128</v>
      </c>
      <c r="F10178" t="s">
        <v>6301</v>
      </c>
    </row>
    <row r="10179" spans="4:6" x14ac:dyDescent="0.25">
      <c r="D10179">
        <v>9</v>
      </c>
      <c r="E10179">
        <v>1032482588</v>
      </c>
      <c r="F10179" t="s">
        <v>596</v>
      </c>
    </row>
    <row r="10180" spans="4:6" x14ac:dyDescent="0.25">
      <c r="D10180">
        <v>9</v>
      </c>
      <c r="E10180">
        <v>1032483972</v>
      </c>
      <c r="F10180" t="s">
        <v>1072</v>
      </c>
    </row>
    <row r="10181" spans="4:6" x14ac:dyDescent="0.25">
      <c r="D10181">
        <v>9</v>
      </c>
      <c r="E10181">
        <v>1032485087</v>
      </c>
      <c r="F10181" t="s">
        <v>6302</v>
      </c>
    </row>
    <row r="10182" spans="4:6" x14ac:dyDescent="0.25">
      <c r="D10182">
        <v>9</v>
      </c>
      <c r="E10182">
        <v>1032485347</v>
      </c>
      <c r="F10182" t="s">
        <v>7234</v>
      </c>
    </row>
    <row r="10183" spans="4:6" x14ac:dyDescent="0.25">
      <c r="D10183">
        <v>9</v>
      </c>
      <c r="E10183">
        <v>1032485961</v>
      </c>
      <c r="F10183" t="s">
        <v>10131</v>
      </c>
    </row>
    <row r="10184" spans="4:6" x14ac:dyDescent="0.25">
      <c r="D10184">
        <v>9</v>
      </c>
      <c r="E10184">
        <v>1032486275</v>
      </c>
      <c r="F10184" t="s">
        <v>6303</v>
      </c>
    </row>
    <row r="10185" spans="4:6" x14ac:dyDescent="0.25">
      <c r="D10185">
        <v>9</v>
      </c>
      <c r="E10185" s="35">
        <v>1032486522</v>
      </c>
      <c r="F10185" s="35" t="s">
        <v>11557</v>
      </c>
    </row>
    <row r="10186" spans="4:6" x14ac:dyDescent="0.25">
      <c r="D10186">
        <v>9</v>
      </c>
      <c r="E10186">
        <v>1032488397</v>
      </c>
      <c r="F10186" t="s">
        <v>10132</v>
      </c>
    </row>
    <row r="10187" spans="4:6" x14ac:dyDescent="0.25">
      <c r="D10187">
        <v>9</v>
      </c>
      <c r="E10187">
        <v>1032488639</v>
      </c>
      <c r="F10187" t="s">
        <v>11056</v>
      </c>
    </row>
    <row r="10188" spans="4:6" x14ac:dyDescent="0.25">
      <c r="D10188">
        <v>9</v>
      </c>
      <c r="E10188">
        <v>1032488659</v>
      </c>
      <c r="F10188" t="s">
        <v>6304</v>
      </c>
    </row>
    <row r="10189" spans="4:6" x14ac:dyDescent="0.25">
      <c r="D10189">
        <v>9</v>
      </c>
      <c r="E10189">
        <v>1032489616</v>
      </c>
      <c r="F10189" t="s">
        <v>6305</v>
      </c>
    </row>
    <row r="10190" spans="4:6" x14ac:dyDescent="0.25">
      <c r="D10190">
        <v>9</v>
      </c>
      <c r="E10190">
        <v>1032489715</v>
      </c>
      <c r="F10190" t="s">
        <v>10133</v>
      </c>
    </row>
    <row r="10191" spans="4:6" x14ac:dyDescent="0.25">
      <c r="D10191">
        <v>9</v>
      </c>
      <c r="E10191">
        <v>1032489935</v>
      </c>
      <c r="F10191" t="s">
        <v>6306</v>
      </c>
    </row>
    <row r="10192" spans="4:6" x14ac:dyDescent="0.25">
      <c r="D10192">
        <v>9</v>
      </c>
      <c r="E10192">
        <v>1032489943</v>
      </c>
      <c r="F10192" t="s">
        <v>10134</v>
      </c>
    </row>
    <row r="10193" spans="4:6" x14ac:dyDescent="0.25">
      <c r="D10193">
        <v>9</v>
      </c>
      <c r="E10193">
        <v>1032490091</v>
      </c>
      <c r="F10193" t="s">
        <v>10135</v>
      </c>
    </row>
    <row r="10194" spans="4:6" x14ac:dyDescent="0.25">
      <c r="D10194">
        <v>9</v>
      </c>
      <c r="E10194">
        <v>1032491655</v>
      </c>
      <c r="F10194" t="s">
        <v>6307</v>
      </c>
    </row>
    <row r="10195" spans="4:6" x14ac:dyDescent="0.25">
      <c r="D10195">
        <v>9</v>
      </c>
      <c r="E10195">
        <v>1032492446</v>
      </c>
      <c r="F10195" t="s">
        <v>6308</v>
      </c>
    </row>
    <row r="10196" spans="4:6" x14ac:dyDescent="0.25">
      <c r="D10196">
        <v>9</v>
      </c>
      <c r="E10196" s="35">
        <v>1032493659</v>
      </c>
      <c r="F10196" s="35" t="s">
        <v>11558</v>
      </c>
    </row>
    <row r="10197" spans="4:6" x14ac:dyDescent="0.25">
      <c r="D10197">
        <v>9</v>
      </c>
      <c r="E10197">
        <v>1032493669</v>
      </c>
      <c r="F10197" t="s">
        <v>10136</v>
      </c>
    </row>
    <row r="10198" spans="4:6" x14ac:dyDescent="0.25">
      <c r="D10198">
        <v>9</v>
      </c>
      <c r="E10198">
        <v>1032494219</v>
      </c>
      <c r="F10198" t="s">
        <v>1200</v>
      </c>
    </row>
    <row r="10199" spans="4:6" x14ac:dyDescent="0.25">
      <c r="D10199">
        <v>9</v>
      </c>
      <c r="E10199">
        <v>1032496258</v>
      </c>
      <c r="F10199" t="s">
        <v>6309</v>
      </c>
    </row>
    <row r="10200" spans="4:6" x14ac:dyDescent="0.25">
      <c r="D10200">
        <v>9</v>
      </c>
      <c r="E10200">
        <v>1032497536</v>
      </c>
      <c r="F10200" t="s">
        <v>1119</v>
      </c>
    </row>
    <row r="10201" spans="4:6" x14ac:dyDescent="0.25">
      <c r="D10201">
        <v>9</v>
      </c>
      <c r="E10201">
        <v>1032498194</v>
      </c>
      <c r="F10201" t="s">
        <v>6310</v>
      </c>
    </row>
    <row r="10202" spans="4:6" x14ac:dyDescent="0.25">
      <c r="D10202">
        <v>9</v>
      </c>
      <c r="E10202">
        <v>1032499134</v>
      </c>
      <c r="F10202" t="s">
        <v>6311</v>
      </c>
    </row>
    <row r="10203" spans="4:6" x14ac:dyDescent="0.25">
      <c r="D10203">
        <v>9</v>
      </c>
      <c r="E10203">
        <v>1032499962</v>
      </c>
      <c r="F10203" t="s">
        <v>11057</v>
      </c>
    </row>
    <row r="10204" spans="4:6" x14ac:dyDescent="0.25">
      <c r="D10204">
        <v>9</v>
      </c>
      <c r="E10204">
        <v>1032500151</v>
      </c>
      <c r="F10204" t="s">
        <v>6312</v>
      </c>
    </row>
    <row r="10205" spans="4:6" x14ac:dyDescent="0.25">
      <c r="D10205">
        <v>9</v>
      </c>
      <c r="E10205" s="35">
        <v>1032500370</v>
      </c>
      <c r="F10205" s="35" t="s">
        <v>11559</v>
      </c>
    </row>
    <row r="10206" spans="4:6" x14ac:dyDescent="0.25">
      <c r="D10206">
        <v>9</v>
      </c>
      <c r="E10206" s="35">
        <v>1032502451</v>
      </c>
      <c r="F10206" s="35" t="s">
        <v>11560</v>
      </c>
    </row>
    <row r="10207" spans="4:6" x14ac:dyDescent="0.25">
      <c r="D10207">
        <v>9</v>
      </c>
      <c r="E10207">
        <v>1032502762</v>
      </c>
      <c r="F10207" t="s">
        <v>10137</v>
      </c>
    </row>
    <row r="10208" spans="4:6" x14ac:dyDescent="0.25">
      <c r="D10208">
        <v>9</v>
      </c>
      <c r="E10208">
        <v>1032502808</v>
      </c>
      <c r="F10208" t="s">
        <v>6313</v>
      </c>
    </row>
    <row r="10209" spans="4:6" x14ac:dyDescent="0.25">
      <c r="D10209">
        <v>9</v>
      </c>
      <c r="E10209">
        <v>1032503320</v>
      </c>
      <c r="F10209" t="s">
        <v>10138</v>
      </c>
    </row>
    <row r="10210" spans="4:6" x14ac:dyDescent="0.25">
      <c r="D10210">
        <v>9</v>
      </c>
      <c r="E10210">
        <v>1032504376</v>
      </c>
      <c r="F10210" t="s">
        <v>10139</v>
      </c>
    </row>
    <row r="10211" spans="4:6" x14ac:dyDescent="0.25">
      <c r="D10211">
        <v>9</v>
      </c>
      <c r="E10211">
        <v>1032504794</v>
      </c>
      <c r="F10211" t="s">
        <v>10140</v>
      </c>
    </row>
    <row r="10212" spans="4:6" x14ac:dyDescent="0.25">
      <c r="D10212">
        <v>9</v>
      </c>
      <c r="E10212" s="35">
        <v>1032505377</v>
      </c>
      <c r="F10212" s="35" t="s">
        <v>11561</v>
      </c>
    </row>
    <row r="10213" spans="4:6" x14ac:dyDescent="0.25">
      <c r="D10213">
        <v>9</v>
      </c>
      <c r="E10213">
        <v>1032505505</v>
      </c>
      <c r="F10213" t="s">
        <v>6314</v>
      </c>
    </row>
    <row r="10214" spans="4:6" x14ac:dyDescent="0.25">
      <c r="D10214">
        <v>9</v>
      </c>
      <c r="E10214">
        <v>1032505874</v>
      </c>
      <c r="F10214" t="s">
        <v>10141</v>
      </c>
    </row>
    <row r="10215" spans="4:6" x14ac:dyDescent="0.25">
      <c r="D10215">
        <v>9</v>
      </c>
      <c r="E10215" s="35">
        <v>1032656009</v>
      </c>
      <c r="F10215" s="35" t="s">
        <v>11562</v>
      </c>
    </row>
    <row r="10216" spans="4:6" x14ac:dyDescent="0.25">
      <c r="D10216">
        <v>9</v>
      </c>
      <c r="E10216">
        <v>1032656017</v>
      </c>
      <c r="F10216" t="s">
        <v>6315</v>
      </c>
    </row>
    <row r="10217" spans="4:6" x14ac:dyDescent="0.25">
      <c r="D10217">
        <v>9</v>
      </c>
      <c r="E10217">
        <v>1032656045</v>
      </c>
      <c r="F10217" t="s">
        <v>6316</v>
      </c>
    </row>
    <row r="10218" spans="4:6" x14ac:dyDescent="0.25">
      <c r="D10218">
        <v>9</v>
      </c>
      <c r="E10218">
        <v>1032656063</v>
      </c>
      <c r="F10218" t="s">
        <v>11058</v>
      </c>
    </row>
    <row r="10219" spans="4:6" x14ac:dyDescent="0.25">
      <c r="D10219">
        <v>9</v>
      </c>
      <c r="E10219">
        <v>1032656098</v>
      </c>
      <c r="F10219" t="s">
        <v>6317</v>
      </c>
    </row>
    <row r="10220" spans="4:6" x14ac:dyDescent="0.25">
      <c r="D10220">
        <v>9</v>
      </c>
      <c r="E10220" s="35">
        <v>1032656171</v>
      </c>
      <c r="F10220" s="35" t="s">
        <v>11563</v>
      </c>
    </row>
    <row r="10221" spans="4:6" x14ac:dyDescent="0.25">
      <c r="D10221">
        <v>9</v>
      </c>
      <c r="E10221">
        <v>1032656218</v>
      </c>
      <c r="F10221" t="s">
        <v>10142</v>
      </c>
    </row>
    <row r="10222" spans="4:6" x14ac:dyDescent="0.25">
      <c r="D10222">
        <v>9</v>
      </c>
      <c r="E10222">
        <v>1032656249</v>
      </c>
      <c r="F10222" t="s">
        <v>6318</v>
      </c>
    </row>
    <row r="10223" spans="4:6" x14ac:dyDescent="0.25">
      <c r="D10223">
        <v>9</v>
      </c>
      <c r="E10223">
        <v>1032656281</v>
      </c>
      <c r="F10223" t="s">
        <v>6319</v>
      </c>
    </row>
    <row r="10224" spans="4:6" x14ac:dyDescent="0.25">
      <c r="D10224">
        <v>9</v>
      </c>
      <c r="E10224">
        <v>1032656287</v>
      </c>
      <c r="F10224" t="s">
        <v>6320</v>
      </c>
    </row>
    <row r="10225" spans="4:6" x14ac:dyDescent="0.25">
      <c r="D10225">
        <v>9</v>
      </c>
      <c r="E10225" s="35">
        <v>1032656345</v>
      </c>
      <c r="F10225" s="35" t="s">
        <v>11564</v>
      </c>
    </row>
    <row r="10226" spans="4:6" x14ac:dyDescent="0.25">
      <c r="D10226">
        <v>9</v>
      </c>
      <c r="E10226">
        <v>1032656360</v>
      </c>
      <c r="F10226" t="s">
        <v>6321</v>
      </c>
    </row>
    <row r="10227" spans="4:6" x14ac:dyDescent="0.25">
      <c r="D10227">
        <v>9</v>
      </c>
      <c r="E10227">
        <v>1032656406</v>
      </c>
      <c r="F10227" t="s">
        <v>698</v>
      </c>
    </row>
    <row r="10228" spans="4:6" x14ac:dyDescent="0.25">
      <c r="D10228">
        <v>9</v>
      </c>
      <c r="E10228">
        <v>1032656434</v>
      </c>
      <c r="F10228" t="s">
        <v>7235</v>
      </c>
    </row>
    <row r="10229" spans="4:6" x14ac:dyDescent="0.25">
      <c r="D10229">
        <v>9</v>
      </c>
      <c r="E10229">
        <v>1032656480</v>
      </c>
      <c r="F10229" t="s">
        <v>6322</v>
      </c>
    </row>
    <row r="10230" spans="4:6" x14ac:dyDescent="0.25">
      <c r="D10230">
        <v>9</v>
      </c>
      <c r="E10230">
        <v>1032656486</v>
      </c>
      <c r="F10230" t="s">
        <v>6323</v>
      </c>
    </row>
    <row r="10231" spans="4:6" x14ac:dyDescent="0.25">
      <c r="D10231">
        <v>9</v>
      </c>
      <c r="E10231" s="35">
        <v>1032656551</v>
      </c>
      <c r="F10231" s="35" t="s">
        <v>11565</v>
      </c>
    </row>
    <row r="10232" spans="4:6" x14ac:dyDescent="0.25">
      <c r="D10232">
        <v>9</v>
      </c>
      <c r="E10232">
        <v>1032656565</v>
      </c>
      <c r="F10232" t="s">
        <v>11059</v>
      </c>
    </row>
    <row r="10233" spans="4:6" x14ac:dyDescent="0.25">
      <c r="D10233">
        <v>9</v>
      </c>
      <c r="E10233" s="35">
        <v>1033097545</v>
      </c>
      <c r="F10233" s="35" t="s">
        <v>11566</v>
      </c>
    </row>
    <row r="10234" spans="4:6" x14ac:dyDescent="0.25">
      <c r="D10234">
        <v>9</v>
      </c>
      <c r="E10234">
        <v>1033676296</v>
      </c>
      <c r="F10234" t="s">
        <v>6324</v>
      </c>
    </row>
    <row r="10235" spans="4:6" x14ac:dyDescent="0.25">
      <c r="D10235">
        <v>9</v>
      </c>
      <c r="E10235">
        <v>1033676728</v>
      </c>
      <c r="F10235" t="s">
        <v>1317</v>
      </c>
    </row>
    <row r="10236" spans="4:6" x14ac:dyDescent="0.25">
      <c r="D10236">
        <v>9</v>
      </c>
      <c r="E10236">
        <v>1033676878</v>
      </c>
      <c r="F10236" t="s">
        <v>11060</v>
      </c>
    </row>
    <row r="10237" spans="4:6" x14ac:dyDescent="0.25">
      <c r="D10237">
        <v>9</v>
      </c>
      <c r="E10237">
        <v>1033678697</v>
      </c>
      <c r="F10237" t="s">
        <v>250</v>
      </c>
    </row>
    <row r="10238" spans="4:6" x14ac:dyDescent="0.25">
      <c r="D10238">
        <v>9</v>
      </c>
      <c r="E10238">
        <v>1033678809</v>
      </c>
      <c r="F10238" t="s">
        <v>7236</v>
      </c>
    </row>
    <row r="10239" spans="4:6" x14ac:dyDescent="0.25">
      <c r="D10239">
        <v>9</v>
      </c>
      <c r="E10239">
        <v>1033679200</v>
      </c>
      <c r="F10239" t="s">
        <v>6325</v>
      </c>
    </row>
    <row r="10240" spans="4:6" x14ac:dyDescent="0.25">
      <c r="D10240">
        <v>9</v>
      </c>
      <c r="E10240">
        <v>1033679964</v>
      </c>
      <c r="F10240" t="s">
        <v>11061</v>
      </c>
    </row>
    <row r="10241" spans="4:6" x14ac:dyDescent="0.25">
      <c r="D10241">
        <v>9</v>
      </c>
      <c r="E10241">
        <v>1033680181</v>
      </c>
      <c r="F10241" t="s">
        <v>6326</v>
      </c>
    </row>
    <row r="10242" spans="4:6" x14ac:dyDescent="0.25">
      <c r="D10242">
        <v>9</v>
      </c>
      <c r="E10242">
        <v>1033681619</v>
      </c>
      <c r="F10242" t="s">
        <v>10143</v>
      </c>
    </row>
    <row r="10243" spans="4:6" x14ac:dyDescent="0.25">
      <c r="D10243">
        <v>9</v>
      </c>
      <c r="E10243">
        <v>1033683672</v>
      </c>
      <c r="F10243" t="s">
        <v>878</v>
      </c>
    </row>
    <row r="10244" spans="4:6" x14ac:dyDescent="0.25">
      <c r="D10244">
        <v>9</v>
      </c>
      <c r="E10244">
        <v>1033683952</v>
      </c>
      <c r="F10244" t="s">
        <v>6327</v>
      </c>
    </row>
    <row r="10245" spans="4:6" x14ac:dyDescent="0.25">
      <c r="D10245">
        <v>9</v>
      </c>
      <c r="E10245">
        <v>1033684884</v>
      </c>
      <c r="F10245" t="s">
        <v>6328</v>
      </c>
    </row>
    <row r="10246" spans="4:6" x14ac:dyDescent="0.25">
      <c r="D10246">
        <v>9</v>
      </c>
      <c r="E10246">
        <v>1033685361</v>
      </c>
      <c r="F10246" t="s">
        <v>6329</v>
      </c>
    </row>
    <row r="10247" spans="4:6" x14ac:dyDescent="0.25">
      <c r="D10247">
        <v>9</v>
      </c>
      <c r="E10247">
        <v>1033686064</v>
      </c>
      <c r="F10247" t="s">
        <v>6330</v>
      </c>
    </row>
    <row r="10248" spans="4:6" x14ac:dyDescent="0.25">
      <c r="D10248">
        <v>9</v>
      </c>
      <c r="E10248">
        <v>1033686458</v>
      </c>
      <c r="F10248" t="s">
        <v>6331</v>
      </c>
    </row>
    <row r="10249" spans="4:6" x14ac:dyDescent="0.25">
      <c r="D10249">
        <v>9</v>
      </c>
      <c r="E10249">
        <v>1033687184</v>
      </c>
      <c r="F10249" t="s">
        <v>11062</v>
      </c>
    </row>
    <row r="10250" spans="4:6" x14ac:dyDescent="0.25">
      <c r="D10250">
        <v>9</v>
      </c>
      <c r="E10250">
        <v>1033688195</v>
      </c>
      <c r="F10250" t="s">
        <v>7237</v>
      </c>
    </row>
    <row r="10251" spans="4:6" x14ac:dyDescent="0.25">
      <c r="D10251">
        <v>9</v>
      </c>
      <c r="E10251">
        <v>1033688308</v>
      </c>
      <c r="F10251" t="s">
        <v>6332</v>
      </c>
    </row>
    <row r="10252" spans="4:6" x14ac:dyDescent="0.25">
      <c r="D10252">
        <v>9</v>
      </c>
      <c r="E10252">
        <v>1033688446</v>
      </c>
      <c r="F10252" t="s">
        <v>11063</v>
      </c>
    </row>
    <row r="10253" spans="4:6" x14ac:dyDescent="0.25">
      <c r="D10253">
        <v>9</v>
      </c>
      <c r="E10253">
        <v>1033689146</v>
      </c>
      <c r="F10253" t="s">
        <v>830</v>
      </c>
    </row>
    <row r="10254" spans="4:6" x14ac:dyDescent="0.25">
      <c r="D10254">
        <v>9</v>
      </c>
      <c r="E10254">
        <v>1033692716</v>
      </c>
      <c r="F10254" t="s">
        <v>6333</v>
      </c>
    </row>
    <row r="10255" spans="4:6" x14ac:dyDescent="0.25">
      <c r="D10255">
        <v>9</v>
      </c>
      <c r="E10255">
        <v>1033695003</v>
      </c>
      <c r="F10255" t="s">
        <v>7238</v>
      </c>
    </row>
    <row r="10256" spans="4:6" x14ac:dyDescent="0.25">
      <c r="D10256">
        <v>9</v>
      </c>
      <c r="E10256">
        <v>1033696186</v>
      </c>
      <c r="F10256" t="s">
        <v>7239</v>
      </c>
    </row>
    <row r="10257" spans="4:6" x14ac:dyDescent="0.25">
      <c r="D10257">
        <v>9</v>
      </c>
      <c r="E10257">
        <v>1033697833</v>
      </c>
      <c r="F10257" t="s">
        <v>6334</v>
      </c>
    </row>
    <row r="10258" spans="4:6" x14ac:dyDescent="0.25">
      <c r="D10258">
        <v>9</v>
      </c>
      <c r="E10258">
        <v>1033697977</v>
      </c>
      <c r="F10258" t="s">
        <v>11064</v>
      </c>
    </row>
    <row r="10259" spans="4:6" x14ac:dyDescent="0.25">
      <c r="D10259">
        <v>9</v>
      </c>
      <c r="E10259">
        <v>1033698670</v>
      </c>
      <c r="F10259" t="s">
        <v>10144</v>
      </c>
    </row>
    <row r="10260" spans="4:6" x14ac:dyDescent="0.25">
      <c r="D10260">
        <v>9</v>
      </c>
      <c r="E10260">
        <v>1033698738</v>
      </c>
      <c r="F10260" t="s">
        <v>6335</v>
      </c>
    </row>
    <row r="10261" spans="4:6" x14ac:dyDescent="0.25">
      <c r="D10261">
        <v>9</v>
      </c>
      <c r="E10261">
        <v>1033699015</v>
      </c>
      <c r="F10261" t="s">
        <v>6336</v>
      </c>
    </row>
    <row r="10262" spans="4:6" x14ac:dyDescent="0.25">
      <c r="D10262">
        <v>9</v>
      </c>
      <c r="E10262">
        <v>1033699148</v>
      </c>
      <c r="F10262" t="s">
        <v>10145</v>
      </c>
    </row>
    <row r="10263" spans="4:6" x14ac:dyDescent="0.25">
      <c r="D10263">
        <v>9</v>
      </c>
      <c r="E10263">
        <v>1033699910</v>
      </c>
      <c r="F10263" t="s">
        <v>6337</v>
      </c>
    </row>
    <row r="10264" spans="4:6" x14ac:dyDescent="0.25">
      <c r="D10264">
        <v>9</v>
      </c>
      <c r="E10264">
        <v>1033700550</v>
      </c>
      <c r="F10264" t="s">
        <v>6338</v>
      </c>
    </row>
    <row r="10265" spans="4:6" x14ac:dyDescent="0.25">
      <c r="D10265">
        <v>9</v>
      </c>
      <c r="E10265">
        <v>1033701514</v>
      </c>
      <c r="F10265" t="s">
        <v>6339</v>
      </c>
    </row>
    <row r="10266" spans="4:6" x14ac:dyDescent="0.25">
      <c r="D10266">
        <v>9</v>
      </c>
      <c r="E10266">
        <v>1033701606</v>
      </c>
      <c r="F10266" t="s">
        <v>6340</v>
      </c>
    </row>
    <row r="10267" spans="4:6" x14ac:dyDescent="0.25">
      <c r="D10267">
        <v>9</v>
      </c>
      <c r="E10267">
        <v>1033701737</v>
      </c>
      <c r="F10267" t="s">
        <v>6341</v>
      </c>
    </row>
    <row r="10268" spans="4:6" x14ac:dyDescent="0.25">
      <c r="D10268">
        <v>9</v>
      </c>
      <c r="E10268">
        <v>1033701888</v>
      </c>
      <c r="F10268" t="s">
        <v>6342</v>
      </c>
    </row>
    <row r="10269" spans="4:6" x14ac:dyDescent="0.25">
      <c r="D10269">
        <v>9</v>
      </c>
      <c r="E10269">
        <v>1033703431</v>
      </c>
      <c r="F10269" t="s">
        <v>10146</v>
      </c>
    </row>
    <row r="10270" spans="4:6" x14ac:dyDescent="0.25">
      <c r="D10270">
        <v>9</v>
      </c>
      <c r="E10270">
        <v>1033703855</v>
      </c>
      <c r="F10270" t="s">
        <v>657</v>
      </c>
    </row>
    <row r="10271" spans="4:6" x14ac:dyDescent="0.25">
      <c r="D10271">
        <v>9</v>
      </c>
      <c r="E10271">
        <v>1033704282</v>
      </c>
      <c r="F10271" t="s">
        <v>6343</v>
      </c>
    </row>
    <row r="10272" spans="4:6" x14ac:dyDescent="0.25">
      <c r="D10272">
        <v>9</v>
      </c>
      <c r="E10272">
        <v>1033704681</v>
      </c>
      <c r="F10272" t="s">
        <v>6344</v>
      </c>
    </row>
    <row r="10273" spans="4:6" x14ac:dyDescent="0.25">
      <c r="D10273">
        <v>9</v>
      </c>
      <c r="E10273">
        <v>1033705078</v>
      </c>
      <c r="F10273" t="s">
        <v>6345</v>
      </c>
    </row>
    <row r="10274" spans="4:6" x14ac:dyDescent="0.25">
      <c r="D10274">
        <v>9</v>
      </c>
      <c r="E10274">
        <v>1033707058</v>
      </c>
      <c r="F10274" t="s">
        <v>10147</v>
      </c>
    </row>
    <row r="10275" spans="4:6" x14ac:dyDescent="0.25">
      <c r="D10275">
        <v>9</v>
      </c>
      <c r="E10275">
        <v>1033707380</v>
      </c>
      <c r="F10275" t="s">
        <v>1290</v>
      </c>
    </row>
    <row r="10276" spans="4:6" x14ac:dyDescent="0.25">
      <c r="D10276">
        <v>9</v>
      </c>
      <c r="E10276">
        <v>1033707611</v>
      </c>
      <c r="F10276" t="s">
        <v>6346</v>
      </c>
    </row>
    <row r="10277" spans="4:6" x14ac:dyDescent="0.25">
      <c r="D10277">
        <v>9</v>
      </c>
      <c r="E10277">
        <v>1033708054</v>
      </c>
      <c r="F10277" t="s">
        <v>6347</v>
      </c>
    </row>
    <row r="10278" spans="4:6" x14ac:dyDescent="0.25">
      <c r="D10278">
        <v>9</v>
      </c>
      <c r="E10278">
        <v>1033708185</v>
      </c>
      <c r="F10278" t="s">
        <v>10148</v>
      </c>
    </row>
    <row r="10279" spans="4:6" x14ac:dyDescent="0.25">
      <c r="D10279">
        <v>9</v>
      </c>
      <c r="E10279">
        <v>1033710024</v>
      </c>
      <c r="F10279" t="s">
        <v>7240</v>
      </c>
    </row>
    <row r="10280" spans="4:6" x14ac:dyDescent="0.25">
      <c r="D10280">
        <v>9</v>
      </c>
      <c r="E10280">
        <v>1033710335</v>
      </c>
      <c r="F10280" t="s">
        <v>6348</v>
      </c>
    </row>
    <row r="10281" spans="4:6" x14ac:dyDescent="0.25">
      <c r="D10281">
        <v>9</v>
      </c>
      <c r="E10281">
        <v>1033710795</v>
      </c>
      <c r="F10281" t="s">
        <v>11065</v>
      </c>
    </row>
    <row r="10282" spans="4:6" x14ac:dyDescent="0.25">
      <c r="D10282">
        <v>9</v>
      </c>
      <c r="E10282">
        <v>1033711389</v>
      </c>
      <c r="F10282" t="s">
        <v>10149</v>
      </c>
    </row>
    <row r="10283" spans="4:6" x14ac:dyDescent="0.25">
      <c r="D10283">
        <v>9</v>
      </c>
      <c r="E10283">
        <v>1033714826</v>
      </c>
      <c r="F10283" t="s">
        <v>11066</v>
      </c>
    </row>
    <row r="10284" spans="4:6" x14ac:dyDescent="0.25">
      <c r="D10284">
        <v>9</v>
      </c>
      <c r="E10284">
        <v>1033715248</v>
      </c>
      <c r="F10284" t="s">
        <v>6349</v>
      </c>
    </row>
    <row r="10285" spans="4:6" x14ac:dyDescent="0.25">
      <c r="D10285">
        <v>9</v>
      </c>
      <c r="E10285">
        <v>1033716552</v>
      </c>
      <c r="F10285" t="s">
        <v>10150</v>
      </c>
    </row>
    <row r="10286" spans="4:6" x14ac:dyDescent="0.25">
      <c r="D10286">
        <v>9</v>
      </c>
      <c r="E10286">
        <v>1033716851</v>
      </c>
      <c r="F10286" t="s">
        <v>6350</v>
      </c>
    </row>
    <row r="10287" spans="4:6" x14ac:dyDescent="0.25">
      <c r="D10287">
        <v>9</v>
      </c>
      <c r="E10287">
        <v>1033718683</v>
      </c>
      <c r="F10287" t="s">
        <v>613</v>
      </c>
    </row>
    <row r="10288" spans="4:6" x14ac:dyDescent="0.25">
      <c r="D10288">
        <v>9</v>
      </c>
      <c r="E10288">
        <v>1033719075</v>
      </c>
      <c r="F10288" t="s">
        <v>11067</v>
      </c>
    </row>
    <row r="10289" spans="4:6" x14ac:dyDescent="0.25">
      <c r="D10289">
        <v>9</v>
      </c>
      <c r="E10289">
        <v>1033720035</v>
      </c>
      <c r="F10289" t="s">
        <v>10151</v>
      </c>
    </row>
    <row r="10290" spans="4:6" x14ac:dyDescent="0.25">
      <c r="D10290">
        <v>9</v>
      </c>
      <c r="E10290">
        <v>1033720371</v>
      </c>
      <c r="F10290" t="s">
        <v>1108</v>
      </c>
    </row>
    <row r="10291" spans="4:6" x14ac:dyDescent="0.25">
      <c r="D10291">
        <v>9</v>
      </c>
      <c r="E10291">
        <v>1033722018</v>
      </c>
      <c r="F10291" t="s">
        <v>6351</v>
      </c>
    </row>
    <row r="10292" spans="4:6" x14ac:dyDescent="0.25">
      <c r="D10292">
        <v>9</v>
      </c>
      <c r="E10292">
        <v>1033722125</v>
      </c>
      <c r="F10292" t="s">
        <v>10152</v>
      </c>
    </row>
    <row r="10293" spans="4:6" x14ac:dyDescent="0.25">
      <c r="D10293">
        <v>9</v>
      </c>
      <c r="E10293">
        <v>1033722180</v>
      </c>
      <c r="F10293" t="s">
        <v>10153</v>
      </c>
    </row>
    <row r="10294" spans="4:6" x14ac:dyDescent="0.25">
      <c r="D10294">
        <v>9</v>
      </c>
      <c r="E10294">
        <v>1033722190</v>
      </c>
      <c r="F10294" t="s">
        <v>6352</v>
      </c>
    </row>
    <row r="10295" spans="4:6" x14ac:dyDescent="0.25">
      <c r="D10295">
        <v>9</v>
      </c>
      <c r="E10295">
        <v>1033725423</v>
      </c>
      <c r="F10295" t="s">
        <v>6353</v>
      </c>
    </row>
    <row r="10296" spans="4:6" x14ac:dyDescent="0.25">
      <c r="D10296">
        <v>9</v>
      </c>
      <c r="E10296">
        <v>1033727074</v>
      </c>
      <c r="F10296" t="s">
        <v>11068</v>
      </c>
    </row>
    <row r="10297" spans="4:6" x14ac:dyDescent="0.25">
      <c r="D10297">
        <v>9</v>
      </c>
      <c r="E10297">
        <v>1033727431</v>
      </c>
      <c r="F10297" t="s">
        <v>10154</v>
      </c>
    </row>
    <row r="10298" spans="4:6" x14ac:dyDescent="0.25">
      <c r="D10298">
        <v>9</v>
      </c>
      <c r="E10298">
        <v>1033727527</v>
      </c>
      <c r="F10298" t="s">
        <v>10155</v>
      </c>
    </row>
    <row r="10299" spans="4:6" x14ac:dyDescent="0.25">
      <c r="D10299">
        <v>9</v>
      </c>
      <c r="E10299">
        <v>1033727990</v>
      </c>
      <c r="F10299" t="s">
        <v>6354</v>
      </c>
    </row>
    <row r="10300" spans="4:6" x14ac:dyDescent="0.25">
      <c r="D10300">
        <v>9</v>
      </c>
      <c r="E10300">
        <v>1033728308</v>
      </c>
      <c r="F10300" t="s">
        <v>10156</v>
      </c>
    </row>
    <row r="10301" spans="4:6" x14ac:dyDescent="0.25">
      <c r="D10301">
        <v>9</v>
      </c>
      <c r="E10301">
        <v>1033731103</v>
      </c>
      <c r="F10301" t="s">
        <v>10157</v>
      </c>
    </row>
    <row r="10302" spans="4:6" x14ac:dyDescent="0.25">
      <c r="D10302">
        <v>9</v>
      </c>
      <c r="E10302">
        <v>1033731222</v>
      </c>
      <c r="F10302" t="s">
        <v>6355</v>
      </c>
    </row>
    <row r="10303" spans="4:6" x14ac:dyDescent="0.25">
      <c r="D10303">
        <v>9</v>
      </c>
      <c r="E10303">
        <v>1033731351</v>
      </c>
      <c r="F10303" t="s">
        <v>1314</v>
      </c>
    </row>
    <row r="10304" spans="4:6" x14ac:dyDescent="0.25">
      <c r="D10304">
        <v>9</v>
      </c>
      <c r="E10304">
        <v>1033731738</v>
      </c>
      <c r="F10304" t="s">
        <v>6356</v>
      </c>
    </row>
    <row r="10305" spans="4:6" x14ac:dyDescent="0.25">
      <c r="D10305">
        <v>9</v>
      </c>
      <c r="E10305">
        <v>1033732030</v>
      </c>
      <c r="F10305" t="s">
        <v>6357</v>
      </c>
    </row>
    <row r="10306" spans="4:6" x14ac:dyDescent="0.25">
      <c r="D10306">
        <v>9</v>
      </c>
      <c r="E10306">
        <v>1033732279</v>
      </c>
      <c r="F10306" t="s">
        <v>699</v>
      </c>
    </row>
    <row r="10307" spans="4:6" x14ac:dyDescent="0.25">
      <c r="D10307">
        <v>9</v>
      </c>
      <c r="E10307">
        <v>1033733086</v>
      </c>
      <c r="F10307" t="s">
        <v>6358</v>
      </c>
    </row>
    <row r="10308" spans="4:6" x14ac:dyDescent="0.25">
      <c r="D10308">
        <v>9</v>
      </c>
      <c r="E10308">
        <v>1033734093</v>
      </c>
      <c r="F10308" t="s">
        <v>6359</v>
      </c>
    </row>
    <row r="10309" spans="4:6" x14ac:dyDescent="0.25">
      <c r="D10309">
        <v>9</v>
      </c>
      <c r="E10309">
        <v>1033734844</v>
      </c>
      <c r="F10309" t="s">
        <v>6360</v>
      </c>
    </row>
    <row r="10310" spans="4:6" x14ac:dyDescent="0.25">
      <c r="D10310">
        <v>9</v>
      </c>
      <c r="E10310">
        <v>1033735495</v>
      </c>
      <c r="F10310" t="s">
        <v>1110</v>
      </c>
    </row>
    <row r="10311" spans="4:6" x14ac:dyDescent="0.25">
      <c r="D10311">
        <v>9</v>
      </c>
      <c r="E10311">
        <v>1033736859</v>
      </c>
      <c r="F10311" t="s">
        <v>10158</v>
      </c>
    </row>
    <row r="10312" spans="4:6" x14ac:dyDescent="0.25">
      <c r="D10312">
        <v>9</v>
      </c>
      <c r="E10312">
        <v>1033736942</v>
      </c>
      <c r="F10312" t="s">
        <v>10159</v>
      </c>
    </row>
    <row r="10313" spans="4:6" x14ac:dyDescent="0.25">
      <c r="D10313">
        <v>9</v>
      </c>
      <c r="E10313">
        <v>1033737715</v>
      </c>
      <c r="F10313" t="s">
        <v>10160</v>
      </c>
    </row>
    <row r="10314" spans="4:6" x14ac:dyDescent="0.25">
      <c r="D10314">
        <v>9</v>
      </c>
      <c r="E10314">
        <v>1033739248</v>
      </c>
      <c r="F10314" t="s">
        <v>11069</v>
      </c>
    </row>
    <row r="10315" spans="4:6" x14ac:dyDescent="0.25">
      <c r="D10315">
        <v>9</v>
      </c>
      <c r="E10315" s="35">
        <v>1033739386</v>
      </c>
      <c r="F10315" s="35" t="s">
        <v>11567</v>
      </c>
    </row>
    <row r="10316" spans="4:6" x14ac:dyDescent="0.25">
      <c r="D10316">
        <v>9</v>
      </c>
      <c r="E10316">
        <v>1033740432</v>
      </c>
      <c r="F10316" t="s">
        <v>10161</v>
      </c>
    </row>
    <row r="10317" spans="4:6" x14ac:dyDescent="0.25">
      <c r="D10317">
        <v>9</v>
      </c>
      <c r="E10317">
        <v>1033741035</v>
      </c>
      <c r="F10317" t="s">
        <v>636</v>
      </c>
    </row>
    <row r="10318" spans="4:6" x14ac:dyDescent="0.25">
      <c r="D10318">
        <v>9</v>
      </c>
      <c r="E10318">
        <v>1033742425</v>
      </c>
      <c r="F10318" t="s">
        <v>10162</v>
      </c>
    </row>
    <row r="10319" spans="4:6" x14ac:dyDescent="0.25">
      <c r="D10319">
        <v>9</v>
      </c>
      <c r="E10319">
        <v>1033743507</v>
      </c>
      <c r="F10319" t="s">
        <v>10163</v>
      </c>
    </row>
    <row r="10320" spans="4:6" x14ac:dyDescent="0.25">
      <c r="D10320">
        <v>9</v>
      </c>
      <c r="E10320">
        <v>1033743652</v>
      </c>
      <c r="F10320" t="s">
        <v>1041</v>
      </c>
    </row>
    <row r="10321" spans="4:6" x14ac:dyDescent="0.25">
      <c r="D10321">
        <v>9</v>
      </c>
      <c r="E10321">
        <v>1033743695</v>
      </c>
      <c r="F10321" t="s">
        <v>11070</v>
      </c>
    </row>
    <row r="10322" spans="4:6" x14ac:dyDescent="0.25">
      <c r="D10322">
        <v>9</v>
      </c>
      <c r="E10322">
        <v>1033744712</v>
      </c>
      <c r="F10322" t="s">
        <v>6361</v>
      </c>
    </row>
    <row r="10323" spans="4:6" x14ac:dyDescent="0.25">
      <c r="D10323">
        <v>9</v>
      </c>
      <c r="E10323">
        <v>1033744923</v>
      </c>
      <c r="F10323" t="s">
        <v>6362</v>
      </c>
    </row>
    <row r="10324" spans="4:6" x14ac:dyDescent="0.25">
      <c r="D10324">
        <v>9</v>
      </c>
      <c r="E10324">
        <v>1033744938</v>
      </c>
      <c r="F10324" t="s">
        <v>6363</v>
      </c>
    </row>
    <row r="10325" spans="4:6" x14ac:dyDescent="0.25">
      <c r="D10325">
        <v>9</v>
      </c>
      <c r="E10325">
        <v>1033747880</v>
      </c>
      <c r="F10325" t="s">
        <v>6364</v>
      </c>
    </row>
    <row r="10326" spans="4:6" x14ac:dyDescent="0.25">
      <c r="D10326">
        <v>9</v>
      </c>
      <c r="E10326">
        <v>1033748477</v>
      </c>
      <c r="F10326" t="s">
        <v>6365</v>
      </c>
    </row>
    <row r="10327" spans="4:6" x14ac:dyDescent="0.25">
      <c r="D10327">
        <v>9</v>
      </c>
      <c r="E10327">
        <v>1033749119</v>
      </c>
      <c r="F10327" t="s">
        <v>10164</v>
      </c>
    </row>
    <row r="10328" spans="4:6" x14ac:dyDescent="0.25">
      <c r="D10328">
        <v>9</v>
      </c>
      <c r="E10328">
        <v>1033749239</v>
      </c>
      <c r="F10328" t="s">
        <v>6366</v>
      </c>
    </row>
    <row r="10329" spans="4:6" x14ac:dyDescent="0.25">
      <c r="D10329">
        <v>9</v>
      </c>
      <c r="E10329">
        <v>1033749255</v>
      </c>
      <c r="F10329" t="s">
        <v>11071</v>
      </c>
    </row>
    <row r="10330" spans="4:6" x14ac:dyDescent="0.25">
      <c r="D10330">
        <v>9</v>
      </c>
      <c r="E10330">
        <v>1033750473</v>
      </c>
      <c r="F10330" t="s">
        <v>6367</v>
      </c>
    </row>
    <row r="10331" spans="4:6" x14ac:dyDescent="0.25">
      <c r="D10331">
        <v>9</v>
      </c>
      <c r="E10331" s="35">
        <v>1033751690</v>
      </c>
      <c r="F10331" s="35" t="s">
        <v>11568</v>
      </c>
    </row>
    <row r="10332" spans="4:6" x14ac:dyDescent="0.25">
      <c r="D10332">
        <v>9</v>
      </c>
      <c r="E10332">
        <v>1033751867</v>
      </c>
      <c r="F10332" t="s">
        <v>6368</v>
      </c>
    </row>
    <row r="10333" spans="4:6" x14ac:dyDescent="0.25">
      <c r="D10333">
        <v>9</v>
      </c>
      <c r="E10333">
        <v>1033752282</v>
      </c>
      <c r="F10333" t="s">
        <v>6369</v>
      </c>
    </row>
    <row r="10334" spans="4:6" x14ac:dyDescent="0.25">
      <c r="D10334">
        <v>9</v>
      </c>
      <c r="E10334">
        <v>1033752285</v>
      </c>
      <c r="F10334" t="s">
        <v>10165</v>
      </c>
    </row>
    <row r="10335" spans="4:6" x14ac:dyDescent="0.25">
      <c r="D10335">
        <v>9</v>
      </c>
      <c r="E10335">
        <v>1033752426</v>
      </c>
      <c r="F10335" t="s">
        <v>10166</v>
      </c>
    </row>
    <row r="10336" spans="4:6" x14ac:dyDescent="0.25">
      <c r="D10336">
        <v>9</v>
      </c>
      <c r="E10336">
        <v>1033754560</v>
      </c>
      <c r="F10336" t="s">
        <v>6370</v>
      </c>
    </row>
    <row r="10337" spans="4:6" x14ac:dyDescent="0.25">
      <c r="D10337">
        <v>9</v>
      </c>
      <c r="E10337">
        <v>1033756163</v>
      </c>
      <c r="F10337" t="s">
        <v>6371</v>
      </c>
    </row>
    <row r="10338" spans="4:6" x14ac:dyDescent="0.25">
      <c r="D10338">
        <v>9</v>
      </c>
      <c r="E10338">
        <v>1033757199</v>
      </c>
      <c r="F10338" t="s">
        <v>10167</v>
      </c>
    </row>
    <row r="10339" spans="4:6" x14ac:dyDescent="0.25">
      <c r="D10339">
        <v>9</v>
      </c>
      <c r="E10339">
        <v>1033757530</v>
      </c>
      <c r="F10339" t="s">
        <v>11072</v>
      </c>
    </row>
    <row r="10340" spans="4:6" x14ac:dyDescent="0.25">
      <c r="D10340">
        <v>9</v>
      </c>
      <c r="E10340">
        <v>1033757833</v>
      </c>
      <c r="F10340" t="s">
        <v>6372</v>
      </c>
    </row>
    <row r="10341" spans="4:6" x14ac:dyDescent="0.25">
      <c r="D10341">
        <v>9</v>
      </c>
      <c r="E10341">
        <v>1033758591</v>
      </c>
      <c r="F10341" t="s">
        <v>10168</v>
      </c>
    </row>
    <row r="10342" spans="4:6" x14ac:dyDescent="0.25">
      <c r="D10342">
        <v>9</v>
      </c>
      <c r="E10342">
        <v>1033758631</v>
      </c>
      <c r="F10342" t="s">
        <v>6373</v>
      </c>
    </row>
    <row r="10343" spans="4:6" x14ac:dyDescent="0.25">
      <c r="D10343">
        <v>9</v>
      </c>
      <c r="E10343">
        <v>1033758683</v>
      </c>
      <c r="F10343" t="s">
        <v>7241</v>
      </c>
    </row>
    <row r="10344" spans="4:6" x14ac:dyDescent="0.25">
      <c r="D10344">
        <v>9</v>
      </c>
      <c r="E10344">
        <v>1033759343</v>
      </c>
      <c r="F10344" t="s">
        <v>579</v>
      </c>
    </row>
    <row r="10345" spans="4:6" x14ac:dyDescent="0.25">
      <c r="D10345">
        <v>9</v>
      </c>
      <c r="E10345">
        <v>1033759346</v>
      </c>
      <c r="F10345" t="s">
        <v>840</v>
      </c>
    </row>
    <row r="10346" spans="4:6" x14ac:dyDescent="0.25">
      <c r="D10346">
        <v>9</v>
      </c>
      <c r="E10346">
        <v>1033759689</v>
      </c>
      <c r="F10346" t="s">
        <v>11073</v>
      </c>
    </row>
    <row r="10347" spans="4:6" x14ac:dyDescent="0.25">
      <c r="D10347">
        <v>9</v>
      </c>
      <c r="E10347">
        <v>1033759713</v>
      </c>
      <c r="F10347" t="s">
        <v>547</v>
      </c>
    </row>
    <row r="10348" spans="4:6" x14ac:dyDescent="0.25">
      <c r="D10348">
        <v>9</v>
      </c>
      <c r="E10348">
        <v>1033760005</v>
      </c>
      <c r="F10348" t="s">
        <v>10169</v>
      </c>
    </row>
    <row r="10349" spans="4:6" x14ac:dyDescent="0.25">
      <c r="D10349">
        <v>9</v>
      </c>
      <c r="E10349">
        <v>1033760978</v>
      </c>
      <c r="F10349" t="s">
        <v>10170</v>
      </c>
    </row>
    <row r="10350" spans="4:6" x14ac:dyDescent="0.25">
      <c r="D10350">
        <v>9</v>
      </c>
      <c r="E10350">
        <v>1033761200</v>
      </c>
      <c r="F10350" t="s">
        <v>6374</v>
      </c>
    </row>
    <row r="10351" spans="4:6" x14ac:dyDescent="0.25">
      <c r="D10351">
        <v>9</v>
      </c>
      <c r="E10351">
        <v>1033762488</v>
      </c>
      <c r="F10351" t="s">
        <v>6375</v>
      </c>
    </row>
    <row r="10352" spans="4:6" x14ac:dyDescent="0.25">
      <c r="D10352">
        <v>9</v>
      </c>
      <c r="E10352">
        <v>1033762706</v>
      </c>
      <c r="F10352" t="s">
        <v>6376</v>
      </c>
    </row>
    <row r="10353" spans="4:6" x14ac:dyDescent="0.25">
      <c r="D10353">
        <v>9</v>
      </c>
      <c r="E10353">
        <v>1033763288</v>
      </c>
      <c r="F10353" t="s">
        <v>6377</v>
      </c>
    </row>
    <row r="10354" spans="4:6" x14ac:dyDescent="0.25">
      <c r="D10354">
        <v>9</v>
      </c>
      <c r="E10354">
        <v>1033763858</v>
      </c>
      <c r="F10354" t="s">
        <v>6378</v>
      </c>
    </row>
    <row r="10355" spans="4:6" x14ac:dyDescent="0.25">
      <c r="D10355">
        <v>9</v>
      </c>
      <c r="E10355">
        <v>1033764978</v>
      </c>
      <c r="F10355" t="s">
        <v>6379</v>
      </c>
    </row>
    <row r="10356" spans="4:6" x14ac:dyDescent="0.25">
      <c r="D10356">
        <v>9</v>
      </c>
      <c r="E10356">
        <v>1033766834</v>
      </c>
      <c r="F10356" t="s">
        <v>6380</v>
      </c>
    </row>
    <row r="10357" spans="4:6" x14ac:dyDescent="0.25">
      <c r="D10357">
        <v>9</v>
      </c>
      <c r="E10357">
        <v>1033767652</v>
      </c>
      <c r="F10357" t="s">
        <v>1313</v>
      </c>
    </row>
    <row r="10358" spans="4:6" x14ac:dyDescent="0.25">
      <c r="D10358">
        <v>9</v>
      </c>
      <c r="E10358">
        <v>1033769482</v>
      </c>
      <c r="F10358" t="s">
        <v>10171</v>
      </c>
    </row>
    <row r="10359" spans="4:6" x14ac:dyDescent="0.25">
      <c r="D10359">
        <v>9</v>
      </c>
      <c r="E10359">
        <v>1033773030</v>
      </c>
      <c r="F10359" t="s">
        <v>10172</v>
      </c>
    </row>
    <row r="10360" spans="4:6" x14ac:dyDescent="0.25">
      <c r="D10360">
        <v>9</v>
      </c>
      <c r="E10360">
        <v>1033773166</v>
      </c>
      <c r="F10360" t="s">
        <v>6381</v>
      </c>
    </row>
    <row r="10361" spans="4:6" x14ac:dyDescent="0.25">
      <c r="D10361">
        <v>9</v>
      </c>
      <c r="E10361">
        <v>1033773200</v>
      </c>
      <c r="F10361" t="s">
        <v>6382</v>
      </c>
    </row>
    <row r="10362" spans="4:6" x14ac:dyDescent="0.25">
      <c r="D10362">
        <v>9</v>
      </c>
      <c r="E10362">
        <v>1033774824</v>
      </c>
      <c r="F10362" t="s">
        <v>1267</v>
      </c>
    </row>
    <row r="10363" spans="4:6" x14ac:dyDescent="0.25">
      <c r="D10363">
        <v>9</v>
      </c>
      <c r="E10363">
        <v>1033775053</v>
      </c>
      <c r="F10363" t="s">
        <v>10173</v>
      </c>
    </row>
    <row r="10364" spans="4:6" x14ac:dyDescent="0.25">
      <c r="D10364">
        <v>9</v>
      </c>
      <c r="E10364">
        <v>1033775462</v>
      </c>
      <c r="F10364" t="s">
        <v>10174</v>
      </c>
    </row>
    <row r="10365" spans="4:6" x14ac:dyDescent="0.25">
      <c r="D10365">
        <v>9</v>
      </c>
      <c r="E10365">
        <v>1033775507</v>
      </c>
      <c r="F10365" t="s">
        <v>6383</v>
      </c>
    </row>
    <row r="10366" spans="4:6" x14ac:dyDescent="0.25">
      <c r="D10366">
        <v>9</v>
      </c>
      <c r="E10366">
        <v>1033775727</v>
      </c>
      <c r="F10366" t="s">
        <v>6384</v>
      </c>
    </row>
    <row r="10367" spans="4:6" x14ac:dyDescent="0.25">
      <c r="D10367">
        <v>9</v>
      </c>
      <c r="E10367">
        <v>1033776700</v>
      </c>
      <c r="F10367" t="s">
        <v>7242</v>
      </c>
    </row>
    <row r="10368" spans="4:6" x14ac:dyDescent="0.25">
      <c r="D10368">
        <v>9</v>
      </c>
      <c r="E10368">
        <v>1033777424</v>
      </c>
      <c r="F10368" t="s">
        <v>6385</v>
      </c>
    </row>
    <row r="10369" spans="4:6" x14ac:dyDescent="0.25">
      <c r="D10369">
        <v>9</v>
      </c>
      <c r="E10369">
        <v>1033777770</v>
      </c>
      <c r="F10369" t="s">
        <v>792</v>
      </c>
    </row>
    <row r="10370" spans="4:6" x14ac:dyDescent="0.25">
      <c r="D10370">
        <v>9</v>
      </c>
      <c r="E10370" s="35">
        <v>1033778271</v>
      </c>
      <c r="F10370" s="35" t="s">
        <v>11569</v>
      </c>
    </row>
    <row r="10371" spans="4:6" x14ac:dyDescent="0.25">
      <c r="D10371">
        <v>9</v>
      </c>
      <c r="E10371">
        <v>1033778510</v>
      </c>
      <c r="F10371" t="s">
        <v>6386</v>
      </c>
    </row>
    <row r="10372" spans="4:6" x14ac:dyDescent="0.25">
      <c r="D10372">
        <v>9</v>
      </c>
      <c r="E10372">
        <v>1033778978</v>
      </c>
      <c r="F10372" t="s">
        <v>11074</v>
      </c>
    </row>
    <row r="10373" spans="4:6" x14ac:dyDescent="0.25">
      <c r="D10373">
        <v>9</v>
      </c>
      <c r="E10373" s="35">
        <v>1033779278</v>
      </c>
      <c r="F10373" s="35" t="s">
        <v>11570</v>
      </c>
    </row>
    <row r="10374" spans="4:6" x14ac:dyDescent="0.25">
      <c r="D10374">
        <v>9</v>
      </c>
      <c r="E10374">
        <v>1033780602</v>
      </c>
      <c r="F10374" t="s">
        <v>6387</v>
      </c>
    </row>
    <row r="10375" spans="4:6" x14ac:dyDescent="0.25">
      <c r="D10375">
        <v>9</v>
      </c>
      <c r="E10375">
        <v>1033782585</v>
      </c>
      <c r="F10375" t="s">
        <v>6388</v>
      </c>
    </row>
    <row r="10376" spans="4:6" x14ac:dyDescent="0.25">
      <c r="D10376">
        <v>9</v>
      </c>
      <c r="E10376">
        <v>1033782618</v>
      </c>
      <c r="F10376" t="s">
        <v>6389</v>
      </c>
    </row>
    <row r="10377" spans="4:6" x14ac:dyDescent="0.25">
      <c r="D10377">
        <v>9</v>
      </c>
      <c r="E10377">
        <v>1033783025</v>
      </c>
      <c r="F10377" t="s">
        <v>6390</v>
      </c>
    </row>
    <row r="10378" spans="4:6" x14ac:dyDescent="0.25">
      <c r="D10378">
        <v>9</v>
      </c>
      <c r="E10378">
        <v>1033784645</v>
      </c>
      <c r="F10378" t="s">
        <v>10175</v>
      </c>
    </row>
    <row r="10379" spans="4:6" x14ac:dyDescent="0.25">
      <c r="D10379">
        <v>9</v>
      </c>
      <c r="E10379">
        <v>1033787464</v>
      </c>
      <c r="F10379" t="s">
        <v>6391</v>
      </c>
    </row>
    <row r="10380" spans="4:6" x14ac:dyDescent="0.25">
      <c r="D10380">
        <v>9</v>
      </c>
      <c r="E10380">
        <v>1033788099</v>
      </c>
      <c r="F10380" t="s">
        <v>6392</v>
      </c>
    </row>
    <row r="10381" spans="4:6" x14ac:dyDescent="0.25">
      <c r="D10381">
        <v>9</v>
      </c>
      <c r="E10381">
        <v>1033788653</v>
      </c>
      <c r="F10381" t="s">
        <v>6393</v>
      </c>
    </row>
    <row r="10382" spans="4:6" x14ac:dyDescent="0.25">
      <c r="D10382">
        <v>9</v>
      </c>
      <c r="E10382">
        <v>1033789064</v>
      </c>
      <c r="F10382" t="s">
        <v>10176</v>
      </c>
    </row>
    <row r="10383" spans="4:6" x14ac:dyDescent="0.25">
      <c r="D10383">
        <v>9</v>
      </c>
      <c r="E10383">
        <v>1033791524</v>
      </c>
      <c r="F10383" t="s">
        <v>6394</v>
      </c>
    </row>
    <row r="10384" spans="4:6" x14ac:dyDescent="0.25">
      <c r="D10384">
        <v>9</v>
      </c>
      <c r="E10384">
        <v>1033791738</v>
      </c>
      <c r="F10384" t="s">
        <v>10177</v>
      </c>
    </row>
    <row r="10385" spans="4:6" x14ac:dyDescent="0.25">
      <c r="D10385">
        <v>9</v>
      </c>
      <c r="E10385">
        <v>1033792129</v>
      </c>
      <c r="F10385" t="s">
        <v>460</v>
      </c>
    </row>
    <row r="10386" spans="4:6" x14ac:dyDescent="0.25">
      <c r="D10386">
        <v>9</v>
      </c>
      <c r="E10386">
        <v>1033793503</v>
      </c>
      <c r="F10386" t="s">
        <v>6395</v>
      </c>
    </row>
    <row r="10387" spans="4:6" x14ac:dyDescent="0.25">
      <c r="D10387">
        <v>9</v>
      </c>
      <c r="E10387">
        <v>1033793667</v>
      </c>
      <c r="F10387" t="s">
        <v>11075</v>
      </c>
    </row>
    <row r="10388" spans="4:6" x14ac:dyDescent="0.25">
      <c r="D10388">
        <v>9</v>
      </c>
      <c r="E10388">
        <v>1033794759</v>
      </c>
      <c r="F10388" t="s">
        <v>991</v>
      </c>
    </row>
    <row r="10389" spans="4:6" x14ac:dyDescent="0.25">
      <c r="D10389">
        <v>9</v>
      </c>
      <c r="E10389">
        <v>1033795236</v>
      </c>
      <c r="F10389" t="s">
        <v>10178</v>
      </c>
    </row>
    <row r="10390" spans="4:6" x14ac:dyDescent="0.25">
      <c r="D10390">
        <v>9</v>
      </c>
      <c r="E10390">
        <v>1033795920</v>
      </c>
      <c r="F10390" t="s">
        <v>11076</v>
      </c>
    </row>
    <row r="10391" spans="4:6" x14ac:dyDescent="0.25">
      <c r="D10391">
        <v>9</v>
      </c>
      <c r="E10391">
        <v>1033797126</v>
      </c>
      <c r="F10391" t="s">
        <v>6396</v>
      </c>
    </row>
    <row r="10392" spans="4:6" x14ac:dyDescent="0.25">
      <c r="D10392">
        <v>9</v>
      </c>
      <c r="E10392">
        <v>1033802617</v>
      </c>
      <c r="F10392" t="s">
        <v>6397</v>
      </c>
    </row>
    <row r="10393" spans="4:6" x14ac:dyDescent="0.25">
      <c r="D10393">
        <v>9</v>
      </c>
      <c r="E10393">
        <v>1033803220</v>
      </c>
      <c r="F10393" t="s">
        <v>10179</v>
      </c>
    </row>
    <row r="10394" spans="4:6" x14ac:dyDescent="0.25">
      <c r="D10394">
        <v>9</v>
      </c>
      <c r="E10394">
        <v>1033803929</v>
      </c>
      <c r="F10394" t="s">
        <v>6398</v>
      </c>
    </row>
    <row r="10395" spans="4:6" x14ac:dyDescent="0.25">
      <c r="D10395">
        <v>9</v>
      </c>
      <c r="E10395">
        <v>1033805433</v>
      </c>
      <c r="F10395" t="s">
        <v>10180</v>
      </c>
    </row>
    <row r="10396" spans="4:6" x14ac:dyDescent="0.25">
      <c r="D10396">
        <v>9</v>
      </c>
      <c r="E10396">
        <v>1033806203</v>
      </c>
      <c r="F10396" t="s">
        <v>6399</v>
      </c>
    </row>
    <row r="10397" spans="4:6" x14ac:dyDescent="0.25">
      <c r="D10397">
        <v>9</v>
      </c>
      <c r="E10397">
        <v>1033807324</v>
      </c>
      <c r="F10397" t="s">
        <v>6400</v>
      </c>
    </row>
    <row r="10398" spans="4:6" x14ac:dyDescent="0.25">
      <c r="D10398">
        <v>9</v>
      </c>
      <c r="E10398">
        <v>1033808967</v>
      </c>
      <c r="F10398" t="s">
        <v>6401</v>
      </c>
    </row>
    <row r="10399" spans="4:6" x14ac:dyDescent="0.25">
      <c r="D10399">
        <v>9</v>
      </c>
      <c r="E10399">
        <v>1033811955</v>
      </c>
      <c r="F10399" t="s">
        <v>6402</v>
      </c>
    </row>
    <row r="10400" spans="4:6" x14ac:dyDescent="0.25">
      <c r="D10400">
        <v>9</v>
      </c>
      <c r="E10400">
        <v>1033812648</v>
      </c>
      <c r="F10400" t="s">
        <v>11077</v>
      </c>
    </row>
    <row r="10401" spans="4:6" x14ac:dyDescent="0.25">
      <c r="D10401">
        <v>9</v>
      </c>
      <c r="E10401">
        <v>1033813220</v>
      </c>
      <c r="F10401" t="s">
        <v>10181</v>
      </c>
    </row>
    <row r="10402" spans="4:6" x14ac:dyDescent="0.25">
      <c r="D10402">
        <v>9</v>
      </c>
      <c r="E10402">
        <v>1033816367</v>
      </c>
      <c r="F10402" t="s">
        <v>11078</v>
      </c>
    </row>
    <row r="10403" spans="4:6" x14ac:dyDescent="0.25">
      <c r="D10403">
        <v>9</v>
      </c>
      <c r="E10403">
        <v>1033816419</v>
      </c>
      <c r="F10403" t="s">
        <v>10182</v>
      </c>
    </row>
    <row r="10404" spans="4:6" x14ac:dyDescent="0.25">
      <c r="D10404">
        <v>9</v>
      </c>
      <c r="E10404">
        <v>1033816549</v>
      </c>
      <c r="F10404" t="s">
        <v>713</v>
      </c>
    </row>
    <row r="10405" spans="4:6" x14ac:dyDescent="0.25">
      <c r="D10405">
        <v>9</v>
      </c>
      <c r="E10405">
        <v>1033817118</v>
      </c>
      <c r="F10405" t="s">
        <v>6403</v>
      </c>
    </row>
    <row r="10406" spans="4:6" x14ac:dyDescent="0.25">
      <c r="D10406">
        <v>9</v>
      </c>
      <c r="E10406">
        <v>1033819386</v>
      </c>
      <c r="F10406" t="s">
        <v>6404</v>
      </c>
    </row>
    <row r="10407" spans="4:6" x14ac:dyDescent="0.25">
      <c r="D10407">
        <v>9</v>
      </c>
      <c r="E10407">
        <v>1033821604</v>
      </c>
      <c r="F10407" t="s">
        <v>10183</v>
      </c>
    </row>
    <row r="10408" spans="4:6" x14ac:dyDescent="0.25">
      <c r="D10408">
        <v>9</v>
      </c>
      <c r="E10408" s="35">
        <v>1034310451</v>
      </c>
      <c r="F10408" s="35" t="s">
        <v>11571</v>
      </c>
    </row>
    <row r="10409" spans="4:6" x14ac:dyDescent="0.25">
      <c r="D10409">
        <v>9</v>
      </c>
      <c r="E10409">
        <v>1036602713</v>
      </c>
      <c r="F10409" t="s">
        <v>6405</v>
      </c>
    </row>
    <row r="10410" spans="4:6" x14ac:dyDescent="0.25">
      <c r="D10410">
        <v>9</v>
      </c>
      <c r="E10410">
        <v>1037575711</v>
      </c>
      <c r="F10410" t="s">
        <v>10184</v>
      </c>
    </row>
    <row r="10411" spans="4:6" x14ac:dyDescent="0.25">
      <c r="D10411">
        <v>9</v>
      </c>
      <c r="E10411">
        <v>1037585835</v>
      </c>
      <c r="F10411" t="s">
        <v>10185</v>
      </c>
    </row>
    <row r="10412" spans="4:6" x14ac:dyDescent="0.25">
      <c r="D10412">
        <v>9</v>
      </c>
      <c r="E10412">
        <v>1037588788</v>
      </c>
      <c r="F10412" t="s">
        <v>10186</v>
      </c>
    </row>
    <row r="10413" spans="4:6" x14ac:dyDescent="0.25">
      <c r="D10413">
        <v>9</v>
      </c>
      <c r="E10413">
        <v>1037608126</v>
      </c>
      <c r="F10413" t="s">
        <v>7243</v>
      </c>
    </row>
    <row r="10414" spans="4:6" x14ac:dyDescent="0.25">
      <c r="D10414">
        <v>9</v>
      </c>
      <c r="E10414">
        <v>1037616223</v>
      </c>
      <c r="F10414" t="s">
        <v>6406</v>
      </c>
    </row>
    <row r="10415" spans="4:6" x14ac:dyDescent="0.25">
      <c r="D10415">
        <v>9</v>
      </c>
      <c r="E10415" s="35">
        <v>1037647940</v>
      </c>
      <c r="F10415" s="35" t="s">
        <v>11572</v>
      </c>
    </row>
    <row r="10416" spans="4:6" x14ac:dyDescent="0.25">
      <c r="D10416">
        <v>9</v>
      </c>
      <c r="E10416">
        <v>1038112877</v>
      </c>
      <c r="F10416" t="s">
        <v>10187</v>
      </c>
    </row>
    <row r="10417" spans="4:6" x14ac:dyDescent="0.25">
      <c r="D10417">
        <v>9</v>
      </c>
      <c r="E10417">
        <v>1038436509</v>
      </c>
      <c r="F10417" t="s">
        <v>6407</v>
      </c>
    </row>
    <row r="10418" spans="4:6" x14ac:dyDescent="0.25">
      <c r="D10418">
        <v>9</v>
      </c>
      <c r="E10418">
        <v>1039457970</v>
      </c>
      <c r="F10418" t="s">
        <v>6408</v>
      </c>
    </row>
    <row r="10419" spans="4:6" x14ac:dyDescent="0.25">
      <c r="D10419">
        <v>9</v>
      </c>
      <c r="E10419">
        <v>1042214190</v>
      </c>
      <c r="F10419" t="s">
        <v>10188</v>
      </c>
    </row>
    <row r="10420" spans="4:6" x14ac:dyDescent="0.25">
      <c r="D10420">
        <v>9</v>
      </c>
      <c r="E10420">
        <v>1042996904</v>
      </c>
      <c r="F10420" t="s">
        <v>10189</v>
      </c>
    </row>
    <row r="10421" spans="4:6" x14ac:dyDescent="0.25">
      <c r="D10421">
        <v>9</v>
      </c>
      <c r="E10421">
        <v>1043874817</v>
      </c>
      <c r="F10421" t="s">
        <v>10190</v>
      </c>
    </row>
    <row r="10422" spans="4:6" x14ac:dyDescent="0.25">
      <c r="D10422">
        <v>9</v>
      </c>
      <c r="E10422">
        <v>1044424626</v>
      </c>
      <c r="F10422" t="s">
        <v>10191</v>
      </c>
    </row>
    <row r="10423" spans="4:6" x14ac:dyDescent="0.25">
      <c r="D10423">
        <v>9</v>
      </c>
      <c r="E10423">
        <v>1045671363</v>
      </c>
      <c r="F10423" t="s">
        <v>6409</v>
      </c>
    </row>
    <row r="10424" spans="4:6" x14ac:dyDescent="0.25">
      <c r="D10424">
        <v>9</v>
      </c>
      <c r="E10424">
        <v>1045674632</v>
      </c>
      <c r="F10424" t="s">
        <v>7244</v>
      </c>
    </row>
    <row r="10425" spans="4:6" x14ac:dyDescent="0.25">
      <c r="D10425">
        <v>9</v>
      </c>
      <c r="E10425">
        <v>1045707561</v>
      </c>
      <c r="F10425" t="s">
        <v>6410</v>
      </c>
    </row>
    <row r="10426" spans="4:6" x14ac:dyDescent="0.25">
      <c r="D10426">
        <v>9</v>
      </c>
      <c r="E10426">
        <v>1045720993</v>
      </c>
      <c r="F10426" t="s">
        <v>6411</v>
      </c>
    </row>
    <row r="10427" spans="4:6" x14ac:dyDescent="0.25">
      <c r="D10427">
        <v>9</v>
      </c>
      <c r="E10427">
        <v>1045740801</v>
      </c>
      <c r="F10427" t="s">
        <v>11079</v>
      </c>
    </row>
    <row r="10428" spans="4:6" x14ac:dyDescent="0.25">
      <c r="D10428">
        <v>9</v>
      </c>
      <c r="E10428">
        <v>1047340938</v>
      </c>
      <c r="F10428" t="s">
        <v>6412</v>
      </c>
    </row>
    <row r="10429" spans="4:6" x14ac:dyDescent="0.25">
      <c r="D10429">
        <v>9</v>
      </c>
      <c r="E10429">
        <v>1047399329</v>
      </c>
      <c r="F10429" t="s">
        <v>6413</v>
      </c>
    </row>
    <row r="10430" spans="4:6" x14ac:dyDescent="0.25">
      <c r="D10430">
        <v>9</v>
      </c>
      <c r="E10430">
        <v>1047406951</v>
      </c>
      <c r="F10430" t="s">
        <v>10192</v>
      </c>
    </row>
    <row r="10431" spans="4:6" x14ac:dyDescent="0.25">
      <c r="D10431">
        <v>9</v>
      </c>
      <c r="E10431">
        <v>1047413222</v>
      </c>
      <c r="F10431" t="s">
        <v>6414</v>
      </c>
    </row>
    <row r="10432" spans="4:6" x14ac:dyDescent="0.25">
      <c r="D10432">
        <v>9</v>
      </c>
      <c r="E10432">
        <v>1047413327</v>
      </c>
      <c r="F10432" t="s">
        <v>7245</v>
      </c>
    </row>
    <row r="10433" spans="4:6" x14ac:dyDescent="0.25">
      <c r="D10433">
        <v>9</v>
      </c>
      <c r="E10433">
        <v>1047426228</v>
      </c>
      <c r="F10433" t="s">
        <v>10193</v>
      </c>
    </row>
    <row r="10434" spans="4:6" x14ac:dyDescent="0.25">
      <c r="D10434">
        <v>9</v>
      </c>
      <c r="E10434">
        <v>1047428431</v>
      </c>
      <c r="F10434" t="s">
        <v>6415</v>
      </c>
    </row>
    <row r="10435" spans="4:6" x14ac:dyDescent="0.25">
      <c r="D10435">
        <v>9</v>
      </c>
      <c r="E10435">
        <v>1047462010</v>
      </c>
      <c r="F10435" t="s">
        <v>10194</v>
      </c>
    </row>
    <row r="10436" spans="4:6" x14ac:dyDescent="0.25">
      <c r="D10436">
        <v>9</v>
      </c>
      <c r="E10436">
        <v>1047467160</v>
      </c>
      <c r="F10436" t="s">
        <v>6416</v>
      </c>
    </row>
    <row r="10437" spans="4:6" x14ac:dyDescent="0.25">
      <c r="D10437">
        <v>9</v>
      </c>
      <c r="E10437">
        <v>1048205442</v>
      </c>
      <c r="F10437" t="s">
        <v>6417</v>
      </c>
    </row>
    <row r="10438" spans="4:6" x14ac:dyDescent="0.25">
      <c r="D10438">
        <v>9</v>
      </c>
      <c r="E10438">
        <v>1048821099</v>
      </c>
      <c r="F10438" t="s">
        <v>6418</v>
      </c>
    </row>
    <row r="10439" spans="4:6" x14ac:dyDescent="0.25">
      <c r="D10439">
        <v>9</v>
      </c>
      <c r="E10439">
        <v>1048849987</v>
      </c>
      <c r="F10439" t="s">
        <v>6419</v>
      </c>
    </row>
    <row r="10440" spans="4:6" x14ac:dyDescent="0.25">
      <c r="D10440">
        <v>9</v>
      </c>
      <c r="E10440">
        <v>1048933148</v>
      </c>
      <c r="F10440" t="s">
        <v>6420</v>
      </c>
    </row>
    <row r="10441" spans="4:6" x14ac:dyDescent="0.25">
      <c r="D10441">
        <v>9</v>
      </c>
      <c r="E10441">
        <v>1049372461</v>
      </c>
      <c r="F10441" t="s">
        <v>10195</v>
      </c>
    </row>
    <row r="10442" spans="4:6" x14ac:dyDescent="0.25">
      <c r="D10442">
        <v>9</v>
      </c>
      <c r="E10442">
        <v>1049609449</v>
      </c>
      <c r="F10442" t="s">
        <v>6421</v>
      </c>
    </row>
    <row r="10443" spans="4:6" x14ac:dyDescent="0.25">
      <c r="D10443">
        <v>9</v>
      </c>
      <c r="E10443">
        <v>1049611842</v>
      </c>
      <c r="F10443" t="s">
        <v>10196</v>
      </c>
    </row>
    <row r="10444" spans="4:6" x14ac:dyDescent="0.25">
      <c r="D10444">
        <v>9</v>
      </c>
      <c r="E10444">
        <v>1049611949</v>
      </c>
      <c r="F10444" t="s">
        <v>6422</v>
      </c>
    </row>
    <row r="10445" spans="4:6" x14ac:dyDescent="0.25">
      <c r="D10445">
        <v>9</v>
      </c>
      <c r="E10445">
        <v>1049615846</v>
      </c>
      <c r="F10445" t="s">
        <v>6423</v>
      </c>
    </row>
    <row r="10446" spans="4:6" x14ac:dyDescent="0.25">
      <c r="D10446">
        <v>9</v>
      </c>
      <c r="E10446">
        <v>1049616992</v>
      </c>
      <c r="F10446" t="s">
        <v>6424</v>
      </c>
    </row>
    <row r="10447" spans="4:6" x14ac:dyDescent="0.25">
      <c r="D10447">
        <v>9</v>
      </c>
      <c r="E10447">
        <v>1049617459</v>
      </c>
      <c r="F10447" t="s">
        <v>6425</v>
      </c>
    </row>
    <row r="10448" spans="4:6" x14ac:dyDescent="0.25">
      <c r="D10448">
        <v>9</v>
      </c>
      <c r="E10448">
        <v>1049618566</v>
      </c>
      <c r="F10448" t="s">
        <v>11080</v>
      </c>
    </row>
    <row r="10449" spans="4:6" x14ac:dyDescent="0.25">
      <c r="D10449">
        <v>9</v>
      </c>
      <c r="E10449">
        <v>1049623066</v>
      </c>
      <c r="F10449" t="s">
        <v>6426</v>
      </c>
    </row>
    <row r="10450" spans="4:6" x14ac:dyDescent="0.25">
      <c r="D10450">
        <v>9</v>
      </c>
      <c r="E10450">
        <v>1049624831</v>
      </c>
      <c r="F10450" t="s">
        <v>6427</v>
      </c>
    </row>
    <row r="10451" spans="4:6" x14ac:dyDescent="0.25">
      <c r="D10451">
        <v>9</v>
      </c>
      <c r="E10451">
        <v>1049626361</v>
      </c>
      <c r="F10451" t="s">
        <v>6428</v>
      </c>
    </row>
    <row r="10452" spans="4:6" x14ac:dyDescent="0.25">
      <c r="D10452">
        <v>9</v>
      </c>
      <c r="E10452">
        <v>1049626374</v>
      </c>
      <c r="F10452" t="s">
        <v>10197</v>
      </c>
    </row>
    <row r="10453" spans="4:6" x14ac:dyDescent="0.25">
      <c r="D10453">
        <v>9</v>
      </c>
      <c r="E10453">
        <v>1049627824</v>
      </c>
      <c r="F10453" t="s">
        <v>10198</v>
      </c>
    </row>
    <row r="10454" spans="4:6" x14ac:dyDescent="0.25">
      <c r="D10454">
        <v>9</v>
      </c>
      <c r="E10454">
        <v>1049630590</v>
      </c>
      <c r="F10454" t="s">
        <v>11081</v>
      </c>
    </row>
    <row r="10455" spans="4:6" x14ac:dyDescent="0.25">
      <c r="D10455">
        <v>9</v>
      </c>
      <c r="E10455">
        <v>1049630742</v>
      </c>
      <c r="F10455" t="s">
        <v>6429</v>
      </c>
    </row>
    <row r="10456" spans="4:6" x14ac:dyDescent="0.25">
      <c r="D10456">
        <v>9</v>
      </c>
      <c r="E10456">
        <v>1049631684</v>
      </c>
      <c r="F10456" t="s">
        <v>6430</v>
      </c>
    </row>
    <row r="10457" spans="4:6" x14ac:dyDescent="0.25">
      <c r="D10457">
        <v>9</v>
      </c>
      <c r="E10457">
        <v>1049633831</v>
      </c>
      <c r="F10457" t="s">
        <v>6431</v>
      </c>
    </row>
    <row r="10458" spans="4:6" x14ac:dyDescent="0.25">
      <c r="D10458">
        <v>9</v>
      </c>
      <c r="E10458">
        <v>1049637492</v>
      </c>
      <c r="F10458" t="s">
        <v>11082</v>
      </c>
    </row>
    <row r="10459" spans="4:6" x14ac:dyDescent="0.25">
      <c r="D10459">
        <v>9</v>
      </c>
      <c r="E10459">
        <v>1049637907</v>
      </c>
      <c r="F10459" t="s">
        <v>10199</v>
      </c>
    </row>
    <row r="10460" spans="4:6" x14ac:dyDescent="0.25">
      <c r="D10460">
        <v>9</v>
      </c>
      <c r="E10460">
        <v>1049638120</v>
      </c>
      <c r="F10460" t="s">
        <v>11083</v>
      </c>
    </row>
    <row r="10461" spans="4:6" x14ac:dyDescent="0.25">
      <c r="D10461">
        <v>9</v>
      </c>
      <c r="E10461" s="35">
        <v>1049638807</v>
      </c>
      <c r="F10461" s="35" t="s">
        <v>11573</v>
      </c>
    </row>
    <row r="10462" spans="4:6" x14ac:dyDescent="0.25">
      <c r="D10462">
        <v>9</v>
      </c>
      <c r="E10462" s="35">
        <v>1049639236</v>
      </c>
      <c r="F10462" s="35" t="s">
        <v>11574</v>
      </c>
    </row>
    <row r="10463" spans="4:6" x14ac:dyDescent="0.25">
      <c r="D10463">
        <v>9</v>
      </c>
      <c r="E10463">
        <v>1049639530</v>
      </c>
      <c r="F10463" t="s">
        <v>10200</v>
      </c>
    </row>
    <row r="10464" spans="4:6" x14ac:dyDescent="0.25">
      <c r="D10464">
        <v>9</v>
      </c>
      <c r="E10464">
        <v>1049639896</v>
      </c>
      <c r="F10464" t="s">
        <v>6432</v>
      </c>
    </row>
    <row r="10465" spans="4:6" x14ac:dyDescent="0.25">
      <c r="D10465">
        <v>9</v>
      </c>
      <c r="E10465">
        <v>1049643024</v>
      </c>
      <c r="F10465" t="s">
        <v>6433</v>
      </c>
    </row>
    <row r="10466" spans="4:6" x14ac:dyDescent="0.25">
      <c r="D10466">
        <v>9</v>
      </c>
      <c r="E10466">
        <v>1049652057</v>
      </c>
      <c r="F10466" t="s">
        <v>6434</v>
      </c>
    </row>
    <row r="10467" spans="4:6" x14ac:dyDescent="0.25">
      <c r="D10467">
        <v>9</v>
      </c>
      <c r="E10467">
        <v>1049795509</v>
      </c>
      <c r="F10467" t="s">
        <v>1284</v>
      </c>
    </row>
    <row r="10468" spans="4:6" x14ac:dyDescent="0.25">
      <c r="D10468">
        <v>9</v>
      </c>
      <c r="E10468">
        <v>1049796849</v>
      </c>
      <c r="F10468" t="s">
        <v>10201</v>
      </c>
    </row>
    <row r="10469" spans="4:6" x14ac:dyDescent="0.25">
      <c r="D10469">
        <v>9</v>
      </c>
      <c r="E10469">
        <v>1049797874</v>
      </c>
      <c r="F10469" t="s">
        <v>6435</v>
      </c>
    </row>
    <row r="10470" spans="4:6" x14ac:dyDescent="0.25">
      <c r="D10470">
        <v>9</v>
      </c>
      <c r="E10470">
        <v>1050950823</v>
      </c>
      <c r="F10470" t="s">
        <v>6436</v>
      </c>
    </row>
    <row r="10471" spans="4:6" x14ac:dyDescent="0.25">
      <c r="D10471">
        <v>9</v>
      </c>
      <c r="E10471" s="35">
        <v>1050961083</v>
      </c>
      <c r="F10471" s="35" t="s">
        <v>11575</v>
      </c>
    </row>
    <row r="10472" spans="4:6" x14ac:dyDescent="0.25">
      <c r="D10472">
        <v>9</v>
      </c>
      <c r="E10472">
        <v>1051184362</v>
      </c>
      <c r="F10472" t="s">
        <v>6437</v>
      </c>
    </row>
    <row r="10473" spans="4:6" x14ac:dyDescent="0.25">
      <c r="D10473">
        <v>9</v>
      </c>
      <c r="E10473">
        <v>1051360284</v>
      </c>
      <c r="F10473" t="s">
        <v>6438</v>
      </c>
    </row>
    <row r="10474" spans="4:6" x14ac:dyDescent="0.25">
      <c r="D10474">
        <v>9</v>
      </c>
      <c r="E10474">
        <v>1051654292</v>
      </c>
      <c r="F10474" t="s">
        <v>998</v>
      </c>
    </row>
    <row r="10475" spans="4:6" x14ac:dyDescent="0.25">
      <c r="D10475">
        <v>9</v>
      </c>
      <c r="E10475">
        <v>1051663189</v>
      </c>
      <c r="F10475" t="s">
        <v>10202</v>
      </c>
    </row>
    <row r="10476" spans="4:6" x14ac:dyDescent="0.25">
      <c r="D10476">
        <v>9</v>
      </c>
      <c r="E10476">
        <v>1051674441</v>
      </c>
      <c r="F10476" t="s">
        <v>6439</v>
      </c>
    </row>
    <row r="10477" spans="4:6" x14ac:dyDescent="0.25">
      <c r="D10477">
        <v>9</v>
      </c>
      <c r="E10477">
        <v>1051675782</v>
      </c>
      <c r="F10477" t="s">
        <v>6440</v>
      </c>
    </row>
    <row r="10478" spans="4:6" x14ac:dyDescent="0.25">
      <c r="D10478">
        <v>9</v>
      </c>
      <c r="E10478">
        <v>1051815327</v>
      </c>
      <c r="F10478" t="s">
        <v>6441</v>
      </c>
    </row>
    <row r="10479" spans="4:6" x14ac:dyDescent="0.25">
      <c r="D10479">
        <v>9</v>
      </c>
      <c r="E10479">
        <v>1051818449</v>
      </c>
      <c r="F10479" t="s">
        <v>673</v>
      </c>
    </row>
    <row r="10480" spans="4:6" x14ac:dyDescent="0.25">
      <c r="D10480">
        <v>9</v>
      </c>
      <c r="E10480">
        <v>1052096060</v>
      </c>
      <c r="F10480" t="s">
        <v>10203</v>
      </c>
    </row>
    <row r="10481" spans="4:6" x14ac:dyDescent="0.25">
      <c r="D10481">
        <v>9</v>
      </c>
      <c r="E10481">
        <v>1052312430</v>
      </c>
      <c r="F10481" t="s">
        <v>10204</v>
      </c>
    </row>
    <row r="10482" spans="4:6" x14ac:dyDescent="0.25">
      <c r="D10482">
        <v>9</v>
      </c>
      <c r="E10482">
        <v>1052382619</v>
      </c>
      <c r="F10482" t="s">
        <v>10205</v>
      </c>
    </row>
    <row r="10483" spans="4:6" x14ac:dyDescent="0.25">
      <c r="D10483">
        <v>9</v>
      </c>
      <c r="E10483">
        <v>1052384282</v>
      </c>
      <c r="F10483" t="s">
        <v>6442</v>
      </c>
    </row>
    <row r="10484" spans="4:6" x14ac:dyDescent="0.25">
      <c r="D10484">
        <v>9</v>
      </c>
      <c r="E10484">
        <v>1052388338</v>
      </c>
      <c r="F10484" t="s">
        <v>10206</v>
      </c>
    </row>
    <row r="10485" spans="4:6" x14ac:dyDescent="0.25">
      <c r="D10485">
        <v>9</v>
      </c>
      <c r="E10485">
        <v>1052389187</v>
      </c>
      <c r="F10485" t="s">
        <v>10207</v>
      </c>
    </row>
    <row r="10486" spans="4:6" x14ac:dyDescent="0.25">
      <c r="D10486">
        <v>9</v>
      </c>
      <c r="E10486">
        <v>1052389779</v>
      </c>
      <c r="F10486" t="s">
        <v>11084</v>
      </c>
    </row>
    <row r="10487" spans="4:6" x14ac:dyDescent="0.25">
      <c r="D10487">
        <v>9</v>
      </c>
      <c r="E10487">
        <v>1052390918</v>
      </c>
      <c r="F10487" t="s">
        <v>6443</v>
      </c>
    </row>
    <row r="10488" spans="4:6" x14ac:dyDescent="0.25">
      <c r="D10488">
        <v>9</v>
      </c>
      <c r="E10488">
        <v>1052395805</v>
      </c>
      <c r="F10488" t="s">
        <v>10208</v>
      </c>
    </row>
    <row r="10489" spans="4:6" x14ac:dyDescent="0.25">
      <c r="D10489">
        <v>9</v>
      </c>
      <c r="E10489">
        <v>1052395871</v>
      </c>
      <c r="F10489" t="s">
        <v>10209</v>
      </c>
    </row>
    <row r="10490" spans="4:6" x14ac:dyDescent="0.25">
      <c r="D10490">
        <v>9</v>
      </c>
      <c r="E10490">
        <v>1052400573</v>
      </c>
      <c r="F10490" t="s">
        <v>10210</v>
      </c>
    </row>
    <row r="10491" spans="4:6" x14ac:dyDescent="0.25">
      <c r="D10491">
        <v>9</v>
      </c>
      <c r="E10491">
        <v>1052401425</v>
      </c>
      <c r="F10491" t="s">
        <v>6444</v>
      </c>
    </row>
    <row r="10492" spans="4:6" x14ac:dyDescent="0.25">
      <c r="D10492">
        <v>9</v>
      </c>
      <c r="E10492" s="35">
        <v>1052401996</v>
      </c>
      <c r="F10492" s="35" t="s">
        <v>11576</v>
      </c>
    </row>
    <row r="10493" spans="4:6" x14ac:dyDescent="0.25">
      <c r="D10493">
        <v>9</v>
      </c>
      <c r="E10493">
        <v>1052403145</v>
      </c>
      <c r="F10493" t="s">
        <v>1263</v>
      </c>
    </row>
    <row r="10494" spans="4:6" x14ac:dyDescent="0.25">
      <c r="D10494">
        <v>9</v>
      </c>
      <c r="E10494">
        <v>1052405947</v>
      </c>
      <c r="F10494" t="s">
        <v>10211</v>
      </c>
    </row>
    <row r="10495" spans="4:6" x14ac:dyDescent="0.25">
      <c r="D10495">
        <v>9</v>
      </c>
      <c r="E10495">
        <v>1052962874</v>
      </c>
      <c r="F10495" t="s">
        <v>6445</v>
      </c>
    </row>
    <row r="10496" spans="4:6" x14ac:dyDescent="0.25">
      <c r="D10496">
        <v>9</v>
      </c>
      <c r="E10496">
        <v>1052993997</v>
      </c>
      <c r="F10496" t="s">
        <v>6446</v>
      </c>
    </row>
    <row r="10497" spans="4:6" x14ac:dyDescent="0.25">
      <c r="D10497">
        <v>9</v>
      </c>
      <c r="E10497">
        <v>1053323847</v>
      </c>
      <c r="F10497" t="s">
        <v>6447</v>
      </c>
    </row>
    <row r="10498" spans="4:6" x14ac:dyDescent="0.25">
      <c r="D10498">
        <v>9</v>
      </c>
      <c r="E10498">
        <v>1053323903</v>
      </c>
      <c r="F10498" t="s">
        <v>7246</v>
      </c>
    </row>
    <row r="10499" spans="4:6" x14ac:dyDescent="0.25">
      <c r="D10499">
        <v>9</v>
      </c>
      <c r="E10499">
        <v>1053325207</v>
      </c>
      <c r="F10499" t="s">
        <v>1248</v>
      </c>
    </row>
    <row r="10500" spans="4:6" x14ac:dyDescent="0.25">
      <c r="D10500">
        <v>9</v>
      </c>
      <c r="E10500">
        <v>1053325334</v>
      </c>
      <c r="F10500" t="s">
        <v>228</v>
      </c>
    </row>
    <row r="10501" spans="4:6" x14ac:dyDescent="0.25">
      <c r="D10501">
        <v>9</v>
      </c>
      <c r="E10501">
        <v>1053329427</v>
      </c>
      <c r="F10501" t="s">
        <v>437</v>
      </c>
    </row>
    <row r="10502" spans="4:6" x14ac:dyDescent="0.25">
      <c r="D10502">
        <v>9</v>
      </c>
      <c r="E10502">
        <v>1053329645</v>
      </c>
      <c r="F10502" t="s">
        <v>10212</v>
      </c>
    </row>
    <row r="10503" spans="4:6" x14ac:dyDescent="0.25">
      <c r="D10503">
        <v>9</v>
      </c>
      <c r="E10503">
        <v>1053333965</v>
      </c>
      <c r="F10503" t="s">
        <v>6448</v>
      </c>
    </row>
    <row r="10504" spans="4:6" x14ac:dyDescent="0.25">
      <c r="D10504">
        <v>9</v>
      </c>
      <c r="E10504" s="35">
        <v>1053339257</v>
      </c>
      <c r="F10504" s="35" t="s">
        <v>11577</v>
      </c>
    </row>
    <row r="10505" spans="4:6" x14ac:dyDescent="0.25">
      <c r="D10505">
        <v>9</v>
      </c>
      <c r="E10505">
        <v>1053344353</v>
      </c>
      <c r="F10505" t="s">
        <v>6449</v>
      </c>
    </row>
    <row r="10506" spans="4:6" x14ac:dyDescent="0.25">
      <c r="D10506">
        <v>9</v>
      </c>
      <c r="E10506">
        <v>1053344917</v>
      </c>
      <c r="F10506" t="s">
        <v>6450</v>
      </c>
    </row>
    <row r="10507" spans="4:6" x14ac:dyDescent="0.25">
      <c r="D10507">
        <v>9</v>
      </c>
      <c r="E10507">
        <v>1053348009</v>
      </c>
      <c r="F10507" t="s">
        <v>6451</v>
      </c>
    </row>
    <row r="10508" spans="4:6" x14ac:dyDescent="0.25">
      <c r="D10508">
        <v>9</v>
      </c>
      <c r="E10508">
        <v>1053605176</v>
      </c>
      <c r="F10508" t="s">
        <v>6452</v>
      </c>
    </row>
    <row r="10509" spans="4:6" x14ac:dyDescent="0.25">
      <c r="D10509">
        <v>9</v>
      </c>
      <c r="E10509">
        <v>1053664600</v>
      </c>
      <c r="F10509" t="s">
        <v>6453</v>
      </c>
    </row>
    <row r="10510" spans="4:6" x14ac:dyDescent="0.25">
      <c r="D10510">
        <v>9</v>
      </c>
      <c r="E10510">
        <v>1053772952</v>
      </c>
      <c r="F10510" t="s">
        <v>10213</v>
      </c>
    </row>
    <row r="10511" spans="4:6" x14ac:dyDescent="0.25">
      <c r="D10511">
        <v>9</v>
      </c>
      <c r="E10511">
        <v>1053777240</v>
      </c>
      <c r="F10511" t="s">
        <v>6454</v>
      </c>
    </row>
    <row r="10512" spans="4:6" x14ac:dyDescent="0.25">
      <c r="D10512">
        <v>9</v>
      </c>
      <c r="E10512">
        <v>1053777573</v>
      </c>
      <c r="F10512" t="s">
        <v>11085</v>
      </c>
    </row>
    <row r="10513" spans="4:6" x14ac:dyDescent="0.25">
      <c r="D10513">
        <v>9</v>
      </c>
      <c r="E10513">
        <v>1053779393</v>
      </c>
      <c r="F10513" t="s">
        <v>10214</v>
      </c>
    </row>
    <row r="10514" spans="4:6" x14ac:dyDescent="0.25">
      <c r="D10514">
        <v>9</v>
      </c>
      <c r="E10514">
        <v>1053785796</v>
      </c>
      <c r="F10514" t="s">
        <v>6455</v>
      </c>
    </row>
    <row r="10515" spans="4:6" x14ac:dyDescent="0.25">
      <c r="D10515">
        <v>9</v>
      </c>
      <c r="E10515" s="35">
        <v>1053793312</v>
      </c>
      <c r="F10515" s="35" t="s">
        <v>11578</v>
      </c>
    </row>
    <row r="10516" spans="4:6" x14ac:dyDescent="0.25">
      <c r="D10516">
        <v>9</v>
      </c>
      <c r="E10516">
        <v>1053793613</v>
      </c>
      <c r="F10516" t="s">
        <v>663</v>
      </c>
    </row>
    <row r="10517" spans="4:6" x14ac:dyDescent="0.25">
      <c r="D10517">
        <v>9</v>
      </c>
      <c r="E10517">
        <v>1053801356</v>
      </c>
      <c r="F10517" t="s">
        <v>10215</v>
      </c>
    </row>
    <row r="10518" spans="4:6" x14ac:dyDescent="0.25">
      <c r="D10518">
        <v>9</v>
      </c>
      <c r="E10518">
        <v>1053803005</v>
      </c>
      <c r="F10518" t="s">
        <v>10216</v>
      </c>
    </row>
    <row r="10519" spans="4:6" x14ac:dyDescent="0.25">
      <c r="D10519">
        <v>9</v>
      </c>
      <c r="E10519">
        <v>1053807522</v>
      </c>
      <c r="F10519" t="s">
        <v>6456</v>
      </c>
    </row>
    <row r="10520" spans="4:6" x14ac:dyDescent="0.25">
      <c r="D10520">
        <v>9</v>
      </c>
      <c r="E10520">
        <v>1053823043</v>
      </c>
      <c r="F10520" t="s">
        <v>10217</v>
      </c>
    </row>
    <row r="10521" spans="4:6" x14ac:dyDescent="0.25">
      <c r="D10521">
        <v>9</v>
      </c>
      <c r="E10521">
        <v>1053842813</v>
      </c>
      <c r="F10521" t="s">
        <v>10218</v>
      </c>
    </row>
    <row r="10522" spans="4:6" x14ac:dyDescent="0.25">
      <c r="D10522">
        <v>9</v>
      </c>
      <c r="E10522">
        <v>1053869262</v>
      </c>
      <c r="F10522" t="s">
        <v>10219</v>
      </c>
    </row>
    <row r="10523" spans="4:6" x14ac:dyDescent="0.25">
      <c r="D10523">
        <v>9</v>
      </c>
      <c r="E10523">
        <v>1054064908</v>
      </c>
      <c r="F10523" t="s">
        <v>562</v>
      </c>
    </row>
    <row r="10524" spans="4:6" x14ac:dyDescent="0.25">
      <c r="D10524">
        <v>9</v>
      </c>
      <c r="E10524">
        <v>1054121677</v>
      </c>
      <c r="F10524" t="s">
        <v>6457</v>
      </c>
    </row>
    <row r="10525" spans="4:6" x14ac:dyDescent="0.25">
      <c r="D10525">
        <v>9</v>
      </c>
      <c r="E10525">
        <v>1054539858</v>
      </c>
      <c r="F10525" t="s">
        <v>1218</v>
      </c>
    </row>
    <row r="10526" spans="4:6" x14ac:dyDescent="0.25">
      <c r="D10526">
        <v>9</v>
      </c>
      <c r="E10526">
        <v>1054679265</v>
      </c>
      <c r="F10526" t="s">
        <v>6458</v>
      </c>
    </row>
    <row r="10527" spans="4:6" x14ac:dyDescent="0.25">
      <c r="D10527">
        <v>9</v>
      </c>
      <c r="E10527">
        <v>1055226889</v>
      </c>
      <c r="F10527" t="s">
        <v>6459</v>
      </c>
    </row>
    <row r="10528" spans="4:6" x14ac:dyDescent="0.25">
      <c r="D10528">
        <v>9</v>
      </c>
      <c r="E10528">
        <v>1055272683</v>
      </c>
      <c r="F10528" t="s">
        <v>11086</v>
      </c>
    </row>
    <row r="10529" spans="4:6" x14ac:dyDescent="0.25">
      <c r="D10529">
        <v>9</v>
      </c>
      <c r="E10529">
        <v>1055313542</v>
      </c>
      <c r="F10529" t="s">
        <v>6460</v>
      </c>
    </row>
    <row r="10530" spans="4:6" x14ac:dyDescent="0.25">
      <c r="D10530">
        <v>9</v>
      </c>
      <c r="E10530">
        <v>1055314053</v>
      </c>
      <c r="F10530" t="s">
        <v>6461</v>
      </c>
    </row>
    <row r="10531" spans="4:6" x14ac:dyDescent="0.25">
      <c r="D10531">
        <v>9</v>
      </c>
      <c r="E10531">
        <v>1056504113</v>
      </c>
      <c r="F10531" t="s">
        <v>6462</v>
      </c>
    </row>
    <row r="10532" spans="4:6" x14ac:dyDescent="0.25">
      <c r="D10532">
        <v>9</v>
      </c>
      <c r="E10532">
        <v>1056506455</v>
      </c>
      <c r="F10532" t="s">
        <v>6463</v>
      </c>
    </row>
    <row r="10533" spans="4:6" x14ac:dyDescent="0.25">
      <c r="D10533">
        <v>9</v>
      </c>
      <c r="E10533">
        <v>1056592394</v>
      </c>
      <c r="F10533" t="s">
        <v>10220</v>
      </c>
    </row>
    <row r="10534" spans="4:6" x14ac:dyDescent="0.25">
      <c r="D10534">
        <v>9</v>
      </c>
      <c r="E10534">
        <v>1056592714</v>
      </c>
      <c r="F10534" t="s">
        <v>6464</v>
      </c>
    </row>
    <row r="10535" spans="4:6" x14ac:dyDescent="0.25">
      <c r="D10535">
        <v>9</v>
      </c>
      <c r="E10535">
        <v>1056786135</v>
      </c>
      <c r="F10535" t="s">
        <v>11087</v>
      </c>
    </row>
    <row r="10536" spans="4:6" x14ac:dyDescent="0.25">
      <c r="D10536">
        <v>9</v>
      </c>
      <c r="E10536">
        <v>1056802356</v>
      </c>
      <c r="F10536" t="s">
        <v>11088</v>
      </c>
    </row>
    <row r="10537" spans="4:6" x14ac:dyDescent="0.25">
      <c r="D10537">
        <v>9</v>
      </c>
      <c r="E10537">
        <v>1057186131</v>
      </c>
      <c r="F10537" t="s">
        <v>6465</v>
      </c>
    </row>
    <row r="10538" spans="4:6" x14ac:dyDescent="0.25">
      <c r="D10538">
        <v>9</v>
      </c>
      <c r="E10538">
        <v>1057546420</v>
      </c>
      <c r="F10538" t="s">
        <v>7247</v>
      </c>
    </row>
    <row r="10539" spans="4:6" x14ac:dyDescent="0.25">
      <c r="D10539">
        <v>9</v>
      </c>
      <c r="E10539">
        <v>1057547248</v>
      </c>
      <c r="F10539" t="s">
        <v>6466</v>
      </c>
    </row>
    <row r="10540" spans="4:6" x14ac:dyDescent="0.25">
      <c r="D10540">
        <v>9</v>
      </c>
      <c r="E10540">
        <v>1057547660</v>
      </c>
      <c r="F10540" t="s">
        <v>10221</v>
      </c>
    </row>
    <row r="10541" spans="4:6" x14ac:dyDescent="0.25">
      <c r="D10541">
        <v>9</v>
      </c>
      <c r="E10541">
        <v>1057573698</v>
      </c>
      <c r="F10541" t="s">
        <v>6467</v>
      </c>
    </row>
    <row r="10542" spans="4:6" x14ac:dyDescent="0.25">
      <c r="D10542">
        <v>9</v>
      </c>
      <c r="E10542">
        <v>1057574693</v>
      </c>
      <c r="F10542" t="s">
        <v>10222</v>
      </c>
    </row>
    <row r="10543" spans="4:6" x14ac:dyDescent="0.25">
      <c r="D10543">
        <v>9</v>
      </c>
      <c r="E10543">
        <v>1057577989</v>
      </c>
      <c r="F10543" t="s">
        <v>6468</v>
      </c>
    </row>
    <row r="10544" spans="4:6" x14ac:dyDescent="0.25">
      <c r="D10544">
        <v>9</v>
      </c>
      <c r="E10544">
        <v>1057579523</v>
      </c>
      <c r="F10544" t="s">
        <v>10223</v>
      </c>
    </row>
    <row r="10545" spans="4:6" x14ac:dyDescent="0.25">
      <c r="D10545">
        <v>9</v>
      </c>
      <c r="E10545">
        <v>1057590689</v>
      </c>
      <c r="F10545" t="s">
        <v>445</v>
      </c>
    </row>
    <row r="10546" spans="4:6" x14ac:dyDescent="0.25">
      <c r="D10546">
        <v>9</v>
      </c>
      <c r="E10546">
        <v>1057594809</v>
      </c>
      <c r="F10546" t="s">
        <v>6469</v>
      </c>
    </row>
    <row r="10547" spans="4:6" x14ac:dyDescent="0.25">
      <c r="D10547">
        <v>9</v>
      </c>
      <c r="E10547">
        <v>1057597664</v>
      </c>
      <c r="F10547" t="s">
        <v>6470</v>
      </c>
    </row>
    <row r="10548" spans="4:6" x14ac:dyDescent="0.25">
      <c r="D10548">
        <v>9</v>
      </c>
      <c r="E10548">
        <v>1057600044</v>
      </c>
      <c r="F10548" t="s">
        <v>10224</v>
      </c>
    </row>
    <row r="10549" spans="4:6" x14ac:dyDescent="0.25">
      <c r="D10549">
        <v>9</v>
      </c>
      <c r="E10549">
        <v>1057785620</v>
      </c>
      <c r="F10549" t="s">
        <v>6471</v>
      </c>
    </row>
    <row r="10550" spans="4:6" x14ac:dyDescent="0.25">
      <c r="D10550">
        <v>9</v>
      </c>
      <c r="E10550" s="35">
        <v>1058324967</v>
      </c>
      <c r="F10550" s="35" t="s">
        <v>11579</v>
      </c>
    </row>
    <row r="10551" spans="4:6" x14ac:dyDescent="0.25">
      <c r="D10551">
        <v>9</v>
      </c>
      <c r="E10551">
        <v>1058786864</v>
      </c>
      <c r="F10551" t="s">
        <v>6472</v>
      </c>
    </row>
    <row r="10552" spans="4:6" x14ac:dyDescent="0.25">
      <c r="D10552">
        <v>9</v>
      </c>
      <c r="E10552">
        <v>1058970570</v>
      </c>
      <c r="F10552" t="s">
        <v>10225</v>
      </c>
    </row>
    <row r="10553" spans="4:6" x14ac:dyDescent="0.25">
      <c r="D10553">
        <v>9</v>
      </c>
      <c r="E10553">
        <v>1060417462</v>
      </c>
      <c r="F10553" t="s">
        <v>6473</v>
      </c>
    </row>
    <row r="10554" spans="4:6" x14ac:dyDescent="0.25">
      <c r="D10554">
        <v>9</v>
      </c>
      <c r="E10554">
        <v>1061047863</v>
      </c>
      <c r="F10554" t="s">
        <v>10226</v>
      </c>
    </row>
    <row r="10555" spans="4:6" x14ac:dyDescent="0.25">
      <c r="D10555">
        <v>9</v>
      </c>
      <c r="E10555">
        <v>1061223282</v>
      </c>
      <c r="F10555" t="s">
        <v>6474</v>
      </c>
    </row>
    <row r="10556" spans="4:6" x14ac:dyDescent="0.25">
      <c r="D10556">
        <v>9</v>
      </c>
      <c r="E10556">
        <v>1061224654</v>
      </c>
      <c r="F10556" t="s">
        <v>6475</v>
      </c>
    </row>
    <row r="10557" spans="4:6" x14ac:dyDescent="0.25">
      <c r="D10557">
        <v>9</v>
      </c>
      <c r="E10557">
        <v>1061701525</v>
      </c>
      <c r="F10557" t="s">
        <v>10227</v>
      </c>
    </row>
    <row r="10558" spans="4:6" x14ac:dyDescent="0.25">
      <c r="D10558">
        <v>9</v>
      </c>
      <c r="E10558">
        <v>1061771024</v>
      </c>
      <c r="F10558" t="s">
        <v>10228</v>
      </c>
    </row>
    <row r="10559" spans="4:6" x14ac:dyDescent="0.25">
      <c r="D10559">
        <v>9</v>
      </c>
      <c r="E10559">
        <v>1062275103</v>
      </c>
      <c r="F10559" t="s">
        <v>10229</v>
      </c>
    </row>
    <row r="10560" spans="4:6" x14ac:dyDescent="0.25">
      <c r="D10560">
        <v>9</v>
      </c>
      <c r="E10560">
        <v>1062401039</v>
      </c>
      <c r="F10560" t="s">
        <v>6476</v>
      </c>
    </row>
    <row r="10561" spans="4:6" x14ac:dyDescent="0.25">
      <c r="D10561">
        <v>9</v>
      </c>
      <c r="E10561">
        <v>1062808041</v>
      </c>
      <c r="F10561" t="s">
        <v>11089</v>
      </c>
    </row>
    <row r="10562" spans="4:6" x14ac:dyDescent="0.25">
      <c r="D10562">
        <v>9</v>
      </c>
      <c r="E10562">
        <v>1062813118</v>
      </c>
      <c r="F10562" t="s">
        <v>10230</v>
      </c>
    </row>
    <row r="10563" spans="4:6" x14ac:dyDescent="0.25">
      <c r="D10563">
        <v>9</v>
      </c>
      <c r="E10563">
        <v>1062813973</v>
      </c>
      <c r="F10563" t="s">
        <v>1095</v>
      </c>
    </row>
    <row r="10564" spans="4:6" x14ac:dyDescent="0.25">
      <c r="D10564">
        <v>9</v>
      </c>
      <c r="E10564">
        <v>1063134906</v>
      </c>
      <c r="F10564" t="s">
        <v>6477</v>
      </c>
    </row>
    <row r="10565" spans="4:6" x14ac:dyDescent="0.25">
      <c r="D10565">
        <v>9</v>
      </c>
      <c r="E10565">
        <v>1063147484</v>
      </c>
      <c r="F10565" t="s">
        <v>10231</v>
      </c>
    </row>
    <row r="10566" spans="4:6" x14ac:dyDescent="0.25">
      <c r="D10566">
        <v>9</v>
      </c>
      <c r="E10566">
        <v>1063160510</v>
      </c>
      <c r="F10566" t="s">
        <v>6478</v>
      </c>
    </row>
    <row r="10567" spans="4:6" x14ac:dyDescent="0.25">
      <c r="D10567">
        <v>9</v>
      </c>
      <c r="E10567">
        <v>1063164088</v>
      </c>
      <c r="F10567" t="s">
        <v>6479</v>
      </c>
    </row>
    <row r="10568" spans="4:6" x14ac:dyDescent="0.25">
      <c r="D10568">
        <v>9</v>
      </c>
      <c r="E10568">
        <v>1063175670</v>
      </c>
      <c r="F10568" t="s">
        <v>10232</v>
      </c>
    </row>
    <row r="10569" spans="4:6" x14ac:dyDescent="0.25">
      <c r="D10569">
        <v>9</v>
      </c>
      <c r="E10569">
        <v>1063276507</v>
      </c>
      <c r="F10569" t="s">
        <v>6480</v>
      </c>
    </row>
    <row r="10570" spans="4:6" x14ac:dyDescent="0.25">
      <c r="D10570">
        <v>9</v>
      </c>
      <c r="E10570">
        <v>1063293893</v>
      </c>
      <c r="F10570" t="s">
        <v>499</v>
      </c>
    </row>
    <row r="10571" spans="4:6" x14ac:dyDescent="0.25">
      <c r="D10571">
        <v>9</v>
      </c>
      <c r="E10571">
        <v>1063356753</v>
      </c>
      <c r="F10571" t="s">
        <v>10233</v>
      </c>
    </row>
    <row r="10572" spans="4:6" x14ac:dyDescent="0.25">
      <c r="D10572">
        <v>9</v>
      </c>
      <c r="E10572">
        <v>1063481921</v>
      </c>
      <c r="F10572" t="s">
        <v>6481</v>
      </c>
    </row>
    <row r="10573" spans="4:6" x14ac:dyDescent="0.25">
      <c r="D10573">
        <v>9</v>
      </c>
      <c r="E10573" s="35">
        <v>1064797331</v>
      </c>
      <c r="F10573" s="35" t="s">
        <v>11580</v>
      </c>
    </row>
    <row r="10574" spans="4:6" x14ac:dyDescent="0.25">
      <c r="D10574">
        <v>9</v>
      </c>
      <c r="E10574">
        <v>1065013583</v>
      </c>
      <c r="F10574" t="s">
        <v>6482</v>
      </c>
    </row>
    <row r="10575" spans="4:6" x14ac:dyDescent="0.25">
      <c r="D10575">
        <v>9</v>
      </c>
      <c r="E10575" s="35">
        <v>1065562644</v>
      </c>
      <c r="F10575" s="35" t="s">
        <v>11581</v>
      </c>
    </row>
    <row r="10576" spans="4:6" x14ac:dyDescent="0.25">
      <c r="D10576">
        <v>9</v>
      </c>
      <c r="E10576">
        <v>1065564179</v>
      </c>
      <c r="F10576" t="s">
        <v>6483</v>
      </c>
    </row>
    <row r="10577" spans="4:6" x14ac:dyDescent="0.25">
      <c r="D10577">
        <v>9</v>
      </c>
      <c r="E10577">
        <v>1065578160</v>
      </c>
      <c r="F10577" t="s">
        <v>10234</v>
      </c>
    </row>
    <row r="10578" spans="4:6" x14ac:dyDescent="0.25">
      <c r="D10578">
        <v>9</v>
      </c>
      <c r="E10578">
        <v>1065582125</v>
      </c>
      <c r="F10578" t="s">
        <v>11090</v>
      </c>
    </row>
    <row r="10579" spans="4:6" x14ac:dyDescent="0.25">
      <c r="D10579">
        <v>9</v>
      </c>
      <c r="E10579">
        <v>1065583508</v>
      </c>
      <c r="F10579" t="s">
        <v>10235</v>
      </c>
    </row>
    <row r="10580" spans="4:6" x14ac:dyDescent="0.25">
      <c r="D10580">
        <v>9</v>
      </c>
      <c r="E10580">
        <v>1065585789</v>
      </c>
      <c r="F10580" t="s">
        <v>6484</v>
      </c>
    </row>
    <row r="10581" spans="4:6" x14ac:dyDescent="0.25">
      <c r="D10581">
        <v>9</v>
      </c>
      <c r="E10581">
        <v>1065597002</v>
      </c>
      <c r="F10581" t="s">
        <v>6485</v>
      </c>
    </row>
    <row r="10582" spans="4:6" x14ac:dyDescent="0.25">
      <c r="D10582">
        <v>9</v>
      </c>
      <c r="E10582">
        <v>1065600211</v>
      </c>
      <c r="F10582" t="s">
        <v>10236</v>
      </c>
    </row>
    <row r="10583" spans="4:6" x14ac:dyDescent="0.25">
      <c r="D10583">
        <v>9</v>
      </c>
      <c r="E10583">
        <v>1065619444</v>
      </c>
      <c r="F10583" t="s">
        <v>10237</v>
      </c>
    </row>
    <row r="10584" spans="4:6" x14ac:dyDescent="0.25">
      <c r="D10584">
        <v>9</v>
      </c>
      <c r="E10584">
        <v>1065632755</v>
      </c>
      <c r="F10584" t="s">
        <v>10238</v>
      </c>
    </row>
    <row r="10585" spans="4:6" x14ac:dyDescent="0.25">
      <c r="D10585">
        <v>9</v>
      </c>
      <c r="E10585">
        <v>1065638936</v>
      </c>
      <c r="F10585" t="s">
        <v>6486</v>
      </c>
    </row>
    <row r="10586" spans="4:6" x14ac:dyDescent="0.25">
      <c r="D10586">
        <v>9</v>
      </c>
      <c r="E10586">
        <v>1065641911</v>
      </c>
      <c r="F10586" t="s">
        <v>10239</v>
      </c>
    </row>
    <row r="10587" spans="4:6" x14ac:dyDescent="0.25">
      <c r="D10587">
        <v>9</v>
      </c>
      <c r="E10587">
        <v>1065812022</v>
      </c>
      <c r="F10587" t="s">
        <v>479</v>
      </c>
    </row>
    <row r="10588" spans="4:6" x14ac:dyDescent="0.25">
      <c r="D10588">
        <v>9</v>
      </c>
      <c r="E10588">
        <v>1065821114</v>
      </c>
      <c r="F10588" t="s">
        <v>1042</v>
      </c>
    </row>
    <row r="10589" spans="4:6" x14ac:dyDescent="0.25">
      <c r="D10589">
        <v>9</v>
      </c>
      <c r="E10589">
        <v>1065825534</v>
      </c>
      <c r="F10589" t="s">
        <v>6487</v>
      </c>
    </row>
    <row r="10590" spans="4:6" x14ac:dyDescent="0.25">
      <c r="D10590">
        <v>9</v>
      </c>
      <c r="E10590">
        <v>1065830265</v>
      </c>
      <c r="F10590" t="s">
        <v>10240</v>
      </c>
    </row>
    <row r="10591" spans="4:6" x14ac:dyDescent="0.25">
      <c r="D10591">
        <v>9</v>
      </c>
      <c r="E10591">
        <v>1065847255</v>
      </c>
      <c r="F10591" t="s">
        <v>10241</v>
      </c>
    </row>
    <row r="10592" spans="4:6" x14ac:dyDescent="0.25">
      <c r="D10592">
        <v>9</v>
      </c>
      <c r="E10592">
        <v>1066176032</v>
      </c>
      <c r="F10592" t="s">
        <v>10242</v>
      </c>
    </row>
    <row r="10593" spans="4:6" x14ac:dyDescent="0.25">
      <c r="D10593">
        <v>9</v>
      </c>
      <c r="E10593">
        <v>1066177832</v>
      </c>
      <c r="F10593" t="s">
        <v>10243</v>
      </c>
    </row>
    <row r="10594" spans="4:6" x14ac:dyDescent="0.25">
      <c r="D10594">
        <v>9</v>
      </c>
      <c r="E10594">
        <v>1066184621</v>
      </c>
      <c r="F10594" t="s">
        <v>10244</v>
      </c>
    </row>
    <row r="10595" spans="4:6" x14ac:dyDescent="0.25">
      <c r="D10595">
        <v>9</v>
      </c>
      <c r="E10595" s="35">
        <v>1066732431</v>
      </c>
      <c r="F10595" s="35" t="s">
        <v>11582</v>
      </c>
    </row>
    <row r="10596" spans="4:6" x14ac:dyDescent="0.25">
      <c r="D10596">
        <v>9</v>
      </c>
      <c r="E10596">
        <v>1067725748</v>
      </c>
      <c r="F10596" t="s">
        <v>10245</v>
      </c>
    </row>
    <row r="10597" spans="4:6" x14ac:dyDescent="0.25">
      <c r="D10597">
        <v>9</v>
      </c>
      <c r="E10597">
        <v>1067813377</v>
      </c>
      <c r="F10597" t="s">
        <v>10246</v>
      </c>
    </row>
    <row r="10598" spans="4:6" x14ac:dyDescent="0.25">
      <c r="D10598">
        <v>9</v>
      </c>
      <c r="E10598">
        <v>1067836847</v>
      </c>
      <c r="F10598" t="s">
        <v>6488</v>
      </c>
    </row>
    <row r="10599" spans="4:6" x14ac:dyDescent="0.25">
      <c r="D10599">
        <v>9</v>
      </c>
      <c r="E10599" s="35">
        <v>1067841251</v>
      </c>
      <c r="F10599" s="35" t="s">
        <v>11583</v>
      </c>
    </row>
    <row r="10600" spans="4:6" x14ac:dyDescent="0.25">
      <c r="D10600">
        <v>9</v>
      </c>
      <c r="E10600">
        <v>1067855477</v>
      </c>
      <c r="F10600" t="s">
        <v>6489</v>
      </c>
    </row>
    <row r="10601" spans="4:6" x14ac:dyDescent="0.25">
      <c r="D10601">
        <v>9</v>
      </c>
      <c r="E10601">
        <v>1067860050</v>
      </c>
      <c r="F10601" t="s">
        <v>10247</v>
      </c>
    </row>
    <row r="10602" spans="4:6" x14ac:dyDescent="0.25">
      <c r="D10602">
        <v>9</v>
      </c>
      <c r="E10602">
        <v>1067869494</v>
      </c>
      <c r="F10602" t="s">
        <v>10248</v>
      </c>
    </row>
    <row r="10603" spans="4:6" x14ac:dyDescent="0.25">
      <c r="D10603">
        <v>9</v>
      </c>
      <c r="E10603">
        <v>1067879293</v>
      </c>
      <c r="F10603" t="s">
        <v>10249</v>
      </c>
    </row>
    <row r="10604" spans="4:6" x14ac:dyDescent="0.25">
      <c r="D10604">
        <v>9</v>
      </c>
      <c r="E10604">
        <v>1067907313</v>
      </c>
      <c r="F10604" t="s">
        <v>6490</v>
      </c>
    </row>
    <row r="10605" spans="4:6" x14ac:dyDescent="0.25">
      <c r="D10605">
        <v>9</v>
      </c>
      <c r="E10605">
        <v>1067910502</v>
      </c>
      <c r="F10605" t="s">
        <v>10250</v>
      </c>
    </row>
    <row r="10606" spans="4:6" x14ac:dyDescent="0.25">
      <c r="D10606">
        <v>9</v>
      </c>
      <c r="E10606">
        <v>1067933724</v>
      </c>
      <c r="F10606" t="s">
        <v>10251</v>
      </c>
    </row>
    <row r="10607" spans="4:6" x14ac:dyDescent="0.25">
      <c r="D10607">
        <v>9</v>
      </c>
      <c r="E10607">
        <v>1067935325</v>
      </c>
      <c r="F10607" t="s">
        <v>10252</v>
      </c>
    </row>
    <row r="10608" spans="4:6" x14ac:dyDescent="0.25">
      <c r="D10608">
        <v>9</v>
      </c>
      <c r="E10608">
        <v>1067937911</v>
      </c>
      <c r="F10608" t="s">
        <v>10253</v>
      </c>
    </row>
    <row r="10609" spans="4:6" x14ac:dyDescent="0.25">
      <c r="D10609">
        <v>9</v>
      </c>
      <c r="E10609">
        <v>1067939123</v>
      </c>
      <c r="F10609" t="s">
        <v>6491</v>
      </c>
    </row>
    <row r="10610" spans="4:6" x14ac:dyDescent="0.25">
      <c r="D10610">
        <v>9</v>
      </c>
      <c r="E10610">
        <v>1067959157</v>
      </c>
      <c r="F10610" t="s">
        <v>6492</v>
      </c>
    </row>
    <row r="10611" spans="4:6" x14ac:dyDescent="0.25">
      <c r="D10611">
        <v>9</v>
      </c>
      <c r="E10611" s="35">
        <v>1068928648</v>
      </c>
      <c r="F10611" s="35" t="s">
        <v>11584</v>
      </c>
    </row>
    <row r="10612" spans="4:6" x14ac:dyDescent="0.25">
      <c r="D10612">
        <v>9</v>
      </c>
      <c r="E10612">
        <v>1068973139</v>
      </c>
      <c r="F10612" t="s">
        <v>10254</v>
      </c>
    </row>
    <row r="10613" spans="4:6" x14ac:dyDescent="0.25">
      <c r="D10613">
        <v>9</v>
      </c>
      <c r="E10613">
        <v>1068973984</v>
      </c>
      <c r="F10613" t="s">
        <v>11091</v>
      </c>
    </row>
    <row r="10614" spans="4:6" x14ac:dyDescent="0.25">
      <c r="D10614">
        <v>9</v>
      </c>
      <c r="E10614">
        <v>1068975560</v>
      </c>
      <c r="F10614" t="s">
        <v>1243</v>
      </c>
    </row>
    <row r="10615" spans="4:6" x14ac:dyDescent="0.25">
      <c r="D10615">
        <v>9</v>
      </c>
      <c r="E10615" s="35">
        <v>1069054465</v>
      </c>
      <c r="F10615" s="35" t="s">
        <v>11585</v>
      </c>
    </row>
    <row r="10616" spans="4:6" x14ac:dyDescent="0.25">
      <c r="D10616">
        <v>9</v>
      </c>
      <c r="E10616" s="35">
        <v>1069078032</v>
      </c>
      <c r="F10616" s="35" t="s">
        <v>11586</v>
      </c>
    </row>
    <row r="10617" spans="4:6" x14ac:dyDescent="0.25">
      <c r="D10617">
        <v>9</v>
      </c>
      <c r="E10617">
        <v>1069078358</v>
      </c>
      <c r="F10617" t="s">
        <v>1181</v>
      </c>
    </row>
    <row r="10618" spans="4:6" x14ac:dyDescent="0.25">
      <c r="D10618">
        <v>9</v>
      </c>
      <c r="E10618">
        <v>1069079067</v>
      </c>
      <c r="F10618" t="s">
        <v>6493</v>
      </c>
    </row>
    <row r="10619" spans="4:6" x14ac:dyDescent="0.25">
      <c r="D10619">
        <v>9</v>
      </c>
      <c r="E10619">
        <v>1069176392</v>
      </c>
      <c r="F10619" t="s">
        <v>10255</v>
      </c>
    </row>
    <row r="10620" spans="4:6" x14ac:dyDescent="0.25">
      <c r="D10620">
        <v>9</v>
      </c>
      <c r="E10620">
        <v>1069230460</v>
      </c>
      <c r="F10620" t="s">
        <v>6494</v>
      </c>
    </row>
    <row r="10621" spans="4:6" x14ac:dyDescent="0.25">
      <c r="D10621">
        <v>9</v>
      </c>
      <c r="E10621">
        <v>1069230462</v>
      </c>
      <c r="F10621" t="s">
        <v>6495</v>
      </c>
    </row>
    <row r="10622" spans="4:6" x14ac:dyDescent="0.25">
      <c r="D10622">
        <v>9</v>
      </c>
      <c r="E10622">
        <v>1069230695</v>
      </c>
      <c r="F10622" t="s">
        <v>6496</v>
      </c>
    </row>
    <row r="10623" spans="4:6" x14ac:dyDescent="0.25">
      <c r="D10623">
        <v>9</v>
      </c>
      <c r="E10623">
        <v>1069230738</v>
      </c>
      <c r="F10623" t="s">
        <v>6497</v>
      </c>
    </row>
    <row r="10624" spans="4:6" x14ac:dyDescent="0.25">
      <c r="D10624">
        <v>9</v>
      </c>
      <c r="E10624">
        <v>1069402338</v>
      </c>
      <c r="F10624" t="s">
        <v>10256</v>
      </c>
    </row>
    <row r="10625" spans="4:6" x14ac:dyDescent="0.25">
      <c r="D10625">
        <v>9</v>
      </c>
      <c r="E10625">
        <v>1069432289</v>
      </c>
      <c r="F10625" t="s">
        <v>6498</v>
      </c>
    </row>
    <row r="10626" spans="4:6" x14ac:dyDescent="0.25">
      <c r="D10626">
        <v>9</v>
      </c>
      <c r="E10626">
        <v>1069432638</v>
      </c>
      <c r="F10626" t="s">
        <v>222</v>
      </c>
    </row>
    <row r="10627" spans="4:6" x14ac:dyDescent="0.25">
      <c r="D10627">
        <v>9</v>
      </c>
      <c r="E10627">
        <v>1069432814</v>
      </c>
      <c r="F10627" t="s">
        <v>10257</v>
      </c>
    </row>
    <row r="10628" spans="4:6" x14ac:dyDescent="0.25">
      <c r="D10628">
        <v>9</v>
      </c>
      <c r="E10628">
        <v>1069433742</v>
      </c>
      <c r="F10628" t="s">
        <v>6499</v>
      </c>
    </row>
    <row r="10629" spans="4:6" x14ac:dyDescent="0.25">
      <c r="D10629">
        <v>9</v>
      </c>
      <c r="E10629">
        <v>1069716477</v>
      </c>
      <c r="F10629" t="s">
        <v>6500</v>
      </c>
    </row>
    <row r="10630" spans="4:6" x14ac:dyDescent="0.25">
      <c r="D10630">
        <v>9</v>
      </c>
      <c r="E10630">
        <v>1069720354</v>
      </c>
      <c r="F10630" t="s">
        <v>912</v>
      </c>
    </row>
    <row r="10631" spans="4:6" x14ac:dyDescent="0.25">
      <c r="D10631">
        <v>9</v>
      </c>
      <c r="E10631">
        <v>1069728200</v>
      </c>
      <c r="F10631" t="s">
        <v>679</v>
      </c>
    </row>
    <row r="10632" spans="4:6" x14ac:dyDescent="0.25">
      <c r="D10632">
        <v>9</v>
      </c>
      <c r="E10632">
        <v>1069733981</v>
      </c>
      <c r="F10632" t="s">
        <v>6501</v>
      </c>
    </row>
    <row r="10633" spans="4:6" x14ac:dyDescent="0.25">
      <c r="D10633">
        <v>9</v>
      </c>
      <c r="E10633">
        <v>1069737202</v>
      </c>
      <c r="F10633" t="s">
        <v>6502</v>
      </c>
    </row>
    <row r="10634" spans="4:6" x14ac:dyDescent="0.25">
      <c r="D10634">
        <v>9</v>
      </c>
      <c r="E10634">
        <v>1069739546</v>
      </c>
      <c r="F10634" t="s">
        <v>10258</v>
      </c>
    </row>
    <row r="10635" spans="4:6" x14ac:dyDescent="0.25">
      <c r="D10635">
        <v>9</v>
      </c>
      <c r="E10635">
        <v>1069740374</v>
      </c>
      <c r="F10635" t="s">
        <v>6503</v>
      </c>
    </row>
    <row r="10636" spans="4:6" x14ac:dyDescent="0.25">
      <c r="D10636">
        <v>9</v>
      </c>
      <c r="E10636" s="35">
        <v>1069742625</v>
      </c>
      <c r="F10636" s="35" t="s">
        <v>11587</v>
      </c>
    </row>
    <row r="10637" spans="4:6" x14ac:dyDescent="0.25">
      <c r="D10637">
        <v>9</v>
      </c>
      <c r="E10637">
        <v>1069743456</v>
      </c>
      <c r="F10637" t="s">
        <v>6504</v>
      </c>
    </row>
    <row r="10638" spans="4:6" x14ac:dyDescent="0.25">
      <c r="D10638">
        <v>9</v>
      </c>
      <c r="E10638">
        <v>1069748893</v>
      </c>
      <c r="F10638" t="s">
        <v>6505</v>
      </c>
    </row>
    <row r="10639" spans="4:6" x14ac:dyDescent="0.25">
      <c r="D10639">
        <v>9</v>
      </c>
      <c r="E10639">
        <v>1069749786</v>
      </c>
      <c r="F10639" t="s">
        <v>6506</v>
      </c>
    </row>
    <row r="10640" spans="4:6" x14ac:dyDescent="0.25">
      <c r="D10640">
        <v>9</v>
      </c>
      <c r="E10640">
        <v>1069750766</v>
      </c>
      <c r="F10640" t="s">
        <v>6507</v>
      </c>
    </row>
    <row r="10641" spans="4:6" x14ac:dyDescent="0.25">
      <c r="D10641">
        <v>9</v>
      </c>
      <c r="E10641">
        <v>1069751533</v>
      </c>
      <c r="F10641" t="s">
        <v>6508</v>
      </c>
    </row>
    <row r="10642" spans="4:6" x14ac:dyDescent="0.25">
      <c r="D10642">
        <v>9</v>
      </c>
      <c r="E10642">
        <v>1069751551</v>
      </c>
      <c r="F10642" t="s">
        <v>6509</v>
      </c>
    </row>
    <row r="10643" spans="4:6" x14ac:dyDescent="0.25">
      <c r="D10643">
        <v>9</v>
      </c>
      <c r="E10643">
        <v>1069751656</v>
      </c>
      <c r="F10643" t="s">
        <v>6510</v>
      </c>
    </row>
    <row r="10644" spans="4:6" x14ac:dyDescent="0.25">
      <c r="D10644">
        <v>9</v>
      </c>
      <c r="E10644">
        <v>1069754268</v>
      </c>
      <c r="F10644" t="s">
        <v>6511</v>
      </c>
    </row>
    <row r="10645" spans="4:6" x14ac:dyDescent="0.25">
      <c r="D10645">
        <v>9</v>
      </c>
      <c r="E10645">
        <v>1069756761</v>
      </c>
      <c r="F10645" t="s">
        <v>6512</v>
      </c>
    </row>
    <row r="10646" spans="4:6" x14ac:dyDescent="0.25">
      <c r="D10646">
        <v>9</v>
      </c>
      <c r="E10646" s="35">
        <v>1069757495</v>
      </c>
      <c r="F10646" s="35" t="s">
        <v>11588</v>
      </c>
    </row>
    <row r="10647" spans="4:6" x14ac:dyDescent="0.25">
      <c r="D10647">
        <v>9</v>
      </c>
      <c r="E10647">
        <v>1069763701</v>
      </c>
      <c r="F10647" t="s">
        <v>11092</v>
      </c>
    </row>
    <row r="10648" spans="4:6" x14ac:dyDescent="0.25">
      <c r="D10648">
        <v>9</v>
      </c>
      <c r="E10648">
        <v>1069852573</v>
      </c>
      <c r="F10648" t="s">
        <v>6513</v>
      </c>
    </row>
    <row r="10649" spans="4:6" x14ac:dyDescent="0.25">
      <c r="D10649">
        <v>9</v>
      </c>
      <c r="E10649">
        <v>1069873763</v>
      </c>
      <c r="F10649" t="s">
        <v>6514</v>
      </c>
    </row>
    <row r="10650" spans="4:6" x14ac:dyDescent="0.25">
      <c r="D10650">
        <v>9</v>
      </c>
      <c r="E10650">
        <v>1069898198</v>
      </c>
      <c r="F10650" t="s">
        <v>11093</v>
      </c>
    </row>
    <row r="10651" spans="4:6" x14ac:dyDescent="0.25">
      <c r="D10651">
        <v>9</v>
      </c>
      <c r="E10651">
        <v>1070005915</v>
      </c>
      <c r="F10651" t="s">
        <v>6515</v>
      </c>
    </row>
    <row r="10652" spans="4:6" x14ac:dyDescent="0.25">
      <c r="D10652">
        <v>9</v>
      </c>
      <c r="E10652">
        <v>1070010719</v>
      </c>
      <c r="F10652" t="s">
        <v>6516</v>
      </c>
    </row>
    <row r="10653" spans="4:6" x14ac:dyDescent="0.25">
      <c r="D10653">
        <v>9</v>
      </c>
      <c r="E10653">
        <v>1070011139</v>
      </c>
      <c r="F10653" t="s">
        <v>6517</v>
      </c>
    </row>
    <row r="10654" spans="4:6" x14ac:dyDescent="0.25">
      <c r="D10654">
        <v>9</v>
      </c>
      <c r="E10654">
        <v>1070011854</v>
      </c>
      <c r="F10654" t="s">
        <v>6518</v>
      </c>
    </row>
    <row r="10655" spans="4:6" x14ac:dyDescent="0.25">
      <c r="D10655">
        <v>9</v>
      </c>
      <c r="E10655">
        <v>1070012296</v>
      </c>
      <c r="F10655" t="s">
        <v>11094</v>
      </c>
    </row>
    <row r="10656" spans="4:6" x14ac:dyDescent="0.25">
      <c r="D10656">
        <v>9</v>
      </c>
      <c r="E10656">
        <v>1070014903</v>
      </c>
      <c r="F10656" t="s">
        <v>10259</v>
      </c>
    </row>
    <row r="10657" spans="4:6" x14ac:dyDescent="0.25">
      <c r="D10657">
        <v>9</v>
      </c>
      <c r="E10657">
        <v>1070016439</v>
      </c>
      <c r="F10657" t="s">
        <v>1281</v>
      </c>
    </row>
    <row r="10658" spans="4:6" x14ac:dyDescent="0.25">
      <c r="D10658">
        <v>9</v>
      </c>
      <c r="E10658">
        <v>1070021566</v>
      </c>
      <c r="F10658" t="s">
        <v>274</v>
      </c>
    </row>
    <row r="10659" spans="4:6" x14ac:dyDescent="0.25">
      <c r="D10659">
        <v>9</v>
      </c>
      <c r="E10659" s="35">
        <v>1070023516</v>
      </c>
      <c r="F10659" s="35" t="s">
        <v>11589</v>
      </c>
    </row>
    <row r="10660" spans="4:6" x14ac:dyDescent="0.25">
      <c r="D10660">
        <v>9</v>
      </c>
      <c r="E10660">
        <v>1070325569</v>
      </c>
      <c r="F10660" t="s">
        <v>6519</v>
      </c>
    </row>
    <row r="10661" spans="4:6" x14ac:dyDescent="0.25">
      <c r="D10661">
        <v>9</v>
      </c>
      <c r="E10661">
        <v>1070326437</v>
      </c>
      <c r="F10661" t="s">
        <v>6520</v>
      </c>
    </row>
    <row r="10662" spans="4:6" x14ac:dyDescent="0.25">
      <c r="D10662">
        <v>9</v>
      </c>
      <c r="E10662">
        <v>1070331732</v>
      </c>
      <c r="F10662" t="s">
        <v>6521</v>
      </c>
    </row>
    <row r="10663" spans="4:6" x14ac:dyDescent="0.25">
      <c r="D10663">
        <v>9</v>
      </c>
      <c r="E10663">
        <v>1070585045</v>
      </c>
      <c r="F10663" t="s">
        <v>6522</v>
      </c>
    </row>
    <row r="10664" spans="4:6" x14ac:dyDescent="0.25">
      <c r="D10664">
        <v>9</v>
      </c>
      <c r="E10664">
        <v>1070593879</v>
      </c>
      <c r="F10664" t="s">
        <v>11095</v>
      </c>
    </row>
    <row r="10665" spans="4:6" x14ac:dyDescent="0.25">
      <c r="D10665">
        <v>9</v>
      </c>
      <c r="E10665">
        <v>1070605781</v>
      </c>
      <c r="F10665" t="s">
        <v>6523</v>
      </c>
    </row>
    <row r="10666" spans="4:6" x14ac:dyDescent="0.25">
      <c r="D10666">
        <v>9</v>
      </c>
      <c r="E10666">
        <v>1070605949</v>
      </c>
      <c r="F10666" t="s">
        <v>1059</v>
      </c>
    </row>
    <row r="10667" spans="4:6" x14ac:dyDescent="0.25">
      <c r="D10667">
        <v>9</v>
      </c>
      <c r="E10667" s="35">
        <v>1070607680</v>
      </c>
      <c r="F10667" s="35" t="s">
        <v>11590</v>
      </c>
    </row>
    <row r="10668" spans="4:6" x14ac:dyDescent="0.25">
      <c r="D10668">
        <v>9</v>
      </c>
      <c r="E10668">
        <v>1070611402</v>
      </c>
      <c r="F10668" t="s">
        <v>11096</v>
      </c>
    </row>
    <row r="10669" spans="4:6" x14ac:dyDescent="0.25">
      <c r="D10669">
        <v>9</v>
      </c>
      <c r="E10669">
        <v>1070611652</v>
      </c>
      <c r="F10669" t="s">
        <v>10260</v>
      </c>
    </row>
    <row r="10670" spans="4:6" x14ac:dyDescent="0.25">
      <c r="D10670">
        <v>9</v>
      </c>
      <c r="E10670">
        <v>1070613430</v>
      </c>
      <c r="F10670" t="s">
        <v>6524</v>
      </c>
    </row>
    <row r="10671" spans="4:6" x14ac:dyDescent="0.25">
      <c r="D10671">
        <v>9</v>
      </c>
      <c r="E10671">
        <v>1070613514</v>
      </c>
      <c r="F10671" t="s">
        <v>6525</v>
      </c>
    </row>
    <row r="10672" spans="4:6" x14ac:dyDescent="0.25">
      <c r="D10672">
        <v>9</v>
      </c>
      <c r="E10672">
        <v>1070613789</v>
      </c>
      <c r="F10672" t="s">
        <v>10261</v>
      </c>
    </row>
    <row r="10673" spans="4:6" x14ac:dyDescent="0.25">
      <c r="D10673">
        <v>9</v>
      </c>
      <c r="E10673">
        <v>1070618894</v>
      </c>
      <c r="F10673" t="s">
        <v>6526</v>
      </c>
    </row>
    <row r="10674" spans="4:6" x14ac:dyDescent="0.25">
      <c r="D10674">
        <v>9</v>
      </c>
      <c r="E10674">
        <v>1070704250</v>
      </c>
      <c r="F10674" t="s">
        <v>6527</v>
      </c>
    </row>
    <row r="10675" spans="4:6" x14ac:dyDescent="0.25">
      <c r="D10675">
        <v>9</v>
      </c>
      <c r="E10675">
        <v>1070706196</v>
      </c>
      <c r="F10675" t="s">
        <v>10262</v>
      </c>
    </row>
    <row r="10676" spans="4:6" x14ac:dyDescent="0.25">
      <c r="D10676">
        <v>9</v>
      </c>
      <c r="E10676">
        <v>1070706932</v>
      </c>
      <c r="F10676" t="s">
        <v>292</v>
      </c>
    </row>
    <row r="10677" spans="4:6" x14ac:dyDescent="0.25">
      <c r="D10677">
        <v>9</v>
      </c>
      <c r="E10677">
        <v>1070730245</v>
      </c>
      <c r="F10677" t="s">
        <v>807</v>
      </c>
    </row>
    <row r="10678" spans="4:6" x14ac:dyDescent="0.25">
      <c r="D10678">
        <v>9</v>
      </c>
      <c r="E10678">
        <v>1070750533</v>
      </c>
      <c r="F10678" t="s">
        <v>10263</v>
      </c>
    </row>
    <row r="10679" spans="4:6" x14ac:dyDescent="0.25">
      <c r="D10679">
        <v>9</v>
      </c>
      <c r="E10679">
        <v>1070781691</v>
      </c>
      <c r="F10679" t="s">
        <v>11097</v>
      </c>
    </row>
    <row r="10680" spans="4:6" x14ac:dyDescent="0.25">
      <c r="D10680">
        <v>9</v>
      </c>
      <c r="E10680">
        <v>1070781954</v>
      </c>
      <c r="F10680" t="s">
        <v>6528</v>
      </c>
    </row>
    <row r="10681" spans="4:6" x14ac:dyDescent="0.25">
      <c r="D10681">
        <v>9</v>
      </c>
      <c r="E10681">
        <v>1070917551</v>
      </c>
      <c r="F10681" t="s">
        <v>10264</v>
      </c>
    </row>
    <row r="10682" spans="4:6" x14ac:dyDescent="0.25">
      <c r="D10682">
        <v>9</v>
      </c>
      <c r="E10682" s="35">
        <v>1070920322</v>
      </c>
      <c r="F10682" s="35" t="s">
        <v>11591</v>
      </c>
    </row>
    <row r="10683" spans="4:6" x14ac:dyDescent="0.25">
      <c r="D10683">
        <v>9</v>
      </c>
      <c r="E10683">
        <v>1070921121</v>
      </c>
      <c r="F10683" t="s">
        <v>10265</v>
      </c>
    </row>
    <row r="10684" spans="4:6" x14ac:dyDescent="0.25">
      <c r="D10684">
        <v>9</v>
      </c>
      <c r="E10684">
        <v>1070924202</v>
      </c>
      <c r="F10684" t="s">
        <v>956</v>
      </c>
    </row>
    <row r="10685" spans="4:6" x14ac:dyDescent="0.25">
      <c r="D10685">
        <v>9</v>
      </c>
      <c r="E10685">
        <v>1070924255</v>
      </c>
      <c r="F10685" t="s">
        <v>10266</v>
      </c>
    </row>
    <row r="10686" spans="4:6" x14ac:dyDescent="0.25">
      <c r="D10686">
        <v>9</v>
      </c>
      <c r="E10686">
        <v>1070925158</v>
      </c>
      <c r="F10686" t="s">
        <v>11098</v>
      </c>
    </row>
    <row r="10687" spans="4:6" x14ac:dyDescent="0.25">
      <c r="D10687">
        <v>9</v>
      </c>
      <c r="E10687">
        <v>1070925618</v>
      </c>
      <c r="F10687" t="s">
        <v>10267</v>
      </c>
    </row>
    <row r="10688" spans="4:6" x14ac:dyDescent="0.25">
      <c r="D10688">
        <v>9</v>
      </c>
      <c r="E10688">
        <v>1070926595</v>
      </c>
      <c r="F10688" t="s">
        <v>6529</v>
      </c>
    </row>
    <row r="10689" spans="4:6" x14ac:dyDescent="0.25">
      <c r="D10689">
        <v>9</v>
      </c>
      <c r="E10689">
        <v>1070945125</v>
      </c>
      <c r="F10689" t="s">
        <v>1045</v>
      </c>
    </row>
    <row r="10690" spans="4:6" x14ac:dyDescent="0.25">
      <c r="D10690">
        <v>9</v>
      </c>
      <c r="E10690">
        <v>1070962440</v>
      </c>
      <c r="F10690" t="s">
        <v>6530</v>
      </c>
    </row>
    <row r="10691" spans="4:6" x14ac:dyDescent="0.25">
      <c r="D10691">
        <v>9</v>
      </c>
      <c r="E10691">
        <v>1070964373</v>
      </c>
      <c r="F10691" t="s">
        <v>10268</v>
      </c>
    </row>
    <row r="10692" spans="4:6" x14ac:dyDescent="0.25">
      <c r="D10692">
        <v>9</v>
      </c>
      <c r="E10692">
        <v>1070965729</v>
      </c>
      <c r="F10692" t="s">
        <v>10269</v>
      </c>
    </row>
    <row r="10693" spans="4:6" x14ac:dyDescent="0.25">
      <c r="D10693">
        <v>9</v>
      </c>
      <c r="E10693">
        <v>1070966694</v>
      </c>
      <c r="F10693" t="s">
        <v>10270</v>
      </c>
    </row>
    <row r="10694" spans="4:6" x14ac:dyDescent="0.25">
      <c r="D10694">
        <v>9</v>
      </c>
      <c r="E10694">
        <v>1070966844</v>
      </c>
      <c r="F10694" t="s">
        <v>6531</v>
      </c>
    </row>
    <row r="10695" spans="4:6" x14ac:dyDescent="0.25">
      <c r="D10695">
        <v>9</v>
      </c>
      <c r="E10695">
        <v>1070970770</v>
      </c>
      <c r="F10695" t="s">
        <v>10271</v>
      </c>
    </row>
    <row r="10696" spans="4:6" x14ac:dyDescent="0.25">
      <c r="D10696">
        <v>9</v>
      </c>
      <c r="E10696">
        <v>1070979522</v>
      </c>
      <c r="F10696" t="s">
        <v>6532</v>
      </c>
    </row>
    <row r="10697" spans="4:6" x14ac:dyDescent="0.25">
      <c r="D10697">
        <v>9</v>
      </c>
      <c r="E10697">
        <v>1070982090</v>
      </c>
      <c r="F10697" t="s">
        <v>11099</v>
      </c>
    </row>
    <row r="10698" spans="4:6" x14ac:dyDescent="0.25">
      <c r="D10698">
        <v>9</v>
      </c>
      <c r="E10698">
        <v>1071142720</v>
      </c>
      <c r="F10698" t="s">
        <v>11100</v>
      </c>
    </row>
    <row r="10699" spans="4:6" x14ac:dyDescent="0.25">
      <c r="D10699">
        <v>9</v>
      </c>
      <c r="E10699">
        <v>1071165588</v>
      </c>
      <c r="F10699" t="s">
        <v>10272</v>
      </c>
    </row>
    <row r="10700" spans="4:6" x14ac:dyDescent="0.25">
      <c r="D10700">
        <v>9</v>
      </c>
      <c r="E10700">
        <v>1071166907</v>
      </c>
      <c r="F10700" t="s">
        <v>6533</v>
      </c>
    </row>
    <row r="10701" spans="4:6" x14ac:dyDescent="0.25">
      <c r="D10701">
        <v>9</v>
      </c>
      <c r="E10701">
        <v>1071168518</v>
      </c>
      <c r="F10701" t="s">
        <v>6534</v>
      </c>
    </row>
    <row r="10702" spans="4:6" x14ac:dyDescent="0.25">
      <c r="D10702">
        <v>9</v>
      </c>
      <c r="E10702">
        <v>1071302968</v>
      </c>
      <c r="F10702" t="s">
        <v>6535</v>
      </c>
    </row>
    <row r="10703" spans="4:6" x14ac:dyDescent="0.25">
      <c r="D10703">
        <v>9</v>
      </c>
      <c r="E10703">
        <v>1071548371</v>
      </c>
      <c r="F10703" t="s">
        <v>915</v>
      </c>
    </row>
    <row r="10704" spans="4:6" x14ac:dyDescent="0.25">
      <c r="D10704">
        <v>9</v>
      </c>
      <c r="E10704">
        <v>1071549304</v>
      </c>
      <c r="F10704" t="s">
        <v>11101</v>
      </c>
    </row>
    <row r="10705" spans="4:6" x14ac:dyDescent="0.25">
      <c r="D10705">
        <v>9</v>
      </c>
      <c r="E10705">
        <v>1071629993</v>
      </c>
      <c r="F10705" t="s">
        <v>6536</v>
      </c>
    </row>
    <row r="10706" spans="4:6" x14ac:dyDescent="0.25">
      <c r="D10706">
        <v>9</v>
      </c>
      <c r="E10706">
        <v>1071631428</v>
      </c>
      <c r="F10706" t="s">
        <v>6537</v>
      </c>
    </row>
    <row r="10707" spans="4:6" x14ac:dyDescent="0.25">
      <c r="D10707">
        <v>9</v>
      </c>
      <c r="E10707">
        <v>1071889376</v>
      </c>
      <c r="F10707" t="s">
        <v>923</v>
      </c>
    </row>
    <row r="10708" spans="4:6" x14ac:dyDescent="0.25">
      <c r="D10708">
        <v>9</v>
      </c>
      <c r="E10708">
        <v>1071915044</v>
      </c>
      <c r="F10708" t="s">
        <v>339</v>
      </c>
    </row>
    <row r="10709" spans="4:6" x14ac:dyDescent="0.25">
      <c r="D10709">
        <v>9</v>
      </c>
      <c r="E10709">
        <v>1072072800</v>
      </c>
      <c r="F10709" t="s">
        <v>10273</v>
      </c>
    </row>
    <row r="10710" spans="4:6" x14ac:dyDescent="0.25">
      <c r="D10710">
        <v>9</v>
      </c>
      <c r="E10710">
        <v>1072466516</v>
      </c>
      <c r="F10710" t="s">
        <v>10274</v>
      </c>
    </row>
    <row r="10711" spans="4:6" x14ac:dyDescent="0.25">
      <c r="D10711">
        <v>9</v>
      </c>
      <c r="E10711">
        <v>1072466895</v>
      </c>
      <c r="F10711" t="s">
        <v>6538</v>
      </c>
    </row>
    <row r="10712" spans="4:6" x14ac:dyDescent="0.25">
      <c r="D10712">
        <v>9</v>
      </c>
      <c r="E10712">
        <v>1072592531</v>
      </c>
      <c r="F10712" t="s">
        <v>6539</v>
      </c>
    </row>
    <row r="10713" spans="4:6" x14ac:dyDescent="0.25">
      <c r="D10713">
        <v>9</v>
      </c>
      <c r="E10713">
        <v>1072644797</v>
      </c>
      <c r="F10713" t="s">
        <v>6540</v>
      </c>
    </row>
    <row r="10714" spans="4:6" x14ac:dyDescent="0.25">
      <c r="D10714">
        <v>9</v>
      </c>
      <c r="E10714" s="35">
        <v>1072647232</v>
      </c>
      <c r="F10714" s="35" t="s">
        <v>11592</v>
      </c>
    </row>
    <row r="10715" spans="4:6" x14ac:dyDescent="0.25">
      <c r="D10715">
        <v>9</v>
      </c>
      <c r="E10715">
        <v>1072647997</v>
      </c>
      <c r="F10715" t="s">
        <v>6541</v>
      </c>
    </row>
    <row r="10716" spans="4:6" x14ac:dyDescent="0.25">
      <c r="D10716">
        <v>9</v>
      </c>
      <c r="E10716">
        <v>1072650753</v>
      </c>
      <c r="F10716" t="s">
        <v>10275</v>
      </c>
    </row>
    <row r="10717" spans="4:6" x14ac:dyDescent="0.25">
      <c r="D10717">
        <v>9</v>
      </c>
      <c r="E10717">
        <v>1072654515</v>
      </c>
      <c r="F10717" t="s">
        <v>10276</v>
      </c>
    </row>
    <row r="10718" spans="4:6" x14ac:dyDescent="0.25">
      <c r="D10718">
        <v>9</v>
      </c>
      <c r="E10718">
        <v>1072656151</v>
      </c>
      <c r="F10718" t="s">
        <v>6542</v>
      </c>
    </row>
    <row r="10719" spans="4:6" x14ac:dyDescent="0.25">
      <c r="D10719">
        <v>9</v>
      </c>
      <c r="E10719">
        <v>1072661424</v>
      </c>
      <c r="F10719" t="s">
        <v>6543</v>
      </c>
    </row>
    <row r="10720" spans="4:6" x14ac:dyDescent="0.25">
      <c r="D10720">
        <v>9</v>
      </c>
      <c r="E10720">
        <v>1072663089</v>
      </c>
      <c r="F10720" t="s">
        <v>6544</v>
      </c>
    </row>
    <row r="10721" spans="4:6" x14ac:dyDescent="0.25">
      <c r="D10721">
        <v>9</v>
      </c>
      <c r="E10721">
        <v>1072664531</v>
      </c>
      <c r="F10721" t="s">
        <v>10277</v>
      </c>
    </row>
    <row r="10722" spans="4:6" x14ac:dyDescent="0.25">
      <c r="D10722">
        <v>9</v>
      </c>
      <c r="E10722">
        <v>1072665853</v>
      </c>
      <c r="F10722" t="s">
        <v>6545</v>
      </c>
    </row>
    <row r="10723" spans="4:6" x14ac:dyDescent="0.25">
      <c r="D10723">
        <v>9</v>
      </c>
      <c r="E10723">
        <v>1072668595</v>
      </c>
      <c r="F10723" t="s">
        <v>1009</v>
      </c>
    </row>
    <row r="10724" spans="4:6" x14ac:dyDescent="0.25">
      <c r="D10724">
        <v>9</v>
      </c>
      <c r="E10724">
        <v>1072672202</v>
      </c>
      <c r="F10724" t="s">
        <v>901</v>
      </c>
    </row>
    <row r="10725" spans="4:6" x14ac:dyDescent="0.25">
      <c r="D10725">
        <v>9</v>
      </c>
      <c r="E10725">
        <v>1072672445</v>
      </c>
      <c r="F10725" t="s">
        <v>6546</v>
      </c>
    </row>
    <row r="10726" spans="4:6" x14ac:dyDescent="0.25">
      <c r="D10726">
        <v>9</v>
      </c>
      <c r="E10726">
        <v>1072701312</v>
      </c>
      <c r="F10726" t="s">
        <v>11102</v>
      </c>
    </row>
    <row r="10727" spans="4:6" x14ac:dyDescent="0.25">
      <c r="D10727">
        <v>9</v>
      </c>
      <c r="E10727">
        <v>1072706181</v>
      </c>
      <c r="F10727" t="s">
        <v>6547</v>
      </c>
    </row>
    <row r="10728" spans="4:6" x14ac:dyDescent="0.25">
      <c r="D10728">
        <v>9</v>
      </c>
      <c r="E10728" s="35">
        <v>1072706634</v>
      </c>
      <c r="F10728" s="35" t="s">
        <v>11593</v>
      </c>
    </row>
    <row r="10729" spans="4:6" x14ac:dyDescent="0.25">
      <c r="D10729">
        <v>9</v>
      </c>
      <c r="E10729">
        <v>1072708586</v>
      </c>
      <c r="F10729" t="s">
        <v>11103</v>
      </c>
    </row>
    <row r="10730" spans="4:6" x14ac:dyDescent="0.25">
      <c r="D10730">
        <v>9</v>
      </c>
      <c r="E10730">
        <v>1072713174</v>
      </c>
      <c r="F10730" t="s">
        <v>10278</v>
      </c>
    </row>
    <row r="10731" spans="4:6" x14ac:dyDescent="0.25">
      <c r="D10731">
        <v>9</v>
      </c>
      <c r="E10731">
        <v>1072715196</v>
      </c>
      <c r="F10731" t="s">
        <v>10279</v>
      </c>
    </row>
    <row r="10732" spans="4:6" x14ac:dyDescent="0.25">
      <c r="D10732">
        <v>9</v>
      </c>
      <c r="E10732">
        <v>1072774992</v>
      </c>
      <c r="F10732" t="s">
        <v>6548</v>
      </c>
    </row>
    <row r="10733" spans="4:6" x14ac:dyDescent="0.25">
      <c r="D10733">
        <v>9</v>
      </c>
      <c r="E10733">
        <v>1072895770</v>
      </c>
      <c r="F10733" t="s">
        <v>6549</v>
      </c>
    </row>
    <row r="10734" spans="4:6" x14ac:dyDescent="0.25">
      <c r="D10734">
        <v>9</v>
      </c>
      <c r="E10734">
        <v>1072896219</v>
      </c>
      <c r="F10734" t="s">
        <v>1121</v>
      </c>
    </row>
    <row r="10735" spans="4:6" x14ac:dyDescent="0.25">
      <c r="D10735">
        <v>9</v>
      </c>
      <c r="E10735">
        <v>1072896239</v>
      </c>
      <c r="F10735" t="s">
        <v>6550</v>
      </c>
    </row>
    <row r="10736" spans="4:6" x14ac:dyDescent="0.25">
      <c r="D10736">
        <v>9</v>
      </c>
      <c r="E10736">
        <v>1072921068</v>
      </c>
      <c r="F10736" t="s">
        <v>133</v>
      </c>
    </row>
    <row r="10737" spans="4:6" x14ac:dyDescent="0.25">
      <c r="D10737">
        <v>9</v>
      </c>
      <c r="E10737">
        <v>1072921384</v>
      </c>
      <c r="F10737" t="s">
        <v>11104</v>
      </c>
    </row>
    <row r="10738" spans="4:6" x14ac:dyDescent="0.25">
      <c r="D10738">
        <v>9</v>
      </c>
      <c r="E10738">
        <v>1073151703</v>
      </c>
      <c r="F10738" t="s">
        <v>6551</v>
      </c>
    </row>
    <row r="10739" spans="4:6" x14ac:dyDescent="0.25">
      <c r="D10739">
        <v>9</v>
      </c>
      <c r="E10739">
        <v>1073153934</v>
      </c>
      <c r="F10739" t="s">
        <v>6552</v>
      </c>
    </row>
    <row r="10740" spans="4:6" x14ac:dyDescent="0.25">
      <c r="D10740">
        <v>9</v>
      </c>
      <c r="E10740">
        <v>1073159671</v>
      </c>
      <c r="F10740" t="s">
        <v>6553</v>
      </c>
    </row>
    <row r="10741" spans="4:6" x14ac:dyDescent="0.25">
      <c r="D10741">
        <v>9</v>
      </c>
      <c r="E10741">
        <v>1073160356</v>
      </c>
      <c r="F10741" t="s">
        <v>6554</v>
      </c>
    </row>
    <row r="10742" spans="4:6" x14ac:dyDescent="0.25">
      <c r="D10742">
        <v>9</v>
      </c>
      <c r="E10742">
        <v>1073170778</v>
      </c>
      <c r="F10742" t="s">
        <v>6555</v>
      </c>
    </row>
    <row r="10743" spans="4:6" x14ac:dyDescent="0.25">
      <c r="D10743">
        <v>9</v>
      </c>
      <c r="E10743">
        <v>1073233085</v>
      </c>
      <c r="F10743" t="s">
        <v>6556</v>
      </c>
    </row>
    <row r="10744" spans="4:6" x14ac:dyDescent="0.25">
      <c r="D10744">
        <v>9</v>
      </c>
      <c r="E10744">
        <v>1073234338</v>
      </c>
      <c r="F10744" t="s">
        <v>518</v>
      </c>
    </row>
    <row r="10745" spans="4:6" x14ac:dyDescent="0.25">
      <c r="D10745">
        <v>9</v>
      </c>
      <c r="E10745">
        <v>1073234481</v>
      </c>
      <c r="F10745" t="s">
        <v>6557</v>
      </c>
    </row>
    <row r="10746" spans="4:6" x14ac:dyDescent="0.25">
      <c r="D10746">
        <v>9</v>
      </c>
      <c r="E10746">
        <v>1073236424</v>
      </c>
      <c r="F10746" t="s">
        <v>6558</v>
      </c>
    </row>
    <row r="10747" spans="4:6" x14ac:dyDescent="0.25">
      <c r="D10747">
        <v>9</v>
      </c>
      <c r="E10747">
        <v>1073244984</v>
      </c>
      <c r="F10747" t="s">
        <v>123</v>
      </c>
    </row>
    <row r="10748" spans="4:6" x14ac:dyDescent="0.25">
      <c r="D10748">
        <v>9</v>
      </c>
      <c r="E10748">
        <v>1073249836</v>
      </c>
      <c r="F10748" t="s">
        <v>6559</v>
      </c>
    </row>
    <row r="10749" spans="4:6" x14ac:dyDescent="0.25">
      <c r="D10749">
        <v>9</v>
      </c>
      <c r="E10749">
        <v>1073381365</v>
      </c>
      <c r="F10749" t="s">
        <v>6560</v>
      </c>
    </row>
    <row r="10750" spans="4:6" x14ac:dyDescent="0.25">
      <c r="D10750">
        <v>9</v>
      </c>
      <c r="E10750">
        <v>1073426077</v>
      </c>
      <c r="F10750" t="s">
        <v>11105</v>
      </c>
    </row>
    <row r="10751" spans="4:6" x14ac:dyDescent="0.25">
      <c r="D10751">
        <v>9</v>
      </c>
      <c r="E10751">
        <v>1073427048</v>
      </c>
      <c r="F10751" t="s">
        <v>11106</v>
      </c>
    </row>
    <row r="10752" spans="4:6" x14ac:dyDescent="0.25">
      <c r="D10752">
        <v>9</v>
      </c>
      <c r="E10752">
        <v>1073427739</v>
      </c>
      <c r="F10752" t="s">
        <v>10280</v>
      </c>
    </row>
    <row r="10753" spans="4:6" x14ac:dyDescent="0.25">
      <c r="D10753">
        <v>9</v>
      </c>
      <c r="E10753">
        <v>1073502781</v>
      </c>
      <c r="F10753" t="s">
        <v>6561</v>
      </c>
    </row>
    <row r="10754" spans="4:6" x14ac:dyDescent="0.25">
      <c r="D10754">
        <v>9</v>
      </c>
      <c r="E10754">
        <v>1073509741</v>
      </c>
      <c r="F10754" t="s">
        <v>10281</v>
      </c>
    </row>
    <row r="10755" spans="4:6" x14ac:dyDescent="0.25">
      <c r="D10755">
        <v>9</v>
      </c>
      <c r="E10755">
        <v>1073514778</v>
      </c>
      <c r="F10755" t="s">
        <v>10282</v>
      </c>
    </row>
    <row r="10756" spans="4:6" x14ac:dyDescent="0.25">
      <c r="D10756">
        <v>9</v>
      </c>
      <c r="E10756">
        <v>1073515262</v>
      </c>
      <c r="F10756" t="s">
        <v>6562</v>
      </c>
    </row>
    <row r="10757" spans="4:6" x14ac:dyDescent="0.25">
      <c r="D10757">
        <v>9</v>
      </c>
      <c r="E10757">
        <v>1073517809</v>
      </c>
      <c r="F10757" t="s">
        <v>11107</v>
      </c>
    </row>
    <row r="10758" spans="4:6" x14ac:dyDescent="0.25">
      <c r="D10758">
        <v>9</v>
      </c>
      <c r="E10758">
        <v>1073524239</v>
      </c>
      <c r="F10758" t="s">
        <v>6563</v>
      </c>
    </row>
    <row r="10759" spans="4:6" x14ac:dyDescent="0.25">
      <c r="D10759">
        <v>9</v>
      </c>
      <c r="E10759">
        <v>1073533479</v>
      </c>
      <c r="F10759" t="s">
        <v>170</v>
      </c>
    </row>
    <row r="10760" spans="4:6" x14ac:dyDescent="0.25">
      <c r="D10760">
        <v>9</v>
      </c>
      <c r="E10760">
        <v>1073558629</v>
      </c>
      <c r="F10760" t="s">
        <v>6564</v>
      </c>
    </row>
    <row r="10761" spans="4:6" x14ac:dyDescent="0.25">
      <c r="D10761">
        <v>9</v>
      </c>
      <c r="E10761">
        <v>1073600284</v>
      </c>
      <c r="F10761" t="s">
        <v>6565</v>
      </c>
    </row>
    <row r="10762" spans="4:6" x14ac:dyDescent="0.25">
      <c r="D10762">
        <v>9</v>
      </c>
      <c r="E10762">
        <v>1073601730</v>
      </c>
      <c r="F10762" t="s">
        <v>10283</v>
      </c>
    </row>
    <row r="10763" spans="4:6" x14ac:dyDescent="0.25">
      <c r="D10763">
        <v>9</v>
      </c>
      <c r="E10763" s="35">
        <v>1073606056</v>
      </c>
      <c r="F10763" s="35" t="s">
        <v>11594</v>
      </c>
    </row>
    <row r="10764" spans="4:6" x14ac:dyDescent="0.25">
      <c r="D10764">
        <v>9</v>
      </c>
      <c r="E10764">
        <v>1073606208</v>
      </c>
      <c r="F10764" t="s">
        <v>6566</v>
      </c>
    </row>
    <row r="10765" spans="4:6" x14ac:dyDescent="0.25">
      <c r="D10765">
        <v>9</v>
      </c>
      <c r="E10765">
        <v>1073669269</v>
      </c>
      <c r="F10765" t="s">
        <v>1087</v>
      </c>
    </row>
    <row r="10766" spans="4:6" x14ac:dyDescent="0.25">
      <c r="D10766">
        <v>9</v>
      </c>
      <c r="E10766">
        <v>1073671140</v>
      </c>
      <c r="F10766" t="s">
        <v>520</v>
      </c>
    </row>
    <row r="10767" spans="4:6" x14ac:dyDescent="0.25">
      <c r="D10767">
        <v>9</v>
      </c>
      <c r="E10767">
        <v>1073671698</v>
      </c>
      <c r="F10767" t="s">
        <v>6567</v>
      </c>
    </row>
    <row r="10768" spans="4:6" x14ac:dyDescent="0.25">
      <c r="D10768">
        <v>9</v>
      </c>
      <c r="E10768">
        <v>1073676475</v>
      </c>
      <c r="F10768" t="s">
        <v>6568</v>
      </c>
    </row>
    <row r="10769" spans="4:6" x14ac:dyDescent="0.25">
      <c r="D10769">
        <v>9</v>
      </c>
      <c r="E10769">
        <v>1073678229</v>
      </c>
      <c r="F10769" t="s">
        <v>6569</v>
      </c>
    </row>
    <row r="10770" spans="4:6" x14ac:dyDescent="0.25">
      <c r="D10770">
        <v>9</v>
      </c>
      <c r="E10770">
        <v>1073678827</v>
      </c>
      <c r="F10770" t="s">
        <v>10284</v>
      </c>
    </row>
    <row r="10771" spans="4:6" x14ac:dyDescent="0.25">
      <c r="D10771">
        <v>9</v>
      </c>
      <c r="E10771">
        <v>1073680050</v>
      </c>
      <c r="F10771" t="s">
        <v>623</v>
      </c>
    </row>
    <row r="10772" spans="4:6" x14ac:dyDescent="0.25">
      <c r="D10772">
        <v>9</v>
      </c>
      <c r="E10772">
        <v>1073680581</v>
      </c>
      <c r="F10772" t="s">
        <v>6570</v>
      </c>
    </row>
    <row r="10773" spans="4:6" x14ac:dyDescent="0.25">
      <c r="D10773">
        <v>9</v>
      </c>
      <c r="E10773">
        <v>1073682219</v>
      </c>
      <c r="F10773" t="s">
        <v>6571</v>
      </c>
    </row>
    <row r="10774" spans="4:6" x14ac:dyDescent="0.25">
      <c r="D10774">
        <v>9</v>
      </c>
      <c r="E10774">
        <v>1073684046</v>
      </c>
      <c r="F10774" t="s">
        <v>6572</v>
      </c>
    </row>
    <row r="10775" spans="4:6" x14ac:dyDescent="0.25">
      <c r="D10775">
        <v>9</v>
      </c>
      <c r="E10775">
        <v>1073694636</v>
      </c>
      <c r="F10775" t="s">
        <v>6573</v>
      </c>
    </row>
    <row r="10776" spans="4:6" x14ac:dyDescent="0.25">
      <c r="D10776">
        <v>9</v>
      </c>
      <c r="E10776">
        <v>1073696158</v>
      </c>
      <c r="F10776" t="s">
        <v>6574</v>
      </c>
    </row>
    <row r="10777" spans="4:6" x14ac:dyDescent="0.25">
      <c r="D10777">
        <v>9</v>
      </c>
      <c r="E10777">
        <v>1073696542</v>
      </c>
      <c r="F10777" t="s">
        <v>6575</v>
      </c>
    </row>
    <row r="10778" spans="4:6" x14ac:dyDescent="0.25">
      <c r="D10778">
        <v>9</v>
      </c>
      <c r="E10778">
        <v>1073707647</v>
      </c>
      <c r="F10778" t="s">
        <v>10285</v>
      </c>
    </row>
    <row r="10779" spans="4:6" x14ac:dyDescent="0.25">
      <c r="D10779">
        <v>9</v>
      </c>
      <c r="E10779">
        <v>1073709705</v>
      </c>
      <c r="F10779" t="s">
        <v>6576</v>
      </c>
    </row>
    <row r="10780" spans="4:6" x14ac:dyDescent="0.25">
      <c r="D10780">
        <v>9</v>
      </c>
      <c r="E10780">
        <v>1073711528</v>
      </c>
      <c r="F10780" t="s">
        <v>10286</v>
      </c>
    </row>
    <row r="10781" spans="4:6" x14ac:dyDescent="0.25">
      <c r="D10781">
        <v>9</v>
      </c>
      <c r="E10781">
        <v>1073711624</v>
      </c>
      <c r="F10781" t="s">
        <v>10287</v>
      </c>
    </row>
    <row r="10782" spans="4:6" x14ac:dyDescent="0.25">
      <c r="D10782">
        <v>9</v>
      </c>
      <c r="E10782">
        <v>1073712953</v>
      </c>
      <c r="F10782" t="s">
        <v>6577</v>
      </c>
    </row>
    <row r="10783" spans="4:6" x14ac:dyDescent="0.25">
      <c r="D10783">
        <v>9</v>
      </c>
      <c r="E10783">
        <v>1073969872</v>
      </c>
      <c r="F10783" t="s">
        <v>6578</v>
      </c>
    </row>
    <row r="10784" spans="4:6" x14ac:dyDescent="0.25">
      <c r="D10784">
        <v>9</v>
      </c>
      <c r="E10784">
        <v>1074129741</v>
      </c>
      <c r="F10784" t="s">
        <v>6579</v>
      </c>
    </row>
    <row r="10785" spans="4:6" x14ac:dyDescent="0.25">
      <c r="D10785">
        <v>9</v>
      </c>
      <c r="E10785">
        <v>1074129871</v>
      </c>
      <c r="F10785" t="s">
        <v>6580</v>
      </c>
    </row>
    <row r="10786" spans="4:6" x14ac:dyDescent="0.25">
      <c r="D10786">
        <v>9</v>
      </c>
      <c r="E10786">
        <v>1074131164</v>
      </c>
      <c r="F10786" t="s">
        <v>10288</v>
      </c>
    </row>
    <row r="10787" spans="4:6" x14ac:dyDescent="0.25">
      <c r="D10787">
        <v>9</v>
      </c>
      <c r="E10787">
        <v>1074132196</v>
      </c>
      <c r="F10787" t="s">
        <v>10289</v>
      </c>
    </row>
    <row r="10788" spans="4:6" x14ac:dyDescent="0.25">
      <c r="D10788">
        <v>9</v>
      </c>
      <c r="E10788" s="35">
        <v>1074132829</v>
      </c>
      <c r="F10788" s="35" t="s">
        <v>11595</v>
      </c>
    </row>
    <row r="10789" spans="4:6" x14ac:dyDescent="0.25">
      <c r="D10789">
        <v>9</v>
      </c>
      <c r="E10789">
        <v>1074133645</v>
      </c>
      <c r="F10789" t="s">
        <v>6581</v>
      </c>
    </row>
    <row r="10790" spans="4:6" x14ac:dyDescent="0.25">
      <c r="D10790">
        <v>9</v>
      </c>
      <c r="E10790">
        <v>1074136017</v>
      </c>
      <c r="F10790" t="s">
        <v>6582</v>
      </c>
    </row>
    <row r="10791" spans="4:6" x14ac:dyDescent="0.25">
      <c r="D10791">
        <v>9</v>
      </c>
      <c r="E10791">
        <v>1074616356</v>
      </c>
      <c r="F10791" t="s">
        <v>812</v>
      </c>
    </row>
    <row r="10792" spans="4:6" x14ac:dyDescent="0.25">
      <c r="D10792">
        <v>9</v>
      </c>
      <c r="E10792">
        <v>1075208350</v>
      </c>
      <c r="F10792" t="s">
        <v>6583</v>
      </c>
    </row>
    <row r="10793" spans="4:6" x14ac:dyDescent="0.25">
      <c r="D10793">
        <v>9</v>
      </c>
      <c r="E10793">
        <v>1075220639</v>
      </c>
      <c r="F10793" t="s">
        <v>7248</v>
      </c>
    </row>
    <row r="10794" spans="4:6" x14ac:dyDescent="0.25">
      <c r="D10794">
        <v>9</v>
      </c>
      <c r="E10794">
        <v>1075221548</v>
      </c>
      <c r="F10794" t="s">
        <v>10290</v>
      </c>
    </row>
    <row r="10795" spans="4:6" x14ac:dyDescent="0.25">
      <c r="D10795">
        <v>9</v>
      </c>
      <c r="E10795">
        <v>1075222399</v>
      </c>
      <c r="F10795" t="s">
        <v>6584</v>
      </c>
    </row>
    <row r="10796" spans="4:6" x14ac:dyDescent="0.25">
      <c r="D10796">
        <v>9</v>
      </c>
      <c r="E10796">
        <v>1075224145</v>
      </c>
      <c r="F10796" t="s">
        <v>6585</v>
      </c>
    </row>
    <row r="10797" spans="4:6" x14ac:dyDescent="0.25">
      <c r="D10797">
        <v>9</v>
      </c>
      <c r="E10797">
        <v>1075224189</v>
      </c>
      <c r="F10797" t="s">
        <v>6586</v>
      </c>
    </row>
    <row r="10798" spans="4:6" x14ac:dyDescent="0.25">
      <c r="D10798">
        <v>9</v>
      </c>
      <c r="E10798">
        <v>1075225589</v>
      </c>
      <c r="F10798" t="s">
        <v>6587</v>
      </c>
    </row>
    <row r="10799" spans="4:6" x14ac:dyDescent="0.25">
      <c r="D10799">
        <v>9</v>
      </c>
      <c r="E10799">
        <v>1075225935</v>
      </c>
      <c r="F10799" t="s">
        <v>10291</v>
      </c>
    </row>
    <row r="10800" spans="4:6" x14ac:dyDescent="0.25">
      <c r="D10800">
        <v>9</v>
      </c>
      <c r="E10800">
        <v>1075226992</v>
      </c>
      <c r="F10800" t="s">
        <v>6588</v>
      </c>
    </row>
    <row r="10801" spans="4:6" x14ac:dyDescent="0.25">
      <c r="D10801">
        <v>9</v>
      </c>
      <c r="E10801">
        <v>1075227299</v>
      </c>
      <c r="F10801" t="s">
        <v>10292</v>
      </c>
    </row>
    <row r="10802" spans="4:6" x14ac:dyDescent="0.25">
      <c r="D10802">
        <v>9</v>
      </c>
      <c r="E10802">
        <v>1075227670</v>
      </c>
      <c r="F10802" t="s">
        <v>10293</v>
      </c>
    </row>
    <row r="10803" spans="4:6" x14ac:dyDescent="0.25">
      <c r="D10803">
        <v>9</v>
      </c>
      <c r="E10803">
        <v>1075229004</v>
      </c>
      <c r="F10803" t="s">
        <v>1333</v>
      </c>
    </row>
    <row r="10804" spans="4:6" x14ac:dyDescent="0.25">
      <c r="D10804">
        <v>9</v>
      </c>
      <c r="E10804">
        <v>1075232264</v>
      </c>
      <c r="F10804" t="s">
        <v>6589</v>
      </c>
    </row>
    <row r="10805" spans="4:6" x14ac:dyDescent="0.25">
      <c r="D10805">
        <v>9</v>
      </c>
      <c r="E10805">
        <v>1075236946</v>
      </c>
      <c r="F10805" t="s">
        <v>1190</v>
      </c>
    </row>
    <row r="10806" spans="4:6" x14ac:dyDescent="0.25">
      <c r="D10806">
        <v>9</v>
      </c>
      <c r="E10806">
        <v>1075237430</v>
      </c>
      <c r="F10806" t="s">
        <v>6590</v>
      </c>
    </row>
    <row r="10807" spans="4:6" x14ac:dyDescent="0.25">
      <c r="D10807">
        <v>9</v>
      </c>
      <c r="E10807">
        <v>1075238460</v>
      </c>
      <c r="F10807" t="s">
        <v>10294</v>
      </c>
    </row>
    <row r="10808" spans="4:6" x14ac:dyDescent="0.25">
      <c r="D10808">
        <v>9</v>
      </c>
      <c r="E10808">
        <v>1075240385</v>
      </c>
      <c r="F10808" t="s">
        <v>10295</v>
      </c>
    </row>
    <row r="10809" spans="4:6" x14ac:dyDescent="0.25">
      <c r="D10809">
        <v>9</v>
      </c>
      <c r="E10809">
        <v>1075241124</v>
      </c>
      <c r="F10809" t="s">
        <v>10296</v>
      </c>
    </row>
    <row r="10810" spans="4:6" x14ac:dyDescent="0.25">
      <c r="D10810">
        <v>9</v>
      </c>
      <c r="E10810">
        <v>1075246911</v>
      </c>
      <c r="F10810" t="s">
        <v>10297</v>
      </c>
    </row>
    <row r="10811" spans="4:6" x14ac:dyDescent="0.25">
      <c r="D10811">
        <v>9</v>
      </c>
      <c r="E10811">
        <v>1075247785</v>
      </c>
      <c r="F10811" t="s">
        <v>6591</v>
      </c>
    </row>
    <row r="10812" spans="4:6" x14ac:dyDescent="0.25">
      <c r="D10812">
        <v>9</v>
      </c>
      <c r="E10812">
        <v>1075248329</v>
      </c>
      <c r="F10812" t="s">
        <v>6592</v>
      </c>
    </row>
    <row r="10813" spans="4:6" x14ac:dyDescent="0.25">
      <c r="D10813">
        <v>9</v>
      </c>
      <c r="E10813">
        <v>1075250935</v>
      </c>
      <c r="F10813" t="s">
        <v>6593</v>
      </c>
    </row>
    <row r="10814" spans="4:6" x14ac:dyDescent="0.25">
      <c r="D10814">
        <v>9</v>
      </c>
      <c r="E10814">
        <v>1075251297</v>
      </c>
      <c r="F10814" t="s">
        <v>6594</v>
      </c>
    </row>
    <row r="10815" spans="4:6" x14ac:dyDescent="0.25">
      <c r="D10815">
        <v>9</v>
      </c>
      <c r="E10815">
        <v>1075251949</v>
      </c>
      <c r="F10815" t="s">
        <v>1261</v>
      </c>
    </row>
    <row r="10816" spans="4:6" x14ac:dyDescent="0.25">
      <c r="D10816">
        <v>9</v>
      </c>
      <c r="E10816">
        <v>1075252644</v>
      </c>
      <c r="F10816" t="s">
        <v>6595</v>
      </c>
    </row>
    <row r="10817" spans="4:6" x14ac:dyDescent="0.25">
      <c r="D10817">
        <v>9</v>
      </c>
      <c r="E10817">
        <v>1075255898</v>
      </c>
      <c r="F10817" t="s">
        <v>395</v>
      </c>
    </row>
    <row r="10818" spans="4:6" x14ac:dyDescent="0.25">
      <c r="D10818">
        <v>9</v>
      </c>
      <c r="E10818">
        <v>1075267896</v>
      </c>
      <c r="F10818" t="s">
        <v>6596</v>
      </c>
    </row>
    <row r="10819" spans="4:6" x14ac:dyDescent="0.25">
      <c r="D10819">
        <v>9</v>
      </c>
      <c r="E10819">
        <v>1075279435</v>
      </c>
      <c r="F10819" t="s">
        <v>10298</v>
      </c>
    </row>
    <row r="10820" spans="4:6" x14ac:dyDescent="0.25">
      <c r="D10820">
        <v>9</v>
      </c>
      <c r="E10820">
        <v>1075283293</v>
      </c>
      <c r="F10820" t="s">
        <v>10299</v>
      </c>
    </row>
    <row r="10821" spans="4:6" x14ac:dyDescent="0.25">
      <c r="D10821">
        <v>9</v>
      </c>
      <c r="E10821">
        <v>1075288199</v>
      </c>
      <c r="F10821" t="s">
        <v>6597</v>
      </c>
    </row>
    <row r="10822" spans="4:6" x14ac:dyDescent="0.25">
      <c r="D10822">
        <v>9</v>
      </c>
      <c r="E10822">
        <v>1075289648</v>
      </c>
      <c r="F10822" t="s">
        <v>6598</v>
      </c>
    </row>
    <row r="10823" spans="4:6" x14ac:dyDescent="0.25">
      <c r="D10823">
        <v>9</v>
      </c>
      <c r="E10823">
        <v>1075292074</v>
      </c>
      <c r="F10823" t="s">
        <v>1279</v>
      </c>
    </row>
    <row r="10824" spans="4:6" x14ac:dyDescent="0.25">
      <c r="D10824">
        <v>9</v>
      </c>
      <c r="E10824">
        <v>1075296709</v>
      </c>
      <c r="F10824" t="s">
        <v>11108</v>
      </c>
    </row>
    <row r="10825" spans="4:6" x14ac:dyDescent="0.25">
      <c r="D10825">
        <v>9</v>
      </c>
      <c r="E10825">
        <v>1075298433</v>
      </c>
      <c r="F10825" t="s">
        <v>6599</v>
      </c>
    </row>
    <row r="10826" spans="4:6" x14ac:dyDescent="0.25">
      <c r="D10826">
        <v>9</v>
      </c>
      <c r="E10826">
        <v>1075300679</v>
      </c>
      <c r="F10826" t="s">
        <v>10300</v>
      </c>
    </row>
    <row r="10827" spans="4:6" x14ac:dyDescent="0.25">
      <c r="D10827">
        <v>9</v>
      </c>
      <c r="E10827">
        <v>1075306735</v>
      </c>
      <c r="F10827" t="s">
        <v>10301</v>
      </c>
    </row>
    <row r="10828" spans="4:6" x14ac:dyDescent="0.25">
      <c r="D10828">
        <v>9</v>
      </c>
      <c r="E10828">
        <v>1075313630</v>
      </c>
      <c r="F10828" t="s">
        <v>450</v>
      </c>
    </row>
    <row r="10829" spans="4:6" x14ac:dyDescent="0.25">
      <c r="D10829">
        <v>9</v>
      </c>
      <c r="E10829" s="35">
        <v>1075540154</v>
      </c>
      <c r="F10829" s="35" t="s">
        <v>11596</v>
      </c>
    </row>
    <row r="10830" spans="4:6" x14ac:dyDescent="0.25">
      <c r="D10830">
        <v>9</v>
      </c>
      <c r="E10830">
        <v>1075650299</v>
      </c>
      <c r="F10830" t="s">
        <v>6600</v>
      </c>
    </row>
    <row r="10831" spans="4:6" x14ac:dyDescent="0.25">
      <c r="D10831">
        <v>9</v>
      </c>
      <c r="E10831">
        <v>1075658998</v>
      </c>
      <c r="F10831" t="s">
        <v>6601</v>
      </c>
    </row>
    <row r="10832" spans="4:6" x14ac:dyDescent="0.25">
      <c r="D10832">
        <v>9</v>
      </c>
      <c r="E10832">
        <v>1075667244</v>
      </c>
      <c r="F10832" t="s">
        <v>481</v>
      </c>
    </row>
    <row r="10833" spans="4:6" x14ac:dyDescent="0.25">
      <c r="D10833">
        <v>9</v>
      </c>
      <c r="E10833">
        <v>1075677917</v>
      </c>
      <c r="F10833" t="s">
        <v>6602</v>
      </c>
    </row>
    <row r="10834" spans="4:6" x14ac:dyDescent="0.25">
      <c r="D10834">
        <v>9</v>
      </c>
      <c r="E10834">
        <v>1075682001</v>
      </c>
      <c r="F10834" t="s">
        <v>7249</v>
      </c>
    </row>
    <row r="10835" spans="4:6" x14ac:dyDescent="0.25">
      <c r="D10835">
        <v>9</v>
      </c>
      <c r="E10835">
        <v>1075682883</v>
      </c>
      <c r="F10835" t="s">
        <v>6603</v>
      </c>
    </row>
    <row r="10836" spans="4:6" x14ac:dyDescent="0.25">
      <c r="D10836">
        <v>9</v>
      </c>
      <c r="E10836">
        <v>1075685625</v>
      </c>
      <c r="F10836" t="s">
        <v>6604</v>
      </c>
    </row>
    <row r="10837" spans="4:6" x14ac:dyDescent="0.25">
      <c r="D10837">
        <v>9</v>
      </c>
      <c r="E10837">
        <v>1076201668</v>
      </c>
      <c r="F10837" t="s">
        <v>6605</v>
      </c>
    </row>
    <row r="10838" spans="4:6" x14ac:dyDescent="0.25">
      <c r="D10838">
        <v>9</v>
      </c>
      <c r="E10838">
        <v>1076382909</v>
      </c>
      <c r="F10838" t="s">
        <v>6606</v>
      </c>
    </row>
    <row r="10839" spans="4:6" x14ac:dyDescent="0.25">
      <c r="D10839">
        <v>9</v>
      </c>
      <c r="E10839">
        <v>1076624701</v>
      </c>
      <c r="F10839" t="s">
        <v>11109</v>
      </c>
    </row>
    <row r="10840" spans="4:6" x14ac:dyDescent="0.25">
      <c r="D10840">
        <v>9</v>
      </c>
      <c r="E10840" s="35">
        <v>1076626159</v>
      </c>
      <c r="F10840" s="35" t="s">
        <v>11597</v>
      </c>
    </row>
    <row r="10841" spans="4:6" x14ac:dyDescent="0.25">
      <c r="D10841">
        <v>9</v>
      </c>
      <c r="E10841">
        <v>1076646357</v>
      </c>
      <c r="F10841" t="s">
        <v>502</v>
      </c>
    </row>
    <row r="10842" spans="4:6" x14ac:dyDescent="0.25">
      <c r="D10842">
        <v>9</v>
      </c>
      <c r="E10842">
        <v>1076648318</v>
      </c>
      <c r="F10842" t="s">
        <v>6607</v>
      </c>
    </row>
    <row r="10843" spans="4:6" x14ac:dyDescent="0.25">
      <c r="D10843">
        <v>9</v>
      </c>
      <c r="E10843">
        <v>1076654950</v>
      </c>
      <c r="F10843" t="s">
        <v>590</v>
      </c>
    </row>
    <row r="10844" spans="4:6" x14ac:dyDescent="0.25">
      <c r="D10844">
        <v>9</v>
      </c>
      <c r="E10844">
        <v>1076659065</v>
      </c>
      <c r="F10844" t="s">
        <v>244</v>
      </c>
    </row>
    <row r="10845" spans="4:6" x14ac:dyDescent="0.25">
      <c r="D10845">
        <v>9</v>
      </c>
      <c r="E10845">
        <v>1076818484</v>
      </c>
      <c r="F10845" t="s">
        <v>768</v>
      </c>
    </row>
    <row r="10846" spans="4:6" x14ac:dyDescent="0.25">
      <c r="D10846">
        <v>9</v>
      </c>
      <c r="E10846">
        <v>1077034483</v>
      </c>
      <c r="F10846" t="s">
        <v>10302</v>
      </c>
    </row>
    <row r="10847" spans="4:6" x14ac:dyDescent="0.25">
      <c r="D10847">
        <v>9</v>
      </c>
      <c r="E10847">
        <v>1077035833</v>
      </c>
      <c r="F10847" t="s">
        <v>11110</v>
      </c>
    </row>
    <row r="10848" spans="4:6" x14ac:dyDescent="0.25">
      <c r="D10848">
        <v>9</v>
      </c>
      <c r="E10848">
        <v>1077083214</v>
      </c>
      <c r="F10848" t="s">
        <v>6608</v>
      </c>
    </row>
    <row r="10849" spans="4:6" x14ac:dyDescent="0.25">
      <c r="D10849">
        <v>9</v>
      </c>
      <c r="E10849">
        <v>1077148895</v>
      </c>
      <c r="F10849" t="s">
        <v>6609</v>
      </c>
    </row>
    <row r="10850" spans="4:6" x14ac:dyDescent="0.25">
      <c r="D10850">
        <v>9</v>
      </c>
      <c r="E10850">
        <v>1077420452</v>
      </c>
      <c r="F10850" t="s">
        <v>6610</v>
      </c>
    </row>
    <row r="10851" spans="4:6" x14ac:dyDescent="0.25">
      <c r="D10851">
        <v>9</v>
      </c>
      <c r="E10851">
        <v>1077425387</v>
      </c>
      <c r="F10851" t="s">
        <v>10303</v>
      </c>
    </row>
    <row r="10852" spans="4:6" x14ac:dyDescent="0.25">
      <c r="D10852">
        <v>9</v>
      </c>
      <c r="E10852">
        <v>1077426433</v>
      </c>
      <c r="F10852" t="s">
        <v>6611</v>
      </c>
    </row>
    <row r="10853" spans="4:6" x14ac:dyDescent="0.25">
      <c r="D10853">
        <v>9</v>
      </c>
      <c r="E10853">
        <v>1077436601</v>
      </c>
      <c r="F10853" t="s">
        <v>604</v>
      </c>
    </row>
    <row r="10854" spans="4:6" x14ac:dyDescent="0.25">
      <c r="D10854">
        <v>9</v>
      </c>
      <c r="E10854">
        <v>1077846523</v>
      </c>
      <c r="F10854" t="s">
        <v>10304</v>
      </c>
    </row>
    <row r="10855" spans="4:6" x14ac:dyDescent="0.25">
      <c r="D10855">
        <v>9</v>
      </c>
      <c r="E10855">
        <v>1077859493</v>
      </c>
      <c r="F10855" t="s">
        <v>322</v>
      </c>
    </row>
    <row r="10856" spans="4:6" x14ac:dyDescent="0.25">
      <c r="D10856">
        <v>9</v>
      </c>
      <c r="E10856">
        <v>1077860558</v>
      </c>
      <c r="F10856" t="s">
        <v>6612</v>
      </c>
    </row>
    <row r="10857" spans="4:6" x14ac:dyDescent="0.25">
      <c r="D10857">
        <v>9</v>
      </c>
      <c r="E10857">
        <v>1077866912</v>
      </c>
      <c r="F10857" t="s">
        <v>1264</v>
      </c>
    </row>
    <row r="10858" spans="4:6" x14ac:dyDescent="0.25">
      <c r="D10858">
        <v>9</v>
      </c>
      <c r="E10858">
        <v>1077868754</v>
      </c>
      <c r="F10858" t="s">
        <v>7250</v>
      </c>
    </row>
    <row r="10859" spans="4:6" x14ac:dyDescent="0.25">
      <c r="D10859">
        <v>9</v>
      </c>
      <c r="E10859">
        <v>1077870637</v>
      </c>
      <c r="F10859" t="s">
        <v>6613</v>
      </c>
    </row>
    <row r="10860" spans="4:6" x14ac:dyDescent="0.25">
      <c r="D10860">
        <v>9</v>
      </c>
      <c r="E10860" s="35">
        <v>1077871000</v>
      </c>
      <c r="F10860" s="35" t="s">
        <v>11598</v>
      </c>
    </row>
    <row r="10861" spans="4:6" x14ac:dyDescent="0.25">
      <c r="D10861">
        <v>9</v>
      </c>
      <c r="E10861" s="35">
        <v>1077942240</v>
      </c>
      <c r="F10861" s="35" t="s">
        <v>11599</v>
      </c>
    </row>
    <row r="10862" spans="4:6" x14ac:dyDescent="0.25">
      <c r="D10862">
        <v>9</v>
      </c>
      <c r="E10862">
        <v>1077966396</v>
      </c>
      <c r="F10862" t="s">
        <v>11111</v>
      </c>
    </row>
    <row r="10863" spans="4:6" x14ac:dyDescent="0.25">
      <c r="D10863">
        <v>9</v>
      </c>
      <c r="E10863" s="35">
        <v>1077966921</v>
      </c>
      <c r="F10863" s="35" t="s">
        <v>11600</v>
      </c>
    </row>
    <row r="10864" spans="4:6" x14ac:dyDescent="0.25">
      <c r="D10864">
        <v>9</v>
      </c>
      <c r="E10864">
        <v>1077967232</v>
      </c>
      <c r="F10864" t="s">
        <v>6614</v>
      </c>
    </row>
    <row r="10865" spans="4:6" x14ac:dyDescent="0.25">
      <c r="D10865">
        <v>9</v>
      </c>
      <c r="E10865">
        <v>1077967287</v>
      </c>
      <c r="F10865" t="s">
        <v>6615</v>
      </c>
    </row>
    <row r="10866" spans="4:6" x14ac:dyDescent="0.25">
      <c r="D10866">
        <v>9</v>
      </c>
      <c r="E10866">
        <v>1077967370</v>
      </c>
      <c r="F10866" t="s">
        <v>10305</v>
      </c>
    </row>
    <row r="10867" spans="4:6" x14ac:dyDescent="0.25">
      <c r="D10867">
        <v>9</v>
      </c>
      <c r="E10867">
        <v>1077967726</v>
      </c>
      <c r="F10867" t="s">
        <v>215</v>
      </c>
    </row>
    <row r="10868" spans="4:6" x14ac:dyDescent="0.25">
      <c r="D10868">
        <v>9</v>
      </c>
      <c r="E10868">
        <v>1077967985</v>
      </c>
      <c r="F10868" t="s">
        <v>6616</v>
      </c>
    </row>
    <row r="10869" spans="4:6" x14ac:dyDescent="0.25">
      <c r="D10869">
        <v>9</v>
      </c>
      <c r="E10869">
        <v>1077968134</v>
      </c>
      <c r="F10869" t="s">
        <v>6617</v>
      </c>
    </row>
    <row r="10870" spans="4:6" x14ac:dyDescent="0.25">
      <c r="D10870">
        <v>9</v>
      </c>
      <c r="E10870">
        <v>1077968416</v>
      </c>
      <c r="F10870" t="s">
        <v>6618</v>
      </c>
    </row>
    <row r="10871" spans="4:6" x14ac:dyDescent="0.25">
      <c r="D10871">
        <v>9</v>
      </c>
      <c r="E10871">
        <v>1077968486</v>
      </c>
      <c r="F10871" t="s">
        <v>6619</v>
      </c>
    </row>
    <row r="10872" spans="4:6" x14ac:dyDescent="0.25">
      <c r="D10872">
        <v>9</v>
      </c>
      <c r="E10872">
        <v>1077968770</v>
      </c>
      <c r="F10872" t="s">
        <v>354</v>
      </c>
    </row>
    <row r="10873" spans="4:6" x14ac:dyDescent="0.25">
      <c r="D10873">
        <v>9</v>
      </c>
      <c r="E10873">
        <v>1077968871</v>
      </c>
      <c r="F10873" t="s">
        <v>6620</v>
      </c>
    </row>
    <row r="10874" spans="4:6" x14ac:dyDescent="0.25">
      <c r="D10874">
        <v>9</v>
      </c>
      <c r="E10874">
        <v>1077969834</v>
      </c>
      <c r="F10874" t="s">
        <v>10306</v>
      </c>
    </row>
    <row r="10875" spans="4:6" x14ac:dyDescent="0.25">
      <c r="D10875">
        <v>9</v>
      </c>
      <c r="E10875">
        <v>1077969994</v>
      </c>
      <c r="F10875" t="s">
        <v>722</v>
      </c>
    </row>
    <row r="10876" spans="4:6" x14ac:dyDescent="0.25">
      <c r="D10876">
        <v>9</v>
      </c>
      <c r="E10876">
        <v>1077971114</v>
      </c>
      <c r="F10876" t="s">
        <v>7251</v>
      </c>
    </row>
    <row r="10877" spans="4:6" x14ac:dyDescent="0.25">
      <c r="D10877">
        <v>9</v>
      </c>
      <c r="E10877">
        <v>1077971202</v>
      </c>
      <c r="F10877" t="s">
        <v>7252</v>
      </c>
    </row>
    <row r="10878" spans="4:6" x14ac:dyDescent="0.25">
      <c r="D10878">
        <v>9</v>
      </c>
      <c r="E10878">
        <v>1077972048</v>
      </c>
      <c r="F10878" t="s">
        <v>6621</v>
      </c>
    </row>
    <row r="10879" spans="4:6" x14ac:dyDescent="0.25">
      <c r="D10879">
        <v>9</v>
      </c>
      <c r="E10879">
        <v>1077972190</v>
      </c>
      <c r="F10879" t="s">
        <v>6622</v>
      </c>
    </row>
    <row r="10880" spans="4:6" x14ac:dyDescent="0.25">
      <c r="D10880">
        <v>9</v>
      </c>
      <c r="E10880">
        <v>1077972238</v>
      </c>
      <c r="F10880" t="s">
        <v>6623</v>
      </c>
    </row>
    <row r="10881" spans="4:6" x14ac:dyDescent="0.25">
      <c r="D10881">
        <v>9</v>
      </c>
      <c r="E10881">
        <v>1077972489</v>
      </c>
      <c r="F10881" t="s">
        <v>6624</v>
      </c>
    </row>
    <row r="10882" spans="4:6" x14ac:dyDescent="0.25">
      <c r="D10882">
        <v>9</v>
      </c>
      <c r="E10882">
        <v>1077972538</v>
      </c>
      <c r="F10882" t="s">
        <v>7253</v>
      </c>
    </row>
    <row r="10883" spans="4:6" x14ac:dyDescent="0.25">
      <c r="D10883">
        <v>9</v>
      </c>
      <c r="E10883">
        <v>1077972819</v>
      </c>
      <c r="F10883" t="s">
        <v>7254</v>
      </c>
    </row>
    <row r="10884" spans="4:6" x14ac:dyDescent="0.25">
      <c r="D10884">
        <v>9</v>
      </c>
      <c r="E10884">
        <v>1077972847</v>
      </c>
      <c r="F10884" t="s">
        <v>486</v>
      </c>
    </row>
    <row r="10885" spans="4:6" x14ac:dyDescent="0.25">
      <c r="D10885">
        <v>9</v>
      </c>
      <c r="E10885">
        <v>1077972907</v>
      </c>
      <c r="F10885" t="s">
        <v>6625</v>
      </c>
    </row>
    <row r="10886" spans="4:6" x14ac:dyDescent="0.25">
      <c r="D10886">
        <v>9</v>
      </c>
      <c r="E10886">
        <v>1077972988</v>
      </c>
      <c r="F10886" t="s">
        <v>6626</v>
      </c>
    </row>
    <row r="10887" spans="4:6" x14ac:dyDescent="0.25">
      <c r="D10887">
        <v>9</v>
      </c>
      <c r="E10887">
        <v>1077973126</v>
      </c>
      <c r="F10887" t="s">
        <v>6627</v>
      </c>
    </row>
    <row r="10888" spans="4:6" x14ac:dyDescent="0.25">
      <c r="D10888">
        <v>9</v>
      </c>
      <c r="E10888">
        <v>1077973582</v>
      </c>
      <c r="F10888" t="s">
        <v>1303</v>
      </c>
    </row>
    <row r="10889" spans="4:6" x14ac:dyDescent="0.25">
      <c r="D10889">
        <v>9</v>
      </c>
      <c r="E10889">
        <v>1077973599</v>
      </c>
      <c r="F10889" t="s">
        <v>6628</v>
      </c>
    </row>
    <row r="10890" spans="4:6" x14ac:dyDescent="0.25">
      <c r="D10890">
        <v>9</v>
      </c>
      <c r="E10890">
        <v>1077973833</v>
      </c>
      <c r="F10890" t="s">
        <v>6629</v>
      </c>
    </row>
    <row r="10891" spans="4:6" x14ac:dyDescent="0.25">
      <c r="D10891">
        <v>9</v>
      </c>
      <c r="E10891">
        <v>1077973881</v>
      </c>
      <c r="F10891" t="s">
        <v>11112</v>
      </c>
    </row>
    <row r="10892" spans="4:6" x14ac:dyDescent="0.25">
      <c r="D10892">
        <v>9</v>
      </c>
      <c r="E10892">
        <v>1077974196</v>
      </c>
      <c r="F10892" t="s">
        <v>6630</v>
      </c>
    </row>
    <row r="10893" spans="4:6" x14ac:dyDescent="0.25">
      <c r="D10893">
        <v>9</v>
      </c>
      <c r="E10893">
        <v>1077974380</v>
      </c>
      <c r="F10893" t="s">
        <v>6631</v>
      </c>
    </row>
    <row r="10894" spans="4:6" x14ac:dyDescent="0.25">
      <c r="D10894">
        <v>9</v>
      </c>
      <c r="E10894">
        <v>1077974399</v>
      </c>
      <c r="F10894" t="s">
        <v>6632</v>
      </c>
    </row>
    <row r="10895" spans="4:6" x14ac:dyDescent="0.25">
      <c r="D10895">
        <v>9</v>
      </c>
      <c r="E10895">
        <v>1077974615</v>
      </c>
      <c r="F10895" t="s">
        <v>6633</v>
      </c>
    </row>
    <row r="10896" spans="4:6" x14ac:dyDescent="0.25">
      <c r="D10896">
        <v>9</v>
      </c>
      <c r="E10896">
        <v>1077975167</v>
      </c>
      <c r="F10896" t="s">
        <v>6634</v>
      </c>
    </row>
    <row r="10897" spans="4:6" x14ac:dyDescent="0.25">
      <c r="D10897">
        <v>9</v>
      </c>
      <c r="E10897">
        <v>1077976182</v>
      </c>
      <c r="F10897" t="s">
        <v>6635</v>
      </c>
    </row>
    <row r="10898" spans="4:6" x14ac:dyDescent="0.25">
      <c r="D10898">
        <v>9</v>
      </c>
      <c r="E10898">
        <v>1077976348</v>
      </c>
      <c r="F10898" t="s">
        <v>6636</v>
      </c>
    </row>
    <row r="10899" spans="4:6" x14ac:dyDescent="0.25">
      <c r="D10899">
        <v>9</v>
      </c>
      <c r="E10899">
        <v>1077976499</v>
      </c>
      <c r="F10899" t="s">
        <v>6637</v>
      </c>
    </row>
    <row r="10900" spans="4:6" x14ac:dyDescent="0.25">
      <c r="D10900">
        <v>9</v>
      </c>
      <c r="E10900" s="35">
        <v>1077976778</v>
      </c>
      <c r="F10900" s="35" t="s">
        <v>11601</v>
      </c>
    </row>
    <row r="10901" spans="4:6" x14ac:dyDescent="0.25">
      <c r="D10901">
        <v>9</v>
      </c>
      <c r="E10901">
        <v>1078177023</v>
      </c>
      <c r="F10901" t="s">
        <v>6638</v>
      </c>
    </row>
    <row r="10902" spans="4:6" x14ac:dyDescent="0.25">
      <c r="D10902">
        <v>9</v>
      </c>
      <c r="E10902">
        <v>1078368894</v>
      </c>
      <c r="F10902" t="s">
        <v>6639</v>
      </c>
    </row>
    <row r="10903" spans="4:6" x14ac:dyDescent="0.25">
      <c r="D10903">
        <v>9</v>
      </c>
      <c r="E10903">
        <v>1078371974</v>
      </c>
      <c r="F10903" t="s">
        <v>6640</v>
      </c>
    </row>
    <row r="10904" spans="4:6" x14ac:dyDescent="0.25">
      <c r="D10904">
        <v>9</v>
      </c>
      <c r="E10904" s="35">
        <v>1078686028</v>
      </c>
      <c r="F10904" s="35" t="s">
        <v>11602</v>
      </c>
    </row>
    <row r="10905" spans="4:6" x14ac:dyDescent="0.25">
      <c r="D10905">
        <v>9</v>
      </c>
      <c r="E10905">
        <v>1078826087</v>
      </c>
      <c r="F10905" t="s">
        <v>1048</v>
      </c>
    </row>
    <row r="10906" spans="4:6" x14ac:dyDescent="0.25">
      <c r="D10906">
        <v>9</v>
      </c>
      <c r="E10906">
        <v>1079262381</v>
      </c>
      <c r="F10906" t="s">
        <v>6641</v>
      </c>
    </row>
    <row r="10907" spans="4:6" x14ac:dyDescent="0.25">
      <c r="D10907">
        <v>9</v>
      </c>
      <c r="E10907">
        <v>1079262403</v>
      </c>
      <c r="F10907" t="s">
        <v>6642</v>
      </c>
    </row>
    <row r="10908" spans="4:6" x14ac:dyDescent="0.25">
      <c r="D10908">
        <v>9</v>
      </c>
      <c r="E10908">
        <v>1079411787</v>
      </c>
      <c r="F10908" t="s">
        <v>6643</v>
      </c>
    </row>
    <row r="10909" spans="4:6" x14ac:dyDescent="0.25">
      <c r="D10909">
        <v>9</v>
      </c>
      <c r="E10909">
        <v>1079508688</v>
      </c>
      <c r="F10909" t="s">
        <v>6644</v>
      </c>
    </row>
    <row r="10910" spans="4:6" x14ac:dyDescent="0.25">
      <c r="D10910">
        <v>9</v>
      </c>
      <c r="E10910">
        <v>1080266107</v>
      </c>
      <c r="F10910" t="s">
        <v>6645</v>
      </c>
    </row>
    <row r="10911" spans="4:6" x14ac:dyDescent="0.25">
      <c r="D10911">
        <v>9</v>
      </c>
      <c r="E10911">
        <v>1081153917</v>
      </c>
      <c r="F10911" t="s">
        <v>10307</v>
      </c>
    </row>
    <row r="10912" spans="4:6" x14ac:dyDescent="0.25">
      <c r="D10912">
        <v>9</v>
      </c>
      <c r="E10912" s="35">
        <v>1081416150</v>
      </c>
      <c r="F10912" s="35" t="s">
        <v>11603</v>
      </c>
    </row>
    <row r="10913" spans="4:6" x14ac:dyDescent="0.25">
      <c r="D10913">
        <v>9</v>
      </c>
      <c r="E10913">
        <v>1081700200</v>
      </c>
      <c r="F10913" t="s">
        <v>10308</v>
      </c>
    </row>
    <row r="10914" spans="4:6" x14ac:dyDescent="0.25">
      <c r="D10914">
        <v>9</v>
      </c>
      <c r="E10914">
        <v>1081792430</v>
      </c>
      <c r="F10914" t="s">
        <v>6646</v>
      </c>
    </row>
    <row r="10915" spans="4:6" x14ac:dyDescent="0.25">
      <c r="D10915">
        <v>9</v>
      </c>
      <c r="E10915">
        <v>1081831902</v>
      </c>
      <c r="F10915" t="s">
        <v>6647</v>
      </c>
    </row>
    <row r="10916" spans="4:6" x14ac:dyDescent="0.25">
      <c r="D10916">
        <v>9</v>
      </c>
      <c r="E10916" s="35">
        <v>1082693279</v>
      </c>
      <c r="F10916" s="35" t="s">
        <v>11604</v>
      </c>
    </row>
    <row r="10917" spans="4:6" x14ac:dyDescent="0.25">
      <c r="D10917">
        <v>9</v>
      </c>
      <c r="E10917">
        <v>1082772145</v>
      </c>
      <c r="F10917" t="s">
        <v>6648</v>
      </c>
    </row>
    <row r="10918" spans="4:6" x14ac:dyDescent="0.25">
      <c r="D10918">
        <v>9</v>
      </c>
      <c r="E10918">
        <v>1082772768</v>
      </c>
      <c r="F10918" t="s">
        <v>10309</v>
      </c>
    </row>
    <row r="10919" spans="4:6" x14ac:dyDescent="0.25">
      <c r="D10919">
        <v>9</v>
      </c>
      <c r="E10919">
        <v>1082775829</v>
      </c>
      <c r="F10919" t="s">
        <v>6649</v>
      </c>
    </row>
    <row r="10920" spans="4:6" x14ac:dyDescent="0.25">
      <c r="D10920">
        <v>9</v>
      </c>
      <c r="E10920">
        <v>1082776590</v>
      </c>
      <c r="F10920" t="s">
        <v>6650</v>
      </c>
    </row>
    <row r="10921" spans="4:6" x14ac:dyDescent="0.25">
      <c r="D10921">
        <v>9</v>
      </c>
      <c r="E10921">
        <v>1082776732</v>
      </c>
      <c r="F10921" t="s">
        <v>6651</v>
      </c>
    </row>
    <row r="10922" spans="4:6" x14ac:dyDescent="0.25">
      <c r="D10922">
        <v>9</v>
      </c>
      <c r="E10922">
        <v>1082776919</v>
      </c>
      <c r="F10922" t="s">
        <v>10310</v>
      </c>
    </row>
    <row r="10923" spans="4:6" x14ac:dyDescent="0.25">
      <c r="D10923">
        <v>9</v>
      </c>
      <c r="E10923">
        <v>1082846414</v>
      </c>
      <c r="F10923" t="s">
        <v>6652</v>
      </c>
    </row>
    <row r="10924" spans="4:6" x14ac:dyDescent="0.25">
      <c r="D10924">
        <v>9</v>
      </c>
      <c r="E10924">
        <v>1082879244</v>
      </c>
      <c r="F10924" t="s">
        <v>608</v>
      </c>
    </row>
    <row r="10925" spans="4:6" x14ac:dyDescent="0.25">
      <c r="D10925">
        <v>9</v>
      </c>
      <c r="E10925">
        <v>1082896812</v>
      </c>
      <c r="F10925" t="s">
        <v>10311</v>
      </c>
    </row>
    <row r="10926" spans="4:6" x14ac:dyDescent="0.25">
      <c r="D10926">
        <v>9</v>
      </c>
      <c r="E10926">
        <v>1082899538</v>
      </c>
      <c r="F10926" t="s">
        <v>10312</v>
      </c>
    </row>
    <row r="10927" spans="4:6" x14ac:dyDescent="0.25">
      <c r="D10927">
        <v>9</v>
      </c>
      <c r="E10927">
        <v>1082930673</v>
      </c>
      <c r="F10927" t="s">
        <v>10313</v>
      </c>
    </row>
    <row r="10928" spans="4:6" x14ac:dyDescent="0.25">
      <c r="D10928">
        <v>9</v>
      </c>
      <c r="E10928">
        <v>1082966673</v>
      </c>
      <c r="F10928" t="s">
        <v>10314</v>
      </c>
    </row>
    <row r="10929" spans="4:6" x14ac:dyDescent="0.25">
      <c r="D10929">
        <v>9</v>
      </c>
      <c r="E10929">
        <v>1082992054</v>
      </c>
      <c r="F10929" t="s">
        <v>11113</v>
      </c>
    </row>
    <row r="10930" spans="4:6" x14ac:dyDescent="0.25">
      <c r="D10930">
        <v>9</v>
      </c>
      <c r="E10930">
        <v>1083017464</v>
      </c>
      <c r="F10930" t="s">
        <v>11114</v>
      </c>
    </row>
    <row r="10931" spans="4:6" x14ac:dyDescent="0.25">
      <c r="D10931">
        <v>9</v>
      </c>
      <c r="E10931">
        <v>1083553855</v>
      </c>
      <c r="F10931" t="s">
        <v>6653</v>
      </c>
    </row>
    <row r="10932" spans="4:6" x14ac:dyDescent="0.25">
      <c r="D10932">
        <v>9</v>
      </c>
      <c r="E10932">
        <v>1083889155</v>
      </c>
      <c r="F10932" t="s">
        <v>10315</v>
      </c>
    </row>
    <row r="10933" spans="4:6" x14ac:dyDescent="0.25">
      <c r="D10933">
        <v>9</v>
      </c>
      <c r="E10933">
        <v>1083891484</v>
      </c>
      <c r="F10933" t="s">
        <v>6654</v>
      </c>
    </row>
    <row r="10934" spans="4:6" x14ac:dyDescent="0.25">
      <c r="D10934">
        <v>9</v>
      </c>
      <c r="E10934">
        <v>1083893256</v>
      </c>
      <c r="F10934" t="s">
        <v>10316</v>
      </c>
    </row>
    <row r="10935" spans="4:6" x14ac:dyDescent="0.25">
      <c r="D10935">
        <v>9</v>
      </c>
      <c r="E10935">
        <v>1083900388</v>
      </c>
      <c r="F10935" t="s">
        <v>10317</v>
      </c>
    </row>
    <row r="10936" spans="4:6" x14ac:dyDescent="0.25">
      <c r="D10936">
        <v>9</v>
      </c>
      <c r="E10936">
        <v>1083902434</v>
      </c>
      <c r="F10936" t="s">
        <v>720</v>
      </c>
    </row>
    <row r="10937" spans="4:6" x14ac:dyDescent="0.25">
      <c r="D10937">
        <v>9</v>
      </c>
      <c r="E10937">
        <v>1083923681</v>
      </c>
      <c r="F10937" t="s">
        <v>10318</v>
      </c>
    </row>
    <row r="10938" spans="4:6" x14ac:dyDescent="0.25">
      <c r="D10938">
        <v>9</v>
      </c>
      <c r="E10938">
        <v>1085101057</v>
      </c>
      <c r="F10938" t="s">
        <v>6655</v>
      </c>
    </row>
    <row r="10939" spans="4:6" x14ac:dyDescent="0.25">
      <c r="D10939">
        <v>9</v>
      </c>
      <c r="E10939">
        <v>1085174232</v>
      </c>
      <c r="F10939" t="s">
        <v>6656</v>
      </c>
    </row>
    <row r="10940" spans="4:6" x14ac:dyDescent="0.25">
      <c r="D10940">
        <v>9</v>
      </c>
      <c r="E10940" s="35">
        <v>1085182635</v>
      </c>
      <c r="F10940" s="35" t="s">
        <v>11605</v>
      </c>
    </row>
    <row r="10941" spans="4:6" x14ac:dyDescent="0.25">
      <c r="D10941">
        <v>9</v>
      </c>
      <c r="E10941">
        <v>1085250976</v>
      </c>
      <c r="F10941" t="s">
        <v>6657</v>
      </c>
    </row>
    <row r="10942" spans="4:6" x14ac:dyDescent="0.25">
      <c r="D10942">
        <v>9</v>
      </c>
      <c r="E10942">
        <v>1085265170</v>
      </c>
      <c r="F10942" t="s">
        <v>557</v>
      </c>
    </row>
    <row r="10943" spans="4:6" x14ac:dyDescent="0.25">
      <c r="D10943">
        <v>9</v>
      </c>
      <c r="E10943">
        <v>1085271413</v>
      </c>
      <c r="F10943" t="s">
        <v>6658</v>
      </c>
    </row>
    <row r="10944" spans="4:6" x14ac:dyDescent="0.25">
      <c r="D10944">
        <v>9</v>
      </c>
      <c r="E10944">
        <v>1085271945</v>
      </c>
      <c r="F10944" t="s">
        <v>10319</v>
      </c>
    </row>
    <row r="10945" spans="4:6" x14ac:dyDescent="0.25">
      <c r="D10945">
        <v>9</v>
      </c>
      <c r="E10945">
        <v>1085276320</v>
      </c>
      <c r="F10945" t="s">
        <v>6659</v>
      </c>
    </row>
    <row r="10946" spans="4:6" x14ac:dyDescent="0.25">
      <c r="D10946">
        <v>9</v>
      </c>
      <c r="E10946">
        <v>1085280532</v>
      </c>
      <c r="F10946" t="s">
        <v>10320</v>
      </c>
    </row>
    <row r="10947" spans="4:6" x14ac:dyDescent="0.25">
      <c r="D10947">
        <v>9</v>
      </c>
      <c r="E10947">
        <v>1085290304</v>
      </c>
      <c r="F10947" t="s">
        <v>10321</v>
      </c>
    </row>
    <row r="10948" spans="4:6" x14ac:dyDescent="0.25">
      <c r="D10948">
        <v>9</v>
      </c>
      <c r="E10948">
        <v>1085293465</v>
      </c>
      <c r="F10948" t="s">
        <v>10322</v>
      </c>
    </row>
    <row r="10949" spans="4:6" x14ac:dyDescent="0.25">
      <c r="D10949">
        <v>9</v>
      </c>
      <c r="E10949">
        <v>1085294675</v>
      </c>
      <c r="F10949" t="s">
        <v>10323</v>
      </c>
    </row>
    <row r="10950" spans="4:6" x14ac:dyDescent="0.25">
      <c r="D10950">
        <v>9</v>
      </c>
      <c r="E10950">
        <v>1085294870</v>
      </c>
      <c r="F10950" t="s">
        <v>10324</v>
      </c>
    </row>
    <row r="10951" spans="4:6" x14ac:dyDescent="0.25">
      <c r="D10951">
        <v>9</v>
      </c>
      <c r="E10951">
        <v>1085299295</v>
      </c>
      <c r="F10951" t="s">
        <v>10325</v>
      </c>
    </row>
    <row r="10952" spans="4:6" x14ac:dyDescent="0.25">
      <c r="D10952">
        <v>9</v>
      </c>
      <c r="E10952">
        <v>1085300011</v>
      </c>
      <c r="F10952" t="s">
        <v>10326</v>
      </c>
    </row>
    <row r="10953" spans="4:6" x14ac:dyDescent="0.25">
      <c r="D10953">
        <v>9</v>
      </c>
      <c r="E10953">
        <v>1085314351</v>
      </c>
      <c r="F10953" t="s">
        <v>6660</v>
      </c>
    </row>
    <row r="10954" spans="4:6" x14ac:dyDescent="0.25">
      <c r="D10954">
        <v>9</v>
      </c>
      <c r="E10954">
        <v>1085317243</v>
      </c>
      <c r="F10954" t="s">
        <v>6661</v>
      </c>
    </row>
    <row r="10955" spans="4:6" x14ac:dyDescent="0.25">
      <c r="D10955">
        <v>9</v>
      </c>
      <c r="E10955">
        <v>1085336829</v>
      </c>
      <c r="F10955" t="s">
        <v>6662</v>
      </c>
    </row>
    <row r="10956" spans="4:6" x14ac:dyDescent="0.25">
      <c r="D10956">
        <v>9</v>
      </c>
      <c r="E10956">
        <v>1085662060</v>
      </c>
      <c r="F10956" t="s">
        <v>6663</v>
      </c>
    </row>
    <row r="10957" spans="4:6" x14ac:dyDescent="0.25">
      <c r="D10957">
        <v>9</v>
      </c>
      <c r="E10957">
        <v>1085896630</v>
      </c>
      <c r="F10957" t="s">
        <v>6664</v>
      </c>
    </row>
    <row r="10958" spans="4:6" x14ac:dyDescent="0.25">
      <c r="D10958">
        <v>9</v>
      </c>
      <c r="E10958">
        <v>1085919339</v>
      </c>
      <c r="F10958" t="s">
        <v>10327</v>
      </c>
    </row>
    <row r="10959" spans="4:6" x14ac:dyDescent="0.25">
      <c r="D10959">
        <v>9</v>
      </c>
      <c r="E10959" s="35">
        <v>1085919876</v>
      </c>
      <c r="F10959" s="35" t="s">
        <v>11606</v>
      </c>
    </row>
    <row r="10960" spans="4:6" x14ac:dyDescent="0.25">
      <c r="D10960">
        <v>9</v>
      </c>
      <c r="E10960">
        <v>1085923153</v>
      </c>
      <c r="F10960" t="s">
        <v>6665</v>
      </c>
    </row>
    <row r="10961" spans="4:6" x14ac:dyDescent="0.25">
      <c r="D10961">
        <v>9</v>
      </c>
      <c r="E10961">
        <v>1085925841</v>
      </c>
      <c r="F10961" t="s">
        <v>10328</v>
      </c>
    </row>
    <row r="10962" spans="4:6" x14ac:dyDescent="0.25">
      <c r="D10962">
        <v>9</v>
      </c>
      <c r="E10962">
        <v>1085930172</v>
      </c>
      <c r="F10962" t="s">
        <v>6666</v>
      </c>
    </row>
    <row r="10963" spans="4:6" x14ac:dyDescent="0.25">
      <c r="D10963">
        <v>9</v>
      </c>
      <c r="E10963">
        <v>1085933782</v>
      </c>
      <c r="F10963" t="s">
        <v>6667</v>
      </c>
    </row>
    <row r="10964" spans="4:6" x14ac:dyDescent="0.25">
      <c r="D10964">
        <v>9</v>
      </c>
      <c r="E10964">
        <v>1086328504</v>
      </c>
      <c r="F10964" t="s">
        <v>761</v>
      </c>
    </row>
    <row r="10965" spans="4:6" x14ac:dyDescent="0.25">
      <c r="D10965">
        <v>9</v>
      </c>
      <c r="E10965">
        <v>1087120452</v>
      </c>
      <c r="F10965" t="s">
        <v>10329</v>
      </c>
    </row>
    <row r="10966" spans="4:6" x14ac:dyDescent="0.25">
      <c r="D10966">
        <v>9</v>
      </c>
      <c r="E10966" s="35">
        <v>1087804052</v>
      </c>
      <c r="F10966" s="35" t="s">
        <v>11607</v>
      </c>
    </row>
    <row r="10967" spans="4:6" x14ac:dyDescent="0.25">
      <c r="D10967">
        <v>9</v>
      </c>
      <c r="E10967">
        <v>1088007967</v>
      </c>
      <c r="F10967" t="s">
        <v>10330</v>
      </c>
    </row>
    <row r="10968" spans="4:6" x14ac:dyDescent="0.25">
      <c r="D10968">
        <v>9</v>
      </c>
      <c r="E10968">
        <v>1088236804</v>
      </c>
      <c r="F10968" t="s">
        <v>10331</v>
      </c>
    </row>
    <row r="10969" spans="4:6" x14ac:dyDescent="0.25">
      <c r="D10969">
        <v>9</v>
      </c>
      <c r="E10969">
        <v>1088252729</v>
      </c>
      <c r="F10969" t="s">
        <v>6668</v>
      </c>
    </row>
    <row r="10970" spans="4:6" x14ac:dyDescent="0.25">
      <c r="D10970">
        <v>9</v>
      </c>
      <c r="E10970">
        <v>1088264048</v>
      </c>
      <c r="F10970" t="s">
        <v>6669</v>
      </c>
    </row>
    <row r="10971" spans="4:6" x14ac:dyDescent="0.25">
      <c r="D10971">
        <v>9</v>
      </c>
      <c r="E10971">
        <v>1088264710</v>
      </c>
      <c r="F10971" t="s">
        <v>544</v>
      </c>
    </row>
    <row r="10972" spans="4:6" x14ac:dyDescent="0.25">
      <c r="D10972">
        <v>9</v>
      </c>
      <c r="E10972">
        <v>1088290280</v>
      </c>
      <c r="F10972" t="s">
        <v>6670</v>
      </c>
    </row>
    <row r="10973" spans="4:6" x14ac:dyDescent="0.25">
      <c r="D10973">
        <v>9</v>
      </c>
      <c r="E10973">
        <v>1088307396</v>
      </c>
      <c r="F10973" t="s">
        <v>6671</v>
      </c>
    </row>
    <row r="10974" spans="4:6" x14ac:dyDescent="0.25">
      <c r="D10974">
        <v>9</v>
      </c>
      <c r="E10974">
        <v>1088323270</v>
      </c>
      <c r="F10974" t="s">
        <v>7255</v>
      </c>
    </row>
    <row r="10975" spans="4:6" x14ac:dyDescent="0.25">
      <c r="D10975">
        <v>9</v>
      </c>
      <c r="E10975">
        <v>1088344980</v>
      </c>
      <c r="F10975" t="s">
        <v>6672</v>
      </c>
    </row>
    <row r="10976" spans="4:6" x14ac:dyDescent="0.25">
      <c r="D10976">
        <v>9</v>
      </c>
      <c r="E10976">
        <v>1088946797</v>
      </c>
      <c r="F10976" t="s">
        <v>10332</v>
      </c>
    </row>
    <row r="10977" spans="4:6" x14ac:dyDescent="0.25">
      <c r="D10977">
        <v>9</v>
      </c>
      <c r="E10977">
        <v>1089242261</v>
      </c>
      <c r="F10977" t="s">
        <v>6673</v>
      </c>
    </row>
    <row r="10978" spans="4:6" x14ac:dyDescent="0.25">
      <c r="D10978">
        <v>9</v>
      </c>
      <c r="E10978">
        <v>1089512195</v>
      </c>
      <c r="F10978" t="s">
        <v>11115</v>
      </c>
    </row>
    <row r="10979" spans="4:6" x14ac:dyDescent="0.25">
      <c r="D10979">
        <v>9</v>
      </c>
      <c r="E10979">
        <v>1090175959</v>
      </c>
      <c r="F10979" t="s">
        <v>6674</v>
      </c>
    </row>
    <row r="10980" spans="4:6" x14ac:dyDescent="0.25">
      <c r="D10980">
        <v>9</v>
      </c>
      <c r="E10980">
        <v>1090374848</v>
      </c>
      <c r="F10980" t="s">
        <v>10333</v>
      </c>
    </row>
    <row r="10981" spans="4:6" x14ac:dyDescent="0.25">
      <c r="D10981">
        <v>9</v>
      </c>
      <c r="E10981">
        <v>1090375647</v>
      </c>
      <c r="F10981" t="s">
        <v>6675</v>
      </c>
    </row>
    <row r="10982" spans="4:6" x14ac:dyDescent="0.25">
      <c r="D10982">
        <v>9</v>
      </c>
      <c r="E10982" s="35">
        <v>1090380611</v>
      </c>
      <c r="F10982" s="35" t="s">
        <v>11608</v>
      </c>
    </row>
    <row r="10983" spans="4:6" x14ac:dyDescent="0.25">
      <c r="D10983">
        <v>9</v>
      </c>
      <c r="E10983">
        <v>1090383176</v>
      </c>
      <c r="F10983" t="s">
        <v>10334</v>
      </c>
    </row>
    <row r="10984" spans="4:6" x14ac:dyDescent="0.25">
      <c r="D10984">
        <v>9</v>
      </c>
      <c r="E10984">
        <v>1090386786</v>
      </c>
      <c r="F10984" t="s">
        <v>10335</v>
      </c>
    </row>
    <row r="10985" spans="4:6" x14ac:dyDescent="0.25">
      <c r="D10985">
        <v>9</v>
      </c>
      <c r="E10985">
        <v>1090393954</v>
      </c>
      <c r="F10985" t="s">
        <v>286</v>
      </c>
    </row>
    <row r="10986" spans="4:6" x14ac:dyDescent="0.25">
      <c r="D10986">
        <v>9</v>
      </c>
      <c r="E10986">
        <v>1090394987</v>
      </c>
      <c r="F10986" t="s">
        <v>11116</v>
      </c>
    </row>
    <row r="10987" spans="4:6" x14ac:dyDescent="0.25">
      <c r="D10987">
        <v>9</v>
      </c>
      <c r="E10987">
        <v>1090395548</v>
      </c>
      <c r="F10987" t="s">
        <v>828</v>
      </c>
    </row>
    <row r="10988" spans="4:6" x14ac:dyDescent="0.25">
      <c r="D10988">
        <v>9</v>
      </c>
      <c r="E10988">
        <v>1090395968</v>
      </c>
      <c r="F10988" t="s">
        <v>10336</v>
      </c>
    </row>
    <row r="10989" spans="4:6" x14ac:dyDescent="0.25">
      <c r="D10989">
        <v>9</v>
      </c>
      <c r="E10989">
        <v>1090424977</v>
      </c>
      <c r="F10989" t="s">
        <v>6676</v>
      </c>
    </row>
    <row r="10990" spans="4:6" x14ac:dyDescent="0.25">
      <c r="D10990">
        <v>9</v>
      </c>
      <c r="E10990">
        <v>1090425332</v>
      </c>
      <c r="F10990" t="s">
        <v>10337</v>
      </c>
    </row>
    <row r="10991" spans="4:6" x14ac:dyDescent="0.25">
      <c r="D10991">
        <v>9</v>
      </c>
      <c r="E10991" s="35">
        <v>1090425736</v>
      </c>
      <c r="F10991" s="35" t="s">
        <v>11609</v>
      </c>
    </row>
    <row r="10992" spans="4:6" x14ac:dyDescent="0.25">
      <c r="D10992">
        <v>9</v>
      </c>
      <c r="E10992">
        <v>1090435721</v>
      </c>
      <c r="F10992" t="s">
        <v>6677</v>
      </c>
    </row>
    <row r="10993" spans="4:6" x14ac:dyDescent="0.25">
      <c r="D10993">
        <v>9</v>
      </c>
      <c r="E10993">
        <v>1090455924</v>
      </c>
      <c r="F10993" t="s">
        <v>11117</v>
      </c>
    </row>
    <row r="10994" spans="4:6" x14ac:dyDescent="0.25">
      <c r="D10994">
        <v>9</v>
      </c>
      <c r="E10994">
        <v>1090461154</v>
      </c>
      <c r="F10994" t="s">
        <v>7256</v>
      </c>
    </row>
    <row r="10995" spans="4:6" x14ac:dyDescent="0.25">
      <c r="D10995">
        <v>9</v>
      </c>
      <c r="E10995">
        <v>1090467266</v>
      </c>
      <c r="F10995" t="s">
        <v>10338</v>
      </c>
    </row>
    <row r="10996" spans="4:6" x14ac:dyDescent="0.25">
      <c r="D10996">
        <v>9</v>
      </c>
      <c r="E10996">
        <v>1090489409</v>
      </c>
      <c r="F10996" t="s">
        <v>10339</v>
      </c>
    </row>
    <row r="10997" spans="4:6" x14ac:dyDescent="0.25">
      <c r="D10997">
        <v>9</v>
      </c>
      <c r="E10997">
        <v>1091370401</v>
      </c>
      <c r="F10997" t="s">
        <v>6678</v>
      </c>
    </row>
    <row r="10998" spans="4:6" x14ac:dyDescent="0.25">
      <c r="D10998">
        <v>9</v>
      </c>
      <c r="E10998">
        <v>1091663411</v>
      </c>
      <c r="F10998" t="s">
        <v>1106</v>
      </c>
    </row>
    <row r="10999" spans="4:6" x14ac:dyDescent="0.25">
      <c r="D10999">
        <v>9</v>
      </c>
      <c r="E10999">
        <v>1091664708</v>
      </c>
      <c r="F10999" t="s">
        <v>10340</v>
      </c>
    </row>
    <row r="11000" spans="4:6" x14ac:dyDescent="0.25">
      <c r="D11000">
        <v>9</v>
      </c>
      <c r="E11000" s="35">
        <v>1091665365</v>
      </c>
      <c r="F11000" s="35" t="s">
        <v>11610</v>
      </c>
    </row>
    <row r="11001" spans="4:6" x14ac:dyDescent="0.25">
      <c r="D11001">
        <v>9</v>
      </c>
      <c r="E11001">
        <v>1091666488</v>
      </c>
      <c r="F11001" t="s">
        <v>10341</v>
      </c>
    </row>
    <row r="11002" spans="4:6" x14ac:dyDescent="0.25">
      <c r="D11002">
        <v>9</v>
      </c>
      <c r="E11002">
        <v>1091669339</v>
      </c>
      <c r="F11002" t="s">
        <v>7257</v>
      </c>
    </row>
    <row r="11003" spans="4:6" x14ac:dyDescent="0.25">
      <c r="D11003">
        <v>9</v>
      </c>
      <c r="E11003">
        <v>1091672054</v>
      </c>
      <c r="F11003" t="s">
        <v>6679</v>
      </c>
    </row>
    <row r="11004" spans="4:6" x14ac:dyDescent="0.25">
      <c r="D11004">
        <v>9</v>
      </c>
      <c r="E11004">
        <v>1091675669</v>
      </c>
      <c r="F11004" t="s">
        <v>10342</v>
      </c>
    </row>
    <row r="11005" spans="4:6" x14ac:dyDescent="0.25">
      <c r="D11005">
        <v>9</v>
      </c>
      <c r="E11005">
        <v>1092356419</v>
      </c>
      <c r="F11005" t="s">
        <v>6680</v>
      </c>
    </row>
    <row r="11006" spans="4:6" x14ac:dyDescent="0.25">
      <c r="D11006">
        <v>9</v>
      </c>
      <c r="E11006">
        <v>1092356634</v>
      </c>
      <c r="F11006" t="s">
        <v>6681</v>
      </c>
    </row>
    <row r="11007" spans="4:6" x14ac:dyDescent="0.25">
      <c r="D11007">
        <v>9</v>
      </c>
      <c r="E11007">
        <v>1093140396</v>
      </c>
      <c r="F11007" t="s">
        <v>11118</v>
      </c>
    </row>
    <row r="11008" spans="4:6" x14ac:dyDescent="0.25">
      <c r="D11008">
        <v>9</v>
      </c>
      <c r="E11008">
        <v>1093142007</v>
      </c>
      <c r="F11008" t="s">
        <v>10343</v>
      </c>
    </row>
    <row r="11009" spans="4:6" x14ac:dyDescent="0.25">
      <c r="D11009">
        <v>9</v>
      </c>
      <c r="E11009">
        <v>1093216717</v>
      </c>
      <c r="F11009" t="s">
        <v>6682</v>
      </c>
    </row>
    <row r="11010" spans="4:6" x14ac:dyDescent="0.25">
      <c r="D11010">
        <v>9</v>
      </c>
      <c r="E11010">
        <v>1093748132</v>
      </c>
      <c r="F11010" t="s">
        <v>1285</v>
      </c>
    </row>
    <row r="11011" spans="4:6" x14ac:dyDescent="0.25">
      <c r="D11011">
        <v>9</v>
      </c>
      <c r="E11011">
        <v>1093748356</v>
      </c>
      <c r="F11011" t="s">
        <v>6683</v>
      </c>
    </row>
    <row r="11012" spans="4:6" x14ac:dyDescent="0.25">
      <c r="D11012">
        <v>9</v>
      </c>
      <c r="E11012">
        <v>1093772772</v>
      </c>
      <c r="F11012" t="s">
        <v>10344</v>
      </c>
    </row>
    <row r="11013" spans="4:6" x14ac:dyDescent="0.25">
      <c r="D11013">
        <v>9</v>
      </c>
      <c r="E11013">
        <v>1094247295</v>
      </c>
      <c r="F11013" t="s">
        <v>982</v>
      </c>
    </row>
    <row r="11014" spans="4:6" x14ac:dyDescent="0.25">
      <c r="D11014">
        <v>9</v>
      </c>
      <c r="E11014">
        <v>1094248111</v>
      </c>
      <c r="F11014" t="s">
        <v>6684</v>
      </c>
    </row>
    <row r="11015" spans="4:6" x14ac:dyDescent="0.25">
      <c r="D11015">
        <v>9</v>
      </c>
      <c r="E11015">
        <v>1094264815</v>
      </c>
      <c r="F11015" t="s">
        <v>6685</v>
      </c>
    </row>
    <row r="11016" spans="4:6" x14ac:dyDescent="0.25">
      <c r="D11016">
        <v>9</v>
      </c>
      <c r="E11016">
        <v>1094267461</v>
      </c>
      <c r="F11016" t="s">
        <v>6686</v>
      </c>
    </row>
    <row r="11017" spans="4:6" x14ac:dyDescent="0.25">
      <c r="D11017">
        <v>9</v>
      </c>
      <c r="E11017">
        <v>1094573262</v>
      </c>
      <c r="F11017" t="s">
        <v>6687</v>
      </c>
    </row>
    <row r="11018" spans="4:6" x14ac:dyDescent="0.25">
      <c r="D11018">
        <v>9</v>
      </c>
      <c r="E11018">
        <v>1094576712</v>
      </c>
      <c r="F11018" t="s">
        <v>10345</v>
      </c>
    </row>
    <row r="11019" spans="4:6" x14ac:dyDescent="0.25">
      <c r="D11019">
        <v>9</v>
      </c>
      <c r="E11019">
        <v>1094891193</v>
      </c>
      <c r="F11019" t="s">
        <v>6688</v>
      </c>
    </row>
    <row r="11020" spans="4:6" x14ac:dyDescent="0.25">
      <c r="D11020">
        <v>9</v>
      </c>
      <c r="E11020">
        <v>1094896721</v>
      </c>
      <c r="F11020" t="s">
        <v>6689</v>
      </c>
    </row>
    <row r="11021" spans="4:6" x14ac:dyDescent="0.25">
      <c r="D11021">
        <v>9</v>
      </c>
      <c r="E11021">
        <v>1094897594</v>
      </c>
      <c r="F11021" t="s">
        <v>6690</v>
      </c>
    </row>
    <row r="11022" spans="4:6" x14ac:dyDescent="0.25">
      <c r="D11022">
        <v>9</v>
      </c>
      <c r="E11022">
        <v>1094898365</v>
      </c>
      <c r="F11022" t="s">
        <v>10346</v>
      </c>
    </row>
    <row r="11023" spans="4:6" x14ac:dyDescent="0.25">
      <c r="D11023">
        <v>9</v>
      </c>
      <c r="E11023">
        <v>1094906434</v>
      </c>
      <c r="F11023" t="s">
        <v>6691</v>
      </c>
    </row>
    <row r="11024" spans="4:6" x14ac:dyDescent="0.25">
      <c r="D11024">
        <v>9</v>
      </c>
      <c r="E11024">
        <v>1094910132</v>
      </c>
      <c r="F11024" t="s">
        <v>800</v>
      </c>
    </row>
    <row r="11025" spans="4:6" x14ac:dyDescent="0.25">
      <c r="D11025">
        <v>9</v>
      </c>
      <c r="E11025">
        <v>1094914219</v>
      </c>
      <c r="F11025" t="s">
        <v>10347</v>
      </c>
    </row>
    <row r="11026" spans="4:6" x14ac:dyDescent="0.25">
      <c r="D11026">
        <v>9</v>
      </c>
      <c r="E11026">
        <v>1094933233</v>
      </c>
      <c r="F11026" t="s">
        <v>10348</v>
      </c>
    </row>
    <row r="11027" spans="4:6" x14ac:dyDescent="0.25">
      <c r="D11027">
        <v>9</v>
      </c>
      <c r="E11027">
        <v>1094946906</v>
      </c>
      <c r="F11027" t="s">
        <v>6692</v>
      </c>
    </row>
    <row r="11028" spans="4:6" x14ac:dyDescent="0.25">
      <c r="D11028">
        <v>9</v>
      </c>
      <c r="E11028">
        <v>1094947788</v>
      </c>
      <c r="F11028" t="s">
        <v>6693</v>
      </c>
    </row>
    <row r="11029" spans="4:6" x14ac:dyDescent="0.25">
      <c r="D11029">
        <v>9</v>
      </c>
      <c r="E11029">
        <v>1094958690</v>
      </c>
      <c r="F11029" t="s">
        <v>6694</v>
      </c>
    </row>
    <row r="11030" spans="4:6" x14ac:dyDescent="0.25">
      <c r="D11030">
        <v>9</v>
      </c>
      <c r="E11030">
        <v>1095800182</v>
      </c>
      <c r="F11030" t="s">
        <v>6695</v>
      </c>
    </row>
    <row r="11031" spans="4:6" x14ac:dyDescent="0.25">
      <c r="D11031">
        <v>9</v>
      </c>
      <c r="E11031">
        <v>1095801016</v>
      </c>
      <c r="F11031" t="s">
        <v>10349</v>
      </c>
    </row>
    <row r="11032" spans="4:6" x14ac:dyDescent="0.25">
      <c r="D11032">
        <v>9</v>
      </c>
      <c r="E11032">
        <v>1095806484</v>
      </c>
      <c r="F11032" t="s">
        <v>6696</v>
      </c>
    </row>
    <row r="11033" spans="4:6" x14ac:dyDescent="0.25">
      <c r="D11033">
        <v>9</v>
      </c>
      <c r="E11033">
        <v>1095812772</v>
      </c>
      <c r="F11033" t="s">
        <v>6697</v>
      </c>
    </row>
    <row r="11034" spans="4:6" x14ac:dyDescent="0.25">
      <c r="D11034">
        <v>9</v>
      </c>
      <c r="E11034" s="35">
        <v>1095820847</v>
      </c>
      <c r="F11034" s="35" t="s">
        <v>11611</v>
      </c>
    </row>
    <row r="11035" spans="4:6" x14ac:dyDescent="0.25">
      <c r="D11035">
        <v>9</v>
      </c>
      <c r="E11035">
        <v>1095821198</v>
      </c>
      <c r="F11035" t="s">
        <v>10350</v>
      </c>
    </row>
    <row r="11036" spans="4:6" x14ac:dyDescent="0.25">
      <c r="D11036">
        <v>9</v>
      </c>
      <c r="E11036">
        <v>1095823301</v>
      </c>
      <c r="F11036" t="s">
        <v>6698</v>
      </c>
    </row>
    <row r="11037" spans="4:6" x14ac:dyDescent="0.25">
      <c r="D11037">
        <v>9</v>
      </c>
      <c r="E11037">
        <v>1095935997</v>
      </c>
      <c r="F11037" t="s">
        <v>6699</v>
      </c>
    </row>
    <row r="11038" spans="4:6" x14ac:dyDescent="0.25">
      <c r="D11038">
        <v>9</v>
      </c>
      <c r="E11038">
        <v>1096200620</v>
      </c>
      <c r="F11038" t="s">
        <v>6700</v>
      </c>
    </row>
    <row r="11039" spans="4:6" x14ac:dyDescent="0.25">
      <c r="D11039">
        <v>9</v>
      </c>
      <c r="E11039" s="35">
        <v>1096201375</v>
      </c>
      <c r="F11039" s="35" t="s">
        <v>11612</v>
      </c>
    </row>
    <row r="11040" spans="4:6" x14ac:dyDescent="0.25">
      <c r="D11040">
        <v>9</v>
      </c>
      <c r="E11040">
        <v>1096252532</v>
      </c>
      <c r="F11040" t="s">
        <v>6701</v>
      </c>
    </row>
    <row r="11041" spans="4:6" x14ac:dyDescent="0.25">
      <c r="D11041">
        <v>9</v>
      </c>
      <c r="E11041">
        <v>1096512703</v>
      </c>
      <c r="F11041" t="s">
        <v>11119</v>
      </c>
    </row>
    <row r="11042" spans="4:6" x14ac:dyDescent="0.25">
      <c r="D11042">
        <v>9</v>
      </c>
      <c r="E11042">
        <v>1096952886</v>
      </c>
      <c r="F11042" t="s">
        <v>6702</v>
      </c>
    </row>
    <row r="11043" spans="4:6" x14ac:dyDescent="0.25">
      <c r="D11043">
        <v>9</v>
      </c>
      <c r="E11043">
        <v>1097039791</v>
      </c>
      <c r="F11043" t="s">
        <v>11120</v>
      </c>
    </row>
    <row r="11044" spans="4:6" x14ac:dyDescent="0.25">
      <c r="D11044">
        <v>9</v>
      </c>
      <c r="E11044">
        <v>1097332656</v>
      </c>
      <c r="F11044" t="s">
        <v>539</v>
      </c>
    </row>
    <row r="11045" spans="4:6" x14ac:dyDescent="0.25">
      <c r="D11045">
        <v>9</v>
      </c>
      <c r="E11045">
        <v>1098604731</v>
      </c>
      <c r="F11045" t="s">
        <v>10351</v>
      </c>
    </row>
    <row r="11046" spans="4:6" x14ac:dyDescent="0.25">
      <c r="D11046">
        <v>9</v>
      </c>
      <c r="E11046">
        <v>1098606319</v>
      </c>
      <c r="F11046" t="s">
        <v>10352</v>
      </c>
    </row>
    <row r="11047" spans="4:6" x14ac:dyDescent="0.25">
      <c r="D11047">
        <v>9</v>
      </c>
      <c r="E11047">
        <v>1098606361</v>
      </c>
      <c r="F11047" t="s">
        <v>236</v>
      </c>
    </row>
    <row r="11048" spans="4:6" x14ac:dyDescent="0.25">
      <c r="D11048">
        <v>9</v>
      </c>
      <c r="E11048">
        <v>1098619088</v>
      </c>
      <c r="F11048" t="s">
        <v>6703</v>
      </c>
    </row>
    <row r="11049" spans="4:6" x14ac:dyDescent="0.25">
      <c r="D11049">
        <v>9</v>
      </c>
      <c r="E11049" s="35">
        <v>1098636820</v>
      </c>
      <c r="F11049" s="35" t="s">
        <v>11613</v>
      </c>
    </row>
    <row r="11050" spans="4:6" x14ac:dyDescent="0.25">
      <c r="D11050">
        <v>9</v>
      </c>
      <c r="E11050">
        <v>1098637591</v>
      </c>
      <c r="F11050" t="s">
        <v>6704</v>
      </c>
    </row>
    <row r="11051" spans="4:6" x14ac:dyDescent="0.25">
      <c r="D11051">
        <v>9</v>
      </c>
      <c r="E11051">
        <v>1098648859</v>
      </c>
      <c r="F11051" t="s">
        <v>6705</v>
      </c>
    </row>
    <row r="11052" spans="4:6" x14ac:dyDescent="0.25">
      <c r="D11052">
        <v>9</v>
      </c>
      <c r="E11052" s="35">
        <v>1098656755</v>
      </c>
      <c r="F11052" s="35" t="s">
        <v>11614</v>
      </c>
    </row>
    <row r="11053" spans="4:6" x14ac:dyDescent="0.25">
      <c r="D11053">
        <v>9</v>
      </c>
      <c r="E11053">
        <v>1098668971</v>
      </c>
      <c r="F11053" t="s">
        <v>6706</v>
      </c>
    </row>
    <row r="11054" spans="4:6" x14ac:dyDescent="0.25">
      <c r="D11054">
        <v>9</v>
      </c>
      <c r="E11054">
        <v>1098672831</v>
      </c>
      <c r="F11054" t="s">
        <v>10353</v>
      </c>
    </row>
    <row r="11055" spans="4:6" x14ac:dyDescent="0.25">
      <c r="D11055">
        <v>9</v>
      </c>
      <c r="E11055">
        <v>1098675891</v>
      </c>
      <c r="F11055" t="s">
        <v>6707</v>
      </c>
    </row>
    <row r="11056" spans="4:6" x14ac:dyDescent="0.25">
      <c r="D11056">
        <v>9</v>
      </c>
      <c r="E11056">
        <v>1098700541</v>
      </c>
      <c r="F11056" t="s">
        <v>6708</v>
      </c>
    </row>
    <row r="11057" spans="4:6" x14ac:dyDescent="0.25">
      <c r="D11057">
        <v>9</v>
      </c>
      <c r="E11057">
        <v>1098714521</v>
      </c>
      <c r="F11057" t="s">
        <v>11121</v>
      </c>
    </row>
    <row r="11058" spans="4:6" x14ac:dyDescent="0.25">
      <c r="D11058">
        <v>9</v>
      </c>
      <c r="E11058">
        <v>1098744365</v>
      </c>
      <c r="F11058" t="s">
        <v>10354</v>
      </c>
    </row>
    <row r="11059" spans="4:6" x14ac:dyDescent="0.25">
      <c r="D11059">
        <v>9</v>
      </c>
      <c r="E11059">
        <v>1098755733</v>
      </c>
      <c r="F11059" t="s">
        <v>6709</v>
      </c>
    </row>
    <row r="11060" spans="4:6" x14ac:dyDescent="0.25">
      <c r="D11060">
        <v>9</v>
      </c>
      <c r="E11060">
        <v>1098759375</v>
      </c>
      <c r="F11060" t="s">
        <v>6710</v>
      </c>
    </row>
    <row r="11061" spans="4:6" x14ac:dyDescent="0.25">
      <c r="D11061">
        <v>9</v>
      </c>
      <c r="E11061">
        <v>1098775570</v>
      </c>
      <c r="F11061" t="s">
        <v>6711</v>
      </c>
    </row>
    <row r="11062" spans="4:6" x14ac:dyDescent="0.25">
      <c r="D11062">
        <v>9</v>
      </c>
      <c r="E11062">
        <v>1098783042</v>
      </c>
      <c r="F11062" t="s">
        <v>6712</v>
      </c>
    </row>
    <row r="11063" spans="4:6" x14ac:dyDescent="0.25">
      <c r="D11063">
        <v>9</v>
      </c>
      <c r="E11063">
        <v>1098784173</v>
      </c>
      <c r="F11063" t="s">
        <v>6713</v>
      </c>
    </row>
    <row r="11064" spans="4:6" x14ac:dyDescent="0.25">
      <c r="D11064">
        <v>9</v>
      </c>
      <c r="E11064">
        <v>1098797453</v>
      </c>
      <c r="F11064" t="s">
        <v>6714</v>
      </c>
    </row>
    <row r="11065" spans="4:6" x14ac:dyDescent="0.25">
      <c r="D11065">
        <v>9</v>
      </c>
      <c r="E11065">
        <v>1099202199</v>
      </c>
      <c r="F11065" t="s">
        <v>7258</v>
      </c>
    </row>
    <row r="11066" spans="4:6" x14ac:dyDescent="0.25">
      <c r="D11066">
        <v>9</v>
      </c>
      <c r="E11066">
        <v>1099204694</v>
      </c>
      <c r="F11066" t="s">
        <v>777</v>
      </c>
    </row>
    <row r="11067" spans="4:6" x14ac:dyDescent="0.25">
      <c r="D11067">
        <v>9</v>
      </c>
      <c r="E11067" s="35">
        <v>1099212999</v>
      </c>
      <c r="F11067" s="35" t="s">
        <v>11615</v>
      </c>
    </row>
    <row r="11068" spans="4:6" x14ac:dyDescent="0.25">
      <c r="D11068">
        <v>9</v>
      </c>
      <c r="E11068">
        <v>1100949184</v>
      </c>
      <c r="F11068" t="s">
        <v>6715</v>
      </c>
    </row>
    <row r="11069" spans="4:6" x14ac:dyDescent="0.25">
      <c r="D11069">
        <v>9</v>
      </c>
      <c r="E11069">
        <v>1100951329</v>
      </c>
      <c r="F11069" t="s">
        <v>10355</v>
      </c>
    </row>
    <row r="11070" spans="4:6" x14ac:dyDescent="0.25">
      <c r="D11070">
        <v>9</v>
      </c>
      <c r="E11070">
        <v>1100952916</v>
      </c>
      <c r="F11070" t="s">
        <v>6716</v>
      </c>
    </row>
    <row r="11071" spans="4:6" x14ac:dyDescent="0.25">
      <c r="D11071">
        <v>9</v>
      </c>
      <c r="E11071">
        <v>1100959714</v>
      </c>
      <c r="F11071" t="s">
        <v>10356</v>
      </c>
    </row>
    <row r="11072" spans="4:6" x14ac:dyDescent="0.25">
      <c r="D11072">
        <v>9</v>
      </c>
      <c r="E11072">
        <v>1100969941</v>
      </c>
      <c r="F11072" t="s">
        <v>10357</v>
      </c>
    </row>
    <row r="11073" spans="4:6" x14ac:dyDescent="0.25">
      <c r="D11073">
        <v>9</v>
      </c>
      <c r="E11073">
        <v>1101019791</v>
      </c>
      <c r="F11073" t="s">
        <v>6717</v>
      </c>
    </row>
    <row r="11074" spans="4:6" x14ac:dyDescent="0.25">
      <c r="D11074">
        <v>9</v>
      </c>
      <c r="E11074">
        <v>1101049166</v>
      </c>
      <c r="F11074" t="s">
        <v>1319</v>
      </c>
    </row>
    <row r="11075" spans="4:6" x14ac:dyDescent="0.25">
      <c r="D11075">
        <v>9</v>
      </c>
      <c r="E11075">
        <v>1101175034</v>
      </c>
      <c r="F11075" t="s">
        <v>6718</v>
      </c>
    </row>
    <row r="11076" spans="4:6" x14ac:dyDescent="0.25">
      <c r="D11076">
        <v>9</v>
      </c>
      <c r="E11076">
        <v>1101175234</v>
      </c>
      <c r="F11076" t="s">
        <v>6719</v>
      </c>
    </row>
    <row r="11077" spans="4:6" x14ac:dyDescent="0.25">
      <c r="D11077">
        <v>9</v>
      </c>
      <c r="E11077">
        <v>1101176034</v>
      </c>
      <c r="F11077" t="s">
        <v>6720</v>
      </c>
    </row>
    <row r="11078" spans="4:6" x14ac:dyDescent="0.25">
      <c r="D11078">
        <v>9</v>
      </c>
      <c r="E11078">
        <v>1101177020</v>
      </c>
      <c r="F11078" t="s">
        <v>6721</v>
      </c>
    </row>
    <row r="11079" spans="4:6" x14ac:dyDescent="0.25">
      <c r="D11079">
        <v>9</v>
      </c>
      <c r="E11079">
        <v>1101687331</v>
      </c>
      <c r="F11079" t="s">
        <v>10358</v>
      </c>
    </row>
    <row r="11080" spans="4:6" x14ac:dyDescent="0.25">
      <c r="D11080">
        <v>9</v>
      </c>
      <c r="E11080">
        <v>1101754601</v>
      </c>
      <c r="F11080" t="s">
        <v>1029</v>
      </c>
    </row>
    <row r="11081" spans="4:6" x14ac:dyDescent="0.25">
      <c r="D11081">
        <v>9</v>
      </c>
      <c r="E11081">
        <v>1102042002</v>
      </c>
      <c r="F11081" t="s">
        <v>10359</v>
      </c>
    </row>
    <row r="11082" spans="4:6" x14ac:dyDescent="0.25">
      <c r="D11082">
        <v>9</v>
      </c>
      <c r="E11082">
        <v>1102804575</v>
      </c>
      <c r="F11082" t="s">
        <v>6722</v>
      </c>
    </row>
    <row r="11083" spans="4:6" x14ac:dyDescent="0.25">
      <c r="D11083">
        <v>9</v>
      </c>
      <c r="E11083">
        <v>1102807537</v>
      </c>
      <c r="F11083" t="s">
        <v>6723</v>
      </c>
    </row>
    <row r="11084" spans="4:6" x14ac:dyDescent="0.25">
      <c r="D11084">
        <v>9</v>
      </c>
      <c r="E11084">
        <v>1102808521</v>
      </c>
      <c r="F11084" t="s">
        <v>6724</v>
      </c>
    </row>
    <row r="11085" spans="4:6" x14ac:dyDescent="0.25">
      <c r="D11085">
        <v>9</v>
      </c>
      <c r="E11085" s="35">
        <v>1102813340</v>
      </c>
      <c r="F11085" s="35" t="s">
        <v>11616</v>
      </c>
    </row>
    <row r="11086" spans="4:6" x14ac:dyDescent="0.25">
      <c r="D11086">
        <v>9</v>
      </c>
      <c r="E11086">
        <v>1102820905</v>
      </c>
      <c r="F11086" t="s">
        <v>11122</v>
      </c>
    </row>
    <row r="11087" spans="4:6" x14ac:dyDescent="0.25">
      <c r="D11087">
        <v>9</v>
      </c>
      <c r="E11087">
        <v>1102841503</v>
      </c>
      <c r="F11087" t="s">
        <v>10360</v>
      </c>
    </row>
    <row r="11088" spans="4:6" x14ac:dyDescent="0.25">
      <c r="D11088">
        <v>9</v>
      </c>
      <c r="E11088">
        <v>1102845524</v>
      </c>
      <c r="F11088" t="s">
        <v>6725</v>
      </c>
    </row>
    <row r="11089" spans="4:6" x14ac:dyDescent="0.25">
      <c r="D11089">
        <v>9</v>
      </c>
      <c r="E11089">
        <v>1102845700</v>
      </c>
      <c r="F11089" t="s">
        <v>130</v>
      </c>
    </row>
    <row r="11090" spans="4:6" x14ac:dyDescent="0.25">
      <c r="D11090">
        <v>9</v>
      </c>
      <c r="E11090">
        <v>1102853681</v>
      </c>
      <c r="F11090" t="s">
        <v>691</v>
      </c>
    </row>
    <row r="11091" spans="4:6" x14ac:dyDescent="0.25">
      <c r="D11091">
        <v>9</v>
      </c>
      <c r="E11091">
        <v>1103096523</v>
      </c>
      <c r="F11091" t="s">
        <v>6726</v>
      </c>
    </row>
    <row r="11092" spans="4:6" x14ac:dyDescent="0.25">
      <c r="D11092">
        <v>9</v>
      </c>
      <c r="E11092">
        <v>1103122178</v>
      </c>
      <c r="F11092" t="s">
        <v>6727</v>
      </c>
    </row>
    <row r="11093" spans="4:6" x14ac:dyDescent="0.25">
      <c r="D11093">
        <v>9</v>
      </c>
      <c r="E11093">
        <v>1103364647</v>
      </c>
      <c r="F11093" t="s">
        <v>6728</v>
      </c>
    </row>
    <row r="11094" spans="4:6" x14ac:dyDescent="0.25">
      <c r="D11094">
        <v>9</v>
      </c>
      <c r="E11094">
        <v>1104377669</v>
      </c>
      <c r="F11094" t="s">
        <v>6729</v>
      </c>
    </row>
    <row r="11095" spans="4:6" x14ac:dyDescent="0.25">
      <c r="D11095">
        <v>9</v>
      </c>
      <c r="E11095">
        <v>1104700423</v>
      </c>
      <c r="F11095" t="s">
        <v>11123</v>
      </c>
    </row>
    <row r="11096" spans="4:6" x14ac:dyDescent="0.25">
      <c r="D11096">
        <v>9</v>
      </c>
      <c r="E11096">
        <v>1104701337</v>
      </c>
      <c r="F11096" t="s">
        <v>10361</v>
      </c>
    </row>
    <row r="11097" spans="4:6" x14ac:dyDescent="0.25">
      <c r="D11097">
        <v>9</v>
      </c>
      <c r="E11097">
        <v>1104709000</v>
      </c>
      <c r="F11097" t="s">
        <v>971</v>
      </c>
    </row>
    <row r="11098" spans="4:6" x14ac:dyDescent="0.25">
      <c r="D11098">
        <v>9</v>
      </c>
      <c r="E11098">
        <v>1104867948</v>
      </c>
      <c r="F11098" t="s">
        <v>6730</v>
      </c>
    </row>
    <row r="11099" spans="4:6" x14ac:dyDescent="0.25">
      <c r="D11099">
        <v>9</v>
      </c>
      <c r="E11099">
        <v>1104934230</v>
      </c>
      <c r="F11099" t="s">
        <v>10362</v>
      </c>
    </row>
    <row r="11100" spans="4:6" x14ac:dyDescent="0.25">
      <c r="D11100">
        <v>9</v>
      </c>
      <c r="E11100">
        <v>1105670710</v>
      </c>
      <c r="F11100" t="s">
        <v>1006</v>
      </c>
    </row>
    <row r="11101" spans="4:6" x14ac:dyDescent="0.25">
      <c r="D11101">
        <v>9</v>
      </c>
      <c r="E11101">
        <v>1105685105</v>
      </c>
      <c r="F11101" t="s">
        <v>10363</v>
      </c>
    </row>
    <row r="11102" spans="4:6" x14ac:dyDescent="0.25">
      <c r="D11102">
        <v>9</v>
      </c>
      <c r="E11102">
        <v>1105685143</v>
      </c>
      <c r="F11102" t="s">
        <v>10364</v>
      </c>
    </row>
    <row r="11103" spans="4:6" x14ac:dyDescent="0.25">
      <c r="D11103">
        <v>9</v>
      </c>
      <c r="E11103">
        <v>1105781137</v>
      </c>
      <c r="F11103" t="s">
        <v>574</v>
      </c>
    </row>
    <row r="11104" spans="4:6" x14ac:dyDescent="0.25">
      <c r="D11104">
        <v>9</v>
      </c>
      <c r="E11104">
        <v>1105781414</v>
      </c>
      <c r="F11104" t="s">
        <v>403</v>
      </c>
    </row>
    <row r="11105" spans="4:6" x14ac:dyDescent="0.25">
      <c r="D11105">
        <v>9</v>
      </c>
      <c r="E11105">
        <v>1106306993</v>
      </c>
      <c r="F11105" t="s">
        <v>10365</v>
      </c>
    </row>
    <row r="11106" spans="4:6" x14ac:dyDescent="0.25">
      <c r="D11106">
        <v>9</v>
      </c>
      <c r="E11106">
        <v>1106738069</v>
      </c>
      <c r="F11106" t="s">
        <v>10366</v>
      </c>
    </row>
    <row r="11107" spans="4:6" x14ac:dyDescent="0.25">
      <c r="D11107">
        <v>9</v>
      </c>
      <c r="E11107">
        <v>1106784640</v>
      </c>
      <c r="F11107" t="s">
        <v>10367</v>
      </c>
    </row>
    <row r="11108" spans="4:6" x14ac:dyDescent="0.25">
      <c r="D11108">
        <v>9</v>
      </c>
      <c r="E11108">
        <v>1106786140</v>
      </c>
      <c r="F11108" t="s">
        <v>6731</v>
      </c>
    </row>
    <row r="11109" spans="4:6" x14ac:dyDescent="0.25">
      <c r="D11109">
        <v>9</v>
      </c>
      <c r="E11109">
        <v>1106889643</v>
      </c>
      <c r="F11109" t="s">
        <v>10368</v>
      </c>
    </row>
    <row r="11110" spans="4:6" x14ac:dyDescent="0.25">
      <c r="D11110">
        <v>9</v>
      </c>
      <c r="E11110">
        <v>1106890754</v>
      </c>
      <c r="F11110" t="s">
        <v>841</v>
      </c>
    </row>
    <row r="11111" spans="4:6" x14ac:dyDescent="0.25">
      <c r="D11111">
        <v>9</v>
      </c>
      <c r="E11111">
        <v>1106894006</v>
      </c>
      <c r="F11111" t="s">
        <v>11124</v>
      </c>
    </row>
    <row r="11112" spans="4:6" x14ac:dyDescent="0.25">
      <c r="D11112">
        <v>9</v>
      </c>
      <c r="E11112">
        <v>1106895646</v>
      </c>
      <c r="F11112" t="s">
        <v>6732</v>
      </c>
    </row>
    <row r="11113" spans="4:6" x14ac:dyDescent="0.25">
      <c r="D11113">
        <v>9</v>
      </c>
      <c r="E11113">
        <v>1107072827</v>
      </c>
      <c r="F11113" t="s">
        <v>10369</v>
      </c>
    </row>
    <row r="11114" spans="4:6" x14ac:dyDescent="0.25">
      <c r="D11114">
        <v>9</v>
      </c>
      <c r="E11114">
        <v>1109265582</v>
      </c>
      <c r="F11114" t="s">
        <v>6733</v>
      </c>
    </row>
    <row r="11115" spans="4:6" x14ac:dyDescent="0.25">
      <c r="D11115">
        <v>9</v>
      </c>
      <c r="E11115">
        <v>1109291034</v>
      </c>
      <c r="F11115" t="s">
        <v>6734</v>
      </c>
    </row>
    <row r="11116" spans="4:6" x14ac:dyDescent="0.25">
      <c r="D11116">
        <v>9</v>
      </c>
      <c r="E11116">
        <v>1109842022</v>
      </c>
      <c r="F11116" t="s">
        <v>6735</v>
      </c>
    </row>
    <row r="11117" spans="4:6" x14ac:dyDescent="0.25">
      <c r="D11117">
        <v>9</v>
      </c>
      <c r="E11117">
        <v>1110060558</v>
      </c>
      <c r="F11117" t="s">
        <v>6736</v>
      </c>
    </row>
    <row r="11118" spans="4:6" x14ac:dyDescent="0.25">
      <c r="D11118">
        <v>9</v>
      </c>
      <c r="E11118">
        <v>1110060560</v>
      </c>
      <c r="F11118" t="s">
        <v>10370</v>
      </c>
    </row>
    <row r="11119" spans="4:6" x14ac:dyDescent="0.25">
      <c r="D11119">
        <v>9</v>
      </c>
      <c r="E11119">
        <v>1110174525</v>
      </c>
      <c r="F11119" t="s">
        <v>10371</v>
      </c>
    </row>
    <row r="11120" spans="4:6" x14ac:dyDescent="0.25">
      <c r="D11120">
        <v>9</v>
      </c>
      <c r="E11120">
        <v>1110232734</v>
      </c>
      <c r="F11120" t="s">
        <v>355</v>
      </c>
    </row>
    <row r="11121" spans="4:6" x14ac:dyDescent="0.25">
      <c r="D11121">
        <v>9</v>
      </c>
      <c r="E11121">
        <v>1110444585</v>
      </c>
      <c r="F11121" t="s">
        <v>10372</v>
      </c>
    </row>
    <row r="11122" spans="4:6" x14ac:dyDescent="0.25">
      <c r="D11122">
        <v>9</v>
      </c>
      <c r="E11122">
        <v>1110444736</v>
      </c>
      <c r="F11122" t="s">
        <v>6737</v>
      </c>
    </row>
    <row r="11123" spans="4:6" x14ac:dyDescent="0.25">
      <c r="D11123">
        <v>9</v>
      </c>
      <c r="E11123">
        <v>1110445266</v>
      </c>
      <c r="F11123" t="s">
        <v>11125</v>
      </c>
    </row>
    <row r="11124" spans="4:6" x14ac:dyDescent="0.25">
      <c r="D11124">
        <v>9</v>
      </c>
      <c r="E11124">
        <v>1110446844</v>
      </c>
      <c r="F11124" t="s">
        <v>10373</v>
      </c>
    </row>
    <row r="11125" spans="4:6" x14ac:dyDescent="0.25">
      <c r="D11125">
        <v>9</v>
      </c>
      <c r="E11125">
        <v>1110447485</v>
      </c>
      <c r="F11125" t="s">
        <v>6738</v>
      </c>
    </row>
    <row r="11126" spans="4:6" x14ac:dyDescent="0.25">
      <c r="D11126">
        <v>9</v>
      </c>
      <c r="E11126">
        <v>1110450731</v>
      </c>
      <c r="F11126" t="s">
        <v>10374</v>
      </c>
    </row>
    <row r="11127" spans="4:6" x14ac:dyDescent="0.25">
      <c r="D11127">
        <v>9</v>
      </c>
      <c r="E11127">
        <v>1110453482</v>
      </c>
      <c r="F11127" t="s">
        <v>10375</v>
      </c>
    </row>
    <row r="11128" spans="4:6" x14ac:dyDescent="0.25">
      <c r="D11128">
        <v>9</v>
      </c>
      <c r="E11128">
        <v>1110454086</v>
      </c>
      <c r="F11128" t="s">
        <v>6739</v>
      </c>
    </row>
    <row r="11129" spans="4:6" x14ac:dyDescent="0.25">
      <c r="D11129">
        <v>9</v>
      </c>
      <c r="E11129" s="35">
        <v>1110454460</v>
      </c>
      <c r="F11129" s="35" t="s">
        <v>11617</v>
      </c>
    </row>
    <row r="11130" spans="4:6" x14ac:dyDescent="0.25">
      <c r="D11130">
        <v>9</v>
      </c>
      <c r="E11130">
        <v>1110456122</v>
      </c>
      <c r="F11130" t="s">
        <v>10376</v>
      </c>
    </row>
    <row r="11131" spans="4:6" x14ac:dyDescent="0.25">
      <c r="D11131">
        <v>9</v>
      </c>
      <c r="E11131">
        <v>1110456365</v>
      </c>
      <c r="F11131" t="s">
        <v>10377</v>
      </c>
    </row>
    <row r="11132" spans="4:6" x14ac:dyDescent="0.25">
      <c r="D11132">
        <v>9</v>
      </c>
      <c r="E11132">
        <v>1110457705</v>
      </c>
      <c r="F11132" t="s">
        <v>6740</v>
      </c>
    </row>
    <row r="11133" spans="4:6" x14ac:dyDescent="0.25">
      <c r="D11133">
        <v>9</v>
      </c>
      <c r="E11133">
        <v>1110460533</v>
      </c>
      <c r="F11133" t="s">
        <v>6741</v>
      </c>
    </row>
    <row r="11134" spans="4:6" x14ac:dyDescent="0.25">
      <c r="D11134">
        <v>9</v>
      </c>
      <c r="E11134">
        <v>1110474928</v>
      </c>
      <c r="F11134" t="s">
        <v>530</v>
      </c>
    </row>
    <row r="11135" spans="4:6" x14ac:dyDescent="0.25">
      <c r="D11135">
        <v>9</v>
      </c>
      <c r="E11135">
        <v>1110474945</v>
      </c>
      <c r="F11135" t="s">
        <v>10378</v>
      </c>
    </row>
    <row r="11136" spans="4:6" x14ac:dyDescent="0.25">
      <c r="D11136">
        <v>9</v>
      </c>
      <c r="E11136">
        <v>1110475839</v>
      </c>
      <c r="F11136" t="s">
        <v>10379</v>
      </c>
    </row>
    <row r="11137" spans="4:6" x14ac:dyDescent="0.25">
      <c r="D11137">
        <v>9</v>
      </c>
      <c r="E11137">
        <v>1110487468</v>
      </c>
      <c r="F11137" t="s">
        <v>6742</v>
      </c>
    </row>
    <row r="11138" spans="4:6" x14ac:dyDescent="0.25">
      <c r="D11138">
        <v>9</v>
      </c>
      <c r="E11138">
        <v>1110491280</v>
      </c>
      <c r="F11138" t="s">
        <v>6743</v>
      </c>
    </row>
    <row r="11139" spans="4:6" x14ac:dyDescent="0.25">
      <c r="D11139">
        <v>9</v>
      </c>
      <c r="E11139">
        <v>1110493190</v>
      </c>
      <c r="F11139" t="s">
        <v>6744</v>
      </c>
    </row>
    <row r="11140" spans="4:6" x14ac:dyDescent="0.25">
      <c r="D11140">
        <v>9</v>
      </c>
      <c r="E11140">
        <v>1110493511</v>
      </c>
      <c r="F11140" t="s">
        <v>10380</v>
      </c>
    </row>
    <row r="11141" spans="4:6" x14ac:dyDescent="0.25">
      <c r="D11141">
        <v>9</v>
      </c>
      <c r="E11141">
        <v>1110503863</v>
      </c>
      <c r="F11141" t="s">
        <v>6745</v>
      </c>
    </row>
    <row r="11142" spans="4:6" x14ac:dyDescent="0.25">
      <c r="D11142">
        <v>9</v>
      </c>
      <c r="E11142">
        <v>1110504354</v>
      </c>
      <c r="F11142" t="s">
        <v>10381</v>
      </c>
    </row>
    <row r="11143" spans="4:6" x14ac:dyDescent="0.25">
      <c r="D11143">
        <v>9</v>
      </c>
      <c r="E11143">
        <v>1110505182</v>
      </c>
      <c r="F11143" t="s">
        <v>6746</v>
      </c>
    </row>
    <row r="11144" spans="4:6" x14ac:dyDescent="0.25">
      <c r="D11144">
        <v>9</v>
      </c>
      <c r="E11144">
        <v>1110508238</v>
      </c>
      <c r="F11144" t="s">
        <v>10382</v>
      </c>
    </row>
    <row r="11145" spans="4:6" x14ac:dyDescent="0.25">
      <c r="D11145">
        <v>9</v>
      </c>
      <c r="E11145">
        <v>1110512268</v>
      </c>
      <c r="F11145" t="s">
        <v>10383</v>
      </c>
    </row>
    <row r="11146" spans="4:6" x14ac:dyDescent="0.25">
      <c r="D11146">
        <v>9</v>
      </c>
      <c r="E11146">
        <v>1110523046</v>
      </c>
      <c r="F11146" t="s">
        <v>6747</v>
      </c>
    </row>
    <row r="11147" spans="4:6" x14ac:dyDescent="0.25">
      <c r="D11147">
        <v>9</v>
      </c>
      <c r="E11147">
        <v>1110523819</v>
      </c>
      <c r="F11147" t="s">
        <v>6748</v>
      </c>
    </row>
    <row r="11148" spans="4:6" x14ac:dyDescent="0.25">
      <c r="D11148">
        <v>9</v>
      </c>
      <c r="E11148" s="35">
        <v>1110529906</v>
      </c>
      <c r="F11148" s="35" t="s">
        <v>11618</v>
      </c>
    </row>
    <row r="11149" spans="4:6" x14ac:dyDescent="0.25">
      <c r="D11149">
        <v>9</v>
      </c>
      <c r="E11149">
        <v>1110530327</v>
      </c>
      <c r="F11149" t="s">
        <v>11126</v>
      </c>
    </row>
    <row r="11150" spans="4:6" x14ac:dyDescent="0.25">
      <c r="D11150">
        <v>9</v>
      </c>
      <c r="E11150">
        <v>1110530826</v>
      </c>
      <c r="F11150" t="s">
        <v>10384</v>
      </c>
    </row>
    <row r="11151" spans="4:6" x14ac:dyDescent="0.25">
      <c r="D11151">
        <v>9</v>
      </c>
      <c r="E11151">
        <v>1110555965</v>
      </c>
      <c r="F11151" t="s">
        <v>10385</v>
      </c>
    </row>
    <row r="11152" spans="4:6" x14ac:dyDescent="0.25">
      <c r="D11152">
        <v>9</v>
      </c>
      <c r="E11152" s="35">
        <v>1110566834</v>
      </c>
      <c r="F11152" s="35" t="s">
        <v>11619</v>
      </c>
    </row>
    <row r="11153" spans="4:6" x14ac:dyDescent="0.25">
      <c r="D11153">
        <v>9</v>
      </c>
      <c r="E11153">
        <v>1110599003</v>
      </c>
      <c r="F11153" t="s">
        <v>909</v>
      </c>
    </row>
    <row r="11154" spans="4:6" x14ac:dyDescent="0.25">
      <c r="D11154">
        <v>9</v>
      </c>
      <c r="E11154">
        <v>1111193479</v>
      </c>
      <c r="F11154" t="s">
        <v>11127</v>
      </c>
    </row>
    <row r="11155" spans="4:6" x14ac:dyDescent="0.25">
      <c r="D11155">
        <v>9</v>
      </c>
      <c r="E11155">
        <v>1111196940</v>
      </c>
      <c r="F11155" t="s">
        <v>6749</v>
      </c>
    </row>
    <row r="11156" spans="4:6" x14ac:dyDescent="0.25">
      <c r="D11156">
        <v>9</v>
      </c>
      <c r="E11156">
        <v>1111769492</v>
      </c>
      <c r="F11156" t="s">
        <v>10386</v>
      </c>
    </row>
    <row r="11157" spans="4:6" x14ac:dyDescent="0.25">
      <c r="D11157">
        <v>9</v>
      </c>
      <c r="E11157">
        <v>1111791373</v>
      </c>
      <c r="F11157" t="s">
        <v>6750</v>
      </c>
    </row>
    <row r="11158" spans="4:6" x14ac:dyDescent="0.25">
      <c r="D11158">
        <v>9</v>
      </c>
      <c r="E11158">
        <v>1112905112</v>
      </c>
      <c r="F11158" t="s">
        <v>1153</v>
      </c>
    </row>
    <row r="11159" spans="4:6" x14ac:dyDescent="0.25">
      <c r="D11159">
        <v>9</v>
      </c>
      <c r="E11159">
        <v>1113640292</v>
      </c>
      <c r="F11159" t="s">
        <v>10387</v>
      </c>
    </row>
    <row r="11160" spans="4:6" x14ac:dyDescent="0.25">
      <c r="D11160">
        <v>9</v>
      </c>
      <c r="E11160">
        <v>1113644677</v>
      </c>
      <c r="F11160" t="s">
        <v>11128</v>
      </c>
    </row>
    <row r="11161" spans="4:6" x14ac:dyDescent="0.25">
      <c r="D11161">
        <v>9</v>
      </c>
      <c r="E11161">
        <v>1113658337</v>
      </c>
      <c r="F11161" t="s">
        <v>10388</v>
      </c>
    </row>
    <row r="11162" spans="4:6" x14ac:dyDescent="0.25">
      <c r="D11162">
        <v>9</v>
      </c>
      <c r="E11162">
        <v>1113693097</v>
      </c>
      <c r="F11162" t="s">
        <v>6751</v>
      </c>
    </row>
    <row r="11163" spans="4:6" x14ac:dyDescent="0.25">
      <c r="D11163">
        <v>9</v>
      </c>
      <c r="E11163">
        <v>1114089564</v>
      </c>
      <c r="F11163" t="s">
        <v>6752</v>
      </c>
    </row>
    <row r="11164" spans="4:6" x14ac:dyDescent="0.25">
      <c r="D11164">
        <v>9</v>
      </c>
      <c r="E11164">
        <v>1114398753</v>
      </c>
      <c r="F11164" t="s">
        <v>10389</v>
      </c>
    </row>
    <row r="11165" spans="4:6" x14ac:dyDescent="0.25">
      <c r="D11165">
        <v>9</v>
      </c>
      <c r="E11165">
        <v>1114812799</v>
      </c>
      <c r="F11165" t="s">
        <v>6753</v>
      </c>
    </row>
    <row r="11166" spans="4:6" x14ac:dyDescent="0.25">
      <c r="D11166">
        <v>9</v>
      </c>
      <c r="E11166">
        <v>1114834488</v>
      </c>
      <c r="F11166" t="s">
        <v>6754</v>
      </c>
    </row>
    <row r="11167" spans="4:6" x14ac:dyDescent="0.25">
      <c r="D11167">
        <v>9</v>
      </c>
      <c r="E11167">
        <v>1115063008</v>
      </c>
      <c r="F11167" t="s">
        <v>263</v>
      </c>
    </row>
    <row r="11168" spans="4:6" x14ac:dyDescent="0.25">
      <c r="D11168">
        <v>9</v>
      </c>
      <c r="E11168">
        <v>1115067487</v>
      </c>
      <c r="F11168" t="s">
        <v>10390</v>
      </c>
    </row>
    <row r="11169" spans="4:6" x14ac:dyDescent="0.25">
      <c r="D11169">
        <v>9</v>
      </c>
      <c r="E11169">
        <v>1115852559</v>
      </c>
      <c r="F11169" t="s">
        <v>10391</v>
      </c>
    </row>
    <row r="11170" spans="4:6" x14ac:dyDescent="0.25">
      <c r="D11170">
        <v>9</v>
      </c>
      <c r="E11170" s="35">
        <v>1115945372</v>
      </c>
      <c r="F11170" s="35" t="s">
        <v>11620</v>
      </c>
    </row>
    <row r="11171" spans="4:6" x14ac:dyDescent="0.25">
      <c r="D11171">
        <v>9</v>
      </c>
      <c r="E11171">
        <v>1116260674</v>
      </c>
      <c r="F11171" t="s">
        <v>6755</v>
      </c>
    </row>
    <row r="11172" spans="4:6" x14ac:dyDescent="0.25">
      <c r="D11172">
        <v>9</v>
      </c>
      <c r="E11172">
        <v>1116261080</v>
      </c>
      <c r="F11172" t="s">
        <v>6756</v>
      </c>
    </row>
    <row r="11173" spans="4:6" x14ac:dyDescent="0.25">
      <c r="D11173">
        <v>9</v>
      </c>
      <c r="E11173">
        <v>1116545814</v>
      </c>
      <c r="F11173" t="s">
        <v>10392</v>
      </c>
    </row>
    <row r="11174" spans="4:6" x14ac:dyDescent="0.25">
      <c r="D11174">
        <v>9</v>
      </c>
      <c r="E11174" s="35">
        <v>1116790510</v>
      </c>
      <c r="F11174" s="35" t="s">
        <v>11621</v>
      </c>
    </row>
    <row r="11175" spans="4:6" x14ac:dyDescent="0.25">
      <c r="D11175">
        <v>9</v>
      </c>
      <c r="E11175">
        <v>1117505439</v>
      </c>
      <c r="F11175" t="s">
        <v>6757</v>
      </c>
    </row>
    <row r="11176" spans="4:6" x14ac:dyDescent="0.25">
      <c r="D11176">
        <v>9</v>
      </c>
      <c r="E11176">
        <v>1117510903</v>
      </c>
      <c r="F11176" t="s">
        <v>7259</v>
      </c>
    </row>
    <row r="11177" spans="4:6" x14ac:dyDescent="0.25">
      <c r="D11177">
        <v>9</v>
      </c>
      <c r="E11177">
        <v>1117513872</v>
      </c>
      <c r="F11177" t="s">
        <v>6758</v>
      </c>
    </row>
    <row r="11178" spans="4:6" x14ac:dyDescent="0.25">
      <c r="D11178">
        <v>9</v>
      </c>
      <c r="E11178">
        <v>1117519663</v>
      </c>
      <c r="F11178" t="s">
        <v>11129</v>
      </c>
    </row>
    <row r="11179" spans="4:6" x14ac:dyDescent="0.25">
      <c r="D11179">
        <v>9</v>
      </c>
      <c r="E11179">
        <v>1117519804</v>
      </c>
      <c r="F11179" t="s">
        <v>10393</v>
      </c>
    </row>
    <row r="11180" spans="4:6" x14ac:dyDescent="0.25">
      <c r="D11180">
        <v>9</v>
      </c>
      <c r="E11180">
        <v>1117542740</v>
      </c>
      <c r="F11180" t="s">
        <v>6759</v>
      </c>
    </row>
    <row r="11181" spans="4:6" x14ac:dyDescent="0.25">
      <c r="D11181">
        <v>9</v>
      </c>
      <c r="E11181">
        <v>1117840235</v>
      </c>
      <c r="F11181" t="s">
        <v>11130</v>
      </c>
    </row>
    <row r="11182" spans="4:6" x14ac:dyDescent="0.25">
      <c r="D11182">
        <v>9</v>
      </c>
      <c r="E11182">
        <v>1118120537</v>
      </c>
      <c r="F11182" t="s">
        <v>6760</v>
      </c>
    </row>
    <row r="11183" spans="4:6" x14ac:dyDescent="0.25">
      <c r="D11183">
        <v>9</v>
      </c>
      <c r="E11183">
        <v>1118292807</v>
      </c>
      <c r="F11183" t="s">
        <v>10394</v>
      </c>
    </row>
    <row r="11184" spans="4:6" x14ac:dyDescent="0.25">
      <c r="D11184">
        <v>9</v>
      </c>
      <c r="E11184">
        <v>1118539910</v>
      </c>
      <c r="F11184" t="s">
        <v>6761</v>
      </c>
    </row>
    <row r="11185" spans="4:6" x14ac:dyDescent="0.25">
      <c r="D11185">
        <v>9</v>
      </c>
      <c r="E11185">
        <v>1118541857</v>
      </c>
      <c r="F11185" t="s">
        <v>107</v>
      </c>
    </row>
    <row r="11186" spans="4:6" x14ac:dyDescent="0.25">
      <c r="D11186">
        <v>9</v>
      </c>
      <c r="E11186">
        <v>1118544556</v>
      </c>
      <c r="F11186" t="s">
        <v>10395</v>
      </c>
    </row>
    <row r="11187" spans="4:6" x14ac:dyDescent="0.25">
      <c r="D11187">
        <v>9</v>
      </c>
      <c r="E11187">
        <v>1118544917</v>
      </c>
      <c r="F11187" t="s">
        <v>10396</v>
      </c>
    </row>
    <row r="11188" spans="4:6" x14ac:dyDescent="0.25">
      <c r="D11188">
        <v>9</v>
      </c>
      <c r="E11188">
        <v>1118545389</v>
      </c>
      <c r="F11188" t="s">
        <v>10397</v>
      </c>
    </row>
    <row r="11189" spans="4:6" x14ac:dyDescent="0.25">
      <c r="D11189">
        <v>9</v>
      </c>
      <c r="E11189">
        <v>1118550253</v>
      </c>
      <c r="F11189" t="s">
        <v>10398</v>
      </c>
    </row>
    <row r="11190" spans="4:6" x14ac:dyDescent="0.25">
      <c r="D11190">
        <v>9</v>
      </c>
      <c r="E11190">
        <v>1118552792</v>
      </c>
      <c r="F11190" t="s">
        <v>404</v>
      </c>
    </row>
    <row r="11191" spans="4:6" x14ac:dyDescent="0.25">
      <c r="D11191">
        <v>9</v>
      </c>
      <c r="E11191">
        <v>1118554262</v>
      </c>
      <c r="F11191" t="s">
        <v>1166</v>
      </c>
    </row>
    <row r="11192" spans="4:6" x14ac:dyDescent="0.25">
      <c r="D11192">
        <v>9</v>
      </c>
      <c r="E11192">
        <v>1118563573</v>
      </c>
      <c r="F11192" t="s">
        <v>6762</v>
      </c>
    </row>
    <row r="11193" spans="4:6" x14ac:dyDescent="0.25">
      <c r="D11193">
        <v>9</v>
      </c>
      <c r="E11193">
        <v>1118566790</v>
      </c>
      <c r="F11193" t="s">
        <v>6763</v>
      </c>
    </row>
    <row r="11194" spans="4:6" x14ac:dyDescent="0.25">
      <c r="D11194">
        <v>9</v>
      </c>
      <c r="E11194">
        <v>1118814555</v>
      </c>
      <c r="F11194" t="s">
        <v>6764</v>
      </c>
    </row>
    <row r="11195" spans="4:6" x14ac:dyDescent="0.25">
      <c r="D11195">
        <v>9</v>
      </c>
      <c r="E11195">
        <v>1118863913</v>
      </c>
      <c r="F11195" t="s">
        <v>6765</v>
      </c>
    </row>
    <row r="11196" spans="4:6" x14ac:dyDescent="0.25">
      <c r="D11196">
        <v>9</v>
      </c>
      <c r="E11196">
        <v>1119886269</v>
      </c>
      <c r="F11196" t="s">
        <v>6766</v>
      </c>
    </row>
    <row r="11197" spans="4:6" x14ac:dyDescent="0.25">
      <c r="D11197">
        <v>9</v>
      </c>
      <c r="E11197">
        <v>1120216915</v>
      </c>
      <c r="F11197" t="s">
        <v>10399</v>
      </c>
    </row>
    <row r="11198" spans="4:6" x14ac:dyDescent="0.25">
      <c r="D11198">
        <v>9</v>
      </c>
      <c r="E11198">
        <v>1120558642</v>
      </c>
      <c r="F11198" t="s">
        <v>6767</v>
      </c>
    </row>
    <row r="11199" spans="4:6" x14ac:dyDescent="0.25">
      <c r="D11199">
        <v>9</v>
      </c>
      <c r="E11199">
        <v>1120563691</v>
      </c>
      <c r="F11199" t="s">
        <v>10400</v>
      </c>
    </row>
    <row r="11200" spans="4:6" x14ac:dyDescent="0.25">
      <c r="D11200">
        <v>9</v>
      </c>
      <c r="E11200">
        <v>1120740083</v>
      </c>
      <c r="F11200" t="s">
        <v>10401</v>
      </c>
    </row>
    <row r="11201" spans="4:6" x14ac:dyDescent="0.25">
      <c r="D11201">
        <v>9</v>
      </c>
      <c r="E11201" s="35">
        <v>1120741433</v>
      </c>
      <c r="F11201" s="35" t="s">
        <v>11622</v>
      </c>
    </row>
    <row r="11202" spans="4:6" x14ac:dyDescent="0.25">
      <c r="D11202">
        <v>9</v>
      </c>
      <c r="E11202">
        <v>1121300512</v>
      </c>
      <c r="F11202" t="s">
        <v>6768</v>
      </c>
    </row>
    <row r="11203" spans="4:6" x14ac:dyDescent="0.25">
      <c r="D11203">
        <v>9</v>
      </c>
      <c r="E11203">
        <v>1121333194</v>
      </c>
      <c r="F11203" t="s">
        <v>10402</v>
      </c>
    </row>
    <row r="11204" spans="4:6" x14ac:dyDescent="0.25">
      <c r="D11204">
        <v>9</v>
      </c>
      <c r="E11204">
        <v>1121417372</v>
      </c>
      <c r="F11204" t="s">
        <v>1224</v>
      </c>
    </row>
    <row r="11205" spans="4:6" x14ac:dyDescent="0.25">
      <c r="D11205">
        <v>9</v>
      </c>
      <c r="E11205" s="35">
        <v>1121818450</v>
      </c>
      <c r="F11205" s="35" t="s">
        <v>11623</v>
      </c>
    </row>
    <row r="11206" spans="4:6" x14ac:dyDescent="0.25">
      <c r="D11206">
        <v>9</v>
      </c>
      <c r="E11206">
        <v>1121819935</v>
      </c>
      <c r="F11206" t="s">
        <v>10403</v>
      </c>
    </row>
    <row r="11207" spans="4:6" x14ac:dyDescent="0.25">
      <c r="D11207">
        <v>9</v>
      </c>
      <c r="E11207">
        <v>1121823518</v>
      </c>
      <c r="F11207" t="s">
        <v>10404</v>
      </c>
    </row>
    <row r="11208" spans="4:6" x14ac:dyDescent="0.25">
      <c r="D11208">
        <v>9</v>
      </c>
      <c r="E11208">
        <v>1121832284</v>
      </c>
      <c r="F11208" t="s">
        <v>1174</v>
      </c>
    </row>
    <row r="11209" spans="4:6" x14ac:dyDescent="0.25">
      <c r="D11209">
        <v>9</v>
      </c>
      <c r="E11209">
        <v>1121834435</v>
      </c>
      <c r="F11209" t="s">
        <v>6769</v>
      </c>
    </row>
    <row r="11210" spans="4:6" x14ac:dyDescent="0.25">
      <c r="D11210">
        <v>9</v>
      </c>
      <c r="E11210">
        <v>1121834942</v>
      </c>
      <c r="F11210" t="s">
        <v>410</v>
      </c>
    </row>
    <row r="11211" spans="4:6" x14ac:dyDescent="0.25">
      <c r="D11211">
        <v>9</v>
      </c>
      <c r="E11211">
        <v>1121839153</v>
      </c>
      <c r="F11211" t="s">
        <v>6770</v>
      </c>
    </row>
    <row r="11212" spans="4:6" x14ac:dyDescent="0.25">
      <c r="D11212">
        <v>9</v>
      </c>
      <c r="E11212">
        <v>1121839556</v>
      </c>
      <c r="F11212" t="s">
        <v>1342</v>
      </c>
    </row>
    <row r="11213" spans="4:6" x14ac:dyDescent="0.25">
      <c r="D11213">
        <v>9</v>
      </c>
      <c r="E11213">
        <v>1121840530</v>
      </c>
      <c r="F11213" t="s">
        <v>10405</v>
      </c>
    </row>
    <row r="11214" spans="4:6" x14ac:dyDescent="0.25">
      <c r="D11214">
        <v>9</v>
      </c>
      <c r="E11214">
        <v>1121841904</v>
      </c>
      <c r="F11214" t="s">
        <v>6771</v>
      </c>
    </row>
    <row r="11215" spans="4:6" x14ac:dyDescent="0.25">
      <c r="D11215">
        <v>9</v>
      </c>
      <c r="E11215">
        <v>1121847787</v>
      </c>
      <c r="F11215" t="s">
        <v>498</v>
      </c>
    </row>
    <row r="11216" spans="4:6" x14ac:dyDescent="0.25">
      <c r="D11216">
        <v>9</v>
      </c>
      <c r="E11216">
        <v>1121852857</v>
      </c>
      <c r="F11216" t="s">
        <v>6772</v>
      </c>
    </row>
    <row r="11217" spans="4:6" x14ac:dyDescent="0.25">
      <c r="D11217">
        <v>9</v>
      </c>
      <c r="E11217">
        <v>1121855155</v>
      </c>
      <c r="F11217" t="s">
        <v>550</v>
      </c>
    </row>
    <row r="11218" spans="4:6" x14ac:dyDescent="0.25">
      <c r="D11218">
        <v>9</v>
      </c>
      <c r="E11218">
        <v>1121865527</v>
      </c>
      <c r="F11218" t="s">
        <v>788</v>
      </c>
    </row>
    <row r="11219" spans="4:6" x14ac:dyDescent="0.25">
      <c r="D11219">
        <v>9</v>
      </c>
      <c r="E11219">
        <v>1121865779</v>
      </c>
      <c r="F11219" t="s">
        <v>10406</v>
      </c>
    </row>
    <row r="11220" spans="4:6" x14ac:dyDescent="0.25">
      <c r="D11220">
        <v>9</v>
      </c>
      <c r="E11220">
        <v>1121867112</v>
      </c>
      <c r="F11220" t="s">
        <v>6773</v>
      </c>
    </row>
    <row r="11221" spans="4:6" x14ac:dyDescent="0.25">
      <c r="D11221">
        <v>9</v>
      </c>
      <c r="E11221">
        <v>1121870498</v>
      </c>
      <c r="F11221" t="s">
        <v>1060</v>
      </c>
    </row>
    <row r="11222" spans="4:6" x14ac:dyDescent="0.25">
      <c r="D11222">
        <v>9</v>
      </c>
      <c r="E11222">
        <v>1121873789</v>
      </c>
      <c r="F11222" t="s">
        <v>6774</v>
      </c>
    </row>
    <row r="11223" spans="4:6" x14ac:dyDescent="0.25">
      <c r="D11223">
        <v>9</v>
      </c>
      <c r="E11223">
        <v>1121873803</v>
      </c>
      <c r="F11223" t="s">
        <v>10407</v>
      </c>
    </row>
    <row r="11224" spans="4:6" x14ac:dyDescent="0.25">
      <c r="D11224">
        <v>9</v>
      </c>
      <c r="E11224">
        <v>1121874277</v>
      </c>
      <c r="F11224" t="s">
        <v>6775</v>
      </c>
    </row>
    <row r="11225" spans="4:6" x14ac:dyDescent="0.25">
      <c r="D11225">
        <v>9</v>
      </c>
      <c r="E11225">
        <v>1121877043</v>
      </c>
      <c r="F11225" t="s">
        <v>432</v>
      </c>
    </row>
    <row r="11226" spans="4:6" x14ac:dyDescent="0.25">
      <c r="D11226">
        <v>9</v>
      </c>
      <c r="E11226">
        <v>1121881058</v>
      </c>
      <c r="F11226" t="s">
        <v>10408</v>
      </c>
    </row>
    <row r="11227" spans="4:6" x14ac:dyDescent="0.25">
      <c r="D11227">
        <v>9</v>
      </c>
      <c r="E11227">
        <v>1121881093</v>
      </c>
      <c r="F11227" t="s">
        <v>6776</v>
      </c>
    </row>
    <row r="11228" spans="4:6" x14ac:dyDescent="0.25">
      <c r="D11228">
        <v>9</v>
      </c>
      <c r="E11228">
        <v>1121883652</v>
      </c>
      <c r="F11228" t="s">
        <v>10409</v>
      </c>
    </row>
    <row r="11229" spans="4:6" x14ac:dyDescent="0.25">
      <c r="D11229">
        <v>9</v>
      </c>
      <c r="E11229">
        <v>1121888812</v>
      </c>
      <c r="F11229" t="s">
        <v>6777</v>
      </c>
    </row>
    <row r="11230" spans="4:6" x14ac:dyDescent="0.25">
      <c r="D11230">
        <v>9</v>
      </c>
      <c r="E11230">
        <v>1121890356</v>
      </c>
      <c r="F11230" t="s">
        <v>6778</v>
      </c>
    </row>
    <row r="11231" spans="4:6" x14ac:dyDescent="0.25">
      <c r="D11231">
        <v>9</v>
      </c>
      <c r="E11231">
        <v>1121892159</v>
      </c>
      <c r="F11231" t="s">
        <v>10410</v>
      </c>
    </row>
    <row r="11232" spans="4:6" x14ac:dyDescent="0.25">
      <c r="D11232">
        <v>9</v>
      </c>
      <c r="E11232">
        <v>1121893998</v>
      </c>
      <c r="F11232" t="s">
        <v>1159</v>
      </c>
    </row>
    <row r="11233" spans="4:6" x14ac:dyDescent="0.25">
      <c r="D11233">
        <v>9</v>
      </c>
      <c r="E11233">
        <v>1121898707</v>
      </c>
      <c r="F11233" t="s">
        <v>6779</v>
      </c>
    </row>
    <row r="11234" spans="4:6" x14ac:dyDescent="0.25">
      <c r="D11234">
        <v>9</v>
      </c>
      <c r="E11234">
        <v>1121901659</v>
      </c>
      <c r="F11234" t="s">
        <v>11131</v>
      </c>
    </row>
    <row r="11235" spans="4:6" x14ac:dyDescent="0.25">
      <c r="D11235">
        <v>9</v>
      </c>
      <c r="E11235">
        <v>1121903261</v>
      </c>
      <c r="F11235" t="s">
        <v>6780</v>
      </c>
    </row>
    <row r="11236" spans="4:6" x14ac:dyDescent="0.25">
      <c r="D11236">
        <v>9</v>
      </c>
      <c r="E11236">
        <v>1121908758</v>
      </c>
      <c r="F11236" t="s">
        <v>10411</v>
      </c>
    </row>
    <row r="11237" spans="4:6" x14ac:dyDescent="0.25">
      <c r="D11237">
        <v>9</v>
      </c>
      <c r="E11237">
        <v>1121910761</v>
      </c>
      <c r="F11237" t="s">
        <v>10412</v>
      </c>
    </row>
    <row r="11238" spans="4:6" x14ac:dyDescent="0.25">
      <c r="D11238">
        <v>9</v>
      </c>
      <c r="E11238">
        <v>1121914225</v>
      </c>
      <c r="F11238" t="s">
        <v>6781</v>
      </c>
    </row>
    <row r="11239" spans="4:6" x14ac:dyDescent="0.25">
      <c r="D11239">
        <v>9</v>
      </c>
      <c r="E11239">
        <v>1121914746</v>
      </c>
      <c r="F11239" t="s">
        <v>6782</v>
      </c>
    </row>
    <row r="11240" spans="4:6" x14ac:dyDescent="0.25">
      <c r="D11240">
        <v>9</v>
      </c>
      <c r="E11240">
        <v>1121917670</v>
      </c>
      <c r="F11240" t="s">
        <v>6783</v>
      </c>
    </row>
    <row r="11241" spans="4:6" x14ac:dyDescent="0.25">
      <c r="D11241">
        <v>9</v>
      </c>
      <c r="E11241">
        <v>1121924645</v>
      </c>
      <c r="F11241" t="s">
        <v>6784</v>
      </c>
    </row>
    <row r="11242" spans="4:6" x14ac:dyDescent="0.25">
      <c r="D11242">
        <v>9</v>
      </c>
      <c r="E11242">
        <v>1121924822</v>
      </c>
      <c r="F11242" t="s">
        <v>7260</v>
      </c>
    </row>
    <row r="11243" spans="4:6" x14ac:dyDescent="0.25">
      <c r="D11243">
        <v>9</v>
      </c>
      <c r="E11243">
        <v>1121927645</v>
      </c>
      <c r="F11243" t="s">
        <v>10413</v>
      </c>
    </row>
    <row r="11244" spans="4:6" x14ac:dyDescent="0.25">
      <c r="D11244">
        <v>9</v>
      </c>
      <c r="E11244">
        <v>1121927903</v>
      </c>
      <c r="F11244" t="s">
        <v>7261</v>
      </c>
    </row>
    <row r="11245" spans="4:6" x14ac:dyDescent="0.25">
      <c r="D11245">
        <v>9</v>
      </c>
      <c r="E11245">
        <v>1121930972</v>
      </c>
      <c r="F11245" t="s">
        <v>6785</v>
      </c>
    </row>
    <row r="11246" spans="4:6" x14ac:dyDescent="0.25">
      <c r="D11246">
        <v>9</v>
      </c>
      <c r="E11246">
        <v>1121934660</v>
      </c>
      <c r="F11246" t="s">
        <v>11132</v>
      </c>
    </row>
    <row r="11247" spans="4:6" x14ac:dyDescent="0.25">
      <c r="D11247">
        <v>9</v>
      </c>
      <c r="E11247">
        <v>1121934991</v>
      </c>
      <c r="F11247" t="s">
        <v>10414</v>
      </c>
    </row>
    <row r="11248" spans="4:6" x14ac:dyDescent="0.25">
      <c r="D11248">
        <v>9</v>
      </c>
      <c r="E11248">
        <v>1121943200</v>
      </c>
      <c r="F11248" t="s">
        <v>10415</v>
      </c>
    </row>
    <row r="11249" spans="4:6" x14ac:dyDescent="0.25">
      <c r="D11249">
        <v>9</v>
      </c>
      <c r="E11249">
        <v>1121945250</v>
      </c>
      <c r="F11249" t="s">
        <v>10416</v>
      </c>
    </row>
    <row r="11250" spans="4:6" x14ac:dyDescent="0.25">
      <c r="D11250">
        <v>9</v>
      </c>
      <c r="E11250">
        <v>1121959371</v>
      </c>
      <c r="F11250" t="s">
        <v>11133</v>
      </c>
    </row>
    <row r="11251" spans="4:6" x14ac:dyDescent="0.25">
      <c r="D11251">
        <v>9</v>
      </c>
      <c r="E11251">
        <v>1122123132</v>
      </c>
      <c r="F11251" t="s">
        <v>10417</v>
      </c>
    </row>
    <row r="11252" spans="4:6" x14ac:dyDescent="0.25">
      <c r="D11252">
        <v>9</v>
      </c>
      <c r="E11252">
        <v>1122136094</v>
      </c>
      <c r="F11252" t="s">
        <v>10418</v>
      </c>
    </row>
    <row r="11253" spans="4:6" x14ac:dyDescent="0.25">
      <c r="D11253">
        <v>9</v>
      </c>
      <c r="E11253">
        <v>1122403851</v>
      </c>
      <c r="F11253" t="s">
        <v>11134</v>
      </c>
    </row>
    <row r="11254" spans="4:6" x14ac:dyDescent="0.25">
      <c r="D11254">
        <v>9</v>
      </c>
      <c r="E11254">
        <v>1122647761</v>
      </c>
      <c r="F11254" t="s">
        <v>568</v>
      </c>
    </row>
    <row r="11255" spans="4:6" x14ac:dyDescent="0.25">
      <c r="D11255">
        <v>9</v>
      </c>
      <c r="E11255">
        <v>1122648996</v>
      </c>
      <c r="F11255" t="s">
        <v>6786</v>
      </c>
    </row>
    <row r="11256" spans="4:6" x14ac:dyDescent="0.25">
      <c r="D11256">
        <v>9</v>
      </c>
      <c r="E11256">
        <v>1122727530</v>
      </c>
      <c r="F11256" t="s">
        <v>11135</v>
      </c>
    </row>
    <row r="11257" spans="4:6" x14ac:dyDescent="0.25">
      <c r="D11257">
        <v>9</v>
      </c>
      <c r="E11257">
        <v>1122783005</v>
      </c>
      <c r="F11257" t="s">
        <v>362</v>
      </c>
    </row>
    <row r="11258" spans="4:6" x14ac:dyDescent="0.25">
      <c r="D11258">
        <v>9</v>
      </c>
      <c r="E11258">
        <v>1122783927</v>
      </c>
      <c r="F11258" t="s">
        <v>6787</v>
      </c>
    </row>
    <row r="11259" spans="4:6" x14ac:dyDescent="0.25">
      <c r="D11259">
        <v>9</v>
      </c>
      <c r="E11259">
        <v>1122784257</v>
      </c>
      <c r="F11259" t="s">
        <v>10419</v>
      </c>
    </row>
    <row r="11260" spans="4:6" x14ac:dyDescent="0.25">
      <c r="D11260">
        <v>9</v>
      </c>
      <c r="E11260">
        <v>1122784275</v>
      </c>
      <c r="F11260" t="s">
        <v>10420</v>
      </c>
    </row>
    <row r="11261" spans="4:6" x14ac:dyDescent="0.25">
      <c r="D11261">
        <v>9</v>
      </c>
      <c r="E11261">
        <v>1122784459</v>
      </c>
      <c r="F11261" t="s">
        <v>10421</v>
      </c>
    </row>
    <row r="11262" spans="4:6" x14ac:dyDescent="0.25">
      <c r="D11262">
        <v>9</v>
      </c>
      <c r="E11262">
        <v>1122813353</v>
      </c>
      <c r="F11262" t="s">
        <v>6788</v>
      </c>
    </row>
    <row r="11263" spans="4:6" x14ac:dyDescent="0.25">
      <c r="D11263">
        <v>9</v>
      </c>
      <c r="E11263">
        <v>1123086901</v>
      </c>
      <c r="F11263" t="s">
        <v>6789</v>
      </c>
    </row>
    <row r="11264" spans="4:6" x14ac:dyDescent="0.25">
      <c r="D11264">
        <v>9</v>
      </c>
      <c r="E11264">
        <v>1123160607</v>
      </c>
      <c r="F11264" t="s">
        <v>373</v>
      </c>
    </row>
    <row r="11265" spans="4:6" x14ac:dyDescent="0.25">
      <c r="D11265">
        <v>9</v>
      </c>
      <c r="E11265">
        <v>1123320414</v>
      </c>
      <c r="F11265" t="s">
        <v>6790</v>
      </c>
    </row>
    <row r="11266" spans="4:6" x14ac:dyDescent="0.25">
      <c r="D11266">
        <v>9</v>
      </c>
      <c r="E11266" s="35">
        <v>1124011373</v>
      </c>
      <c r="F11266" s="35" t="s">
        <v>11624</v>
      </c>
    </row>
    <row r="11267" spans="4:6" x14ac:dyDescent="0.25">
      <c r="D11267">
        <v>9</v>
      </c>
      <c r="E11267">
        <v>1124030852</v>
      </c>
      <c r="F11267" t="s">
        <v>11136</v>
      </c>
    </row>
    <row r="11268" spans="4:6" x14ac:dyDescent="0.25">
      <c r="D11268">
        <v>9</v>
      </c>
      <c r="E11268">
        <v>1124051252</v>
      </c>
      <c r="F11268" t="s">
        <v>6791</v>
      </c>
    </row>
    <row r="11269" spans="4:6" x14ac:dyDescent="0.25">
      <c r="D11269">
        <v>9</v>
      </c>
      <c r="E11269">
        <v>1124479442</v>
      </c>
      <c r="F11269" t="s">
        <v>6792</v>
      </c>
    </row>
    <row r="11270" spans="4:6" x14ac:dyDescent="0.25">
      <c r="D11270">
        <v>9</v>
      </c>
      <c r="E11270">
        <v>1124851607</v>
      </c>
      <c r="F11270" t="s">
        <v>10422</v>
      </c>
    </row>
    <row r="11271" spans="4:6" x14ac:dyDescent="0.25">
      <c r="D11271">
        <v>9</v>
      </c>
      <c r="E11271">
        <v>1124865286</v>
      </c>
      <c r="F11271" t="s">
        <v>459</v>
      </c>
    </row>
    <row r="11272" spans="4:6" x14ac:dyDescent="0.25">
      <c r="D11272">
        <v>9</v>
      </c>
      <c r="E11272">
        <v>1126000396</v>
      </c>
      <c r="F11272" t="s">
        <v>1032</v>
      </c>
    </row>
    <row r="11273" spans="4:6" x14ac:dyDescent="0.25">
      <c r="D11273">
        <v>9</v>
      </c>
      <c r="E11273" s="35">
        <v>1126319489</v>
      </c>
      <c r="F11273" s="35" t="s">
        <v>11625</v>
      </c>
    </row>
    <row r="11274" spans="4:6" x14ac:dyDescent="0.25">
      <c r="D11274">
        <v>9</v>
      </c>
      <c r="E11274">
        <v>1126594111</v>
      </c>
      <c r="F11274" t="s">
        <v>6793</v>
      </c>
    </row>
    <row r="11275" spans="4:6" x14ac:dyDescent="0.25">
      <c r="D11275">
        <v>9</v>
      </c>
      <c r="E11275">
        <v>1126908588</v>
      </c>
      <c r="F11275" t="s">
        <v>952</v>
      </c>
    </row>
    <row r="11276" spans="4:6" x14ac:dyDescent="0.25">
      <c r="D11276">
        <v>9</v>
      </c>
      <c r="E11276">
        <v>1126909858</v>
      </c>
      <c r="F11276" t="s">
        <v>6794</v>
      </c>
    </row>
    <row r="11277" spans="4:6" x14ac:dyDescent="0.25">
      <c r="D11277">
        <v>9</v>
      </c>
      <c r="E11277">
        <v>1128051763</v>
      </c>
      <c r="F11277" t="s">
        <v>482</v>
      </c>
    </row>
    <row r="11278" spans="4:6" x14ac:dyDescent="0.25">
      <c r="D11278">
        <v>9</v>
      </c>
      <c r="E11278">
        <v>1128281251</v>
      </c>
      <c r="F11278" t="s">
        <v>7262</v>
      </c>
    </row>
    <row r="11279" spans="4:6" x14ac:dyDescent="0.25">
      <c r="D11279">
        <v>9</v>
      </c>
      <c r="E11279">
        <v>1128281402</v>
      </c>
      <c r="F11279" t="s">
        <v>621</v>
      </c>
    </row>
    <row r="11280" spans="4:6" x14ac:dyDescent="0.25">
      <c r="D11280">
        <v>9</v>
      </c>
      <c r="E11280">
        <v>1128429419</v>
      </c>
      <c r="F11280" t="s">
        <v>6795</v>
      </c>
    </row>
    <row r="11281" spans="4:6" x14ac:dyDescent="0.25">
      <c r="D11281">
        <v>9</v>
      </c>
      <c r="E11281">
        <v>1128447239</v>
      </c>
      <c r="F11281" t="s">
        <v>6796</v>
      </c>
    </row>
    <row r="11282" spans="4:6" x14ac:dyDescent="0.25">
      <c r="D11282">
        <v>9</v>
      </c>
      <c r="E11282">
        <v>1128470308</v>
      </c>
      <c r="F11282" t="s">
        <v>10423</v>
      </c>
    </row>
    <row r="11283" spans="4:6" x14ac:dyDescent="0.25">
      <c r="D11283">
        <v>9</v>
      </c>
      <c r="E11283">
        <v>1128483858</v>
      </c>
      <c r="F11283" t="s">
        <v>6797</v>
      </c>
    </row>
    <row r="11284" spans="4:6" x14ac:dyDescent="0.25">
      <c r="D11284">
        <v>9</v>
      </c>
      <c r="E11284">
        <v>1128626008</v>
      </c>
      <c r="F11284" t="s">
        <v>10424</v>
      </c>
    </row>
    <row r="11285" spans="4:6" x14ac:dyDescent="0.25">
      <c r="D11285">
        <v>9</v>
      </c>
      <c r="E11285" s="35">
        <v>1129500403</v>
      </c>
      <c r="F11285" s="35" t="s">
        <v>11626</v>
      </c>
    </row>
    <row r="11286" spans="4:6" x14ac:dyDescent="0.25">
      <c r="D11286">
        <v>9</v>
      </c>
      <c r="E11286">
        <v>1129518741</v>
      </c>
      <c r="F11286" t="s">
        <v>10425</v>
      </c>
    </row>
    <row r="11287" spans="4:6" x14ac:dyDescent="0.25">
      <c r="D11287">
        <v>9</v>
      </c>
      <c r="E11287">
        <v>1129566521</v>
      </c>
      <c r="F11287" t="s">
        <v>6798</v>
      </c>
    </row>
    <row r="11288" spans="4:6" x14ac:dyDescent="0.25">
      <c r="D11288">
        <v>9</v>
      </c>
      <c r="E11288">
        <v>1129582965</v>
      </c>
      <c r="F11288" t="s">
        <v>6799</v>
      </c>
    </row>
    <row r="11289" spans="4:6" x14ac:dyDescent="0.25">
      <c r="D11289">
        <v>9</v>
      </c>
      <c r="E11289">
        <v>1130611078</v>
      </c>
      <c r="F11289" t="s">
        <v>1142</v>
      </c>
    </row>
    <row r="11290" spans="4:6" x14ac:dyDescent="0.25">
      <c r="D11290">
        <v>9</v>
      </c>
      <c r="E11290">
        <v>1130616137</v>
      </c>
      <c r="F11290" t="s">
        <v>10426</v>
      </c>
    </row>
    <row r="11291" spans="4:6" x14ac:dyDescent="0.25">
      <c r="D11291">
        <v>9</v>
      </c>
      <c r="E11291">
        <v>1130627230</v>
      </c>
      <c r="F11291" t="s">
        <v>857</v>
      </c>
    </row>
    <row r="11292" spans="4:6" x14ac:dyDescent="0.25">
      <c r="D11292">
        <v>9</v>
      </c>
      <c r="E11292">
        <v>1130672304</v>
      </c>
      <c r="F11292" t="s">
        <v>10427</v>
      </c>
    </row>
    <row r="11293" spans="4:6" x14ac:dyDescent="0.25">
      <c r="D11293">
        <v>9</v>
      </c>
      <c r="E11293">
        <v>1130744029</v>
      </c>
      <c r="F11293" t="s">
        <v>6800</v>
      </c>
    </row>
    <row r="11294" spans="4:6" x14ac:dyDescent="0.25">
      <c r="D11294">
        <v>9</v>
      </c>
      <c r="E11294">
        <v>1130804367</v>
      </c>
      <c r="F11294" t="s">
        <v>6801</v>
      </c>
    </row>
    <row r="11295" spans="4:6" x14ac:dyDescent="0.25">
      <c r="D11295">
        <v>9</v>
      </c>
      <c r="E11295">
        <v>1131084170</v>
      </c>
      <c r="F11295" t="s">
        <v>116</v>
      </c>
    </row>
    <row r="11296" spans="4:6" x14ac:dyDescent="0.25">
      <c r="D11296">
        <v>9</v>
      </c>
      <c r="E11296">
        <v>1131107878</v>
      </c>
      <c r="F11296" t="s">
        <v>6802</v>
      </c>
    </row>
    <row r="11297" spans="4:6" x14ac:dyDescent="0.25">
      <c r="D11297">
        <v>9</v>
      </c>
      <c r="E11297">
        <v>1131111381</v>
      </c>
      <c r="F11297" t="s">
        <v>10428</v>
      </c>
    </row>
    <row r="11298" spans="4:6" x14ac:dyDescent="0.25">
      <c r="D11298">
        <v>9</v>
      </c>
      <c r="E11298">
        <v>1131524238</v>
      </c>
      <c r="F11298" t="s">
        <v>6803</v>
      </c>
    </row>
    <row r="11299" spans="4:6" x14ac:dyDescent="0.25">
      <c r="D11299">
        <v>9</v>
      </c>
      <c r="E11299">
        <v>1133839106</v>
      </c>
      <c r="F11299" t="s">
        <v>1098</v>
      </c>
    </row>
    <row r="11300" spans="4:6" x14ac:dyDescent="0.25">
      <c r="D11300">
        <v>9</v>
      </c>
      <c r="E11300">
        <v>1135034004</v>
      </c>
      <c r="F11300" t="s">
        <v>10429</v>
      </c>
    </row>
    <row r="11301" spans="4:6" x14ac:dyDescent="0.25">
      <c r="D11301">
        <v>9</v>
      </c>
      <c r="E11301">
        <v>1136879002</v>
      </c>
      <c r="F11301" t="s">
        <v>10430</v>
      </c>
    </row>
    <row r="11302" spans="4:6" x14ac:dyDescent="0.25">
      <c r="D11302">
        <v>9</v>
      </c>
      <c r="E11302">
        <v>1136879118</v>
      </c>
      <c r="F11302" t="s">
        <v>6804</v>
      </c>
    </row>
    <row r="11303" spans="4:6" x14ac:dyDescent="0.25">
      <c r="D11303">
        <v>9</v>
      </c>
      <c r="E11303" s="35">
        <v>1136880515</v>
      </c>
      <c r="F11303" s="35" t="s">
        <v>11627</v>
      </c>
    </row>
    <row r="11304" spans="4:6" x14ac:dyDescent="0.25">
      <c r="D11304">
        <v>9</v>
      </c>
      <c r="E11304">
        <v>1136880946</v>
      </c>
      <c r="F11304" t="s">
        <v>6805</v>
      </c>
    </row>
    <row r="11305" spans="4:6" x14ac:dyDescent="0.25">
      <c r="D11305">
        <v>9</v>
      </c>
      <c r="E11305">
        <v>1136881033</v>
      </c>
      <c r="F11305" t="s">
        <v>6806</v>
      </c>
    </row>
    <row r="11306" spans="4:6" x14ac:dyDescent="0.25">
      <c r="D11306">
        <v>9</v>
      </c>
      <c r="E11306">
        <v>1136882124</v>
      </c>
      <c r="F11306" t="s">
        <v>155</v>
      </c>
    </row>
    <row r="11307" spans="4:6" x14ac:dyDescent="0.25">
      <c r="D11307">
        <v>9</v>
      </c>
      <c r="E11307">
        <v>1136882598</v>
      </c>
      <c r="F11307" t="s">
        <v>10431</v>
      </c>
    </row>
    <row r="11308" spans="4:6" x14ac:dyDescent="0.25">
      <c r="D11308">
        <v>9</v>
      </c>
      <c r="E11308">
        <v>1136882653</v>
      </c>
      <c r="F11308" t="s">
        <v>6807</v>
      </c>
    </row>
    <row r="11309" spans="4:6" x14ac:dyDescent="0.25">
      <c r="D11309">
        <v>9</v>
      </c>
      <c r="E11309">
        <v>1136882812</v>
      </c>
      <c r="F11309" t="s">
        <v>10432</v>
      </c>
    </row>
    <row r="11310" spans="4:6" x14ac:dyDescent="0.25">
      <c r="D11310">
        <v>9</v>
      </c>
      <c r="E11310">
        <v>1136883040</v>
      </c>
      <c r="F11310" t="s">
        <v>10433</v>
      </c>
    </row>
    <row r="11311" spans="4:6" x14ac:dyDescent="0.25">
      <c r="D11311">
        <v>9</v>
      </c>
      <c r="E11311">
        <v>1136883135</v>
      </c>
      <c r="F11311" t="s">
        <v>6808</v>
      </c>
    </row>
    <row r="11312" spans="4:6" x14ac:dyDescent="0.25">
      <c r="D11312">
        <v>9</v>
      </c>
      <c r="E11312">
        <v>1136883308</v>
      </c>
      <c r="F11312" t="s">
        <v>6809</v>
      </c>
    </row>
    <row r="11313" spans="4:6" x14ac:dyDescent="0.25">
      <c r="D11313">
        <v>9</v>
      </c>
      <c r="E11313" s="35">
        <v>1136883488</v>
      </c>
      <c r="F11313" s="35" t="s">
        <v>11628</v>
      </c>
    </row>
    <row r="11314" spans="4:6" x14ac:dyDescent="0.25">
      <c r="D11314">
        <v>9</v>
      </c>
      <c r="E11314">
        <v>1136884343</v>
      </c>
      <c r="F11314" t="s">
        <v>6810</v>
      </c>
    </row>
    <row r="11315" spans="4:6" x14ac:dyDescent="0.25">
      <c r="D11315">
        <v>9</v>
      </c>
      <c r="E11315">
        <v>1136884489</v>
      </c>
      <c r="F11315" t="s">
        <v>6811</v>
      </c>
    </row>
    <row r="11316" spans="4:6" x14ac:dyDescent="0.25">
      <c r="D11316">
        <v>9</v>
      </c>
      <c r="E11316">
        <v>1136884512</v>
      </c>
      <c r="F11316" t="s">
        <v>6812</v>
      </c>
    </row>
    <row r="11317" spans="4:6" x14ac:dyDescent="0.25">
      <c r="D11317">
        <v>9</v>
      </c>
      <c r="E11317">
        <v>1136884627</v>
      </c>
      <c r="F11317" t="s">
        <v>6813</v>
      </c>
    </row>
    <row r="11318" spans="4:6" x14ac:dyDescent="0.25">
      <c r="D11318">
        <v>9</v>
      </c>
      <c r="E11318">
        <v>1136885606</v>
      </c>
      <c r="F11318" t="s">
        <v>10434</v>
      </c>
    </row>
    <row r="11319" spans="4:6" x14ac:dyDescent="0.25">
      <c r="D11319">
        <v>9</v>
      </c>
      <c r="E11319" s="35">
        <v>1136885687</v>
      </c>
      <c r="F11319" s="35" t="s">
        <v>11629</v>
      </c>
    </row>
    <row r="11320" spans="4:6" x14ac:dyDescent="0.25">
      <c r="D11320">
        <v>9</v>
      </c>
      <c r="E11320">
        <v>1136885879</v>
      </c>
      <c r="F11320" t="s">
        <v>10435</v>
      </c>
    </row>
    <row r="11321" spans="4:6" x14ac:dyDescent="0.25">
      <c r="D11321">
        <v>9</v>
      </c>
      <c r="E11321">
        <v>1136885951</v>
      </c>
      <c r="F11321" t="s">
        <v>6814</v>
      </c>
    </row>
    <row r="11322" spans="4:6" x14ac:dyDescent="0.25">
      <c r="D11322">
        <v>9</v>
      </c>
      <c r="E11322">
        <v>1136886511</v>
      </c>
      <c r="F11322" t="s">
        <v>6815</v>
      </c>
    </row>
    <row r="11323" spans="4:6" x14ac:dyDescent="0.25">
      <c r="D11323">
        <v>9</v>
      </c>
      <c r="E11323">
        <v>1136886941</v>
      </c>
      <c r="F11323" t="s">
        <v>364</v>
      </c>
    </row>
    <row r="11324" spans="4:6" x14ac:dyDescent="0.25">
      <c r="D11324">
        <v>9</v>
      </c>
      <c r="E11324">
        <v>1136886950</v>
      </c>
      <c r="F11324" t="s">
        <v>6816</v>
      </c>
    </row>
    <row r="11325" spans="4:6" x14ac:dyDescent="0.25">
      <c r="D11325">
        <v>9</v>
      </c>
      <c r="E11325">
        <v>1136887146</v>
      </c>
      <c r="F11325" t="s">
        <v>6817</v>
      </c>
    </row>
    <row r="11326" spans="4:6" x14ac:dyDescent="0.25">
      <c r="D11326">
        <v>9</v>
      </c>
      <c r="E11326">
        <v>1136887379</v>
      </c>
      <c r="F11326" t="s">
        <v>6818</v>
      </c>
    </row>
    <row r="11327" spans="4:6" x14ac:dyDescent="0.25">
      <c r="D11327">
        <v>9</v>
      </c>
      <c r="E11327">
        <v>1136887539</v>
      </c>
      <c r="F11327" t="s">
        <v>6819</v>
      </c>
    </row>
    <row r="11328" spans="4:6" x14ac:dyDescent="0.25">
      <c r="D11328">
        <v>9</v>
      </c>
      <c r="E11328">
        <v>1136887745</v>
      </c>
      <c r="F11328" t="s">
        <v>10436</v>
      </c>
    </row>
    <row r="11329" spans="4:6" x14ac:dyDescent="0.25">
      <c r="D11329">
        <v>9</v>
      </c>
      <c r="E11329">
        <v>1136887808</v>
      </c>
      <c r="F11329" t="s">
        <v>6820</v>
      </c>
    </row>
    <row r="11330" spans="4:6" x14ac:dyDescent="0.25">
      <c r="D11330">
        <v>9</v>
      </c>
      <c r="E11330">
        <v>1136887920</v>
      </c>
      <c r="F11330" t="s">
        <v>6821</v>
      </c>
    </row>
    <row r="11331" spans="4:6" x14ac:dyDescent="0.25">
      <c r="D11331">
        <v>9</v>
      </c>
      <c r="E11331">
        <v>1136887977</v>
      </c>
      <c r="F11331" t="s">
        <v>6822</v>
      </c>
    </row>
    <row r="11332" spans="4:6" x14ac:dyDescent="0.25">
      <c r="D11332">
        <v>9</v>
      </c>
      <c r="E11332">
        <v>1136888172</v>
      </c>
      <c r="F11332" t="s">
        <v>10437</v>
      </c>
    </row>
    <row r="11333" spans="4:6" x14ac:dyDescent="0.25">
      <c r="D11333">
        <v>9</v>
      </c>
      <c r="E11333">
        <v>1136888393</v>
      </c>
      <c r="F11333" t="s">
        <v>7263</v>
      </c>
    </row>
    <row r="11334" spans="4:6" x14ac:dyDescent="0.25">
      <c r="D11334">
        <v>9</v>
      </c>
      <c r="E11334">
        <v>1136888672</v>
      </c>
      <c r="F11334" t="s">
        <v>7264</v>
      </c>
    </row>
    <row r="11335" spans="4:6" x14ac:dyDescent="0.25">
      <c r="D11335">
        <v>9</v>
      </c>
      <c r="E11335">
        <v>1136888698</v>
      </c>
      <c r="F11335" t="s">
        <v>6823</v>
      </c>
    </row>
    <row r="11336" spans="4:6" x14ac:dyDescent="0.25">
      <c r="D11336">
        <v>9</v>
      </c>
      <c r="E11336">
        <v>1136889352</v>
      </c>
      <c r="F11336" t="s">
        <v>6824</v>
      </c>
    </row>
    <row r="11337" spans="4:6" x14ac:dyDescent="0.25">
      <c r="D11337">
        <v>9</v>
      </c>
      <c r="E11337">
        <v>1136889542</v>
      </c>
      <c r="F11337" t="s">
        <v>6825</v>
      </c>
    </row>
    <row r="11338" spans="4:6" x14ac:dyDescent="0.25">
      <c r="D11338">
        <v>9</v>
      </c>
      <c r="E11338">
        <v>1136889669</v>
      </c>
      <c r="F11338" t="s">
        <v>6826</v>
      </c>
    </row>
    <row r="11339" spans="4:6" x14ac:dyDescent="0.25">
      <c r="D11339">
        <v>9</v>
      </c>
      <c r="E11339">
        <v>1140815716</v>
      </c>
      <c r="F11339" t="s">
        <v>10438</v>
      </c>
    </row>
    <row r="11340" spans="4:6" x14ac:dyDescent="0.25">
      <c r="D11340">
        <v>9</v>
      </c>
      <c r="E11340">
        <v>1140826131</v>
      </c>
      <c r="F11340" t="s">
        <v>6827</v>
      </c>
    </row>
    <row r="11341" spans="4:6" x14ac:dyDescent="0.25">
      <c r="D11341">
        <v>9</v>
      </c>
      <c r="E11341">
        <v>1140843788</v>
      </c>
      <c r="F11341" t="s">
        <v>10439</v>
      </c>
    </row>
    <row r="11342" spans="4:6" x14ac:dyDescent="0.25">
      <c r="D11342">
        <v>9</v>
      </c>
      <c r="E11342">
        <v>1140845417</v>
      </c>
      <c r="F11342" t="s">
        <v>10440</v>
      </c>
    </row>
    <row r="11343" spans="4:6" x14ac:dyDescent="0.25">
      <c r="D11343">
        <v>9</v>
      </c>
      <c r="E11343">
        <v>1140849472</v>
      </c>
      <c r="F11343" t="s">
        <v>10441</v>
      </c>
    </row>
    <row r="11344" spans="4:6" x14ac:dyDescent="0.25">
      <c r="D11344">
        <v>9</v>
      </c>
      <c r="E11344">
        <v>1140853671</v>
      </c>
      <c r="F11344" t="s">
        <v>6828</v>
      </c>
    </row>
    <row r="11345" spans="4:6" x14ac:dyDescent="0.25">
      <c r="D11345">
        <v>9</v>
      </c>
      <c r="E11345">
        <v>1140855703</v>
      </c>
      <c r="F11345" t="s">
        <v>6829</v>
      </c>
    </row>
    <row r="11346" spans="4:6" x14ac:dyDescent="0.25">
      <c r="D11346">
        <v>9</v>
      </c>
      <c r="E11346">
        <v>1140855910</v>
      </c>
      <c r="F11346" t="s">
        <v>10442</v>
      </c>
    </row>
    <row r="11347" spans="4:6" x14ac:dyDescent="0.25">
      <c r="D11347">
        <v>9</v>
      </c>
      <c r="E11347">
        <v>1140859930</v>
      </c>
      <c r="F11347" t="s">
        <v>6830</v>
      </c>
    </row>
    <row r="11348" spans="4:6" x14ac:dyDescent="0.25">
      <c r="D11348">
        <v>9</v>
      </c>
      <c r="E11348">
        <v>1140861060</v>
      </c>
      <c r="F11348" t="s">
        <v>10443</v>
      </c>
    </row>
    <row r="11349" spans="4:6" x14ac:dyDescent="0.25">
      <c r="D11349">
        <v>9</v>
      </c>
      <c r="E11349">
        <v>1140863961</v>
      </c>
      <c r="F11349" t="s">
        <v>10444</v>
      </c>
    </row>
    <row r="11350" spans="4:6" x14ac:dyDescent="0.25">
      <c r="D11350">
        <v>9</v>
      </c>
      <c r="E11350">
        <v>1140864695</v>
      </c>
      <c r="F11350" t="s">
        <v>173</v>
      </c>
    </row>
    <row r="11351" spans="4:6" x14ac:dyDescent="0.25">
      <c r="D11351">
        <v>9</v>
      </c>
      <c r="E11351">
        <v>1140868236</v>
      </c>
      <c r="F11351" t="s">
        <v>6831</v>
      </c>
    </row>
    <row r="11352" spans="4:6" x14ac:dyDescent="0.25">
      <c r="D11352">
        <v>9</v>
      </c>
      <c r="E11352">
        <v>1140872699</v>
      </c>
      <c r="F11352" t="s">
        <v>6832</v>
      </c>
    </row>
    <row r="11353" spans="4:6" x14ac:dyDescent="0.25">
      <c r="D11353">
        <v>9</v>
      </c>
      <c r="E11353">
        <v>1140882137</v>
      </c>
      <c r="F11353" t="s">
        <v>6833</v>
      </c>
    </row>
    <row r="11354" spans="4:6" x14ac:dyDescent="0.25">
      <c r="D11354">
        <v>9</v>
      </c>
      <c r="E11354">
        <v>1140898199</v>
      </c>
      <c r="F11354" t="s">
        <v>6834</v>
      </c>
    </row>
    <row r="11355" spans="4:6" x14ac:dyDescent="0.25">
      <c r="D11355">
        <v>9</v>
      </c>
      <c r="E11355">
        <v>1143130608</v>
      </c>
      <c r="F11355" t="s">
        <v>6835</v>
      </c>
    </row>
    <row r="11356" spans="4:6" x14ac:dyDescent="0.25">
      <c r="D11356">
        <v>9</v>
      </c>
      <c r="E11356">
        <v>1143331060</v>
      </c>
      <c r="F11356" t="s">
        <v>1293</v>
      </c>
    </row>
    <row r="11357" spans="4:6" x14ac:dyDescent="0.25">
      <c r="D11357">
        <v>9</v>
      </c>
      <c r="E11357">
        <v>1143336664</v>
      </c>
      <c r="F11357" t="s">
        <v>10445</v>
      </c>
    </row>
    <row r="11358" spans="4:6" x14ac:dyDescent="0.25">
      <c r="D11358">
        <v>9</v>
      </c>
      <c r="E11358">
        <v>1143356843</v>
      </c>
      <c r="F11358" t="s">
        <v>10446</v>
      </c>
    </row>
    <row r="11359" spans="4:6" x14ac:dyDescent="0.25">
      <c r="D11359">
        <v>9</v>
      </c>
      <c r="E11359">
        <v>1143357261</v>
      </c>
      <c r="F11359" t="s">
        <v>6836</v>
      </c>
    </row>
    <row r="11360" spans="4:6" x14ac:dyDescent="0.25">
      <c r="D11360">
        <v>9</v>
      </c>
      <c r="E11360">
        <v>1143370925</v>
      </c>
      <c r="F11360" t="s">
        <v>489</v>
      </c>
    </row>
    <row r="11361" spans="4:6" x14ac:dyDescent="0.25">
      <c r="D11361">
        <v>9</v>
      </c>
      <c r="E11361">
        <v>1143375610</v>
      </c>
      <c r="F11361" t="s">
        <v>6837</v>
      </c>
    </row>
    <row r="11362" spans="4:6" x14ac:dyDescent="0.25">
      <c r="D11362">
        <v>9</v>
      </c>
      <c r="E11362">
        <v>1143382018</v>
      </c>
      <c r="F11362" t="s">
        <v>11137</v>
      </c>
    </row>
    <row r="11363" spans="4:6" x14ac:dyDescent="0.25">
      <c r="D11363">
        <v>9</v>
      </c>
      <c r="E11363">
        <v>1143443444</v>
      </c>
      <c r="F11363" t="s">
        <v>10447</v>
      </c>
    </row>
    <row r="11364" spans="4:6" x14ac:dyDescent="0.25">
      <c r="D11364">
        <v>9</v>
      </c>
      <c r="E11364">
        <v>1143835530</v>
      </c>
      <c r="F11364" t="s">
        <v>6838</v>
      </c>
    </row>
    <row r="11365" spans="4:6" x14ac:dyDescent="0.25">
      <c r="D11365">
        <v>9</v>
      </c>
      <c r="E11365">
        <v>1144024602</v>
      </c>
      <c r="F11365" t="s">
        <v>6839</v>
      </c>
    </row>
    <row r="11366" spans="4:6" x14ac:dyDescent="0.25">
      <c r="D11366">
        <v>9</v>
      </c>
      <c r="E11366">
        <v>1144065424</v>
      </c>
      <c r="F11366" t="s">
        <v>6840</v>
      </c>
    </row>
    <row r="11367" spans="4:6" x14ac:dyDescent="0.25">
      <c r="D11367">
        <v>9</v>
      </c>
      <c r="E11367">
        <v>1144071282</v>
      </c>
      <c r="F11367" t="s">
        <v>10448</v>
      </c>
    </row>
    <row r="11368" spans="4:6" x14ac:dyDescent="0.25">
      <c r="D11368">
        <v>9</v>
      </c>
      <c r="E11368">
        <v>1144075773</v>
      </c>
      <c r="F11368" t="s">
        <v>6841</v>
      </c>
    </row>
    <row r="11369" spans="4:6" x14ac:dyDescent="0.25">
      <c r="D11369">
        <v>9</v>
      </c>
      <c r="E11369" s="35">
        <v>1144182289</v>
      </c>
      <c r="F11369" s="35" t="s">
        <v>11630</v>
      </c>
    </row>
    <row r="11370" spans="4:6" x14ac:dyDescent="0.25">
      <c r="D11370">
        <v>9</v>
      </c>
      <c r="E11370">
        <v>1144193027</v>
      </c>
      <c r="F11370" t="s">
        <v>10449</v>
      </c>
    </row>
    <row r="11371" spans="4:6" x14ac:dyDescent="0.25">
      <c r="D11371">
        <v>9</v>
      </c>
      <c r="E11371">
        <v>1147687727</v>
      </c>
      <c r="F11371" t="s">
        <v>6842</v>
      </c>
    </row>
    <row r="11372" spans="4:6" x14ac:dyDescent="0.25">
      <c r="D11372">
        <v>9</v>
      </c>
      <c r="E11372">
        <v>1147688049</v>
      </c>
      <c r="F11372" t="s">
        <v>10450</v>
      </c>
    </row>
    <row r="11373" spans="4:6" x14ac:dyDescent="0.25">
      <c r="D11373">
        <v>9</v>
      </c>
      <c r="E11373">
        <v>1149442646</v>
      </c>
      <c r="F11373" t="s">
        <v>6843</v>
      </c>
    </row>
    <row r="11374" spans="4:6" x14ac:dyDescent="0.25">
      <c r="D11374">
        <v>9</v>
      </c>
      <c r="E11374">
        <v>1149444759</v>
      </c>
      <c r="F11374" t="s">
        <v>6844</v>
      </c>
    </row>
    <row r="11375" spans="4:6" x14ac:dyDescent="0.25">
      <c r="D11375">
        <v>9</v>
      </c>
      <c r="E11375">
        <v>1151946106</v>
      </c>
      <c r="F11375" t="s">
        <v>10451</v>
      </c>
    </row>
    <row r="11376" spans="4:6" x14ac:dyDescent="0.25">
      <c r="D11376">
        <v>9</v>
      </c>
      <c r="E11376">
        <v>1151959378</v>
      </c>
      <c r="F11376" t="s">
        <v>10452</v>
      </c>
    </row>
    <row r="11377" spans="4:6" x14ac:dyDescent="0.25">
      <c r="D11377">
        <v>9</v>
      </c>
      <c r="E11377">
        <v>1152439354</v>
      </c>
      <c r="F11377" t="s">
        <v>6845</v>
      </c>
    </row>
    <row r="11378" spans="4:6" x14ac:dyDescent="0.25">
      <c r="D11378">
        <v>9</v>
      </c>
      <c r="E11378">
        <v>1152444282</v>
      </c>
      <c r="F11378" t="s">
        <v>10453</v>
      </c>
    </row>
    <row r="11379" spans="4:6" x14ac:dyDescent="0.25">
      <c r="D11379">
        <v>9</v>
      </c>
      <c r="E11379">
        <v>1152684527</v>
      </c>
      <c r="F11379" t="s">
        <v>6846</v>
      </c>
    </row>
    <row r="11380" spans="4:6" x14ac:dyDescent="0.25">
      <c r="D11380">
        <v>9</v>
      </c>
      <c r="E11380">
        <v>1152693746</v>
      </c>
      <c r="F11380" t="s">
        <v>6847</v>
      </c>
    </row>
    <row r="11381" spans="4:6" x14ac:dyDescent="0.25">
      <c r="D11381">
        <v>9</v>
      </c>
      <c r="E11381">
        <v>1192726089</v>
      </c>
      <c r="F11381" t="s">
        <v>10454</v>
      </c>
    </row>
    <row r="11382" spans="4:6" x14ac:dyDescent="0.25">
      <c r="D11382">
        <v>9</v>
      </c>
      <c r="E11382">
        <v>1192768712</v>
      </c>
      <c r="F11382" t="s">
        <v>6848</v>
      </c>
    </row>
    <row r="11383" spans="4:6" x14ac:dyDescent="0.25">
      <c r="D11383">
        <v>9</v>
      </c>
      <c r="E11383" s="35">
        <v>1192782831</v>
      </c>
      <c r="F11383" s="35" t="s">
        <v>11631</v>
      </c>
    </row>
    <row r="11384" spans="4:6" x14ac:dyDescent="0.25">
      <c r="D11384">
        <v>9</v>
      </c>
      <c r="E11384" s="35">
        <v>1192791727</v>
      </c>
      <c r="F11384" s="35" t="s">
        <v>11632</v>
      </c>
    </row>
    <row r="11385" spans="4:6" x14ac:dyDescent="0.25">
      <c r="D11385">
        <v>9</v>
      </c>
      <c r="E11385">
        <v>1192806099</v>
      </c>
      <c r="F11385" t="s">
        <v>6849</v>
      </c>
    </row>
    <row r="11386" spans="4:6" x14ac:dyDescent="0.25">
      <c r="D11386">
        <v>9</v>
      </c>
      <c r="E11386">
        <v>1192922939</v>
      </c>
      <c r="F11386" t="s">
        <v>6850</v>
      </c>
    </row>
    <row r="11387" spans="4:6" x14ac:dyDescent="0.25">
      <c r="D11387">
        <v>9</v>
      </c>
      <c r="E11387" s="35">
        <v>1192925074</v>
      </c>
      <c r="F11387" s="35" t="s">
        <v>11633</v>
      </c>
    </row>
    <row r="11388" spans="4:6" x14ac:dyDescent="0.25">
      <c r="D11388">
        <v>9</v>
      </c>
      <c r="E11388">
        <v>1193034339</v>
      </c>
      <c r="F11388" t="s">
        <v>1094</v>
      </c>
    </row>
    <row r="11389" spans="4:6" x14ac:dyDescent="0.25">
      <c r="D11389">
        <v>9</v>
      </c>
      <c r="E11389">
        <v>1193047676</v>
      </c>
      <c r="F11389" t="s">
        <v>6851</v>
      </c>
    </row>
    <row r="11390" spans="4:6" x14ac:dyDescent="0.25">
      <c r="D11390">
        <v>9</v>
      </c>
      <c r="E11390">
        <v>1193075004</v>
      </c>
      <c r="F11390" t="s">
        <v>6852</v>
      </c>
    </row>
    <row r="11391" spans="4:6" x14ac:dyDescent="0.25">
      <c r="D11391">
        <v>9</v>
      </c>
      <c r="E11391" s="35">
        <v>1193075835</v>
      </c>
      <c r="F11391" s="35" t="s">
        <v>11634</v>
      </c>
    </row>
    <row r="11392" spans="4:6" x14ac:dyDescent="0.25">
      <c r="D11392">
        <v>9</v>
      </c>
      <c r="E11392">
        <v>1193076145</v>
      </c>
      <c r="F11392" t="s">
        <v>11138</v>
      </c>
    </row>
    <row r="11393" spans="4:6" x14ac:dyDescent="0.25">
      <c r="D11393">
        <v>9</v>
      </c>
      <c r="E11393">
        <v>1193150474</v>
      </c>
      <c r="F11393" t="s">
        <v>10455</v>
      </c>
    </row>
    <row r="11394" spans="4:6" x14ac:dyDescent="0.25">
      <c r="D11394">
        <v>9</v>
      </c>
      <c r="E11394">
        <v>1193205180</v>
      </c>
      <c r="F11394" t="s">
        <v>6853</v>
      </c>
    </row>
    <row r="11395" spans="4:6" x14ac:dyDescent="0.25">
      <c r="D11395">
        <v>9</v>
      </c>
      <c r="E11395">
        <v>1193373987</v>
      </c>
      <c r="F11395" t="s">
        <v>6854</v>
      </c>
    </row>
    <row r="11396" spans="4:6" x14ac:dyDescent="0.25">
      <c r="D11396">
        <v>9</v>
      </c>
      <c r="E11396">
        <v>1193381360</v>
      </c>
      <c r="F11396" t="s">
        <v>7265</v>
      </c>
    </row>
    <row r="11397" spans="4:6" x14ac:dyDescent="0.25">
      <c r="D11397">
        <v>9</v>
      </c>
      <c r="E11397">
        <v>1193429542</v>
      </c>
      <c r="F11397" t="s">
        <v>10456</v>
      </c>
    </row>
    <row r="11398" spans="4:6" x14ac:dyDescent="0.25">
      <c r="D11398">
        <v>9</v>
      </c>
      <c r="E11398">
        <v>1193555922</v>
      </c>
      <c r="F11398" t="s">
        <v>6855</v>
      </c>
    </row>
    <row r="11399" spans="4:6" x14ac:dyDescent="0.25">
      <c r="D11399">
        <v>9</v>
      </c>
      <c r="E11399">
        <v>1214213207</v>
      </c>
      <c r="F11399" t="s">
        <v>7266</v>
      </c>
    </row>
    <row r="11400" spans="4:6" x14ac:dyDescent="0.25">
      <c r="D11400">
        <v>9</v>
      </c>
      <c r="E11400">
        <v>1214463050</v>
      </c>
      <c r="F11400" t="s">
        <v>10457</v>
      </c>
    </row>
    <row r="11401" spans="4:6" x14ac:dyDescent="0.25">
      <c r="D11401">
        <v>9</v>
      </c>
      <c r="E11401">
        <v>1214719426</v>
      </c>
      <c r="F11401" t="s">
        <v>10458</v>
      </c>
    </row>
    <row r="11402" spans="4:6" x14ac:dyDescent="0.25">
      <c r="D11402">
        <v>9</v>
      </c>
      <c r="E11402">
        <v>1214730841</v>
      </c>
      <c r="F11402" t="s">
        <v>245</v>
      </c>
    </row>
    <row r="11403" spans="4:6" x14ac:dyDescent="0.25">
      <c r="D11403">
        <v>9</v>
      </c>
      <c r="E11403">
        <v>1225089293</v>
      </c>
      <c r="F11403" t="s">
        <v>6856</v>
      </c>
    </row>
    <row r="11404" spans="4:6" x14ac:dyDescent="0.25">
      <c r="D11404">
        <v>9</v>
      </c>
      <c r="E11404">
        <v>1233489049</v>
      </c>
      <c r="F11404" t="s">
        <v>6857</v>
      </c>
    </row>
    <row r="11405" spans="4:6" x14ac:dyDescent="0.25">
      <c r="D11405">
        <v>9</v>
      </c>
      <c r="E11405">
        <v>1233489305</v>
      </c>
      <c r="F11405" t="s">
        <v>10459</v>
      </c>
    </row>
    <row r="11406" spans="4:6" x14ac:dyDescent="0.25">
      <c r="D11406">
        <v>9</v>
      </c>
      <c r="E11406">
        <v>1233489484</v>
      </c>
      <c r="F11406" t="s">
        <v>6858</v>
      </c>
    </row>
    <row r="11407" spans="4:6" x14ac:dyDescent="0.25">
      <c r="D11407">
        <v>9</v>
      </c>
      <c r="E11407">
        <v>1233489604</v>
      </c>
      <c r="F11407" t="s">
        <v>6859</v>
      </c>
    </row>
    <row r="11408" spans="4:6" x14ac:dyDescent="0.25">
      <c r="D11408">
        <v>9</v>
      </c>
      <c r="E11408">
        <v>1233492814</v>
      </c>
      <c r="F11408" t="s">
        <v>221</v>
      </c>
    </row>
    <row r="11409" spans="4:6" x14ac:dyDescent="0.25">
      <c r="D11409">
        <v>9</v>
      </c>
      <c r="E11409">
        <v>1233497844</v>
      </c>
      <c r="F11409" t="s">
        <v>6860</v>
      </c>
    </row>
    <row r="11410" spans="4:6" x14ac:dyDescent="0.25">
      <c r="D11410">
        <v>9</v>
      </c>
      <c r="E11410">
        <v>1233500040</v>
      </c>
      <c r="F11410" t="s">
        <v>1053</v>
      </c>
    </row>
    <row r="11411" spans="4:6" x14ac:dyDescent="0.25">
      <c r="D11411">
        <v>9</v>
      </c>
      <c r="E11411">
        <v>1233500218</v>
      </c>
      <c r="F11411" t="s">
        <v>6861</v>
      </c>
    </row>
    <row r="11412" spans="4:6" x14ac:dyDescent="0.25">
      <c r="D11412">
        <v>9</v>
      </c>
      <c r="E11412">
        <v>1233500621</v>
      </c>
      <c r="F11412" t="s">
        <v>11139</v>
      </c>
    </row>
    <row r="11413" spans="4:6" x14ac:dyDescent="0.25">
      <c r="D11413">
        <v>9</v>
      </c>
      <c r="E11413">
        <v>1233501800</v>
      </c>
      <c r="F11413" t="s">
        <v>10460</v>
      </c>
    </row>
    <row r="11414" spans="4:6" x14ac:dyDescent="0.25">
      <c r="D11414">
        <v>9</v>
      </c>
      <c r="E11414">
        <v>1233502772</v>
      </c>
      <c r="F11414" t="s">
        <v>11140</v>
      </c>
    </row>
    <row r="11415" spans="4:6" x14ac:dyDescent="0.25">
      <c r="D11415">
        <v>9</v>
      </c>
      <c r="E11415">
        <v>1233510698</v>
      </c>
      <c r="F11415" t="s">
        <v>10461</v>
      </c>
    </row>
    <row r="11416" spans="4:6" x14ac:dyDescent="0.25">
      <c r="D11416">
        <v>9</v>
      </c>
      <c r="E11416">
        <v>1233511250</v>
      </c>
      <c r="F11416" t="s">
        <v>6862</v>
      </c>
    </row>
    <row r="11417" spans="4:6" x14ac:dyDescent="0.25">
      <c r="D11417">
        <v>9</v>
      </c>
      <c r="E11417">
        <v>1233688189</v>
      </c>
      <c r="F11417" t="s">
        <v>6863</v>
      </c>
    </row>
    <row r="11418" spans="4:6" x14ac:dyDescent="0.25">
      <c r="D11418">
        <v>9</v>
      </c>
      <c r="E11418">
        <v>1233690414</v>
      </c>
      <c r="F11418" t="s">
        <v>10462</v>
      </c>
    </row>
    <row r="11419" spans="4:6" x14ac:dyDescent="0.25">
      <c r="D11419">
        <v>9</v>
      </c>
      <c r="E11419">
        <v>1233691857</v>
      </c>
      <c r="F11419" t="s">
        <v>6864</v>
      </c>
    </row>
    <row r="11420" spans="4:6" x14ac:dyDescent="0.25">
      <c r="D11420">
        <v>9</v>
      </c>
      <c r="E11420">
        <v>1233692271</v>
      </c>
      <c r="F11420" t="s">
        <v>6865</v>
      </c>
    </row>
    <row r="11421" spans="4:6" x14ac:dyDescent="0.25">
      <c r="D11421">
        <v>9</v>
      </c>
      <c r="E11421">
        <v>1233694158</v>
      </c>
      <c r="F11421" t="s">
        <v>6866</v>
      </c>
    </row>
    <row r="11422" spans="4:6" x14ac:dyDescent="0.25">
      <c r="D11422">
        <v>9</v>
      </c>
      <c r="E11422">
        <v>1233694253</v>
      </c>
      <c r="F11422" t="s">
        <v>10463</v>
      </c>
    </row>
    <row r="11423" spans="4:6" x14ac:dyDescent="0.25">
      <c r="D11423">
        <v>9</v>
      </c>
      <c r="E11423" s="35">
        <v>1233695485</v>
      </c>
      <c r="F11423" s="35" t="s">
        <v>11635</v>
      </c>
    </row>
    <row r="11424" spans="4:6" x14ac:dyDescent="0.25">
      <c r="D11424">
        <v>9</v>
      </c>
      <c r="E11424">
        <v>1233695523</v>
      </c>
      <c r="F11424" t="s">
        <v>11141</v>
      </c>
    </row>
    <row r="11425" spans="4:6" x14ac:dyDescent="0.25">
      <c r="D11425">
        <v>9</v>
      </c>
      <c r="E11425">
        <v>1233888244</v>
      </c>
      <c r="F11425" t="s">
        <v>6867</v>
      </c>
    </row>
    <row r="11426" spans="4:6" x14ac:dyDescent="0.25">
      <c r="D11426">
        <v>9</v>
      </c>
      <c r="E11426">
        <v>1233888595</v>
      </c>
      <c r="F11426" t="s">
        <v>806</v>
      </c>
    </row>
    <row r="11427" spans="4:6" x14ac:dyDescent="0.25">
      <c r="D11427">
        <v>9</v>
      </c>
      <c r="E11427">
        <v>1233889957</v>
      </c>
      <c r="F11427" t="s">
        <v>10464</v>
      </c>
    </row>
    <row r="11428" spans="4:6" x14ac:dyDescent="0.25">
      <c r="D11428">
        <v>9</v>
      </c>
      <c r="E11428">
        <v>1233890200</v>
      </c>
      <c r="F11428" t="s">
        <v>1272</v>
      </c>
    </row>
    <row r="11429" spans="4:6" x14ac:dyDescent="0.25">
      <c r="D11429">
        <v>9</v>
      </c>
      <c r="E11429">
        <v>1233892287</v>
      </c>
      <c r="F11429" t="s">
        <v>6868</v>
      </c>
    </row>
    <row r="11430" spans="4:6" x14ac:dyDescent="0.25">
      <c r="D11430">
        <v>9</v>
      </c>
      <c r="E11430">
        <v>1233894822</v>
      </c>
      <c r="F11430" t="s">
        <v>6869</v>
      </c>
    </row>
    <row r="11431" spans="4:6" x14ac:dyDescent="0.25">
      <c r="D11431">
        <v>9</v>
      </c>
      <c r="E11431">
        <v>1233895755</v>
      </c>
      <c r="F11431" t="s">
        <v>10465</v>
      </c>
    </row>
    <row r="11432" spans="4:6" x14ac:dyDescent="0.25">
      <c r="D11432">
        <v>9</v>
      </c>
      <c r="E11432">
        <v>1233896304</v>
      </c>
      <c r="F11432" t="s">
        <v>7267</v>
      </c>
    </row>
    <row r="11433" spans="4:6" x14ac:dyDescent="0.25">
      <c r="D11433">
        <v>9</v>
      </c>
      <c r="E11433">
        <v>1233897079</v>
      </c>
      <c r="F11433" t="s">
        <v>10466</v>
      </c>
    </row>
    <row r="11434" spans="4:6" x14ac:dyDescent="0.25">
      <c r="D11434">
        <v>9</v>
      </c>
      <c r="E11434">
        <v>1233898090</v>
      </c>
      <c r="F11434" t="s">
        <v>6870</v>
      </c>
    </row>
    <row r="11435" spans="4:6" x14ac:dyDescent="0.25">
      <c r="D11435">
        <v>9</v>
      </c>
      <c r="E11435">
        <v>1233900804</v>
      </c>
      <c r="F11435" t="s">
        <v>10467</v>
      </c>
    </row>
    <row r="11436" spans="4:6" x14ac:dyDescent="0.25">
      <c r="D11436">
        <v>9</v>
      </c>
      <c r="E11436">
        <v>1233910425</v>
      </c>
      <c r="F11436" t="s">
        <v>10468</v>
      </c>
    </row>
    <row r="11437" spans="4:6" x14ac:dyDescent="0.25">
      <c r="D11437">
        <v>9</v>
      </c>
      <c r="E11437">
        <v>1233911664</v>
      </c>
      <c r="F11437" t="s">
        <v>10469</v>
      </c>
    </row>
    <row r="11438" spans="4:6" x14ac:dyDescent="0.25">
      <c r="D11438">
        <v>9</v>
      </c>
      <c r="E11438">
        <v>1233911944</v>
      </c>
      <c r="F11438" t="s">
        <v>6871</v>
      </c>
    </row>
    <row r="11439" spans="4:6" x14ac:dyDescent="0.25">
      <c r="D11439">
        <v>9</v>
      </c>
      <c r="E11439">
        <v>1235538229</v>
      </c>
      <c r="F11439" t="s">
        <v>6872</v>
      </c>
    </row>
    <row r="11440" spans="4:6" x14ac:dyDescent="0.25">
      <c r="D11440">
        <v>9</v>
      </c>
      <c r="E11440">
        <v>2000003095</v>
      </c>
      <c r="F11440" t="s">
        <v>10470</v>
      </c>
    </row>
  </sheetData>
  <autoFilter ref="A4:F4" xr:uid="{00000000-0001-0000-0300-000000000000}">
    <sortState xmlns:xlrd2="http://schemas.microsoft.com/office/spreadsheetml/2017/richdata2" ref="A4:F5">
      <sortCondition ref="E4"/>
    </sortState>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3:F19"/>
  <sheetViews>
    <sheetView workbookViewId="0">
      <selection activeCell="E3" sqref="E3"/>
    </sheetView>
  </sheetViews>
  <sheetFormatPr baseColWidth="10" defaultColWidth="11.42578125" defaultRowHeight="15" x14ac:dyDescent="0.25"/>
  <cols>
    <col min="4" max="4" width="18.140625" bestFit="1" customWidth="1"/>
    <col min="5" max="5" width="49.140625" customWidth="1"/>
  </cols>
  <sheetData>
    <row r="3" spans="5:6" s="1" customFormat="1" x14ac:dyDescent="0.25">
      <c r="E3" s="1" t="s">
        <v>7</v>
      </c>
      <c r="F3" s="1" t="s">
        <v>8</v>
      </c>
    </row>
    <row r="4" spans="5:6" x14ac:dyDescent="0.25">
      <c r="E4" t="s">
        <v>1350</v>
      </c>
      <c r="F4">
        <v>1</v>
      </c>
    </row>
    <row r="5" spans="5:6" x14ac:dyDescent="0.25">
      <c r="E5" t="s">
        <v>1351</v>
      </c>
      <c r="F5">
        <v>2</v>
      </c>
    </row>
    <row r="6" spans="5:6" x14ac:dyDescent="0.25">
      <c r="E6" t="s">
        <v>1352</v>
      </c>
      <c r="F6">
        <v>3</v>
      </c>
    </row>
    <row r="7" spans="5:6" x14ac:dyDescent="0.25">
      <c r="E7" t="s">
        <v>1353</v>
      </c>
      <c r="F7">
        <v>4</v>
      </c>
    </row>
    <row r="8" spans="5:6" x14ac:dyDescent="0.25">
      <c r="E8" t="s">
        <v>1354</v>
      </c>
      <c r="F8">
        <v>5</v>
      </c>
    </row>
    <row r="9" spans="5:6" x14ac:dyDescent="0.25">
      <c r="E9" t="s">
        <v>1355</v>
      </c>
      <c r="F9">
        <v>6</v>
      </c>
    </row>
    <row r="10" spans="5:6" x14ac:dyDescent="0.25">
      <c r="E10" t="s">
        <v>1356</v>
      </c>
      <c r="F10">
        <v>8</v>
      </c>
    </row>
    <row r="11" spans="5:6" x14ac:dyDescent="0.25">
      <c r="E11" t="s">
        <v>1357</v>
      </c>
      <c r="F11">
        <v>10</v>
      </c>
    </row>
    <row r="12" spans="5:6" x14ac:dyDescent="0.25">
      <c r="E12" t="s">
        <v>1358</v>
      </c>
      <c r="F12">
        <v>11</v>
      </c>
    </row>
    <row r="13" spans="5:6" x14ac:dyDescent="0.25">
      <c r="E13" t="s">
        <v>1359</v>
      </c>
      <c r="F13">
        <v>12</v>
      </c>
    </row>
    <row r="14" spans="5:6" x14ac:dyDescent="0.25">
      <c r="E14" t="s">
        <v>1360</v>
      </c>
      <c r="F14">
        <v>13</v>
      </c>
    </row>
    <row r="15" spans="5:6" x14ac:dyDescent="0.25">
      <c r="E15" t="s">
        <v>1361</v>
      </c>
      <c r="F15">
        <v>14</v>
      </c>
    </row>
    <row r="16" spans="5:6" x14ac:dyDescent="0.25">
      <c r="E16" t="s">
        <v>1362</v>
      </c>
      <c r="F16">
        <v>15</v>
      </c>
    </row>
    <row r="17" spans="5:6" x14ac:dyDescent="0.25">
      <c r="E17" t="s">
        <v>1363</v>
      </c>
      <c r="F17">
        <v>16</v>
      </c>
    </row>
    <row r="18" spans="5:6" x14ac:dyDescent="0.25">
      <c r="E18" t="s">
        <v>1364</v>
      </c>
      <c r="F18">
        <v>18</v>
      </c>
    </row>
    <row r="19" spans="5:6" x14ac:dyDescent="0.25">
      <c r="E19" t="s">
        <v>1365</v>
      </c>
      <c r="F19">
        <v>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4:E6"/>
  <sheetViews>
    <sheetView topLeftCell="A2" workbookViewId="0">
      <selection activeCell="E7" sqref="E7"/>
    </sheetView>
  </sheetViews>
  <sheetFormatPr baseColWidth="10" defaultColWidth="11.42578125" defaultRowHeight="15" x14ac:dyDescent="0.25"/>
  <cols>
    <col min="4" max="4" width="19.5703125" customWidth="1"/>
    <col min="5" max="5" width="21.7109375" bestFit="1" customWidth="1"/>
  </cols>
  <sheetData>
    <row r="4" spans="4:5" s="1" customFormat="1" x14ac:dyDescent="0.25">
      <c r="D4" s="1" t="s">
        <v>1366</v>
      </c>
      <c r="E4" s="1" t="s">
        <v>1367</v>
      </c>
    </row>
    <row r="5" spans="4:5" x14ac:dyDescent="0.25">
      <c r="D5" t="s">
        <v>1368</v>
      </c>
      <c r="E5">
        <v>2</v>
      </c>
    </row>
    <row r="6" spans="4:5" x14ac:dyDescent="0.25">
      <c r="D6" t="s">
        <v>1387</v>
      </c>
      <c r="E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3 6 0 V I 0 I P 2 G l A A A A 9 g A A A B I A H A B D b 2 5 m a W c v U G F j a 2 F n Z S 5 4 b W w g o h g A K K A U A A A A A A A A A A A A A A A A A A A A A A A A A A A A h Y + 9 D o I w H M R f h X T v B + B A y J 8 y G D d J T E i M a 1 M q N E I x t F j e z c F H 8 h X E K O r m e H e / S + 7 u 1 x v k U 9 c G F z V Y 3 Z s M h Y S h Q B n Z V 9 r U G R r d E S c o 5 7 A T 8 i R q F c y w s e l k d Y Y a 5 8 4 p p d 5 7 4 m P S D z W N G A v p o d i W s l G d w N p Y J 4 x U 6 N O q / r c Q h / 1 r D I 9 I y F Y k T u Z N Q B c T C m 2 + Q D R n z / T H h P X Y u n F Q X F m 8 K Y E u E u j 7 A 3 8 A U E s D B B Q A A g A I A C 9 + t 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v f r R U K I p H u A 4 A A A A R A A A A E w A c A E Z v c m 1 1 b G F z L 1 N l Y 3 R p b 2 4 x L m 0 g o h g A K K A U A A A A A A A A A A A A A A A A A A A A A A A A A A A A K 0 5 N L s n M z 1 M I h t C G 1 g B Q S w E C L Q A U A A I A C A A v f r R U j Q g / Y a U A A A D 2 A A A A E g A A A A A A A A A A A A A A A A A A A A A A Q 2 9 u Z m l n L 1 B h Y 2 t h Z 2 U u e G 1 s U E s B A i 0 A F A A C A A g A L 3 6 0 V A / K 6 a u k A A A A 6 Q A A A B M A A A A A A A A A A A A A A A A A 8 Q A A A F t D b 2 5 0 Z W 5 0 X 1 R 5 c G V z X S 5 4 b W x Q S w E C L Q A U A A I A C A A v f r R 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x 5 p 2 U C 3 e E 6 V 8 E c j a h t / s w A A A A A C A A A A A A A Q Z g A A A A E A A C A A A A D e 7 6 / 2 T A + u k X b C F X e j p K p g p P f 9 U + Z D T 5 r k g n a y Q w O 3 0 Q A A A A A O g A A A A A I A A C A A A A D m P y G g l y o c B W o j 8 + g Z w g Y I j X z 7 t s X 7 R o T x K q / X c h 1 J E F A A A A A t H T H n K o Y Q R k 9 Q y 5 m + S 4 Z x A 9 l Y x U V y u + 8 m a A 8 S i N A Z k e + u 9 E Z S l e I j 0 U z Y W 9 o L b n h M 2 j + L F b X J Z W e Q L o G + k Z r l b x m M H v T g b A H 5 j E I d S m + H h 0 A A A A A / d u F r Q J U k a 6 F 5 q m f Z p n i O g 7 o i 0 o n p 7 m o T W G e / Q F 0 Q U 3 c k B 0 0 i e R i N h 6 B 6 w J F 8 P Z b P o 1 + D 7 l 7 I Q 2 z w U 5 i k 7 T g Y < / D a t a M a s h u p > 
</file>

<file path=customXml/itemProps1.xml><?xml version="1.0" encoding="utf-8"?>
<ds:datastoreItem xmlns:ds="http://schemas.openxmlformats.org/officeDocument/2006/customXml" ds:itemID="{3953F49F-A669-48BB-B974-937D359CD0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INSTRUCCIONES</vt:lpstr>
      <vt:lpstr>MATRIZ OXP</vt:lpstr>
      <vt:lpstr>SUSCRIPCION</vt:lpstr>
      <vt:lpstr>TIPOS DE DATOS</vt:lpstr>
      <vt:lpstr>RUBROS</vt:lpstr>
      <vt:lpstr>LOCALIDAD</vt:lpstr>
      <vt:lpstr>CONTRATISTAS</vt:lpstr>
      <vt:lpstr>TIPOS_CONTRATOS</vt:lpstr>
      <vt:lpstr>TIPOS_ANULACION</vt:lpstr>
      <vt:lpstr>ESTADOS ACTUALES CONTRATO</vt:lpstr>
      <vt:lpstr>YA_INCIO</vt:lpstr>
      <vt:lpstr>EN_PRORROGA_SUSPENSION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Luisa Fernanda Ibagon Moreno</cp:lastModifiedBy>
  <cp:revision/>
  <dcterms:created xsi:type="dcterms:W3CDTF">2022-05-20T21:07:58Z</dcterms:created>
  <dcterms:modified xsi:type="dcterms:W3CDTF">2023-04-26T20:36:34Z</dcterms:modified>
  <cp:category/>
  <cp:contentStatus/>
</cp:coreProperties>
</file>