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202300"/>
  <mc:AlternateContent xmlns:mc="http://schemas.openxmlformats.org/markup-compatibility/2006">
    <mc:Choice Requires="x15">
      <x15ac:absPath xmlns:x15ac="http://schemas.microsoft.com/office/spreadsheetml/2010/11/ac" url="https://gobiernobogota-my.sharepoint.com/personal/luisa_ibagon_gobiernobogota_gov_co/Documents/SDG/Planeación Institucional/Publicación de documentos/5. Publicación de documentos/2025/3. Marzo/Caso HOLA 134692/"/>
    </mc:Choice>
  </mc:AlternateContent>
  <xr:revisionPtr revIDLastSave="8" documentId="8_{A0A142CB-67F2-4163-90A0-F52BA5051CF5}" xr6:coauthVersionLast="47" xr6:coauthVersionMax="47" xr10:uidLastSave="{B7990A27-7BCB-49A8-BAED-9E728F87AB2E}"/>
  <bookViews>
    <workbookView xWindow="-120" yWindow="-120" windowWidth="20730" windowHeight="11160" activeTab="2" xr2:uid="{6965467E-3A7C-4A94-BAED-89662EB1A008}"/>
  </bookViews>
  <sheets>
    <sheet name="Inicio" sheetId="5" r:id="rId1"/>
    <sheet name="Instrucciones" sheetId="8" r:id="rId2"/>
    <sheet name="Informe" sheetId="2" r:id="rId3"/>
    <sheet name="Lista chequeo auto-evaluación" sheetId="3" r:id="rId4"/>
    <sheet name="Resumen lista chequeo" sheetId="7" r:id="rId5"/>
    <sheet name="Listas" sheetId="4" state="hidden" r:id="rId6"/>
  </sheets>
  <definedNames>
    <definedName name="_xlnm._FilterDatabase" localSheetId="3" hidden="1">'Lista chequeo auto-evaluación'!$A$3:$H$112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 i="7" l="1" a="1"/>
  <c r="F1" i="7" s="1"/>
  <c r="G1" i="3"/>
  <c r="C1" i="8"/>
  <c r="F1" i="5"/>
  <c r="F41" i="7"/>
  <c r="F48" i="7" s="1"/>
  <c r="D41" i="7"/>
  <c r="D48" i="7" s="1"/>
  <c r="B41" i="7"/>
  <c r="B48" i="7" s="1"/>
  <c r="A41" i="7"/>
  <c r="A48" i="7" s="1"/>
  <c r="D29" i="7"/>
  <c r="D37" i="7" s="1"/>
  <c r="D36" i="7" l="1"/>
  <c r="D38" i="7" s="1"/>
  <c r="A49" i="7"/>
  <c r="A50" i="7" s="1"/>
  <c r="B49" i="7"/>
  <c r="B50" i="7" s="1"/>
  <c r="D49" i="7"/>
  <c r="D50" i="7" s="1"/>
  <c r="F49" i="7"/>
  <c r="F50" i="7" s="1"/>
  <c r="F29" i="7"/>
  <c r="B29" i="7"/>
  <c r="A29" i="7"/>
  <c r="B37" i="7" l="1"/>
  <c r="B36" i="7"/>
  <c r="F37" i="7"/>
  <c r="F36" i="7"/>
  <c r="F38" i="7" l="1"/>
  <c r="B38" i="7"/>
  <c r="A37" i="7"/>
  <c r="A4" i="7"/>
  <c r="A12" i="7" s="1"/>
  <c r="A13" i="7" s="1"/>
  <c r="F16" i="7"/>
  <c r="F24" i="7" s="1"/>
  <c r="F25" i="7" s="1"/>
  <c r="D16" i="7"/>
  <c r="D24" i="7" s="1"/>
  <c r="D25" i="7" s="1"/>
  <c r="B16" i="7"/>
  <c r="B24" i="7" s="1"/>
  <c r="B25" i="7" s="1"/>
  <c r="A16" i="7"/>
  <c r="A24" i="7" s="1"/>
  <c r="A25" i="7" s="1"/>
  <c r="F4" i="7"/>
  <c r="F12" i="7" s="1"/>
  <c r="F13" i="7" s="1"/>
  <c r="D4" i="7"/>
  <c r="D12" i="7" s="1"/>
  <c r="B4" i="7"/>
  <c r="B12" i="7" s="1"/>
  <c r="A36" i="7" l="1"/>
  <c r="A38" i="7" s="1"/>
  <c r="D13" i="7"/>
  <c r="B13"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<sst xmlns="http://schemas.openxmlformats.org/spreadsheetml/2006/main" count="453" uniqueCount="213">
  <si>
    <t>Nombre de la operación estadística:</t>
  </si>
  <si>
    <t>Objetivo de la operación estadística:</t>
  </si>
  <si>
    <t>Cobertura geográfica:</t>
  </si>
  <si>
    <t>Periodicidad de la operación:</t>
  </si>
  <si>
    <t>Fecha de evaluación:</t>
  </si>
  <si>
    <t>Evaluador(es):</t>
  </si>
  <si>
    <t xml:space="preserve"> </t>
  </si>
  <si>
    <t>Responsables asignados</t>
  </si>
  <si>
    <t>Conclusión general sobre la operación estadística</t>
  </si>
  <si>
    <t>Fase</t>
  </si>
  <si>
    <t>Subproceso</t>
  </si>
  <si>
    <t>Característica</t>
  </si>
  <si>
    <t>Estado de la evidencia</t>
  </si>
  <si>
    <t>Nombre del Archivo / Evidencia</t>
  </si>
  <si>
    <t>Descripción de la Evidencia</t>
  </si>
  <si>
    <t>Observación</t>
  </si>
  <si>
    <t>1.1. Identificación de necesidades</t>
  </si>
  <si>
    <t>Si</t>
  </si>
  <si>
    <t>¿Tiene identificados y caracterizados los usuarios (internos y externos) que requieren de su información?
Tenga en cuenta que la caracterización contempla: nombre de la entidad, datos de contacto, sector y temática de interés.</t>
  </si>
  <si>
    <t>1.2. Consulta y confirmación de necesidades</t>
  </si>
  <si>
    <t>Las necesidades de información han sido confirmadas a través de mecanismos de consulta y/o con base en la demanda identificada?
"Recuerde que debe realizar seguimiento periódico a las necesidades de información."</t>
  </si>
  <si>
    <t>1.3 Definición de objetivos</t>
  </si>
  <si>
    <t>¿Los objetivos  fueron definidos de acuerdo con las necesidades de información y el alcance temático?</t>
  </si>
  <si>
    <t>1.4 Identificación de conceptos</t>
  </si>
  <si>
    <t>Se tiene identificado su marco conceptual, temáticas a tratar de acuerdo a los objetivos?</t>
  </si>
  <si>
    <t>1.5 Comprobación de la disponibilidad de datos</t>
  </si>
  <si>
    <t>1.6. Exploración de la metodología estadística</t>
  </si>
  <si>
    <t>¿Se identificó y gestionó el acceso a otras fuentes de datos que satisfagan las necesidades identificadas y que sean comparables con la temática de estudio?</t>
  </si>
  <si>
    <t>¿Se tiene identificados y documentados elementos metodológicos del diseño estadístico, el marco estadístico, métodos de recolección, estrategias e instrumentos de procesamiento y análisis de datos?*
* Nota: Aplica para rediseños y nuevas operaciones estadísticas</t>
  </si>
  <si>
    <t>1.7. Elaboración del plan general</t>
  </si>
  <si>
    <t>¿Se estructuró la propuesta técnica y económica, cronograma de actividades, presupuesto, bitácora del proceso?
*Nota: Todas las operaciones estadísticas deben contar con presupuesto y cronograma actualizado</t>
  </si>
  <si>
    <t>¿Lleva algún proceso de verificación de necesidades de información, acordes con la formulación de los objetivos y el alcance de la operación estadística?</t>
  </si>
  <si>
    <t>¿Tiene definido un plan de resultados, cuadros de salida (cruces de variables) con base en las desagregaciones requeridas para presentar la información de la operación estadística?</t>
  </si>
  <si>
    <t>¿Los cuadros de salida dan cuenta de las necesidades de información de los usuarios?</t>
  </si>
  <si>
    <t>¿Formula los indicadores estadísticos para cuantificar las características del fenómeno que se está midiendo (tales como: promedios, porcentajes, índices, variaciones de índices, tasas, o razones, etc.)</t>
  </si>
  <si>
    <t>¿Tiene definida la población objetivo?</t>
  </si>
  <si>
    <t>¿Tiene definida la cobertura geográfica?</t>
  </si>
  <si>
    <t>¿Tiene definidas las fuentes de datos?</t>
  </si>
  <si>
    <t>¿Tiene definida la unidad de análisis?</t>
  </si>
  <si>
    <t>¿Tiene definido el periodo de recolección?</t>
  </si>
  <si>
    <t>¿Tiene definido el método de muestreo para la selección de la muestra?</t>
  </si>
  <si>
    <t>¿Tiene definido el cálculo de tamaño de la muestra?</t>
  </si>
  <si>
    <t>¿Tiene definidos los mecanismos para realizar el mantenimiento de la muestra y manejo de novedades muestrales?</t>
  </si>
  <si>
    <t>¿Tiene definido el procedimiento estadístico para calcular los ponderadores y metodología de estimación de parámetros y varianzas de estimadores?</t>
  </si>
  <si>
    <t>1.8. Fuentes de información</t>
  </si>
  <si>
    <t>2. Diseño de metodología Estadística</t>
  </si>
  <si>
    <t>¿Tiene definido el error de la estimación?</t>
  </si>
  <si>
    <t>¿Tiene caracterizadas las fuentes que contienen las unidades de observación y las variables de estudio, del registro administrativo?</t>
  </si>
  <si>
    <t>¿Cuenta con el esquema operativo para el desarrollo de la operación estadística, donde se especifica la jerarquía, roles, cargas de trabajo, flujos de información, tiempos, rendimientos y protocolos de seguridad?</t>
  </si>
  <si>
    <t>¿Definió y documentó la logística (recepción, envío, entrega de materiales, logística inversa) para el proceso de recolección?</t>
  </si>
  <si>
    <t xml:space="preserve">¿Cuenta con el modelo funcional o esquema del flujo de actividades desarrollado para la operación estadística?
El flujo de actividades contiene las entradas, salidas, interacciones entre actividades, y la identificación de las actividades críticas. </t>
  </si>
  <si>
    <t>¿Definió y documentó los métodos o técnicas de recolección?</t>
  </si>
  <si>
    <t>¿Cuenta con un instrumento de recolección? 
El instrumento de recolección puede ser:  cuestionario (físico o electrónico), o 	equipo electrónico de recolección automática (sensores remotos, sonómetros, pluviómetros, instrumentos de recolección geoespacial, entre otros).</t>
  </si>
  <si>
    <t>3. Construir instrumentos de medición</t>
  </si>
  <si>
    <t>¿Tiene documentados los objetivos de los módulos y las preguntas del cuestionario?</t>
  </si>
  <si>
    <t>¿Definió los medios  para el intercambio de archivos de datos? (cuando aplique)</t>
  </si>
  <si>
    <t>¿Elaboró el plan de entrenamiento?</t>
  </si>
  <si>
    <t>¿Cuenta con los mecanismos de monitoreo y control?</t>
  </si>
  <si>
    <t>¿Cuenta con manuales (validación, captura, usuarios, sistema) en el proceso de producción?</t>
  </si>
  <si>
    <t>¿Cuenta con una metodología para la supervisión de la recolección?</t>
  </si>
  <si>
    <t>¿Tiene definidos los criterios de control de calidad de los datos?</t>
  </si>
  <si>
    <t>¿Tienen definidas las especificaciones para la integración, transmisión, consolidación, almacenamiento y protección de las bases de datos?</t>
  </si>
  <si>
    <t>¿Aprobó los diseños de procedimientos e instrumentos?</t>
  </si>
  <si>
    <t>¿Cuenta con estrategias definidas para evitar la pérdida, la modificación o la alteración de la información?</t>
  </si>
  <si>
    <t>¿Tiene definidos los protocolos de confidencialidad para preservar la reserva de la fuente?</t>
  </si>
  <si>
    <t>¿Cuenta con métodos o las técnicas específicas de análisis de la información (análisis de contexto, coherencia, indicadores de calidad, cobertura geográfica, series de tiempo, análisis estadístico, entre otros)?</t>
  </si>
  <si>
    <t>¿Tiene un plan de difusión y comunicaciones de los resultados de la operación estadística?</t>
  </si>
  <si>
    <t>¿Especifica o documenta la estructura de los cuadros de salida?</t>
  </si>
  <si>
    <t>¿Identifica y documenta todos los procesos y subprocesos necesarios para el funcionamiento de la operación estadística y la obtención de los productos?</t>
  </si>
  <si>
    <t>¿Establece y documenta la organización e interacción de los equipos de trabajo responsables de cada uno de los procesos y los subprocesos para la correcta ejecución de los flujos de trabajo de la operación estadística?</t>
  </si>
  <si>
    <t>¿Se consideran  los resultados de los seguimientos, revisiones y evaluaciones para la mejora continua del proceso estadístico?</t>
  </si>
  <si>
    <t>El mapa de riesgos
¿La entidad gestiona el riesgo, es decir, identifica, analiza, valora las situaciones que puedan afectar el desarrollo normal del proceso estadístico?
¿La entidad  establece controles sobre los riesgos identificados y valorados, que pueden afectar el desarrollo del proceso estadístico?</t>
  </si>
  <si>
    <t>4. Recolección y acopio</t>
  </si>
  <si>
    <t>¿Realizó sensibilización y comunicación a las fuentes de datos?</t>
  </si>
  <si>
    <t>¿Realizó entrenamiento al personal involucrado en la recolección o acopio?</t>
  </si>
  <si>
    <t>¿Dispuso de la logística necesaria para el desarrollo del operativo?</t>
  </si>
  <si>
    <t>¿Dispuso de la tecnología adecuada (hardware y software) para el uso de los archivos de datos provenientes de fuentes secundarias?</t>
  </si>
  <si>
    <t>¿Realizó la recolección de datos provenientes de fuentes primarias?</t>
  </si>
  <si>
    <t>¿Realizó supervisión de la recolección de datos?</t>
  </si>
  <si>
    <t>¿Hizo seguimiento y control al operativo de campo (novedades operativas, resultados de entrevistas, rendimientos)?</t>
  </si>
  <si>
    <t>¿Llevó a cabo el cálculo de los indicadores de cobertura?</t>
  </si>
  <si>
    <t>¿Acopió archivos de datos provenientes de fuentes secundarias?</t>
  </si>
  <si>
    <t>¿Verificó que las variables para uso estadístico de los archivos de datos cumplan las especificaciones técnicas requeridas?
Entre las especificaciones técnicas se cuentan con:
* Estructura, grabación, integración, consolidación, almacenamiento y protección de los archivos o bases de datos
* Codificación, edición, imputación, estimación (ponderadores), macroedición, ajustes de cobertura y respuesta</t>
  </si>
  <si>
    <t>5. Limpiar y validar</t>
  </si>
  <si>
    <t>¿Verificó la completitud de los datos recolectados o acopiados?</t>
  </si>
  <si>
    <t>¿Realizó copias de respaldo de los datos recolectados?</t>
  </si>
  <si>
    <t>¿Realizó copias de respaldo de los datos acopiados?</t>
  </si>
  <si>
    <t>¿Desarrolló los informes operativos?</t>
  </si>
  <si>
    <t>¿Aplicó las herramientas tecnológicas definidas en el diseño para el procesamiento (software y hardware)?</t>
  </si>
  <si>
    <t>¿Aplicó las herramientas tecnológicas definidas en el diseño para la depuración y limpieza (software y hardware)?</t>
  </si>
  <si>
    <t>¿Se realizó la consolidación de los archivos de datos, de acuerdo con los criterios establecidos?</t>
  </si>
  <si>
    <t>¿Se realizó la integración con otras bases de datos de acuerdo con los criterios establecidos?
Nota: En caso de realizar integración con otras bases de datos, ¿con qué bases se integró y cuáles fueron los resultados?</t>
  </si>
  <si>
    <t>¿Se realizo plan para manejo de hallazgos?</t>
  </si>
  <si>
    <t>¿Se verificó el cumplimiento de la fecha programada de finalización de los archivos de datos?</t>
  </si>
  <si>
    <t>¿Se realizó la verificación de la geocodificación y georreferenciación de los datos recolectados?</t>
  </si>
  <si>
    <t>¿Se realizó la verificación de datos en campo?</t>
  </si>
  <si>
    <t>¿Se realizó corrección de datos en campo?</t>
  </si>
  <si>
    <t>¿Se llevó a cabo la validación de datos, verificando que se aplicaran todas las medidas de validación definidas?</t>
  </si>
  <si>
    <t>¿Se verificó la consistencia de datos?</t>
  </si>
  <si>
    <t>¿Se verificó la existencia de valores atípicos, faltantes, fuera de rango y su veracidad?*
*Nota: en caso de presentarse valores, ¿Cuáles métodos utiliza para la identificación de valores atípicos, faltantes y fuera de rango y cuál fue el resultado?</t>
  </si>
  <si>
    <t>¿Se llevó a cabo la medición de la corrección de datos atípicos por variable?</t>
  </si>
  <si>
    <t>¿Fue analizado y verificado el método de imputación de datos aplicado?*
*Nota: si fue analizado y verificado ¿Cuáles métodos de imputación utiliza  y cuál fue el resultado?</t>
  </si>
  <si>
    <t>¿Se realizó el cálculo las tasas y el impacto de la imputación por variable?</t>
  </si>
  <si>
    <t>¿Se realizó el cálculo de nuevas variables?</t>
  </si>
  <si>
    <t>¿Se realizaron transformaciones sobre las variables existentes, para generar las nuevas variables?</t>
  </si>
  <si>
    <t>¿Se llevó a cabo el cálculo de resultados y se verificó la calidad de estos?</t>
  </si>
  <si>
    <t>¿Se realizó la anonimización de los datos de acuerdo con el método establecido?</t>
  </si>
  <si>
    <t>¿Se verifica que la base de datos final es única y además que contenga la totalidad de los registros de información?</t>
  </si>
  <si>
    <t>6. Procesar</t>
  </si>
  <si>
    <t>7. Analizar resultados</t>
  </si>
  <si>
    <t>7.1. Preparación</t>
  </si>
  <si>
    <t>¿Se emplearon las versiones actualizadas de cuadros de salida?</t>
  </si>
  <si>
    <t>¿Se realizó un control de versiones de cuadros de salida?</t>
  </si>
  <si>
    <t>¿Se realizó el análisis exploratorio de datos?
(Proceso en el que se utilizan estadísticas de resumen y herramientas gráficas para conocer los datos y  análizar la consistencia de los resultados)</t>
  </si>
  <si>
    <t>¿Se validaron los resultados con series históricas?</t>
  </si>
  <si>
    <t>¿Se validaron los resultados con operaciones estadísticas similares?</t>
  </si>
  <si>
    <t>¿Se realizó interpretación de resultados?</t>
  </si>
  <si>
    <t>¿Se generó explicación de acuerdo con los fenómenos ocurridos?</t>
  </si>
  <si>
    <t>¿Se generó la versión final de los cuadros de salida?</t>
  </si>
  <si>
    <t>¿Se verificó en los cuadros de salida del cumplimiento de la metodología estadística?</t>
  </si>
  <si>
    <t>¿Se verificó en los cuadros de salida del cumplimiento de los objetivos propuestos?</t>
  </si>
  <si>
    <t>¿Se llevaron a cabo comités de expertos internos?</t>
  </si>
  <si>
    <t>¿Se realizaron ajustes por observaciones de expertos?</t>
  </si>
  <si>
    <t>¿Se llevó a cabo la oficialización de resultados?</t>
  </si>
  <si>
    <t>¿Se hacen verificaciones sobre las versiones actualizadas de los metadatos y se revisa que sean coherentes con  los resultados?</t>
  </si>
  <si>
    <t>8. Difusión</t>
  </si>
  <si>
    <t>¿Se revisa periódicamente que estos sean publicados en la herramienta definida?</t>
  </si>
  <si>
    <t>8.1. Actualización</t>
  </si>
  <si>
    <t>7.2. Interpretación</t>
  </si>
  <si>
    <t>7.3. Explicación</t>
  </si>
  <si>
    <t>¿Qué tipo de formatos utiliza para difundir los resultados? (Excel, PDF, txt, csv, etc.)</t>
  </si>
  <si>
    <t>¿Cuenta con diferentes medios para la visualización de los datos, definidos previamente en la fase Diseño?</t>
  </si>
  <si>
    <t>¿Publica las medidas de calidad de los resultados?
- Porcentaje de cobertura (para operaciones estadísticas censales o por muestreo)
- Porcentaje de no respuesta (para operaciones estadísticas censales o por muestreo)
- Intervalos de confianza (para operaciones estadísticas censales o por muestreo probabilístico y no probabilístico)
- Coeficientes de variación (para operaciones estadísticas censales o por muestreo probabilístico y no probabilístico)</t>
  </si>
  <si>
    <t>¿Cuenta con un plan de difusión que incluya: calendarios de difusión, protocolos para publicación y corrección de errores, lineamientos sobre los procesos de actualización en la documentación y difusión de metadatos, microdatos, protocolos de entrega y transferencia de información, costo o gratuidad de la información, condiciones de confiabilidad y protección de datos personales (anonimización)?</t>
  </si>
  <si>
    <t>¿Cuenta con mecanismos de monitoreo sobre las descargas de los cuadros de salida, series históricas publicadas y bases de datos para consulta?</t>
  </si>
  <si>
    <t>¿Difunde y conserva series históricas de su información estadística?</t>
  </si>
  <si>
    <t>¿Cuenta con campañas que permita incentivar el uso de los datos y de la información disponible?</t>
  </si>
  <si>
    <t>¿Tiene identificados los tipos de usuarios para la difusión de los datos?</t>
  </si>
  <si>
    <t>¿Cuenta con canales de atención para brindar soporte a los usuarios para el aprovechamiento de la información y para medir la satisfacción de sus necesidades?</t>
  </si>
  <si>
    <t>¿Se cumple con la confidencialidad y el tratamiento de datos personales?</t>
  </si>
  <si>
    <t>8.3. Gestión</t>
  </si>
  <si>
    <t>Aplica</t>
  </si>
  <si>
    <t>Sin documentación</t>
  </si>
  <si>
    <t>Documentación completa</t>
  </si>
  <si>
    <t>Documentación en proceso</t>
  </si>
  <si>
    <t>Plan de Mejora? (Sí/No)</t>
  </si>
  <si>
    <t>1. Identificar y consolidar de necesidades</t>
  </si>
  <si>
    <t>No</t>
  </si>
  <si>
    <t>¿Se realiza informes de no respuesta?</t>
  </si>
  <si>
    <t>6.1. Integración de datos</t>
  </si>
  <si>
    <t>6.2.. Revisión y validación</t>
  </si>
  <si>
    <t>6.2.. Nueva información</t>
  </si>
  <si>
    <t>2.1. Formulación de metodología</t>
  </si>
  <si>
    <t>2.2. Diseño de medición</t>
  </si>
  <si>
    <t>2.3. Diseño de ejecución</t>
  </si>
  <si>
    <t>3.1. Diseño de recolección</t>
  </si>
  <si>
    <t>4.1. Preparación</t>
  </si>
  <si>
    <t>4.2. Ejecución</t>
  </si>
  <si>
    <t>5.1. Validación</t>
  </si>
  <si>
    <t>5.2. Edición e imputación</t>
  </si>
  <si>
    <t>5.3. Validación</t>
  </si>
  <si>
    <t>6.3. Consolidación de archivos</t>
  </si>
  <si>
    <t>¿Se realizó la validación de datos, de acuerdo con los criterios establecidos?</t>
  </si>
  <si>
    <t>¿Se verifica la capacidad de almacenamiento, la seguridad de la información y la efectividad de los controles aplicados?</t>
  </si>
  <si>
    <t>¿Se uso metodologías estadísticas para interpretación de resultados?</t>
  </si>
  <si>
    <t>¿Fue elaborado el informe de resultados?
Nota: aplica si esta determinado como producto de difusión de los resultados.
Aplica si esta determinado como criterio técnico para la comunicación, publicación y difusión de los resultados</t>
  </si>
  <si>
    <t>8.2. Comunicación</t>
  </si>
  <si>
    <t>Dependencia responsable:</t>
  </si>
  <si>
    <t>INFORMACIÓN GENERAL</t>
  </si>
  <si>
    <t>FASES</t>
  </si>
  <si>
    <t>Ajustes o correcciones?
(Sí/No)</t>
  </si>
  <si>
    <t>Temáticas identificadas para la mejora</t>
  </si>
  <si>
    <t>Fecha cumplimiento de las acciones</t>
  </si>
  <si>
    <t>RESULTADO POR FASE</t>
  </si>
  <si>
    <t>RESULTADO FINAL</t>
  </si>
  <si>
    <t>INFORME DE EVALUACIÓN DEL 
PROCESO ESTADÍSTICO</t>
  </si>
  <si>
    <t>Descripción de plan de acción o mejora</t>
  </si>
  <si>
    <t>INFORME DE EVALUACIÓN DEL 
PROCESO ESTADÍSTICO
ANEXO - LISTA DE CHEQUEO 
AUTO EVALUACIÓN DEL PROCESO ESTADÍSTICO</t>
  </si>
  <si>
    <t xml:space="preserve"> Seleccionar lista de chequeo</t>
  </si>
  <si>
    <t xml:space="preserve"> Seleccionar resumen lista de chequeo</t>
  </si>
  <si>
    <t xml:space="preserve"> Seleccionar informe autoevalución</t>
  </si>
  <si>
    <t>DILIGENCIAMIENTO LISTA DE CHEQUEO
INFORME DE EVALUACIÓN DEL 
PROCESO ESTADÍSTICO</t>
  </si>
  <si>
    <t>MENÚ</t>
  </si>
  <si>
    <t>PORCENTAJE DE AVANCE EN EL DILIGENCIAMIENTO LISTA DE CHEQUEO</t>
  </si>
  <si>
    <t>PORCENTAJE DE ESTADO DE EVIDENCIAS POR FASE</t>
  </si>
  <si>
    <t>Escriba el nombre de la operación estadística</t>
  </si>
  <si>
    <t>Ecriba el nombre de la dependencia o alcaldía local</t>
  </si>
  <si>
    <t>Escriba el objetivo de la operación estadística</t>
  </si>
  <si>
    <t>Escriba la cobertura geográfica de la operación estadística</t>
  </si>
  <si>
    <t>Escriba la periodicidad de la operación</t>
  </si>
  <si>
    <t>Escriba año-mes-dia</t>
  </si>
  <si>
    <t>INFORME DE EVALUACIÓN DEL 
PROCESO ESTADÍSTICO
Instrucciones</t>
  </si>
  <si>
    <t>Por cada una de las fases diligenciar los campos. Estas son: 1. Identificar y consolidar de necesidades, 2. Diseño de metodología Estadística, 3. Construir instrumentos de medición, 4. Recolección y acopio, 5. Limpiar y validar, 6. Procesar, 7. Analizar resultados, 8. Difusión</t>
  </si>
  <si>
    <t>Diligenciar solamentes si hay temáticas para la mejora</t>
  </si>
  <si>
    <t>Describir el plan de acción o mejora a partir de las temática identificadas para la mejora</t>
  </si>
  <si>
    <t xml:space="preserve">Nombre de las personas que realizan la evaluación </t>
  </si>
  <si>
    <t>Nombre de las personas asignadas para llevar a cabo las mejoras</t>
  </si>
  <si>
    <t>Redactar clara y concretamente el resultado final de la evaluación que se llevó a cabo</t>
  </si>
  <si>
    <t>Ajustes o correcciones?</t>
  </si>
  <si>
    <t>Colocar si hay ajustes o correcciones, opciones de Sí o No según lista desplegable</t>
  </si>
  <si>
    <t>HOJA 1 - INFORME</t>
  </si>
  <si>
    <t>HOJA2 - LISTA DE CHEQUEO</t>
  </si>
  <si>
    <t xml:space="preserve">Estas son las fases: 1. Identificar y consolidar de necesidades, 2. Diseño de metodología Estadística, 3. Construir instrumentos de medición, 4. Recolección y acopio, 5. Limpiar y validar, 6. Procesar, 7. Analizar resultados, 8. Difusión.
De acuerdo con la fase, se trabajarán preguntas relacionadas con el subproceso descrito. No es necesario doligenciar el campo FASE ni SUBPROCESO ya que está definido por defecto. </t>
  </si>
  <si>
    <t>Este campo no se diligencia, ya que está predeterminado. Hace referencia a las preguntas a realizar en la evaluación</t>
  </si>
  <si>
    <t>Elegir si aplica, opciones de Sí o No según lista desplegable</t>
  </si>
  <si>
    <t>Elegir opciones según lista desplegable: sin documentación, documentación en proceso o documentación completa.</t>
  </si>
  <si>
    <t>Colocar nombre del archivo o de la evidencia que soporta las respuestas anteriores</t>
  </si>
  <si>
    <t>Diligenciar brevemente el detalle de la evidencia que soporta las respuestas anteriores</t>
  </si>
  <si>
    <t>Espacio que puede o no ser utilizado. Si se necesita dejar consignadas observaciones sobre las caracteristicas del subproceso o las evidencias encontradas</t>
  </si>
  <si>
    <t>A continuación se detalla la manera en la cual se debe dar respuesta al formulario para cada evaluación del proceso estadístico que se lleve a cabo en la SDG.</t>
  </si>
  <si>
    <t>HOJA3 - RESUMEN LISTA DE CHEQUEO</t>
  </si>
  <si>
    <t>En esta hoja se encuentran los resultados del diligenciamiento de las hojas de lista de información ggeneral y lista de chequeo. No se debe diligenciar ya que está formulada para generar automáticamente los datos que visualmente indican la representación de los hallazgos de la evaluación realizada.</t>
  </si>
  <si>
    <t>Código: GCN-F034
Versión: 01
Vigencia: 21 de marzo de 2025
Caso Hola: 134692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</si>
</sst>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Aptos Narrow"/>
      <family val="2"/>
      <scheme val="minor"/>
    </font>
    <font>
      <sz val="11"/>
      <color theme="1"/>
      <name val="Century Gothic"/>
      <family val="2"/>
    </font>
    <font>
      <b/>
      <sz val="20"/>
      <color theme="1"/>
      <name val="Garamond"/>
      <family val="1"/>
    </font>
    <font>
      <sz val="10"/>
      <color theme="1"/>
      <name val="Garamond"/>
      <family val="1"/>
    </font>
    <font>
      <sz val="10"/>
      <color theme="1"/>
      <name val="Aptos Narrow"/>
      <family val="2"/>
      <scheme val="minor"/>
    </font>
    <font>
      <sz val="11"/>
      <color theme="1"/>
      <name val="Garamond"/>
      <family val="1"/>
    </font>
    <font>
      <b/>
      <sz val="11"/>
      <color theme="0"/>
      <name val="Garamond"/>
      <family val="1"/>
    </font>
    <font>
      <sz val="11"/>
      <color rgb="FF1A1A1A"/>
      <name val="Garamond"/>
      <family val="1"/>
    </font>
    <font>
      <b/>
      <sz val="12"/>
      <color rgb="FF1A1A1A"/>
      <name val="Garamond"/>
      <family val="1"/>
    </font>
    <font>
      <sz val="12"/>
      <color rgb="FF1A1A1A"/>
      <name val="Garamond"/>
      <family val="1"/>
    </font>
    <font>
      <b/>
      <sz val="14"/>
      <color theme="0"/>
      <name val="Garamond"/>
      <family val="1"/>
    </font>
    <font>
      <b/>
      <sz val="16"/>
      <color theme="0"/>
      <name val="Garamond"/>
      <family val="1"/>
    </font>
    <font>
      <b/>
      <sz val="18"/>
      <color theme="1"/>
      <name val="Garamond"/>
      <family val="1"/>
    </font>
    <font>
      <sz val="11"/>
      <color theme="1"/>
      <name val="Aptos Narrow"/>
      <family val="2"/>
      <scheme val="minor"/>
    </font>
    <font>
      <i/>
      <sz val="20"/>
      <color theme="1"/>
      <name val="Garamond"/>
      <family val="1"/>
    </font>
    <font>
      <b/>
      <sz val="13"/>
      <color theme="2" tint="-0.499984740745262"/>
      <name val="Aptos Narrow"/>
      <family val="2"/>
      <scheme val="minor"/>
    </font>
    <font>
      <b/>
      <sz val="11"/>
      <color theme="2" tint="-0.499984740745262"/>
      <name val="Aptos Narrow"/>
      <family val="2"/>
      <scheme val="minor"/>
    </font>
    <font>
      <b/>
      <sz val="13"/>
      <name val="Aptos Narrow"/>
      <family val="2"/>
      <scheme val="minor"/>
    </font>
    <font>
      <b/>
      <sz val="13"/>
      <color theme="1"/>
      <name val="Aptos Narrow"/>
      <family val="2"/>
      <scheme val="minor"/>
    </font>
    <font>
      <b/>
      <sz val="11"/>
      <color theme="1"/>
      <name val="Aptos Narrow"/>
      <family val="2"/>
      <scheme val="minor"/>
    </font>
    <font>
      <sz val="11"/>
      <color theme="0"/>
      <name val="Aptos Narrow"/>
      <family val="2"/>
      <scheme val="minor"/>
    </font>
    <font>
      <b/>
      <sz val="11"/>
      <color theme="1"/>
      <name val="Garamond"/>
      <family val="1"/>
    </font>
    <font>
      <b/>
      <sz val="13"/>
      <color theme="1"/>
      <name val="Garamond"/>
      <family val="1"/>
    </font>
    <font>
      <b/>
      <sz val="13"/>
      <color theme="9" tint="-0.499984740745262"/>
      <name val="Aptos Narrow"/>
      <family val="2"/>
      <scheme val="minor"/>
    </font>
    <font>
      <b/>
      <sz val="13"/>
      <color rgb="FFFFC000"/>
      <name val="Aptos Narrow"/>
      <family val="2"/>
      <scheme val="minor"/>
    </font>
    <font>
      <b/>
      <sz val="13"/>
      <color rgb="FFFF0000"/>
      <name val="Aptos Narrow"/>
      <family val="2"/>
      <scheme val="minor"/>
    </font>
    <font>
      <b/>
      <sz val="11"/>
      <name val="Aptos Narrow"/>
      <family val="2"/>
      <scheme val="minor"/>
    </font>
    <font>
      <sz val="11"/>
      <color theme="2" tint="-0.499984740745262"/>
      <name val="Garamond"/>
      <family val="1"/>
    </font>
    <font>
      <sz val="11"/>
      <name val="Garamond"/>
      <family val="1"/>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2F2F2"/>
        <bgColor indexed="64"/>
      </patternFill>
    </fill>
    <fill>
      <patternFill patternType="solid">
        <fgColor rgb="FF365F91"/>
        <bgColor indexed="64"/>
      </patternFill>
    </fill>
    <fill>
      <patternFill patternType="solid">
        <fgColor theme="0" tint="-0.249977111117893"/>
        <bgColor indexed="64"/>
      </patternFill>
    </fill>
  </fills>
  <borders count="31">
    <border>
      <left/>
      <right/>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theme="1"/>
      </left>
      <right style="thin">
        <color theme="1"/>
      </right>
      <top style="thin">
        <color theme="1"/>
      </top>
      <bottom/>
      <diagonal/>
    </border>
    <border>
      <left style="medium">
        <color indexed="64"/>
      </left>
      <right/>
      <top/>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theme="1"/>
      </top>
      <bottom style="thin">
        <color theme="1"/>
      </bottom>
      <diagonal/>
    </border>
    <border>
      <left style="medium">
        <color indexed="64"/>
      </left>
      <right style="thin">
        <color indexed="64"/>
      </right>
      <top style="thin">
        <color indexed="64"/>
      </top>
      <bottom style="medium">
        <color indexed="64"/>
      </bottom>
      <diagonal/>
    </border>
    <border>
      <left style="thin">
        <color theme="1"/>
      </left>
      <right/>
      <top style="thin">
        <color theme="1"/>
      </top>
      <bottom style="medium">
        <color indexed="64"/>
      </bottom>
      <diagonal/>
    </border>
    <border>
      <left/>
      <right style="medium">
        <color indexed="64"/>
      </right>
      <top style="thin">
        <color theme="1"/>
      </top>
      <bottom style="medium">
        <color indexed="64"/>
      </bottom>
      <diagonal/>
    </border>
    <border>
      <left style="medium">
        <color indexed="64"/>
      </left>
      <right style="thin">
        <color indexed="64"/>
      </right>
      <top/>
      <bottom style="thin">
        <color indexed="64"/>
      </bottom>
      <diagonal/>
    </border>
    <border>
      <left style="thin">
        <color indexed="64"/>
      </left>
      <right/>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theme="1"/>
      </right>
      <top style="thin">
        <color theme="1"/>
      </top>
      <bottom style="thin">
        <color theme="1"/>
      </bottom>
      <diagonal/>
    </border>
    <border>
      <left style="medium">
        <color indexed="64"/>
      </left>
      <right/>
      <top style="thin">
        <color theme="1"/>
      </top>
      <bottom style="thin">
        <color theme="1"/>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theme="1"/>
      </right>
      <top style="medium">
        <color indexed="64"/>
      </top>
      <bottom style="medium">
        <color indexed="64"/>
      </bottom>
      <diagonal/>
    </border>
    <border>
      <left style="thin">
        <color theme="1"/>
      </left>
      <right style="thin">
        <color theme="1"/>
      </right>
      <top style="medium">
        <color indexed="64"/>
      </top>
      <bottom style="medium">
        <color indexed="64"/>
      </bottom>
      <diagonal/>
    </border>
    <border>
      <left style="thin">
        <color theme="1"/>
      </left>
      <right style="medium">
        <color indexed="64"/>
      </right>
      <top style="medium">
        <color indexed="64"/>
      </top>
      <bottom style="medium">
        <color indexed="64"/>
      </bottom>
      <diagonal/>
    </border>
  </borders>
  <cellStyleXfs count="2">
    <xf numFmtId="0" fontId="0" fillId="0" borderId="0"/>
    <xf numFmtId="9" fontId="13" fillId="0" borderId="0" applyFont="0" applyFill="0" applyBorder="0" applyAlignment="0" applyProtection="0"/>
  </cellStyleXfs>
  <cellXfs count="102">
    <xf numFmtId="0" fontId="0" fillId="0" borderId="0" xfId="0"/>
    <xf numFmtId="0" fontId="4" fillId="2" borderId="0" xfId="0" applyFont="1" applyFill="1"/>
    <xf numFmtId="0" fontId="1" fillId="0" borderId="1" xfId="0" applyFont="1" applyBorder="1"/>
    <xf numFmtId="0" fontId="3" fillId="2" borderId="1" xfId="0" applyFont="1" applyFill="1" applyBorder="1" applyAlignment="1">
      <alignment vertical="center" wrapText="1"/>
    </xf>
    <xf numFmtId="0" fontId="5" fillId="0" borderId="1" xfId="0" applyFont="1" applyBorder="1"/>
    <xf numFmtId="0" fontId="3" fillId="2" borderId="0" xfId="0" applyFont="1" applyFill="1"/>
    <xf numFmtId="0" fontId="5" fillId="0" borderId="0" xfId="0" applyFont="1"/>
    <xf numFmtId="0" fontId="7" fillId="3" borderId="1" xfId="0" applyFont="1" applyFill="1" applyBorder="1" applyAlignment="1">
      <alignment vertical="center" wrapText="1"/>
    </xf>
    <xf numFmtId="0" fontId="7" fillId="3" borderId="1" xfId="0" applyFont="1" applyFill="1" applyBorder="1" applyAlignment="1">
      <alignment vertical="top" wrapText="1"/>
    </xf>
    <xf numFmtId="0" fontId="8" fillId="4" borderId="3" xfId="0" applyFont="1" applyFill="1" applyBorder="1" applyAlignment="1" applyProtection="1">
      <alignment horizontal="center" vertical="center"/>
      <protection locked="0"/>
    </xf>
    <xf numFmtId="0" fontId="9" fillId="5" borderId="1" xfId="0" applyFont="1" applyFill="1" applyBorder="1" applyAlignment="1" applyProtection="1">
      <alignment horizontal="center" vertical="center" wrapText="1"/>
      <protection locked="0"/>
    </xf>
    <xf numFmtId="0" fontId="9" fillId="0" borderId="0" xfId="0" applyFont="1" applyAlignment="1" applyProtection="1">
      <alignment horizontal="left" vertical="top" wrapText="1"/>
      <protection locked="0"/>
    </xf>
    <xf numFmtId="0" fontId="9" fillId="0" borderId="1" xfId="0" applyFont="1" applyBorder="1" applyAlignment="1" applyProtection="1">
      <alignment horizontal="left" vertical="top" wrapText="1"/>
      <protection locked="0"/>
    </xf>
    <xf numFmtId="0" fontId="8" fillId="4" borderId="1" xfId="0" applyFont="1" applyFill="1" applyBorder="1" applyAlignment="1" applyProtection="1">
      <alignment horizontal="center" vertical="center"/>
      <protection locked="0"/>
    </xf>
    <xf numFmtId="0" fontId="10" fillId="6" borderId="1" xfId="0" applyFont="1" applyFill="1" applyBorder="1" applyAlignment="1">
      <alignment horizontal="center" vertical="center" wrapText="1"/>
    </xf>
    <xf numFmtId="0" fontId="5" fillId="0" borderId="1" xfId="0" applyFont="1" applyBorder="1" applyAlignment="1">
      <alignment vertical="center"/>
    </xf>
    <xf numFmtId="0" fontId="5" fillId="0" borderId="0" xfId="0" applyFont="1" applyAlignment="1">
      <alignment vertical="center"/>
    </xf>
    <xf numFmtId="0" fontId="6" fillId="6" borderId="1" xfId="0" applyFont="1" applyFill="1" applyBorder="1" applyAlignment="1">
      <alignment horizontal="center" vertical="center"/>
    </xf>
    <xf numFmtId="0" fontId="6" fillId="6" borderId="1" xfId="0" applyFont="1" applyFill="1" applyBorder="1" applyAlignment="1">
      <alignment horizontal="center" vertical="center" wrapText="1"/>
    </xf>
    <xf numFmtId="14" fontId="5" fillId="0" borderId="1" xfId="0" applyNumberFormat="1" applyFont="1" applyBorder="1" applyAlignment="1">
      <alignment horizontal="center" vertical="center"/>
    </xf>
    <xf numFmtId="0" fontId="5" fillId="4" borderId="1" xfId="0" applyFont="1" applyFill="1" applyBorder="1" applyAlignment="1">
      <alignment vertical="center"/>
    </xf>
    <xf numFmtId="0" fontId="15" fillId="0" borderId="0" xfId="0" applyFont="1" applyAlignment="1">
      <alignment horizontal="center"/>
    </xf>
    <xf numFmtId="0" fontId="15" fillId="0" borderId="0" xfId="0" applyFont="1"/>
    <xf numFmtId="0" fontId="16" fillId="0" borderId="0" xfId="0" applyFont="1"/>
    <xf numFmtId="9" fontId="17" fillId="0" borderId="0" xfId="1" applyFont="1" applyAlignment="1">
      <alignment horizontal="center"/>
    </xf>
    <xf numFmtId="9" fontId="18" fillId="0" borderId="0" xfId="1" applyFont="1" applyAlignment="1">
      <alignment horizontal="center"/>
    </xf>
    <xf numFmtId="0" fontId="16" fillId="0" borderId="0" xfId="0" applyFont="1" applyAlignment="1">
      <alignment horizontal="center"/>
    </xf>
    <xf numFmtId="9" fontId="17" fillId="0" borderId="0" xfId="1" applyFont="1" applyAlignment="1"/>
    <xf numFmtId="9" fontId="0" fillId="0" borderId="0" xfId="0" applyNumberFormat="1"/>
    <xf numFmtId="9" fontId="20" fillId="0" borderId="0" xfId="0" applyNumberFormat="1" applyFont="1" applyAlignment="1">
      <alignment horizontal="center"/>
    </xf>
    <xf numFmtId="0" fontId="20" fillId="0" borderId="0" xfId="0" applyFont="1" applyAlignment="1">
      <alignment horizontal="center"/>
    </xf>
    <xf numFmtId="0" fontId="2" fillId="0" borderId="0" xfId="0" applyFont="1" applyAlignment="1">
      <alignment horizontal="center" vertical="center" wrapText="1"/>
    </xf>
    <xf numFmtId="0" fontId="3" fillId="2" borderId="0" xfId="0" applyFont="1" applyFill="1" applyAlignment="1">
      <alignment vertical="center" wrapText="1"/>
    </xf>
    <xf numFmtId="0" fontId="21" fillId="0" borderId="0" xfId="0" applyFont="1" applyAlignment="1">
      <alignment horizontal="left" vertical="center"/>
    </xf>
    <xf numFmtId="0" fontId="22" fillId="0" borderId="0" xfId="0" applyFont="1" applyAlignment="1">
      <alignment vertical="center"/>
    </xf>
    <xf numFmtId="0" fontId="20" fillId="0" borderId="0" xfId="0" applyFont="1"/>
    <xf numFmtId="9" fontId="23" fillId="0" borderId="0" xfId="1" applyFont="1" applyAlignment="1">
      <alignment horizontal="center"/>
    </xf>
    <xf numFmtId="9" fontId="24" fillId="0" borderId="0" xfId="1" applyFont="1" applyAlignment="1">
      <alignment horizontal="center"/>
    </xf>
    <xf numFmtId="9" fontId="25" fillId="0" borderId="0" xfId="1" applyFont="1" applyAlignment="1">
      <alignment horizontal="center"/>
    </xf>
    <xf numFmtId="0" fontId="19" fillId="0" borderId="0" xfId="0" applyFont="1"/>
    <xf numFmtId="0" fontId="19" fillId="0" borderId="0" xfId="0" applyFont="1" applyAlignment="1">
      <alignment horizontal="center"/>
    </xf>
    <xf numFmtId="0" fontId="0" fillId="0" borderId="0" xfId="0" applyAlignment="1">
      <alignment horizontal="center"/>
    </xf>
    <xf numFmtId="0" fontId="26" fillId="0" borderId="0" xfId="0" applyFont="1" applyAlignment="1">
      <alignment horizontal="center"/>
    </xf>
    <xf numFmtId="0" fontId="5" fillId="0" borderId="9" xfId="0" applyFont="1" applyBorder="1" applyAlignment="1">
      <alignment horizontal="left" vertical="center"/>
    </xf>
    <xf numFmtId="0" fontId="5" fillId="0" borderId="12" xfId="0" applyFont="1" applyBorder="1" applyAlignment="1">
      <alignment horizontal="left" vertical="center"/>
    </xf>
    <xf numFmtId="0" fontId="5" fillId="0" borderId="15" xfId="0" applyFont="1" applyBorder="1" applyAlignment="1">
      <alignment horizontal="left" vertical="center"/>
    </xf>
    <xf numFmtId="0" fontId="5" fillId="0" borderId="21" xfId="0" applyFont="1" applyBorder="1" applyAlignment="1">
      <alignment vertical="center"/>
    </xf>
    <xf numFmtId="0" fontId="28" fillId="0" borderId="21" xfId="0" applyFont="1" applyBorder="1" applyAlignment="1">
      <alignment horizontal="left" vertical="center"/>
    </xf>
    <xf numFmtId="0" fontId="28" fillId="0" borderId="21" xfId="0" applyFont="1" applyBorder="1" applyAlignment="1">
      <alignment horizontal="left" vertical="center" wrapText="1"/>
    </xf>
    <xf numFmtId="0" fontId="5" fillId="0" borderId="12" xfId="0" applyFont="1" applyBorder="1" applyAlignment="1">
      <alignment vertical="center"/>
    </xf>
    <xf numFmtId="0" fontId="27" fillId="0" borderId="0" xfId="0" applyFont="1" applyAlignment="1">
      <alignment horizontal="left" vertical="center" wrapText="1"/>
    </xf>
    <xf numFmtId="0" fontId="5" fillId="0" borderId="28" xfId="0" applyFont="1" applyBorder="1"/>
    <xf numFmtId="0" fontId="2" fillId="0" borderId="29" xfId="0" applyFont="1" applyBorder="1" applyAlignment="1">
      <alignment horizontal="center" vertical="center" wrapText="1"/>
    </xf>
    <xf numFmtId="0" fontId="3" fillId="2" borderId="30" xfId="0" applyFont="1" applyFill="1" applyBorder="1" applyAlignment="1">
      <alignment vertical="center" wrapText="1"/>
    </xf>
    <xf numFmtId="0" fontId="2" fillId="0" borderId="1" xfId="0" applyFont="1" applyBorder="1" applyAlignment="1">
      <alignment horizontal="center" vertical="center" wrapText="1"/>
    </xf>
    <xf numFmtId="0" fontId="14" fillId="0" borderId="0" xfId="0" applyFont="1" applyAlignment="1">
      <alignment horizontal="left"/>
    </xf>
    <xf numFmtId="0" fontId="21" fillId="7" borderId="18" xfId="0" applyFont="1" applyFill="1" applyBorder="1" applyAlignment="1">
      <alignment horizontal="center" vertical="center"/>
    </xf>
    <xf numFmtId="0" fontId="21" fillId="7" borderId="19" xfId="0" applyFont="1" applyFill="1" applyBorder="1" applyAlignment="1">
      <alignment horizontal="center" vertical="center"/>
    </xf>
    <xf numFmtId="0" fontId="21" fillId="7" borderId="20" xfId="0" applyFont="1" applyFill="1" applyBorder="1" applyAlignment="1">
      <alignment horizontal="center" vertical="center"/>
    </xf>
    <xf numFmtId="0" fontId="27" fillId="0" borderId="24" xfId="0" applyFont="1" applyBorder="1" applyAlignment="1">
      <alignment horizontal="left" vertical="center" wrapText="1"/>
    </xf>
    <xf numFmtId="0" fontId="27" fillId="0" borderId="25" xfId="0" applyFont="1" applyBorder="1" applyAlignment="1">
      <alignment horizontal="left" vertical="center" wrapText="1"/>
    </xf>
    <xf numFmtId="0" fontId="27" fillId="0" borderId="26" xfId="0" applyFont="1" applyBorder="1" applyAlignment="1">
      <alignment horizontal="left" vertical="center" wrapText="1"/>
    </xf>
    <xf numFmtId="0" fontId="0" fillId="0" borderId="27" xfId="0" applyBorder="1" applyAlignment="1">
      <alignment horizontal="center"/>
    </xf>
    <xf numFmtId="0" fontId="27" fillId="0" borderId="13" xfId="0" applyFont="1" applyBorder="1" applyAlignment="1">
      <alignment horizontal="left" vertical="center" wrapText="1"/>
    </xf>
    <xf numFmtId="0" fontId="27" fillId="0" borderId="14" xfId="0" applyFont="1" applyBorder="1" applyAlignment="1">
      <alignment horizontal="left" vertical="center" wrapText="1"/>
    </xf>
    <xf numFmtId="0" fontId="27" fillId="0" borderId="2" xfId="0" applyFont="1" applyBorder="1" applyAlignment="1">
      <alignment horizontal="left" vertical="center" wrapText="1"/>
    </xf>
    <xf numFmtId="0" fontId="27" fillId="0" borderId="11" xfId="0" applyFont="1" applyBorder="1" applyAlignment="1">
      <alignment horizontal="left" vertical="center" wrapText="1"/>
    </xf>
    <xf numFmtId="0" fontId="27" fillId="0" borderId="16" xfId="0" applyFont="1" applyBorder="1" applyAlignment="1">
      <alignment horizontal="left" vertical="center" wrapText="1"/>
    </xf>
    <xf numFmtId="0" fontId="27" fillId="0" borderId="17" xfId="0" applyFont="1" applyBorder="1" applyAlignment="1">
      <alignment horizontal="left" vertical="center" wrapText="1"/>
    </xf>
    <xf numFmtId="0" fontId="27" fillId="0" borderId="8" xfId="0" applyFont="1" applyBorder="1" applyAlignment="1">
      <alignment horizontal="left" vertical="center" wrapText="1"/>
    </xf>
    <xf numFmtId="0" fontId="27" fillId="0" borderId="10" xfId="0" applyFont="1" applyBorder="1" applyAlignment="1">
      <alignment horizontal="left" vertical="center" wrapText="1"/>
    </xf>
    <xf numFmtId="0" fontId="6" fillId="6" borderId="9" xfId="0" applyFont="1" applyFill="1" applyBorder="1" applyAlignment="1">
      <alignment horizontal="center"/>
    </xf>
    <xf numFmtId="0" fontId="6" fillId="6" borderId="7" xfId="0" applyFont="1" applyFill="1" applyBorder="1" applyAlignment="1">
      <alignment horizontal="center"/>
    </xf>
    <xf numFmtId="0" fontId="6" fillId="6" borderId="23" xfId="0" applyFont="1" applyFill="1" applyBorder="1" applyAlignment="1">
      <alignment horizontal="center"/>
    </xf>
    <xf numFmtId="0" fontId="6" fillId="6" borderId="22" xfId="0" applyFont="1" applyFill="1" applyBorder="1" applyAlignment="1">
      <alignment horizontal="center" vertical="center"/>
    </xf>
    <xf numFmtId="0" fontId="6" fillId="6" borderId="5" xfId="0" applyFont="1" applyFill="1" applyBorder="1" applyAlignment="1">
      <alignment horizontal="center" vertical="center"/>
    </xf>
    <xf numFmtId="0" fontId="6" fillId="6" borderId="11" xfId="0" applyFont="1" applyFill="1" applyBorder="1" applyAlignment="1">
      <alignment horizontal="center" vertical="center"/>
    </xf>
    <xf numFmtId="0" fontId="5" fillId="0" borderId="0" xfId="0" applyFont="1" applyAlignment="1">
      <alignment horizontal="center" vertical="center"/>
    </xf>
    <xf numFmtId="0" fontId="6" fillId="6" borderId="4" xfId="0" applyFont="1" applyFill="1" applyBorder="1" applyAlignment="1">
      <alignment horizontal="center" vertical="center"/>
    </xf>
    <xf numFmtId="0" fontId="6" fillId="6" borderId="0" xfId="0" applyFont="1" applyFill="1" applyAlignment="1">
      <alignment horizontal="center" vertical="center"/>
    </xf>
    <xf numFmtId="0" fontId="6" fillId="6" borderId="17" xfId="0" applyFont="1" applyFill="1" applyBorder="1" applyAlignment="1">
      <alignment horizontal="center" vertical="center"/>
    </xf>
    <xf numFmtId="0" fontId="5" fillId="0" borderId="7" xfId="0" applyFont="1" applyBorder="1" applyAlignment="1">
      <alignment horizontal="left" vertical="center"/>
    </xf>
    <xf numFmtId="0" fontId="11" fillId="6" borderId="4" xfId="0" applyFont="1" applyFill="1" applyBorder="1" applyAlignment="1">
      <alignment horizontal="center"/>
    </xf>
    <xf numFmtId="0" fontId="11" fillId="6" borderId="0" xfId="0" applyFont="1" applyFill="1" applyAlignment="1">
      <alignment horizontal="center"/>
    </xf>
    <xf numFmtId="0" fontId="11" fillId="6" borderId="7" xfId="0" applyFont="1" applyFill="1" applyBorder="1" applyAlignment="1">
      <alignment horizontal="center"/>
    </xf>
    <xf numFmtId="0" fontId="28" fillId="0" borderId="2" xfId="0" applyFont="1" applyBorder="1" applyAlignment="1">
      <alignment horizontal="left" vertical="center" wrapText="1"/>
    </xf>
    <xf numFmtId="0" fontId="28" fillId="0" borderId="5" xfId="0" applyFont="1" applyBorder="1" applyAlignment="1">
      <alignment horizontal="left" vertical="center" wrapText="1"/>
    </xf>
    <xf numFmtId="0" fontId="28" fillId="0" borderId="6" xfId="0" applyFont="1" applyBorder="1" applyAlignment="1">
      <alignment horizontal="left" vertical="center" wrapText="1"/>
    </xf>
    <xf numFmtId="0" fontId="11" fillId="6" borderId="1" xfId="0" applyFont="1" applyFill="1" applyBorder="1" applyAlignment="1">
      <alignment horizontal="center"/>
    </xf>
    <xf numFmtId="0" fontId="11" fillId="6" borderId="1" xfId="0" applyFont="1" applyFill="1" applyBorder="1" applyAlignment="1">
      <alignment horizontal="center" vertical="center"/>
    </xf>
    <xf numFmtId="0" fontId="5" fillId="0" borderId="0" xfId="0" applyFont="1" applyAlignment="1">
      <alignment horizontal="center"/>
    </xf>
    <xf numFmtId="0" fontId="3" fillId="2" borderId="1" xfId="0" applyFont="1" applyFill="1" applyBorder="1" applyAlignment="1">
      <alignment horizontal="left" vertical="center" wrapText="1"/>
    </xf>
    <xf numFmtId="0" fontId="12" fillId="0" borderId="1" xfId="0" applyFont="1" applyBorder="1" applyAlignment="1">
      <alignment horizontal="center" vertical="center" wrapText="1"/>
    </xf>
    <xf numFmtId="0" fontId="19" fillId="0" borderId="0" xfId="0" applyFont="1" applyAlignment="1">
      <alignment horizontal="center"/>
    </xf>
    <xf numFmtId="0" fontId="15" fillId="0" borderId="0" xfId="0" applyFont="1" applyAlignment="1">
      <alignment horizontal="center"/>
    </xf>
    <xf numFmtId="9" fontId="23" fillId="0" borderId="0" xfId="1" applyFont="1" applyAlignment="1">
      <alignment horizontal="center"/>
    </xf>
    <xf numFmtId="9" fontId="24" fillId="0" borderId="0" xfId="1" applyFont="1" applyAlignment="1">
      <alignment horizontal="center"/>
    </xf>
    <xf numFmtId="9" fontId="25" fillId="0" borderId="0" xfId="1" applyFont="1" applyAlignment="1">
      <alignment horizontal="center"/>
    </xf>
    <xf numFmtId="9" fontId="17" fillId="0" borderId="0" xfId="1" applyFont="1" applyAlignment="1">
      <alignment horizontal="center"/>
    </xf>
    <xf numFmtId="9" fontId="20" fillId="0" borderId="0" xfId="0" applyNumberFormat="1" applyFont="1" applyAlignment="1">
      <alignment horizontal="center"/>
    </xf>
    <xf numFmtId="0" fontId="16" fillId="0" borderId="0" xfId="0" applyFont="1" applyAlignment="1">
      <alignment horizontal="center"/>
    </xf>
    <xf numFmtId="0" fontId="3" fillId="2" borderId="1" xfId="0" applyFont="1" applyFill="1" applyBorder="1" applyAlignment="1">
      <alignment horizontal="right" vertical="center" wrapText="1"/>
    </xf>
  </cellXfs>
  <cellStyles count="2">
    <cellStyle name="Normal" xfId="0" builtinId="0"/>
    <cellStyle name="Porcentaje" xfId="1" builtinId="5"/>
  </cellStyles>
  <dxfs count="5">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s>
  <tableStyles count="0" defaultTableStyle="TableStyleMedium2" defaultPivotStyle="PivotStyleLight16"/>
  <colors>
    <mruColors>
      <color rgb="FF365F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'Resumen lista chequeo'!$A$14</c:f>
              <c:strCache>
                <c:ptCount val="1"/>
                <c:pt idx="0">
                  <c:v>1. Identificar y consolidar de necesidades</c:v>
                </c:pt>
              </c:strCache>
            </c:strRef>
          </c:tx>
          <c:spPr>
            <a:solidFill>
              <a:srgbClr val="365F91"/>
            </a:solidFill>
          </c:spPr>
          <c:explosion val="10"/>
          <c:dPt>
            <c:idx val="0"/>
            <c:bubble3D val="0"/>
            <c:spPr>
              <a:solidFill>
                <a:srgbClr val="365F91"/>
              </a:solidFill>
              <a:ln w="19050">
                <a:solidFill>
                  <a:schemeClr val="lt1"/>
                </a:solidFill>
              </a:ln>
              <a:effectLst/>
            </c:spPr>
            <c:extLst>
              <c:ext xmlns:c16="http://schemas.microsoft.com/office/drawing/2014/chart" uri="{C3380CC4-5D6E-409C-BE32-E72D297353CC}">
                <c16:uniqueId val="{00000001-5DE1-40C2-B7C9-06260CAE54E4}"/>
              </c:ext>
            </c:extLst>
          </c:dPt>
          <c:dPt>
            <c:idx val="1"/>
            <c:bubble3D val="0"/>
            <c:spPr>
              <a:solidFill>
                <a:srgbClr val="365F91"/>
              </a:solidFill>
              <a:ln w="19050">
                <a:solidFill>
                  <a:schemeClr val="lt1"/>
                </a:solidFill>
              </a:ln>
              <a:effectLst/>
            </c:spPr>
            <c:extLst>
              <c:ext xmlns:c16="http://schemas.microsoft.com/office/drawing/2014/chart" uri="{C3380CC4-5D6E-409C-BE32-E72D297353CC}">
                <c16:uniqueId val="{00000003-5DE1-40C2-B7C9-06260CAE54E4}"/>
              </c:ext>
            </c:extLst>
          </c:dPt>
          <c:dPt>
            <c:idx val="2"/>
            <c:bubble3D val="0"/>
            <c:spPr>
              <a:solidFill>
                <a:srgbClr val="365F91"/>
              </a:solidFill>
              <a:ln w="19050">
                <a:solidFill>
                  <a:schemeClr val="lt1"/>
                </a:solidFill>
              </a:ln>
              <a:effectLst/>
            </c:spPr>
            <c:extLst>
              <c:ext xmlns:c16="http://schemas.microsoft.com/office/drawing/2014/chart" uri="{C3380CC4-5D6E-409C-BE32-E72D297353CC}">
                <c16:uniqueId val="{00000005-5DE1-40C2-B7C9-06260CAE54E4}"/>
              </c:ext>
            </c:extLst>
          </c:dPt>
          <c:dPt>
            <c:idx val="3"/>
            <c:bubble3D val="0"/>
            <c:spPr>
              <a:solidFill>
                <a:srgbClr val="365F91"/>
              </a:solidFill>
              <a:ln w="19050">
                <a:solidFill>
                  <a:schemeClr val="lt1"/>
                </a:solidFill>
              </a:ln>
              <a:effectLst/>
            </c:spPr>
            <c:extLst>
              <c:ext xmlns:c16="http://schemas.microsoft.com/office/drawing/2014/chart" uri="{C3380CC4-5D6E-409C-BE32-E72D297353CC}">
                <c16:uniqueId val="{00000007-5DE1-40C2-B7C9-06260CAE54E4}"/>
              </c:ext>
            </c:extLst>
          </c:dPt>
          <c:dPt>
            <c:idx val="4"/>
            <c:bubble3D val="0"/>
            <c:spPr>
              <a:solidFill>
                <a:srgbClr val="365F91"/>
              </a:solidFill>
              <a:ln w="19050">
                <a:solidFill>
                  <a:schemeClr val="lt1"/>
                </a:solidFill>
              </a:ln>
              <a:effectLst/>
            </c:spPr>
            <c:extLst>
              <c:ext xmlns:c16="http://schemas.microsoft.com/office/drawing/2014/chart" uri="{C3380CC4-5D6E-409C-BE32-E72D297353CC}">
                <c16:uniqueId val="{00000009-5DE1-40C2-B7C9-06260CAE54E4}"/>
              </c:ext>
            </c:extLst>
          </c:dPt>
          <c:dPt>
            <c:idx val="5"/>
            <c:bubble3D val="0"/>
            <c:spPr>
              <a:solidFill>
                <a:srgbClr val="365F91"/>
              </a:solidFill>
              <a:ln w="19050">
                <a:solidFill>
                  <a:schemeClr val="lt1"/>
                </a:solidFill>
              </a:ln>
              <a:effectLst/>
            </c:spPr>
            <c:extLst>
              <c:ext xmlns:c16="http://schemas.microsoft.com/office/drawing/2014/chart" uri="{C3380CC4-5D6E-409C-BE32-E72D297353CC}">
                <c16:uniqueId val="{0000000B-5DE1-40C2-B7C9-06260CAE54E4}"/>
              </c:ext>
            </c:extLst>
          </c:dPt>
          <c:dPt>
            <c:idx val="6"/>
            <c:bubble3D val="0"/>
            <c:spPr>
              <a:solidFill>
                <a:srgbClr val="365F91"/>
              </a:solidFill>
              <a:ln w="19050">
                <a:solidFill>
                  <a:schemeClr val="lt1"/>
                </a:solidFill>
              </a:ln>
              <a:effectLst/>
            </c:spPr>
            <c:extLst>
              <c:ext xmlns:c16="http://schemas.microsoft.com/office/drawing/2014/chart" uri="{C3380CC4-5D6E-409C-BE32-E72D297353CC}">
                <c16:uniqueId val="{0000000D-5DE1-40C2-B7C9-06260CAE54E4}"/>
              </c:ext>
            </c:extLst>
          </c:dPt>
          <c:dPt>
            <c:idx val="7"/>
            <c:bubble3D val="0"/>
            <c:spPr>
              <a:solidFill>
                <a:srgbClr val="365F91"/>
              </a:solidFill>
              <a:ln w="19050">
                <a:solidFill>
                  <a:schemeClr val="lt1"/>
                </a:solidFill>
              </a:ln>
              <a:effectLst/>
            </c:spPr>
            <c:extLst>
              <c:ext xmlns:c16="http://schemas.microsoft.com/office/drawing/2014/chart" uri="{C3380CC4-5D6E-409C-BE32-E72D297353CC}">
                <c16:uniqueId val="{0000000F-5DE1-40C2-B7C9-06260CAE54E4}"/>
              </c:ext>
            </c:extLst>
          </c:dPt>
          <c:dPt>
            <c:idx val="8"/>
            <c:bubble3D val="0"/>
            <c:spPr>
              <a:solidFill>
                <a:srgbClr val="365F91"/>
              </a:solidFill>
              <a:ln w="19050">
                <a:solidFill>
                  <a:schemeClr val="lt1"/>
                </a:solidFill>
              </a:ln>
              <a:effectLst/>
            </c:spPr>
            <c:extLst>
              <c:ext xmlns:c16="http://schemas.microsoft.com/office/drawing/2014/chart" uri="{C3380CC4-5D6E-409C-BE32-E72D297353CC}">
                <c16:uniqueId val="{00000011-5DE1-40C2-B7C9-06260CAE54E4}"/>
              </c:ext>
            </c:extLst>
          </c:dPt>
          <c:dPt>
            <c:idx val="9"/>
            <c:bubble3D val="0"/>
            <c:spPr>
              <a:solidFill>
                <a:srgbClr val="365F91"/>
              </a:solidFill>
              <a:ln w="19050">
                <a:solidFill>
                  <a:schemeClr val="lt1"/>
                </a:solidFill>
              </a:ln>
              <a:effectLst/>
            </c:spPr>
            <c:extLst>
              <c:ext xmlns:c16="http://schemas.microsoft.com/office/drawing/2014/chart" uri="{C3380CC4-5D6E-409C-BE32-E72D297353CC}">
                <c16:uniqueId val="{00000013-5DE1-40C2-B7C9-06260CAE54E4}"/>
              </c:ext>
            </c:extLst>
          </c:dPt>
          <c:dPt>
            <c:idx val="10"/>
            <c:bubble3D val="0"/>
            <c:spPr>
              <a:solidFill>
                <a:srgbClr val="365F91"/>
              </a:solidFill>
              <a:ln w="19050">
                <a:solidFill>
                  <a:schemeClr val="lt1"/>
                </a:solidFill>
              </a:ln>
              <a:effectLst/>
            </c:spPr>
            <c:extLst>
              <c:ext xmlns:c16="http://schemas.microsoft.com/office/drawing/2014/chart" uri="{C3380CC4-5D6E-409C-BE32-E72D297353CC}">
                <c16:uniqueId val="{00000015-5DE1-40C2-B7C9-06260CAE54E4}"/>
              </c:ext>
            </c:extLst>
          </c:dPt>
          <c:dPt>
            <c:idx val="11"/>
            <c:bubble3D val="0"/>
            <c:spPr>
              <a:solidFill>
                <a:srgbClr val="365F91"/>
              </a:solidFill>
              <a:ln w="19050">
                <a:solidFill>
                  <a:schemeClr val="lt1"/>
                </a:solidFill>
              </a:ln>
              <a:effectLst/>
            </c:spPr>
            <c:extLst>
              <c:ext xmlns:c16="http://schemas.microsoft.com/office/drawing/2014/chart" uri="{C3380CC4-5D6E-409C-BE32-E72D297353CC}">
                <c16:uniqueId val="{00000017-5DE1-40C2-B7C9-06260CAE54E4}"/>
              </c:ext>
            </c:extLst>
          </c:dPt>
          <c:dPt>
            <c:idx val="12"/>
            <c:bubble3D val="0"/>
            <c:spPr>
              <a:solidFill>
                <a:srgbClr val="365F91"/>
              </a:solidFill>
              <a:ln w="19050">
                <a:solidFill>
                  <a:schemeClr val="lt1"/>
                </a:solidFill>
              </a:ln>
              <a:effectLst/>
            </c:spPr>
            <c:extLst>
              <c:ext xmlns:c16="http://schemas.microsoft.com/office/drawing/2014/chart" uri="{C3380CC4-5D6E-409C-BE32-E72D297353CC}">
                <c16:uniqueId val="{00000019-5DE1-40C2-B7C9-06260CAE54E4}"/>
              </c:ext>
            </c:extLst>
          </c:dPt>
          <c:dPt>
            <c:idx val="13"/>
            <c:bubble3D val="0"/>
            <c:spPr>
              <a:solidFill>
                <a:srgbClr val="365F91"/>
              </a:solidFill>
              <a:ln w="19050">
                <a:solidFill>
                  <a:schemeClr val="lt1"/>
                </a:solidFill>
              </a:ln>
              <a:effectLst/>
            </c:spPr>
            <c:extLst>
              <c:ext xmlns:c16="http://schemas.microsoft.com/office/drawing/2014/chart" uri="{C3380CC4-5D6E-409C-BE32-E72D297353CC}">
                <c16:uniqueId val="{0000001B-5DE1-40C2-B7C9-06260CAE54E4}"/>
              </c:ext>
            </c:extLst>
          </c:dPt>
          <c:dPt>
            <c:idx val="14"/>
            <c:bubble3D val="0"/>
            <c:spPr>
              <a:solidFill>
                <a:srgbClr val="365F91"/>
              </a:solidFill>
              <a:ln w="19050">
                <a:solidFill>
                  <a:schemeClr val="lt1"/>
                </a:solidFill>
              </a:ln>
              <a:effectLst/>
            </c:spPr>
            <c:extLst>
              <c:ext xmlns:c16="http://schemas.microsoft.com/office/drawing/2014/chart" uri="{C3380CC4-5D6E-409C-BE32-E72D297353CC}">
                <c16:uniqueId val="{0000001D-5DE1-40C2-B7C9-06260CAE54E4}"/>
              </c:ext>
            </c:extLst>
          </c:dPt>
          <c:dPt>
            <c:idx val="15"/>
            <c:bubble3D val="0"/>
            <c:spPr>
              <a:solidFill>
                <a:srgbClr val="365F91"/>
              </a:solidFill>
              <a:ln w="19050">
                <a:solidFill>
                  <a:schemeClr val="lt1"/>
                </a:solidFill>
              </a:ln>
              <a:effectLst/>
            </c:spPr>
            <c:extLst>
              <c:ext xmlns:c16="http://schemas.microsoft.com/office/drawing/2014/chart" uri="{C3380CC4-5D6E-409C-BE32-E72D297353CC}">
                <c16:uniqueId val="{0000001F-5DE1-40C2-B7C9-06260CAE54E4}"/>
              </c:ext>
            </c:extLst>
          </c:dPt>
          <c:dPt>
            <c:idx val="16"/>
            <c:bubble3D val="0"/>
            <c:spPr>
              <a:solidFill>
                <a:srgbClr val="365F91"/>
              </a:solidFill>
              <a:ln w="19050">
                <a:solidFill>
                  <a:schemeClr val="lt1"/>
                </a:solidFill>
              </a:ln>
              <a:effectLst/>
            </c:spPr>
            <c:extLst>
              <c:ext xmlns:c16="http://schemas.microsoft.com/office/drawing/2014/chart" uri="{C3380CC4-5D6E-409C-BE32-E72D297353CC}">
                <c16:uniqueId val="{00000021-5DE1-40C2-B7C9-06260CAE54E4}"/>
              </c:ext>
            </c:extLst>
          </c:dPt>
          <c:dPt>
            <c:idx val="17"/>
            <c:bubble3D val="0"/>
            <c:spPr>
              <a:solidFill>
                <a:srgbClr val="365F91"/>
              </a:solidFill>
              <a:ln w="19050">
                <a:solidFill>
                  <a:schemeClr val="lt1"/>
                </a:solidFill>
              </a:ln>
              <a:effectLst/>
            </c:spPr>
            <c:extLst>
              <c:ext xmlns:c16="http://schemas.microsoft.com/office/drawing/2014/chart" uri="{C3380CC4-5D6E-409C-BE32-E72D297353CC}">
                <c16:uniqueId val="{00000023-5DE1-40C2-B7C9-06260CAE54E4}"/>
              </c:ext>
            </c:extLst>
          </c:dPt>
          <c:dPt>
            <c:idx val="18"/>
            <c:bubble3D val="0"/>
            <c:spPr>
              <a:solidFill>
                <a:srgbClr val="365F91"/>
              </a:solidFill>
              <a:ln w="19050">
                <a:solidFill>
                  <a:schemeClr val="lt1"/>
                </a:solidFill>
              </a:ln>
              <a:effectLst/>
            </c:spPr>
            <c:extLst>
              <c:ext xmlns:c16="http://schemas.microsoft.com/office/drawing/2014/chart" uri="{C3380CC4-5D6E-409C-BE32-E72D297353CC}">
                <c16:uniqueId val="{00000025-5DE1-40C2-B7C9-06260CAE54E4}"/>
              </c:ext>
            </c:extLst>
          </c:dPt>
          <c:dPt>
            <c:idx val="19"/>
            <c:bubble3D val="0"/>
            <c:spPr>
              <a:solidFill>
                <a:srgbClr val="365F91"/>
              </a:solidFill>
              <a:ln w="19050">
                <a:solidFill>
                  <a:schemeClr val="lt1"/>
                </a:solidFill>
              </a:ln>
              <a:effectLst/>
            </c:spPr>
            <c:extLst>
              <c:ext xmlns:c16="http://schemas.microsoft.com/office/drawing/2014/chart" uri="{C3380CC4-5D6E-409C-BE32-E72D297353CC}">
                <c16:uniqueId val="{00000027-5DE1-40C2-B7C9-06260CAE54E4}"/>
              </c:ext>
            </c:extLst>
          </c:dPt>
          <c:val>
            <c:numLit>
              <c:formatCode>General</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Lit>
          </c:val>
          <c:extLst>
            <c:ext xmlns:c16="http://schemas.microsoft.com/office/drawing/2014/chart" uri="{C3380CC4-5D6E-409C-BE32-E72D297353CC}">
              <c16:uniqueId val="{00000002-7CBD-43B5-ACF2-88472A51BA57}"/>
            </c:ext>
          </c:extLst>
        </c:ser>
        <c:dLbls>
          <c:showLegendKey val="0"/>
          <c:showVal val="0"/>
          <c:showCatName val="0"/>
          <c:showSerName val="0"/>
          <c:showPercent val="0"/>
          <c:showBubbleSize val="0"/>
          <c:showLeaderLines val="1"/>
        </c:dLbls>
        <c:firstSliceAng val="0"/>
        <c:holeSize val="60"/>
      </c:doughnutChart>
      <c:doughnutChart>
        <c:varyColors val="1"/>
        <c:ser>
          <c:idx val="1"/>
          <c:order val="1"/>
          <c:tx>
            <c:strRef>
              <c:f>'Resumen lista chequeo'!$A$14</c:f>
              <c:strCache>
                <c:ptCount val="1"/>
                <c:pt idx="0">
                  <c:v>1. Identificar y consolidar de necesidades</c:v>
                </c:pt>
              </c:strCache>
            </c:strRef>
          </c:tx>
          <c:dPt>
            <c:idx val="0"/>
            <c:bubble3D val="0"/>
            <c:spPr>
              <a:noFill/>
              <a:ln w="19050">
                <a:solidFill>
                  <a:schemeClr val="lt1"/>
                </a:solidFill>
              </a:ln>
              <a:effectLst/>
            </c:spPr>
            <c:extLst>
              <c:ext xmlns:c16="http://schemas.microsoft.com/office/drawing/2014/chart" uri="{C3380CC4-5D6E-409C-BE32-E72D297353CC}">
                <c16:uniqueId val="{00000004-7CBD-43B5-ACF2-88472A51BA57}"/>
              </c:ext>
            </c:extLst>
          </c:dPt>
          <c:dPt>
            <c:idx val="1"/>
            <c:bubble3D val="0"/>
            <c:spPr>
              <a:solidFill>
                <a:schemeClr val="bg1">
                  <a:alpha val="65000"/>
                </a:schemeClr>
              </a:solidFill>
              <a:ln w="19050">
                <a:solidFill>
                  <a:schemeClr val="lt1"/>
                </a:solidFill>
              </a:ln>
              <a:effectLst/>
            </c:spPr>
            <c:extLst>
              <c:ext xmlns:c16="http://schemas.microsoft.com/office/drawing/2014/chart" uri="{C3380CC4-5D6E-409C-BE32-E72D297353CC}">
                <c16:uniqueId val="{00000005-7CBD-43B5-ACF2-88472A51BA57}"/>
              </c:ext>
            </c:extLst>
          </c:dPt>
          <c:val>
            <c:numRef>
              <c:f>'Resumen lista chequeo'!$A$12:$A$13</c:f>
              <c:numCache>
                <c:formatCode>0%</c:formatCode>
                <c:ptCount val="2"/>
                <c:pt idx="0">
                  <c:v>0</c:v>
                </c:pt>
                <c:pt idx="1">
                  <c:v>1</c:v>
                </c:pt>
              </c:numCache>
            </c:numRef>
          </c:val>
          <c:extLst>
            <c:ext xmlns:c16="http://schemas.microsoft.com/office/drawing/2014/chart" uri="{C3380CC4-5D6E-409C-BE32-E72D297353CC}">
              <c16:uniqueId val="{00000003-7CBD-43B5-ACF2-88472A51BA57}"/>
            </c:ext>
          </c:extLst>
        </c:ser>
        <c:dLbls>
          <c:showLegendKey val="0"/>
          <c:showVal val="0"/>
          <c:showCatName val="0"/>
          <c:showSerName val="0"/>
          <c:showPercent val="0"/>
          <c:showBubbleSize val="0"/>
          <c:showLeaderLines val="1"/>
        </c:dLbls>
        <c:firstSliceAng val="0"/>
        <c:holeSize val="6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'Resumen lista chequeo'!$B$40:$C$40</c:f>
              <c:strCache>
                <c:ptCount val="1"/>
                <c:pt idx="0">
                  <c:v>2. Diseño de metodología Estadística</c:v>
                </c:pt>
              </c:strCache>
            </c:strRef>
          </c:tx>
          <c:spPr>
            <a:solidFill>
              <a:schemeClr val="bg2">
                <a:lumMod val="90000"/>
              </a:schemeClr>
            </a:solidFill>
          </c:spPr>
          <c:explosion val="10"/>
          <c:dPt>
            <c:idx val="0"/>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1-D290-4A58-9480-AE2FBA95E9FF}"/>
              </c:ext>
            </c:extLst>
          </c:dPt>
          <c:dPt>
            <c:idx val="1"/>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3-D290-4A58-9480-AE2FBA95E9FF}"/>
              </c:ext>
            </c:extLst>
          </c:dPt>
          <c:dPt>
            <c:idx val="2"/>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5-D290-4A58-9480-AE2FBA95E9FF}"/>
              </c:ext>
            </c:extLst>
          </c:dPt>
          <c:dPt>
            <c:idx val="3"/>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7-D290-4A58-9480-AE2FBA95E9FF}"/>
              </c:ext>
            </c:extLst>
          </c:dPt>
          <c:dPt>
            <c:idx val="4"/>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9-D290-4A58-9480-AE2FBA95E9FF}"/>
              </c:ext>
            </c:extLst>
          </c:dPt>
          <c:dPt>
            <c:idx val="5"/>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B-D290-4A58-9480-AE2FBA95E9FF}"/>
              </c:ext>
            </c:extLst>
          </c:dPt>
          <c:dPt>
            <c:idx val="6"/>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D-D290-4A58-9480-AE2FBA95E9FF}"/>
              </c:ext>
            </c:extLst>
          </c:dPt>
          <c:dPt>
            <c:idx val="7"/>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F-D290-4A58-9480-AE2FBA95E9FF}"/>
              </c:ext>
            </c:extLst>
          </c:dPt>
          <c:dPt>
            <c:idx val="8"/>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1-D290-4A58-9480-AE2FBA95E9FF}"/>
              </c:ext>
            </c:extLst>
          </c:dPt>
          <c:dPt>
            <c:idx val="9"/>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3-D290-4A58-9480-AE2FBA95E9FF}"/>
              </c:ext>
            </c:extLst>
          </c:dPt>
          <c:dPt>
            <c:idx val="10"/>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5-D290-4A58-9480-AE2FBA95E9FF}"/>
              </c:ext>
            </c:extLst>
          </c:dPt>
          <c:dPt>
            <c:idx val="11"/>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7-D290-4A58-9480-AE2FBA95E9FF}"/>
              </c:ext>
            </c:extLst>
          </c:dPt>
          <c:dPt>
            <c:idx val="12"/>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9-D290-4A58-9480-AE2FBA95E9FF}"/>
              </c:ext>
            </c:extLst>
          </c:dPt>
          <c:dPt>
            <c:idx val="13"/>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B-D290-4A58-9480-AE2FBA95E9FF}"/>
              </c:ext>
            </c:extLst>
          </c:dPt>
          <c:dPt>
            <c:idx val="14"/>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D-D290-4A58-9480-AE2FBA95E9FF}"/>
              </c:ext>
            </c:extLst>
          </c:dPt>
          <c:dPt>
            <c:idx val="15"/>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F-D290-4A58-9480-AE2FBA95E9FF}"/>
              </c:ext>
            </c:extLst>
          </c:dPt>
          <c:dPt>
            <c:idx val="16"/>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1-D290-4A58-9480-AE2FBA95E9FF}"/>
              </c:ext>
            </c:extLst>
          </c:dPt>
          <c:dPt>
            <c:idx val="17"/>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3-D290-4A58-9480-AE2FBA95E9FF}"/>
              </c:ext>
            </c:extLst>
          </c:dPt>
          <c:dPt>
            <c:idx val="18"/>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5-D290-4A58-9480-AE2FBA95E9FF}"/>
              </c:ext>
            </c:extLst>
          </c:dPt>
          <c:dPt>
            <c:idx val="19"/>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7-D290-4A58-9480-AE2FBA95E9FF}"/>
              </c:ext>
            </c:extLst>
          </c:dPt>
          <c:val>
            <c:numLit>
              <c:formatCode>General</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Lit>
          </c:val>
          <c:extLst>
            <c:ext xmlns:c16="http://schemas.microsoft.com/office/drawing/2014/chart" uri="{C3380CC4-5D6E-409C-BE32-E72D297353CC}">
              <c16:uniqueId val="{00000028-D290-4A58-9480-AE2FBA95E9FF}"/>
            </c:ext>
          </c:extLst>
        </c:ser>
        <c:dLbls>
          <c:showLegendKey val="0"/>
          <c:showVal val="0"/>
          <c:showCatName val="0"/>
          <c:showSerName val="0"/>
          <c:showPercent val="0"/>
          <c:showBubbleSize val="0"/>
          <c:showLeaderLines val="1"/>
        </c:dLbls>
        <c:firstSliceAng val="0"/>
        <c:holeSize val="60"/>
      </c:doughnutChart>
      <c:doughnutChart>
        <c:varyColors val="1"/>
        <c:ser>
          <c:idx val="1"/>
          <c:order val="1"/>
          <c:tx>
            <c:strRef>
              <c:f>'Resumen lista chequeo'!$B$40:$C$40</c:f>
              <c:strCache>
                <c:ptCount val="1"/>
                <c:pt idx="0">
                  <c:v>2. Diseño de metodología Estadística</c:v>
                </c:pt>
              </c:strCache>
            </c:strRef>
          </c:tx>
          <c:dPt>
            <c:idx val="0"/>
            <c:bubble3D val="0"/>
            <c:spPr>
              <a:solidFill>
                <a:schemeClr val="accent6">
                  <a:lumMod val="50000"/>
                  <a:alpha val="20000"/>
                </a:schemeClr>
              </a:solidFill>
              <a:ln w="19050">
                <a:solidFill>
                  <a:schemeClr val="lt1"/>
                </a:solidFill>
              </a:ln>
              <a:effectLst/>
            </c:spPr>
            <c:extLst>
              <c:ext xmlns:c16="http://schemas.microsoft.com/office/drawing/2014/chart" uri="{C3380CC4-5D6E-409C-BE32-E72D297353CC}">
                <c16:uniqueId val="{0000002A-D290-4A58-9480-AE2FBA95E9FF}"/>
              </c:ext>
            </c:extLst>
          </c:dPt>
          <c:dPt>
            <c:idx val="1"/>
            <c:bubble3D val="0"/>
            <c:spPr>
              <a:solidFill>
                <a:srgbClr val="FFC000">
                  <a:alpha val="20000"/>
                </a:srgbClr>
              </a:solidFill>
              <a:ln w="19050">
                <a:solidFill>
                  <a:schemeClr val="lt1"/>
                </a:solidFill>
              </a:ln>
              <a:effectLst/>
            </c:spPr>
            <c:extLst>
              <c:ext xmlns:c16="http://schemas.microsoft.com/office/drawing/2014/chart" uri="{C3380CC4-5D6E-409C-BE32-E72D297353CC}">
                <c16:uniqueId val="{0000002C-D290-4A58-9480-AE2FBA95E9FF}"/>
              </c:ext>
            </c:extLst>
          </c:dPt>
          <c:dPt>
            <c:idx val="2"/>
            <c:bubble3D val="0"/>
            <c:spPr>
              <a:solidFill>
                <a:srgbClr val="FF0000">
                  <a:alpha val="20000"/>
                </a:srgbClr>
              </a:solidFill>
              <a:ln w="19050">
                <a:solidFill>
                  <a:schemeClr val="lt1"/>
                </a:solidFill>
              </a:ln>
              <a:effectLst/>
            </c:spPr>
            <c:extLst>
              <c:ext xmlns:c16="http://schemas.microsoft.com/office/drawing/2014/chart" uri="{C3380CC4-5D6E-409C-BE32-E72D297353CC}">
                <c16:uniqueId val="{0000002E-D290-4A58-9480-AE2FBA95E9FF}"/>
              </c:ext>
            </c:extLst>
          </c:dPt>
          <c:val>
            <c:numRef>
              <c:f>'Resumen lista chequeo'!$B$36:$B$38</c:f>
              <c:numCache>
                <c:formatCode>0%</c:formatCode>
                <c:ptCount val="3"/>
                <c:pt idx="0">
                  <c:v>0</c:v>
                </c:pt>
                <c:pt idx="1">
                  <c:v>0</c:v>
                </c:pt>
                <c:pt idx="2">
                  <c:v>1</c:v>
                </c:pt>
              </c:numCache>
            </c:numRef>
          </c:val>
          <c:extLst>
            <c:ext xmlns:c16="http://schemas.microsoft.com/office/drawing/2014/chart" uri="{C3380CC4-5D6E-409C-BE32-E72D297353CC}">
              <c16:uniqueId val="{0000002F-D290-4A58-9480-AE2FBA95E9FF}"/>
            </c:ext>
          </c:extLst>
        </c:ser>
        <c:dLbls>
          <c:showLegendKey val="0"/>
          <c:showVal val="0"/>
          <c:showCatName val="0"/>
          <c:showSerName val="0"/>
          <c:showPercent val="0"/>
          <c:showBubbleSize val="0"/>
          <c:showLeaderLines val="1"/>
        </c:dLbls>
        <c:firstSliceAng val="0"/>
        <c:holeSize val="6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'Resumen lista chequeo'!$D$40</c:f>
              <c:strCache>
                <c:ptCount val="1"/>
                <c:pt idx="0">
                  <c:v>3. Construir instrumentos de medición</c:v>
                </c:pt>
              </c:strCache>
            </c:strRef>
          </c:tx>
          <c:spPr>
            <a:solidFill>
              <a:schemeClr val="bg2">
                <a:lumMod val="90000"/>
              </a:schemeClr>
            </a:solidFill>
          </c:spPr>
          <c:explosion val="10"/>
          <c:dPt>
            <c:idx val="0"/>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1-F114-493F-853A-FD525F38CB5F}"/>
              </c:ext>
            </c:extLst>
          </c:dPt>
          <c:dPt>
            <c:idx val="1"/>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3-F114-493F-853A-FD525F38CB5F}"/>
              </c:ext>
            </c:extLst>
          </c:dPt>
          <c:dPt>
            <c:idx val="2"/>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5-F114-493F-853A-FD525F38CB5F}"/>
              </c:ext>
            </c:extLst>
          </c:dPt>
          <c:dPt>
            <c:idx val="3"/>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7-F114-493F-853A-FD525F38CB5F}"/>
              </c:ext>
            </c:extLst>
          </c:dPt>
          <c:dPt>
            <c:idx val="4"/>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9-F114-493F-853A-FD525F38CB5F}"/>
              </c:ext>
            </c:extLst>
          </c:dPt>
          <c:dPt>
            <c:idx val="5"/>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B-F114-493F-853A-FD525F38CB5F}"/>
              </c:ext>
            </c:extLst>
          </c:dPt>
          <c:dPt>
            <c:idx val="6"/>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D-F114-493F-853A-FD525F38CB5F}"/>
              </c:ext>
            </c:extLst>
          </c:dPt>
          <c:dPt>
            <c:idx val="7"/>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F-F114-493F-853A-FD525F38CB5F}"/>
              </c:ext>
            </c:extLst>
          </c:dPt>
          <c:dPt>
            <c:idx val="8"/>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1-F114-493F-853A-FD525F38CB5F}"/>
              </c:ext>
            </c:extLst>
          </c:dPt>
          <c:dPt>
            <c:idx val="9"/>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3-F114-493F-853A-FD525F38CB5F}"/>
              </c:ext>
            </c:extLst>
          </c:dPt>
          <c:dPt>
            <c:idx val="10"/>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5-F114-493F-853A-FD525F38CB5F}"/>
              </c:ext>
            </c:extLst>
          </c:dPt>
          <c:dPt>
            <c:idx val="11"/>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7-F114-493F-853A-FD525F38CB5F}"/>
              </c:ext>
            </c:extLst>
          </c:dPt>
          <c:dPt>
            <c:idx val="12"/>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9-F114-493F-853A-FD525F38CB5F}"/>
              </c:ext>
            </c:extLst>
          </c:dPt>
          <c:dPt>
            <c:idx val="13"/>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B-F114-493F-853A-FD525F38CB5F}"/>
              </c:ext>
            </c:extLst>
          </c:dPt>
          <c:dPt>
            <c:idx val="14"/>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D-F114-493F-853A-FD525F38CB5F}"/>
              </c:ext>
            </c:extLst>
          </c:dPt>
          <c:dPt>
            <c:idx val="15"/>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F-F114-493F-853A-FD525F38CB5F}"/>
              </c:ext>
            </c:extLst>
          </c:dPt>
          <c:dPt>
            <c:idx val="16"/>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1-F114-493F-853A-FD525F38CB5F}"/>
              </c:ext>
            </c:extLst>
          </c:dPt>
          <c:dPt>
            <c:idx val="17"/>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3-F114-493F-853A-FD525F38CB5F}"/>
              </c:ext>
            </c:extLst>
          </c:dPt>
          <c:dPt>
            <c:idx val="18"/>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5-F114-493F-853A-FD525F38CB5F}"/>
              </c:ext>
            </c:extLst>
          </c:dPt>
          <c:dPt>
            <c:idx val="19"/>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7-F114-493F-853A-FD525F38CB5F}"/>
              </c:ext>
            </c:extLst>
          </c:dPt>
          <c:val>
            <c:numLit>
              <c:formatCode>General</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Lit>
          </c:val>
          <c:extLst>
            <c:ext xmlns:c16="http://schemas.microsoft.com/office/drawing/2014/chart" uri="{C3380CC4-5D6E-409C-BE32-E72D297353CC}">
              <c16:uniqueId val="{00000028-F114-493F-853A-FD525F38CB5F}"/>
            </c:ext>
          </c:extLst>
        </c:ser>
        <c:dLbls>
          <c:showLegendKey val="0"/>
          <c:showVal val="0"/>
          <c:showCatName val="0"/>
          <c:showSerName val="0"/>
          <c:showPercent val="0"/>
          <c:showBubbleSize val="0"/>
          <c:showLeaderLines val="1"/>
        </c:dLbls>
        <c:firstSliceAng val="0"/>
        <c:holeSize val="60"/>
      </c:doughnutChart>
      <c:doughnutChart>
        <c:varyColors val="1"/>
        <c:ser>
          <c:idx val="1"/>
          <c:order val="1"/>
          <c:tx>
            <c:strRef>
              <c:f>'Resumen lista chequeo'!$D$40</c:f>
              <c:strCache>
                <c:ptCount val="1"/>
                <c:pt idx="0">
                  <c:v>3. Construir instrumentos de medición</c:v>
                </c:pt>
              </c:strCache>
            </c:strRef>
          </c:tx>
          <c:dPt>
            <c:idx val="0"/>
            <c:bubble3D val="0"/>
            <c:spPr>
              <a:solidFill>
                <a:schemeClr val="accent6">
                  <a:lumMod val="50000"/>
                  <a:alpha val="20000"/>
                </a:schemeClr>
              </a:solidFill>
              <a:ln w="19050">
                <a:solidFill>
                  <a:schemeClr val="lt1"/>
                </a:solidFill>
              </a:ln>
              <a:effectLst/>
            </c:spPr>
            <c:extLst>
              <c:ext xmlns:c16="http://schemas.microsoft.com/office/drawing/2014/chart" uri="{C3380CC4-5D6E-409C-BE32-E72D297353CC}">
                <c16:uniqueId val="{0000002A-F114-493F-853A-FD525F38CB5F}"/>
              </c:ext>
            </c:extLst>
          </c:dPt>
          <c:dPt>
            <c:idx val="1"/>
            <c:bubble3D val="0"/>
            <c:spPr>
              <a:solidFill>
                <a:srgbClr val="FFC000">
                  <a:alpha val="20000"/>
                </a:srgbClr>
              </a:solidFill>
              <a:ln w="19050">
                <a:solidFill>
                  <a:schemeClr val="lt1"/>
                </a:solidFill>
              </a:ln>
              <a:effectLst/>
            </c:spPr>
            <c:extLst>
              <c:ext xmlns:c16="http://schemas.microsoft.com/office/drawing/2014/chart" uri="{C3380CC4-5D6E-409C-BE32-E72D297353CC}">
                <c16:uniqueId val="{0000002C-F114-493F-853A-FD525F38CB5F}"/>
              </c:ext>
            </c:extLst>
          </c:dPt>
          <c:dPt>
            <c:idx val="2"/>
            <c:bubble3D val="0"/>
            <c:spPr>
              <a:solidFill>
                <a:srgbClr val="FF0000">
                  <a:alpha val="20000"/>
                </a:srgbClr>
              </a:solidFill>
              <a:ln w="19050">
                <a:solidFill>
                  <a:schemeClr val="lt1"/>
                </a:solidFill>
              </a:ln>
              <a:effectLst/>
            </c:spPr>
            <c:extLst>
              <c:ext xmlns:c16="http://schemas.microsoft.com/office/drawing/2014/chart" uri="{C3380CC4-5D6E-409C-BE32-E72D297353CC}">
                <c16:uniqueId val="{0000002E-F114-493F-853A-FD525F38CB5F}"/>
              </c:ext>
            </c:extLst>
          </c:dPt>
          <c:val>
            <c:numRef>
              <c:f>'Resumen lista chequeo'!$D$36:$D$38</c:f>
              <c:numCache>
                <c:formatCode>0%</c:formatCode>
                <c:ptCount val="3"/>
                <c:pt idx="0">
                  <c:v>0</c:v>
                </c:pt>
                <c:pt idx="1">
                  <c:v>0</c:v>
                </c:pt>
                <c:pt idx="2">
                  <c:v>1</c:v>
                </c:pt>
              </c:numCache>
            </c:numRef>
          </c:val>
          <c:extLst>
            <c:ext xmlns:c16="http://schemas.microsoft.com/office/drawing/2014/chart" uri="{C3380CC4-5D6E-409C-BE32-E72D297353CC}">
              <c16:uniqueId val="{0000002F-F114-493F-853A-FD525F38CB5F}"/>
            </c:ext>
          </c:extLst>
        </c:ser>
        <c:dLbls>
          <c:showLegendKey val="0"/>
          <c:showVal val="0"/>
          <c:showCatName val="0"/>
          <c:showSerName val="0"/>
          <c:showPercent val="0"/>
          <c:showBubbleSize val="0"/>
          <c:showLeaderLines val="1"/>
        </c:dLbls>
        <c:firstSliceAng val="0"/>
        <c:holeSize val="6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'Resumen lista chequeo'!$F$40</c:f>
              <c:strCache>
                <c:ptCount val="1"/>
                <c:pt idx="0">
                  <c:v>4. Recolección y acopio</c:v>
                </c:pt>
              </c:strCache>
            </c:strRef>
          </c:tx>
          <c:spPr>
            <a:solidFill>
              <a:schemeClr val="bg2">
                <a:lumMod val="90000"/>
              </a:schemeClr>
            </a:solidFill>
          </c:spPr>
          <c:explosion val="10"/>
          <c:dPt>
            <c:idx val="0"/>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1-523D-4237-8320-3CE66E9564D0}"/>
              </c:ext>
            </c:extLst>
          </c:dPt>
          <c:dPt>
            <c:idx val="1"/>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3-523D-4237-8320-3CE66E9564D0}"/>
              </c:ext>
            </c:extLst>
          </c:dPt>
          <c:dPt>
            <c:idx val="2"/>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5-523D-4237-8320-3CE66E9564D0}"/>
              </c:ext>
            </c:extLst>
          </c:dPt>
          <c:dPt>
            <c:idx val="3"/>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7-523D-4237-8320-3CE66E9564D0}"/>
              </c:ext>
            </c:extLst>
          </c:dPt>
          <c:dPt>
            <c:idx val="4"/>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9-523D-4237-8320-3CE66E9564D0}"/>
              </c:ext>
            </c:extLst>
          </c:dPt>
          <c:dPt>
            <c:idx val="5"/>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B-523D-4237-8320-3CE66E9564D0}"/>
              </c:ext>
            </c:extLst>
          </c:dPt>
          <c:dPt>
            <c:idx val="6"/>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D-523D-4237-8320-3CE66E9564D0}"/>
              </c:ext>
            </c:extLst>
          </c:dPt>
          <c:dPt>
            <c:idx val="7"/>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F-523D-4237-8320-3CE66E9564D0}"/>
              </c:ext>
            </c:extLst>
          </c:dPt>
          <c:dPt>
            <c:idx val="8"/>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1-523D-4237-8320-3CE66E9564D0}"/>
              </c:ext>
            </c:extLst>
          </c:dPt>
          <c:dPt>
            <c:idx val="9"/>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3-523D-4237-8320-3CE66E9564D0}"/>
              </c:ext>
            </c:extLst>
          </c:dPt>
          <c:dPt>
            <c:idx val="10"/>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5-523D-4237-8320-3CE66E9564D0}"/>
              </c:ext>
            </c:extLst>
          </c:dPt>
          <c:dPt>
            <c:idx val="11"/>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7-523D-4237-8320-3CE66E9564D0}"/>
              </c:ext>
            </c:extLst>
          </c:dPt>
          <c:dPt>
            <c:idx val="12"/>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9-523D-4237-8320-3CE66E9564D0}"/>
              </c:ext>
            </c:extLst>
          </c:dPt>
          <c:dPt>
            <c:idx val="13"/>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B-523D-4237-8320-3CE66E9564D0}"/>
              </c:ext>
            </c:extLst>
          </c:dPt>
          <c:dPt>
            <c:idx val="14"/>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D-523D-4237-8320-3CE66E9564D0}"/>
              </c:ext>
            </c:extLst>
          </c:dPt>
          <c:dPt>
            <c:idx val="15"/>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F-523D-4237-8320-3CE66E9564D0}"/>
              </c:ext>
            </c:extLst>
          </c:dPt>
          <c:dPt>
            <c:idx val="16"/>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1-523D-4237-8320-3CE66E9564D0}"/>
              </c:ext>
            </c:extLst>
          </c:dPt>
          <c:dPt>
            <c:idx val="17"/>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3-523D-4237-8320-3CE66E9564D0}"/>
              </c:ext>
            </c:extLst>
          </c:dPt>
          <c:dPt>
            <c:idx val="18"/>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5-523D-4237-8320-3CE66E9564D0}"/>
              </c:ext>
            </c:extLst>
          </c:dPt>
          <c:dPt>
            <c:idx val="19"/>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7-523D-4237-8320-3CE66E9564D0}"/>
              </c:ext>
            </c:extLst>
          </c:dPt>
          <c:val>
            <c:numLit>
              <c:formatCode>General</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Lit>
          </c:val>
          <c:extLst>
            <c:ext xmlns:c16="http://schemas.microsoft.com/office/drawing/2014/chart" uri="{C3380CC4-5D6E-409C-BE32-E72D297353CC}">
              <c16:uniqueId val="{00000028-523D-4237-8320-3CE66E9564D0}"/>
            </c:ext>
          </c:extLst>
        </c:ser>
        <c:dLbls>
          <c:showLegendKey val="0"/>
          <c:showVal val="0"/>
          <c:showCatName val="0"/>
          <c:showSerName val="0"/>
          <c:showPercent val="0"/>
          <c:showBubbleSize val="0"/>
          <c:showLeaderLines val="1"/>
        </c:dLbls>
        <c:firstSliceAng val="0"/>
        <c:holeSize val="60"/>
      </c:doughnutChart>
      <c:doughnutChart>
        <c:varyColors val="1"/>
        <c:ser>
          <c:idx val="1"/>
          <c:order val="1"/>
          <c:tx>
            <c:strRef>
              <c:f>'Resumen lista chequeo'!$F$40</c:f>
              <c:strCache>
                <c:ptCount val="1"/>
                <c:pt idx="0">
                  <c:v>4. Recolección y acopio</c:v>
                </c:pt>
              </c:strCache>
            </c:strRef>
          </c:tx>
          <c:dPt>
            <c:idx val="0"/>
            <c:bubble3D val="0"/>
            <c:spPr>
              <a:solidFill>
                <a:schemeClr val="accent6">
                  <a:lumMod val="50000"/>
                  <a:alpha val="20000"/>
                </a:schemeClr>
              </a:solidFill>
              <a:ln w="19050">
                <a:solidFill>
                  <a:schemeClr val="lt1"/>
                </a:solidFill>
              </a:ln>
              <a:effectLst/>
            </c:spPr>
            <c:extLst>
              <c:ext xmlns:c16="http://schemas.microsoft.com/office/drawing/2014/chart" uri="{C3380CC4-5D6E-409C-BE32-E72D297353CC}">
                <c16:uniqueId val="{0000002A-523D-4237-8320-3CE66E9564D0}"/>
              </c:ext>
            </c:extLst>
          </c:dPt>
          <c:dPt>
            <c:idx val="1"/>
            <c:bubble3D val="0"/>
            <c:spPr>
              <a:solidFill>
                <a:srgbClr val="FFC000">
                  <a:alpha val="20000"/>
                </a:srgbClr>
              </a:solidFill>
              <a:ln w="19050">
                <a:solidFill>
                  <a:schemeClr val="lt1"/>
                </a:solidFill>
              </a:ln>
              <a:effectLst/>
            </c:spPr>
            <c:extLst>
              <c:ext xmlns:c16="http://schemas.microsoft.com/office/drawing/2014/chart" uri="{C3380CC4-5D6E-409C-BE32-E72D297353CC}">
                <c16:uniqueId val="{0000002C-523D-4237-8320-3CE66E9564D0}"/>
              </c:ext>
            </c:extLst>
          </c:dPt>
          <c:dPt>
            <c:idx val="2"/>
            <c:bubble3D val="0"/>
            <c:spPr>
              <a:solidFill>
                <a:srgbClr val="FF0000">
                  <a:alpha val="20000"/>
                </a:srgbClr>
              </a:solidFill>
              <a:ln w="19050">
                <a:solidFill>
                  <a:schemeClr val="lt1"/>
                </a:solidFill>
              </a:ln>
              <a:effectLst/>
            </c:spPr>
            <c:extLst>
              <c:ext xmlns:c16="http://schemas.microsoft.com/office/drawing/2014/chart" uri="{C3380CC4-5D6E-409C-BE32-E72D297353CC}">
                <c16:uniqueId val="{0000002E-523D-4237-8320-3CE66E9564D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2F-2CCC-4E65-BCE0-866775B46C52}"/>
              </c:ext>
            </c:extLst>
          </c:dPt>
          <c:val>
            <c:numRef>
              <c:f>'Resumen lista chequeo'!$F$36:$F$39</c:f>
              <c:numCache>
                <c:formatCode>0%</c:formatCode>
                <c:ptCount val="4"/>
                <c:pt idx="0">
                  <c:v>0</c:v>
                </c:pt>
                <c:pt idx="1">
                  <c:v>0</c:v>
                </c:pt>
                <c:pt idx="2">
                  <c:v>1</c:v>
                </c:pt>
              </c:numCache>
            </c:numRef>
          </c:val>
          <c:extLst>
            <c:ext xmlns:c16="http://schemas.microsoft.com/office/drawing/2014/chart" uri="{C3380CC4-5D6E-409C-BE32-E72D297353CC}">
              <c16:uniqueId val="{0000002F-523D-4237-8320-3CE66E9564D0}"/>
            </c:ext>
          </c:extLst>
        </c:ser>
        <c:dLbls>
          <c:showLegendKey val="0"/>
          <c:showVal val="0"/>
          <c:showCatName val="0"/>
          <c:showSerName val="0"/>
          <c:showPercent val="0"/>
          <c:showBubbleSize val="0"/>
          <c:showLeaderLines val="1"/>
        </c:dLbls>
        <c:firstSliceAng val="0"/>
        <c:holeSize val="6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'Resumen lista chequeo'!$A$40</c:f>
              <c:strCache>
                <c:ptCount val="1"/>
                <c:pt idx="0">
                  <c:v>1. Identificar y consolidar de necesidades</c:v>
                </c:pt>
              </c:strCache>
            </c:strRef>
          </c:tx>
          <c:spPr>
            <a:solidFill>
              <a:schemeClr val="bg2">
                <a:lumMod val="90000"/>
              </a:schemeClr>
            </a:solidFill>
          </c:spPr>
          <c:explosion val="10"/>
          <c:dPt>
            <c:idx val="0"/>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1-8CC3-4D2C-9F97-9F6E8FF246A6}"/>
              </c:ext>
            </c:extLst>
          </c:dPt>
          <c:dPt>
            <c:idx val="1"/>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3-8CC3-4D2C-9F97-9F6E8FF246A6}"/>
              </c:ext>
            </c:extLst>
          </c:dPt>
          <c:dPt>
            <c:idx val="2"/>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5-8CC3-4D2C-9F97-9F6E8FF246A6}"/>
              </c:ext>
            </c:extLst>
          </c:dPt>
          <c:dPt>
            <c:idx val="3"/>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7-8CC3-4D2C-9F97-9F6E8FF246A6}"/>
              </c:ext>
            </c:extLst>
          </c:dPt>
          <c:dPt>
            <c:idx val="4"/>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9-8CC3-4D2C-9F97-9F6E8FF246A6}"/>
              </c:ext>
            </c:extLst>
          </c:dPt>
          <c:dPt>
            <c:idx val="5"/>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B-8CC3-4D2C-9F97-9F6E8FF246A6}"/>
              </c:ext>
            </c:extLst>
          </c:dPt>
          <c:dPt>
            <c:idx val="6"/>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D-8CC3-4D2C-9F97-9F6E8FF246A6}"/>
              </c:ext>
            </c:extLst>
          </c:dPt>
          <c:dPt>
            <c:idx val="7"/>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F-8CC3-4D2C-9F97-9F6E8FF246A6}"/>
              </c:ext>
            </c:extLst>
          </c:dPt>
          <c:dPt>
            <c:idx val="8"/>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1-8CC3-4D2C-9F97-9F6E8FF246A6}"/>
              </c:ext>
            </c:extLst>
          </c:dPt>
          <c:dPt>
            <c:idx val="9"/>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3-8CC3-4D2C-9F97-9F6E8FF246A6}"/>
              </c:ext>
            </c:extLst>
          </c:dPt>
          <c:dPt>
            <c:idx val="10"/>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5-8CC3-4D2C-9F97-9F6E8FF246A6}"/>
              </c:ext>
            </c:extLst>
          </c:dPt>
          <c:dPt>
            <c:idx val="11"/>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7-8CC3-4D2C-9F97-9F6E8FF246A6}"/>
              </c:ext>
            </c:extLst>
          </c:dPt>
          <c:dPt>
            <c:idx val="12"/>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9-8CC3-4D2C-9F97-9F6E8FF246A6}"/>
              </c:ext>
            </c:extLst>
          </c:dPt>
          <c:dPt>
            <c:idx val="13"/>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B-8CC3-4D2C-9F97-9F6E8FF246A6}"/>
              </c:ext>
            </c:extLst>
          </c:dPt>
          <c:dPt>
            <c:idx val="14"/>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D-8CC3-4D2C-9F97-9F6E8FF246A6}"/>
              </c:ext>
            </c:extLst>
          </c:dPt>
          <c:dPt>
            <c:idx val="15"/>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F-8CC3-4D2C-9F97-9F6E8FF246A6}"/>
              </c:ext>
            </c:extLst>
          </c:dPt>
          <c:dPt>
            <c:idx val="16"/>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1-8CC3-4D2C-9F97-9F6E8FF246A6}"/>
              </c:ext>
            </c:extLst>
          </c:dPt>
          <c:dPt>
            <c:idx val="17"/>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3-8CC3-4D2C-9F97-9F6E8FF246A6}"/>
              </c:ext>
            </c:extLst>
          </c:dPt>
          <c:dPt>
            <c:idx val="18"/>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5-8CC3-4D2C-9F97-9F6E8FF246A6}"/>
              </c:ext>
            </c:extLst>
          </c:dPt>
          <c:dPt>
            <c:idx val="19"/>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7-8CC3-4D2C-9F97-9F6E8FF246A6}"/>
              </c:ext>
            </c:extLst>
          </c:dPt>
          <c:val>
            <c:numLit>
              <c:formatCode>General</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Lit>
          </c:val>
          <c:extLst>
            <c:ext xmlns:c16="http://schemas.microsoft.com/office/drawing/2014/chart" uri="{C3380CC4-5D6E-409C-BE32-E72D297353CC}">
              <c16:uniqueId val="{00000028-8CC3-4D2C-9F97-9F6E8FF246A6}"/>
            </c:ext>
          </c:extLst>
        </c:ser>
        <c:dLbls>
          <c:showLegendKey val="0"/>
          <c:showVal val="0"/>
          <c:showCatName val="0"/>
          <c:showSerName val="0"/>
          <c:showPercent val="0"/>
          <c:showBubbleSize val="0"/>
          <c:showLeaderLines val="1"/>
        </c:dLbls>
        <c:firstSliceAng val="0"/>
        <c:holeSize val="60"/>
      </c:doughnutChart>
      <c:doughnutChart>
        <c:varyColors val="1"/>
        <c:ser>
          <c:idx val="1"/>
          <c:order val="1"/>
          <c:tx>
            <c:strRef>
              <c:f>'Resumen lista chequeo'!$A$40</c:f>
              <c:strCache>
                <c:ptCount val="1"/>
                <c:pt idx="0">
                  <c:v>1. Identificar y consolidar de necesidades</c:v>
                </c:pt>
              </c:strCache>
            </c:strRef>
          </c:tx>
          <c:dPt>
            <c:idx val="0"/>
            <c:bubble3D val="0"/>
            <c:spPr>
              <a:solidFill>
                <a:schemeClr val="accent6">
                  <a:lumMod val="50000"/>
                  <a:alpha val="20000"/>
                </a:schemeClr>
              </a:solidFill>
              <a:ln w="19050">
                <a:solidFill>
                  <a:schemeClr val="lt1"/>
                </a:solidFill>
              </a:ln>
              <a:effectLst/>
            </c:spPr>
            <c:extLst>
              <c:ext xmlns:c16="http://schemas.microsoft.com/office/drawing/2014/chart" uri="{C3380CC4-5D6E-409C-BE32-E72D297353CC}">
                <c16:uniqueId val="{0000002A-8CC3-4D2C-9F97-9F6E8FF246A6}"/>
              </c:ext>
            </c:extLst>
          </c:dPt>
          <c:dPt>
            <c:idx val="1"/>
            <c:bubble3D val="0"/>
            <c:spPr>
              <a:solidFill>
                <a:srgbClr val="FFC000">
                  <a:alpha val="30000"/>
                </a:srgbClr>
              </a:solidFill>
              <a:ln w="19050">
                <a:solidFill>
                  <a:schemeClr val="lt1"/>
                </a:solidFill>
              </a:ln>
              <a:effectLst/>
            </c:spPr>
            <c:extLst>
              <c:ext xmlns:c16="http://schemas.microsoft.com/office/drawing/2014/chart" uri="{C3380CC4-5D6E-409C-BE32-E72D297353CC}">
                <c16:uniqueId val="{0000002C-8CC3-4D2C-9F97-9F6E8FF246A6}"/>
              </c:ext>
            </c:extLst>
          </c:dPt>
          <c:dPt>
            <c:idx val="2"/>
            <c:bubble3D val="0"/>
            <c:spPr>
              <a:solidFill>
                <a:srgbClr val="FF0000">
                  <a:alpha val="20000"/>
                </a:srgbClr>
              </a:solidFill>
              <a:ln w="19050">
                <a:solidFill>
                  <a:schemeClr val="lt1"/>
                </a:solidFill>
              </a:ln>
              <a:effectLst/>
            </c:spPr>
            <c:extLst>
              <c:ext xmlns:c16="http://schemas.microsoft.com/office/drawing/2014/chart" uri="{C3380CC4-5D6E-409C-BE32-E72D297353CC}">
                <c16:uniqueId val="{0000002E-8CC3-4D2C-9F97-9F6E8FF246A6}"/>
              </c:ext>
            </c:extLst>
          </c:dPt>
          <c:val>
            <c:numRef>
              <c:f>'Resumen lista chequeo'!$A$36:$A$38</c:f>
              <c:numCache>
                <c:formatCode>0%</c:formatCode>
                <c:ptCount val="3"/>
                <c:pt idx="0">
                  <c:v>0</c:v>
                </c:pt>
                <c:pt idx="1">
                  <c:v>0</c:v>
                </c:pt>
                <c:pt idx="2">
                  <c:v>1</c:v>
                </c:pt>
              </c:numCache>
            </c:numRef>
          </c:val>
          <c:extLst>
            <c:ext xmlns:c16="http://schemas.microsoft.com/office/drawing/2014/chart" uri="{C3380CC4-5D6E-409C-BE32-E72D297353CC}">
              <c16:uniqueId val="{0000002F-8CC3-4D2C-9F97-9F6E8FF246A6}"/>
            </c:ext>
          </c:extLst>
        </c:ser>
        <c:dLbls>
          <c:showLegendKey val="0"/>
          <c:showVal val="0"/>
          <c:showCatName val="0"/>
          <c:showSerName val="0"/>
          <c:showPercent val="0"/>
          <c:showBubbleSize val="0"/>
          <c:showLeaderLines val="1"/>
        </c:dLbls>
        <c:firstSliceAng val="0"/>
        <c:holeSize val="6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'Resumen lista chequeo'!$B$40:$C$40</c:f>
              <c:strCache>
                <c:ptCount val="1"/>
                <c:pt idx="0">
                  <c:v>2. Diseño de metodología Estadística</c:v>
                </c:pt>
              </c:strCache>
            </c:strRef>
          </c:tx>
          <c:spPr>
            <a:solidFill>
              <a:schemeClr val="bg2">
                <a:lumMod val="90000"/>
              </a:schemeClr>
            </a:solidFill>
          </c:spPr>
          <c:explosion val="10"/>
          <c:dPt>
            <c:idx val="0"/>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1-9E26-4F7F-8A99-FA3A79A3DF33}"/>
              </c:ext>
            </c:extLst>
          </c:dPt>
          <c:dPt>
            <c:idx val="1"/>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3-9E26-4F7F-8A99-FA3A79A3DF33}"/>
              </c:ext>
            </c:extLst>
          </c:dPt>
          <c:dPt>
            <c:idx val="2"/>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5-9E26-4F7F-8A99-FA3A79A3DF33}"/>
              </c:ext>
            </c:extLst>
          </c:dPt>
          <c:dPt>
            <c:idx val="3"/>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7-9E26-4F7F-8A99-FA3A79A3DF33}"/>
              </c:ext>
            </c:extLst>
          </c:dPt>
          <c:dPt>
            <c:idx val="4"/>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9-9E26-4F7F-8A99-FA3A79A3DF33}"/>
              </c:ext>
            </c:extLst>
          </c:dPt>
          <c:dPt>
            <c:idx val="5"/>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B-9E26-4F7F-8A99-FA3A79A3DF33}"/>
              </c:ext>
            </c:extLst>
          </c:dPt>
          <c:dPt>
            <c:idx val="6"/>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D-9E26-4F7F-8A99-FA3A79A3DF33}"/>
              </c:ext>
            </c:extLst>
          </c:dPt>
          <c:dPt>
            <c:idx val="7"/>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F-9E26-4F7F-8A99-FA3A79A3DF33}"/>
              </c:ext>
            </c:extLst>
          </c:dPt>
          <c:dPt>
            <c:idx val="8"/>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1-9E26-4F7F-8A99-FA3A79A3DF33}"/>
              </c:ext>
            </c:extLst>
          </c:dPt>
          <c:dPt>
            <c:idx val="9"/>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3-9E26-4F7F-8A99-FA3A79A3DF33}"/>
              </c:ext>
            </c:extLst>
          </c:dPt>
          <c:dPt>
            <c:idx val="10"/>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5-9E26-4F7F-8A99-FA3A79A3DF33}"/>
              </c:ext>
            </c:extLst>
          </c:dPt>
          <c:dPt>
            <c:idx val="11"/>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7-9E26-4F7F-8A99-FA3A79A3DF33}"/>
              </c:ext>
            </c:extLst>
          </c:dPt>
          <c:dPt>
            <c:idx val="12"/>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9-9E26-4F7F-8A99-FA3A79A3DF33}"/>
              </c:ext>
            </c:extLst>
          </c:dPt>
          <c:dPt>
            <c:idx val="13"/>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B-9E26-4F7F-8A99-FA3A79A3DF33}"/>
              </c:ext>
            </c:extLst>
          </c:dPt>
          <c:dPt>
            <c:idx val="14"/>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D-9E26-4F7F-8A99-FA3A79A3DF33}"/>
              </c:ext>
            </c:extLst>
          </c:dPt>
          <c:dPt>
            <c:idx val="15"/>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F-9E26-4F7F-8A99-FA3A79A3DF33}"/>
              </c:ext>
            </c:extLst>
          </c:dPt>
          <c:dPt>
            <c:idx val="16"/>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1-9E26-4F7F-8A99-FA3A79A3DF33}"/>
              </c:ext>
            </c:extLst>
          </c:dPt>
          <c:dPt>
            <c:idx val="17"/>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3-9E26-4F7F-8A99-FA3A79A3DF33}"/>
              </c:ext>
            </c:extLst>
          </c:dPt>
          <c:dPt>
            <c:idx val="18"/>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5-9E26-4F7F-8A99-FA3A79A3DF33}"/>
              </c:ext>
            </c:extLst>
          </c:dPt>
          <c:dPt>
            <c:idx val="19"/>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7-9E26-4F7F-8A99-FA3A79A3DF33}"/>
              </c:ext>
            </c:extLst>
          </c:dPt>
          <c:val>
            <c:numLit>
              <c:formatCode>General</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Lit>
          </c:val>
          <c:extLst>
            <c:ext xmlns:c16="http://schemas.microsoft.com/office/drawing/2014/chart" uri="{C3380CC4-5D6E-409C-BE32-E72D297353CC}">
              <c16:uniqueId val="{00000028-9E26-4F7F-8A99-FA3A79A3DF33}"/>
            </c:ext>
          </c:extLst>
        </c:ser>
        <c:dLbls>
          <c:showLegendKey val="0"/>
          <c:showVal val="0"/>
          <c:showCatName val="0"/>
          <c:showSerName val="0"/>
          <c:showPercent val="0"/>
          <c:showBubbleSize val="0"/>
          <c:showLeaderLines val="1"/>
        </c:dLbls>
        <c:firstSliceAng val="0"/>
        <c:holeSize val="60"/>
      </c:doughnutChart>
      <c:doughnutChart>
        <c:varyColors val="1"/>
        <c:ser>
          <c:idx val="1"/>
          <c:order val="1"/>
          <c:tx>
            <c:strRef>
              <c:f>'Resumen lista chequeo'!$B$40:$C$40</c:f>
              <c:strCache>
                <c:ptCount val="1"/>
                <c:pt idx="0">
                  <c:v>2. Diseño de metodología Estadística</c:v>
                </c:pt>
              </c:strCache>
            </c:strRef>
          </c:tx>
          <c:dPt>
            <c:idx val="0"/>
            <c:bubble3D val="0"/>
            <c:spPr>
              <a:solidFill>
                <a:schemeClr val="accent6">
                  <a:lumMod val="50000"/>
                  <a:alpha val="20000"/>
                </a:schemeClr>
              </a:solidFill>
              <a:ln w="19050">
                <a:solidFill>
                  <a:schemeClr val="lt1"/>
                </a:solidFill>
              </a:ln>
              <a:effectLst/>
            </c:spPr>
            <c:extLst>
              <c:ext xmlns:c16="http://schemas.microsoft.com/office/drawing/2014/chart" uri="{C3380CC4-5D6E-409C-BE32-E72D297353CC}">
                <c16:uniqueId val="{0000002A-9E26-4F7F-8A99-FA3A79A3DF33}"/>
              </c:ext>
            </c:extLst>
          </c:dPt>
          <c:dPt>
            <c:idx val="1"/>
            <c:bubble3D val="0"/>
            <c:spPr>
              <a:solidFill>
                <a:srgbClr val="FFC000">
                  <a:alpha val="20000"/>
                </a:srgbClr>
              </a:solidFill>
              <a:ln w="19050">
                <a:solidFill>
                  <a:schemeClr val="lt1"/>
                </a:solidFill>
              </a:ln>
              <a:effectLst/>
            </c:spPr>
            <c:extLst>
              <c:ext xmlns:c16="http://schemas.microsoft.com/office/drawing/2014/chart" uri="{C3380CC4-5D6E-409C-BE32-E72D297353CC}">
                <c16:uniqueId val="{0000002C-9E26-4F7F-8A99-FA3A79A3DF33}"/>
              </c:ext>
            </c:extLst>
          </c:dPt>
          <c:dPt>
            <c:idx val="2"/>
            <c:bubble3D val="0"/>
            <c:spPr>
              <a:solidFill>
                <a:srgbClr val="FF0000">
                  <a:alpha val="20000"/>
                </a:srgbClr>
              </a:solidFill>
              <a:ln w="19050">
                <a:solidFill>
                  <a:schemeClr val="lt1"/>
                </a:solidFill>
              </a:ln>
              <a:effectLst/>
            </c:spPr>
            <c:extLst>
              <c:ext xmlns:c16="http://schemas.microsoft.com/office/drawing/2014/chart" uri="{C3380CC4-5D6E-409C-BE32-E72D297353CC}">
                <c16:uniqueId val="{0000002E-9E26-4F7F-8A99-FA3A79A3DF33}"/>
              </c:ext>
            </c:extLst>
          </c:dPt>
          <c:val>
            <c:numRef>
              <c:f>'Resumen lista chequeo'!$B$36:$B$38</c:f>
              <c:numCache>
                <c:formatCode>0%</c:formatCode>
                <c:ptCount val="3"/>
                <c:pt idx="0">
                  <c:v>0</c:v>
                </c:pt>
                <c:pt idx="1">
                  <c:v>0</c:v>
                </c:pt>
                <c:pt idx="2">
                  <c:v>1</c:v>
                </c:pt>
              </c:numCache>
            </c:numRef>
          </c:val>
          <c:extLst>
            <c:ext xmlns:c16="http://schemas.microsoft.com/office/drawing/2014/chart" uri="{C3380CC4-5D6E-409C-BE32-E72D297353CC}">
              <c16:uniqueId val="{0000002F-9E26-4F7F-8A99-FA3A79A3DF33}"/>
            </c:ext>
          </c:extLst>
        </c:ser>
        <c:dLbls>
          <c:showLegendKey val="0"/>
          <c:showVal val="0"/>
          <c:showCatName val="0"/>
          <c:showSerName val="0"/>
          <c:showPercent val="0"/>
          <c:showBubbleSize val="0"/>
          <c:showLeaderLines val="1"/>
        </c:dLbls>
        <c:firstSliceAng val="0"/>
        <c:holeSize val="6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'Resumen lista chequeo'!$D$40</c:f>
              <c:strCache>
                <c:ptCount val="1"/>
                <c:pt idx="0">
                  <c:v>3. Construir instrumentos de medición</c:v>
                </c:pt>
              </c:strCache>
            </c:strRef>
          </c:tx>
          <c:spPr>
            <a:solidFill>
              <a:schemeClr val="bg2">
                <a:lumMod val="90000"/>
              </a:schemeClr>
            </a:solidFill>
          </c:spPr>
          <c:explosion val="10"/>
          <c:dPt>
            <c:idx val="0"/>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1-ED5D-41EB-A524-FB56DC066DAF}"/>
              </c:ext>
            </c:extLst>
          </c:dPt>
          <c:dPt>
            <c:idx val="1"/>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3-ED5D-41EB-A524-FB56DC066DAF}"/>
              </c:ext>
            </c:extLst>
          </c:dPt>
          <c:dPt>
            <c:idx val="2"/>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5-ED5D-41EB-A524-FB56DC066DAF}"/>
              </c:ext>
            </c:extLst>
          </c:dPt>
          <c:dPt>
            <c:idx val="3"/>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7-ED5D-41EB-A524-FB56DC066DAF}"/>
              </c:ext>
            </c:extLst>
          </c:dPt>
          <c:dPt>
            <c:idx val="4"/>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9-ED5D-41EB-A524-FB56DC066DAF}"/>
              </c:ext>
            </c:extLst>
          </c:dPt>
          <c:dPt>
            <c:idx val="5"/>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B-ED5D-41EB-A524-FB56DC066DAF}"/>
              </c:ext>
            </c:extLst>
          </c:dPt>
          <c:dPt>
            <c:idx val="6"/>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D-ED5D-41EB-A524-FB56DC066DAF}"/>
              </c:ext>
            </c:extLst>
          </c:dPt>
          <c:dPt>
            <c:idx val="7"/>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F-ED5D-41EB-A524-FB56DC066DAF}"/>
              </c:ext>
            </c:extLst>
          </c:dPt>
          <c:dPt>
            <c:idx val="8"/>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1-ED5D-41EB-A524-FB56DC066DAF}"/>
              </c:ext>
            </c:extLst>
          </c:dPt>
          <c:dPt>
            <c:idx val="9"/>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3-ED5D-41EB-A524-FB56DC066DAF}"/>
              </c:ext>
            </c:extLst>
          </c:dPt>
          <c:dPt>
            <c:idx val="10"/>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5-ED5D-41EB-A524-FB56DC066DAF}"/>
              </c:ext>
            </c:extLst>
          </c:dPt>
          <c:dPt>
            <c:idx val="11"/>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7-ED5D-41EB-A524-FB56DC066DAF}"/>
              </c:ext>
            </c:extLst>
          </c:dPt>
          <c:dPt>
            <c:idx val="12"/>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9-ED5D-41EB-A524-FB56DC066DAF}"/>
              </c:ext>
            </c:extLst>
          </c:dPt>
          <c:dPt>
            <c:idx val="13"/>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B-ED5D-41EB-A524-FB56DC066DAF}"/>
              </c:ext>
            </c:extLst>
          </c:dPt>
          <c:dPt>
            <c:idx val="14"/>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D-ED5D-41EB-A524-FB56DC066DAF}"/>
              </c:ext>
            </c:extLst>
          </c:dPt>
          <c:dPt>
            <c:idx val="15"/>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F-ED5D-41EB-A524-FB56DC066DAF}"/>
              </c:ext>
            </c:extLst>
          </c:dPt>
          <c:dPt>
            <c:idx val="16"/>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1-ED5D-41EB-A524-FB56DC066DAF}"/>
              </c:ext>
            </c:extLst>
          </c:dPt>
          <c:dPt>
            <c:idx val="17"/>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3-ED5D-41EB-A524-FB56DC066DAF}"/>
              </c:ext>
            </c:extLst>
          </c:dPt>
          <c:dPt>
            <c:idx val="18"/>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5-ED5D-41EB-A524-FB56DC066DAF}"/>
              </c:ext>
            </c:extLst>
          </c:dPt>
          <c:dPt>
            <c:idx val="19"/>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7-ED5D-41EB-A524-FB56DC066DAF}"/>
              </c:ext>
            </c:extLst>
          </c:dPt>
          <c:val>
            <c:numLit>
              <c:formatCode>General</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Lit>
          </c:val>
          <c:extLst>
            <c:ext xmlns:c16="http://schemas.microsoft.com/office/drawing/2014/chart" uri="{C3380CC4-5D6E-409C-BE32-E72D297353CC}">
              <c16:uniqueId val="{00000028-ED5D-41EB-A524-FB56DC066DAF}"/>
            </c:ext>
          </c:extLst>
        </c:ser>
        <c:dLbls>
          <c:showLegendKey val="0"/>
          <c:showVal val="0"/>
          <c:showCatName val="0"/>
          <c:showSerName val="0"/>
          <c:showPercent val="0"/>
          <c:showBubbleSize val="0"/>
          <c:showLeaderLines val="1"/>
        </c:dLbls>
        <c:firstSliceAng val="0"/>
        <c:holeSize val="60"/>
      </c:doughnutChart>
      <c:doughnutChart>
        <c:varyColors val="1"/>
        <c:ser>
          <c:idx val="1"/>
          <c:order val="1"/>
          <c:tx>
            <c:strRef>
              <c:f>'Resumen lista chequeo'!$D$40</c:f>
              <c:strCache>
                <c:ptCount val="1"/>
                <c:pt idx="0">
                  <c:v>3. Construir instrumentos de medición</c:v>
                </c:pt>
              </c:strCache>
            </c:strRef>
          </c:tx>
          <c:dPt>
            <c:idx val="0"/>
            <c:bubble3D val="0"/>
            <c:spPr>
              <a:solidFill>
                <a:schemeClr val="accent6">
                  <a:lumMod val="50000"/>
                  <a:alpha val="20000"/>
                </a:schemeClr>
              </a:solidFill>
              <a:ln w="19050">
                <a:solidFill>
                  <a:schemeClr val="lt1"/>
                </a:solidFill>
              </a:ln>
              <a:effectLst/>
            </c:spPr>
            <c:extLst>
              <c:ext xmlns:c16="http://schemas.microsoft.com/office/drawing/2014/chart" uri="{C3380CC4-5D6E-409C-BE32-E72D297353CC}">
                <c16:uniqueId val="{0000002A-ED5D-41EB-A524-FB56DC066DAF}"/>
              </c:ext>
            </c:extLst>
          </c:dPt>
          <c:dPt>
            <c:idx val="1"/>
            <c:bubble3D val="0"/>
            <c:spPr>
              <a:solidFill>
                <a:srgbClr val="FFC000">
                  <a:alpha val="20000"/>
                </a:srgbClr>
              </a:solidFill>
              <a:ln w="19050">
                <a:solidFill>
                  <a:schemeClr val="lt1"/>
                </a:solidFill>
              </a:ln>
              <a:effectLst/>
            </c:spPr>
            <c:extLst>
              <c:ext xmlns:c16="http://schemas.microsoft.com/office/drawing/2014/chart" uri="{C3380CC4-5D6E-409C-BE32-E72D297353CC}">
                <c16:uniqueId val="{0000002C-ED5D-41EB-A524-FB56DC066DAF}"/>
              </c:ext>
            </c:extLst>
          </c:dPt>
          <c:dPt>
            <c:idx val="2"/>
            <c:bubble3D val="0"/>
            <c:spPr>
              <a:solidFill>
                <a:srgbClr val="FF0000">
                  <a:alpha val="20000"/>
                </a:srgbClr>
              </a:solidFill>
              <a:ln w="19050">
                <a:solidFill>
                  <a:schemeClr val="lt1"/>
                </a:solidFill>
              </a:ln>
              <a:effectLst/>
            </c:spPr>
            <c:extLst>
              <c:ext xmlns:c16="http://schemas.microsoft.com/office/drawing/2014/chart" uri="{C3380CC4-5D6E-409C-BE32-E72D297353CC}">
                <c16:uniqueId val="{0000002E-ED5D-41EB-A524-FB56DC066DAF}"/>
              </c:ext>
            </c:extLst>
          </c:dPt>
          <c:val>
            <c:numRef>
              <c:f>'Resumen lista chequeo'!$D$36:$D$38</c:f>
              <c:numCache>
                <c:formatCode>0%</c:formatCode>
                <c:ptCount val="3"/>
                <c:pt idx="0">
                  <c:v>0</c:v>
                </c:pt>
                <c:pt idx="1">
                  <c:v>0</c:v>
                </c:pt>
                <c:pt idx="2">
                  <c:v>1</c:v>
                </c:pt>
              </c:numCache>
            </c:numRef>
          </c:val>
          <c:extLst>
            <c:ext xmlns:c16="http://schemas.microsoft.com/office/drawing/2014/chart" uri="{C3380CC4-5D6E-409C-BE32-E72D297353CC}">
              <c16:uniqueId val="{0000002F-ED5D-41EB-A524-FB56DC066DAF}"/>
            </c:ext>
          </c:extLst>
        </c:ser>
        <c:dLbls>
          <c:showLegendKey val="0"/>
          <c:showVal val="0"/>
          <c:showCatName val="0"/>
          <c:showSerName val="0"/>
          <c:showPercent val="0"/>
          <c:showBubbleSize val="0"/>
          <c:showLeaderLines val="1"/>
        </c:dLbls>
        <c:firstSliceAng val="0"/>
        <c:holeSize val="6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'Resumen lista chequeo'!$F$40</c:f>
              <c:strCache>
                <c:ptCount val="1"/>
                <c:pt idx="0">
                  <c:v>4. Recolección y acopio</c:v>
                </c:pt>
              </c:strCache>
            </c:strRef>
          </c:tx>
          <c:spPr>
            <a:solidFill>
              <a:schemeClr val="bg2">
                <a:lumMod val="90000"/>
              </a:schemeClr>
            </a:solidFill>
          </c:spPr>
          <c:explosion val="10"/>
          <c:dPt>
            <c:idx val="0"/>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1-360E-4D67-9B55-4B625788D062}"/>
              </c:ext>
            </c:extLst>
          </c:dPt>
          <c:dPt>
            <c:idx val="1"/>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3-360E-4D67-9B55-4B625788D062}"/>
              </c:ext>
            </c:extLst>
          </c:dPt>
          <c:dPt>
            <c:idx val="2"/>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5-360E-4D67-9B55-4B625788D062}"/>
              </c:ext>
            </c:extLst>
          </c:dPt>
          <c:dPt>
            <c:idx val="3"/>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7-360E-4D67-9B55-4B625788D062}"/>
              </c:ext>
            </c:extLst>
          </c:dPt>
          <c:dPt>
            <c:idx val="4"/>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9-360E-4D67-9B55-4B625788D062}"/>
              </c:ext>
            </c:extLst>
          </c:dPt>
          <c:dPt>
            <c:idx val="5"/>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B-360E-4D67-9B55-4B625788D062}"/>
              </c:ext>
            </c:extLst>
          </c:dPt>
          <c:dPt>
            <c:idx val="6"/>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D-360E-4D67-9B55-4B625788D062}"/>
              </c:ext>
            </c:extLst>
          </c:dPt>
          <c:dPt>
            <c:idx val="7"/>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F-360E-4D67-9B55-4B625788D062}"/>
              </c:ext>
            </c:extLst>
          </c:dPt>
          <c:dPt>
            <c:idx val="8"/>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1-360E-4D67-9B55-4B625788D062}"/>
              </c:ext>
            </c:extLst>
          </c:dPt>
          <c:dPt>
            <c:idx val="9"/>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3-360E-4D67-9B55-4B625788D062}"/>
              </c:ext>
            </c:extLst>
          </c:dPt>
          <c:dPt>
            <c:idx val="10"/>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5-360E-4D67-9B55-4B625788D062}"/>
              </c:ext>
            </c:extLst>
          </c:dPt>
          <c:dPt>
            <c:idx val="11"/>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7-360E-4D67-9B55-4B625788D062}"/>
              </c:ext>
            </c:extLst>
          </c:dPt>
          <c:dPt>
            <c:idx val="12"/>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9-360E-4D67-9B55-4B625788D062}"/>
              </c:ext>
            </c:extLst>
          </c:dPt>
          <c:dPt>
            <c:idx val="13"/>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B-360E-4D67-9B55-4B625788D062}"/>
              </c:ext>
            </c:extLst>
          </c:dPt>
          <c:dPt>
            <c:idx val="14"/>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D-360E-4D67-9B55-4B625788D062}"/>
              </c:ext>
            </c:extLst>
          </c:dPt>
          <c:dPt>
            <c:idx val="15"/>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F-360E-4D67-9B55-4B625788D062}"/>
              </c:ext>
            </c:extLst>
          </c:dPt>
          <c:dPt>
            <c:idx val="16"/>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1-360E-4D67-9B55-4B625788D062}"/>
              </c:ext>
            </c:extLst>
          </c:dPt>
          <c:dPt>
            <c:idx val="17"/>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3-360E-4D67-9B55-4B625788D062}"/>
              </c:ext>
            </c:extLst>
          </c:dPt>
          <c:dPt>
            <c:idx val="18"/>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5-360E-4D67-9B55-4B625788D062}"/>
              </c:ext>
            </c:extLst>
          </c:dPt>
          <c:dPt>
            <c:idx val="19"/>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7-360E-4D67-9B55-4B625788D062}"/>
              </c:ext>
            </c:extLst>
          </c:dPt>
          <c:val>
            <c:numLit>
              <c:formatCode>General</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Lit>
          </c:val>
          <c:extLst>
            <c:ext xmlns:c16="http://schemas.microsoft.com/office/drawing/2014/chart" uri="{C3380CC4-5D6E-409C-BE32-E72D297353CC}">
              <c16:uniqueId val="{00000028-360E-4D67-9B55-4B625788D062}"/>
            </c:ext>
          </c:extLst>
        </c:ser>
        <c:dLbls>
          <c:showLegendKey val="0"/>
          <c:showVal val="0"/>
          <c:showCatName val="0"/>
          <c:showSerName val="0"/>
          <c:showPercent val="0"/>
          <c:showBubbleSize val="0"/>
          <c:showLeaderLines val="1"/>
        </c:dLbls>
        <c:firstSliceAng val="0"/>
        <c:holeSize val="60"/>
      </c:doughnutChart>
      <c:doughnutChart>
        <c:varyColors val="1"/>
        <c:ser>
          <c:idx val="1"/>
          <c:order val="1"/>
          <c:tx>
            <c:strRef>
              <c:f>'Resumen lista chequeo'!$F$40</c:f>
              <c:strCache>
                <c:ptCount val="1"/>
                <c:pt idx="0">
                  <c:v>4. Recolección y acopio</c:v>
                </c:pt>
              </c:strCache>
            </c:strRef>
          </c:tx>
          <c:dPt>
            <c:idx val="0"/>
            <c:bubble3D val="0"/>
            <c:spPr>
              <a:solidFill>
                <a:schemeClr val="accent6">
                  <a:lumMod val="50000"/>
                  <a:alpha val="20000"/>
                </a:schemeClr>
              </a:solidFill>
              <a:ln w="19050">
                <a:solidFill>
                  <a:schemeClr val="lt1"/>
                </a:solidFill>
              </a:ln>
              <a:effectLst/>
            </c:spPr>
            <c:extLst>
              <c:ext xmlns:c16="http://schemas.microsoft.com/office/drawing/2014/chart" uri="{C3380CC4-5D6E-409C-BE32-E72D297353CC}">
                <c16:uniqueId val="{0000002A-360E-4D67-9B55-4B625788D062}"/>
              </c:ext>
            </c:extLst>
          </c:dPt>
          <c:dPt>
            <c:idx val="1"/>
            <c:bubble3D val="0"/>
            <c:spPr>
              <a:solidFill>
                <a:srgbClr val="FFC000">
                  <a:alpha val="20000"/>
                </a:srgbClr>
              </a:solidFill>
              <a:ln w="19050">
                <a:solidFill>
                  <a:schemeClr val="lt1"/>
                </a:solidFill>
              </a:ln>
              <a:effectLst/>
            </c:spPr>
            <c:extLst>
              <c:ext xmlns:c16="http://schemas.microsoft.com/office/drawing/2014/chart" uri="{C3380CC4-5D6E-409C-BE32-E72D297353CC}">
                <c16:uniqueId val="{0000002C-360E-4D67-9B55-4B625788D062}"/>
              </c:ext>
            </c:extLst>
          </c:dPt>
          <c:dPt>
            <c:idx val="2"/>
            <c:bubble3D val="0"/>
            <c:spPr>
              <a:solidFill>
                <a:srgbClr val="FF0000">
                  <a:alpha val="20000"/>
                </a:srgbClr>
              </a:solidFill>
              <a:ln w="19050">
                <a:solidFill>
                  <a:schemeClr val="lt1"/>
                </a:solidFill>
              </a:ln>
              <a:effectLst/>
            </c:spPr>
            <c:extLst>
              <c:ext xmlns:c16="http://schemas.microsoft.com/office/drawing/2014/chart" uri="{C3380CC4-5D6E-409C-BE32-E72D297353CC}">
                <c16:uniqueId val="{0000002E-360E-4D67-9B55-4B625788D06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30-360E-4D67-9B55-4B625788D062}"/>
              </c:ext>
            </c:extLst>
          </c:dPt>
          <c:val>
            <c:numRef>
              <c:f>'Resumen lista chequeo'!$F$36:$F$39</c:f>
              <c:numCache>
                <c:formatCode>0%</c:formatCode>
                <c:ptCount val="4"/>
                <c:pt idx="0">
                  <c:v>0</c:v>
                </c:pt>
                <c:pt idx="1">
                  <c:v>0</c:v>
                </c:pt>
                <c:pt idx="2">
                  <c:v>1</c:v>
                </c:pt>
              </c:numCache>
            </c:numRef>
          </c:val>
          <c:extLst>
            <c:ext xmlns:c16="http://schemas.microsoft.com/office/drawing/2014/chart" uri="{C3380CC4-5D6E-409C-BE32-E72D297353CC}">
              <c16:uniqueId val="{00000031-360E-4D67-9B55-4B625788D062}"/>
            </c:ext>
          </c:extLst>
        </c:ser>
        <c:dLbls>
          <c:showLegendKey val="0"/>
          <c:showVal val="0"/>
          <c:showCatName val="0"/>
          <c:showSerName val="0"/>
          <c:showPercent val="0"/>
          <c:showBubbleSize val="0"/>
          <c:showLeaderLines val="1"/>
        </c:dLbls>
        <c:firstSliceAng val="0"/>
        <c:holeSize val="6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'Resumen lista chequeo'!$B$14:$C$14</c:f>
              <c:strCache>
                <c:ptCount val="1"/>
                <c:pt idx="0">
                  <c:v>2. Diseño de metodología Estadística</c:v>
                </c:pt>
              </c:strCache>
            </c:strRef>
          </c:tx>
          <c:spPr>
            <a:solidFill>
              <a:srgbClr val="365F91"/>
            </a:solidFill>
          </c:spPr>
          <c:explosion val="10"/>
          <c:dPt>
            <c:idx val="0"/>
            <c:bubble3D val="0"/>
            <c:spPr>
              <a:solidFill>
                <a:srgbClr val="365F91"/>
              </a:solidFill>
              <a:ln w="19050">
                <a:solidFill>
                  <a:schemeClr val="lt1"/>
                </a:solidFill>
              </a:ln>
              <a:effectLst/>
            </c:spPr>
            <c:extLst>
              <c:ext xmlns:c16="http://schemas.microsoft.com/office/drawing/2014/chart" uri="{C3380CC4-5D6E-409C-BE32-E72D297353CC}">
                <c16:uniqueId val="{00000001-EE1A-4999-A92A-81D7CC9AB6CD}"/>
              </c:ext>
            </c:extLst>
          </c:dPt>
          <c:dPt>
            <c:idx val="1"/>
            <c:bubble3D val="0"/>
            <c:spPr>
              <a:solidFill>
                <a:srgbClr val="365F91"/>
              </a:solidFill>
              <a:ln w="19050">
                <a:solidFill>
                  <a:schemeClr val="lt1"/>
                </a:solidFill>
              </a:ln>
              <a:effectLst/>
            </c:spPr>
            <c:extLst>
              <c:ext xmlns:c16="http://schemas.microsoft.com/office/drawing/2014/chart" uri="{C3380CC4-5D6E-409C-BE32-E72D297353CC}">
                <c16:uniqueId val="{00000003-EE1A-4999-A92A-81D7CC9AB6CD}"/>
              </c:ext>
            </c:extLst>
          </c:dPt>
          <c:dPt>
            <c:idx val="2"/>
            <c:bubble3D val="0"/>
            <c:spPr>
              <a:solidFill>
                <a:srgbClr val="365F91"/>
              </a:solidFill>
              <a:ln w="19050">
                <a:solidFill>
                  <a:schemeClr val="lt1"/>
                </a:solidFill>
              </a:ln>
              <a:effectLst/>
            </c:spPr>
            <c:extLst>
              <c:ext xmlns:c16="http://schemas.microsoft.com/office/drawing/2014/chart" uri="{C3380CC4-5D6E-409C-BE32-E72D297353CC}">
                <c16:uniqueId val="{00000005-EE1A-4999-A92A-81D7CC9AB6CD}"/>
              </c:ext>
            </c:extLst>
          </c:dPt>
          <c:dPt>
            <c:idx val="3"/>
            <c:bubble3D val="0"/>
            <c:spPr>
              <a:solidFill>
                <a:srgbClr val="365F91"/>
              </a:solidFill>
              <a:ln w="19050">
                <a:solidFill>
                  <a:schemeClr val="lt1"/>
                </a:solidFill>
              </a:ln>
              <a:effectLst/>
            </c:spPr>
            <c:extLst>
              <c:ext xmlns:c16="http://schemas.microsoft.com/office/drawing/2014/chart" uri="{C3380CC4-5D6E-409C-BE32-E72D297353CC}">
                <c16:uniqueId val="{00000007-EE1A-4999-A92A-81D7CC9AB6CD}"/>
              </c:ext>
            </c:extLst>
          </c:dPt>
          <c:dPt>
            <c:idx val="4"/>
            <c:bubble3D val="0"/>
            <c:spPr>
              <a:solidFill>
                <a:srgbClr val="365F91"/>
              </a:solidFill>
              <a:ln w="19050">
                <a:solidFill>
                  <a:schemeClr val="lt1"/>
                </a:solidFill>
              </a:ln>
              <a:effectLst/>
            </c:spPr>
            <c:extLst>
              <c:ext xmlns:c16="http://schemas.microsoft.com/office/drawing/2014/chart" uri="{C3380CC4-5D6E-409C-BE32-E72D297353CC}">
                <c16:uniqueId val="{00000009-EE1A-4999-A92A-81D7CC9AB6CD}"/>
              </c:ext>
            </c:extLst>
          </c:dPt>
          <c:dPt>
            <c:idx val="5"/>
            <c:bubble3D val="0"/>
            <c:spPr>
              <a:solidFill>
                <a:srgbClr val="365F91"/>
              </a:solidFill>
              <a:ln w="19050">
                <a:solidFill>
                  <a:schemeClr val="lt1"/>
                </a:solidFill>
              </a:ln>
              <a:effectLst/>
            </c:spPr>
            <c:extLst>
              <c:ext xmlns:c16="http://schemas.microsoft.com/office/drawing/2014/chart" uri="{C3380CC4-5D6E-409C-BE32-E72D297353CC}">
                <c16:uniqueId val="{0000000B-EE1A-4999-A92A-81D7CC9AB6CD}"/>
              </c:ext>
            </c:extLst>
          </c:dPt>
          <c:dPt>
            <c:idx val="6"/>
            <c:bubble3D val="0"/>
            <c:spPr>
              <a:solidFill>
                <a:srgbClr val="365F91"/>
              </a:solidFill>
              <a:ln w="19050">
                <a:solidFill>
                  <a:schemeClr val="lt1"/>
                </a:solidFill>
              </a:ln>
              <a:effectLst/>
            </c:spPr>
            <c:extLst>
              <c:ext xmlns:c16="http://schemas.microsoft.com/office/drawing/2014/chart" uri="{C3380CC4-5D6E-409C-BE32-E72D297353CC}">
                <c16:uniqueId val="{0000000D-EE1A-4999-A92A-81D7CC9AB6CD}"/>
              </c:ext>
            </c:extLst>
          </c:dPt>
          <c:dPt>
            <c:idx val="7"/>
            <c:bubble3D val="0"/>
            <c:spPr>
              <a:solidFill>
                <a:srgbClr val="365F91"/>
              </a:solidFill>
              <a:ln w="19050">
                <a:solidFill>
                  <a:schemeClr val="lt1"/>
                </a:solidFill>
              </a:ln>
              <a:effectLst/>
            </c:spPr>
            <c:extLst>
              <c:ext xmlns:c16="http://schemas.microsoft.com/office/drawing/2014/chart" uri="{C3380CC4-5D6E-409C-BE32-E72D297353CC}">
                <c16:uniqueId val="{0000000F-EE1A-4999-A92A-81D7CC9AB6CD}"/>
              </c:ext>
            </c:extLst>
          </c:dPt>
          <c:dPt>
            <c:idx val="8"/>
            <c:bubble3D val="0"/>
            <c:spPr>
              <a:solidFill>
                <a:srgbClr val="365F91"/>
              </a:solidFill>
              <a:ln w="19050">
                <a:solidFill>
                  <a:schemeClr val="lt1"/>
                </a:solidFill>
              </a:ln>
              <a:effectLst/>
            </c:spPr>
            <c:extLst>
              <c:ext xmlns:c16="http://schemas.microsoft.com/office/drawing/2014/chart" uri="{C3380CC4-5D6E-409C-BE32-E72D297353CC}">
                <c16:uniqueId val="{00000011-EE1A-4999-A92A-81D7CC9AB6CD}"/>
              </c:ext>
            </c:extLst>
          </c:dPt>
          <c:dPt>
            <c:idx val="9"/>
            <c:bubble3D val="0"/>
            <c:spPr>
              <a:solidFill>
                <a:srgbClr val="365F91"/>
              </a:solidFill>
              <a:ln w="19050">
                <a:solidFill>
                  <a:schemeClr val="lt1"/>
                </a:solidFill>
              </a:ln>
              <a:effectLst/>
            </c:spPr>
            <c:extLst>
              <c:ext xmlns:c16="http://schemas.microsoft.com/office/drawing/2014/chart" uri="{C3380CC4-5D6E-409C-BE32-E72D297353CC}">
                <c16:uniqueId val="{00000013-EE1A-4999-A92A-81D7CC9AB6CD}"/>
              </c:ext>
            </c:extLst>
          </c:dPt>
          <c:dPt>
            <c:idx val="10"/>
            <c:bubble3D val="0"/>
            <c:spPr>
              <a:solidFill>
                <a:srgbClr val="365F91"/>
              </a:solidFill>
              <a:ln w="19050">
                <a:solidFill>
                  <a:schemeClr val="lt1"/>
                </a:solidFill>
              </a:ln>
              <a:effectLst/>
            </c:spPr>
            <c:extLst>
              <c:ext xmlns:c16="http://schemas.microsoft.com/office/drawing/2014/chart" uri="{C3380CC4-5D6E-409C-BE32-E72D297353CC}">
                <c16:uniqueId val="{00000015-EE1A-4999-A92A-81D7CC9AB6CD}"/>
              </c:ext>
            </c:extLst>
          </c:dPt>
          <c:dPt>
            <c:idx val="11"/>
            <c:bubble3D val="0"/>
            <c:spPr>
              <a:solidFill>
                <a:srgbClr val="365F91"/>
              </a:solidFill>
              <a:ln w="19050">
                <a:solidFill>
                  <a:schemeClr val="lt1"/>
                </a:solidFill>
              </a:ln>
              <a:effectLst/>
            </c:spPr>
            <c:extLst>
              <c:ext xmlns:c16="http://schemas.microsoft.com/office/drawing/2014/chart" uri="{C3380CC4-5D6E-409C-BE32-E72D297353CC}">
                <c16:uniqueId val="{00000017-EE1A-4999-A92A-81D7CC9AB6CD}"/>
              </c:ext>
            </c:extLst>
          </c:dPt>
          <c:dPt>
            <c:idx val="12"/>
            <c:bubble3D val="0"/>
            <c:spPr>
              <a:solidFill>
                <a:srgbClr val="365F91"/>
              </a:solidFill>
              <a:ln w="19050">
                <a:solidFill>
                  <a:schemeClr val="lt1"/>
                </a:solidFill>
              </a:ln>
              <a:effectLst/>
            </c:spPr>
            <c:extLst>
              <c:ext xmlns:c16="http://schemas.microsoft.com/office/drawing/2014/chart" uri="{C3380CC4-5D6E-409C-BE32-E72D297353CC}">
                <c16:uniqueId val="{00000019-EE1A-4999-A92A-81D7CC9AB6CD}"/>
              </c:ext>
            </c:extLst>
          </c:dPt>
          <c:dPt>
            <c:idx val="13"/>
            <c:bubble3D val="0"/>
            <c:spPr>
              <a:solidFill>
                <a:srgbClr val="365F91"/>
              </a:solidFill>
              <a:ln w="19050">
                <a:solidFill>
                  <a:schemeClr val="lt1"/>
                </a:solidFill>
              </a:ln>
              <a:effectLst/>
            </c:spPr>
            <c:extLst>
              <c:ext xmlns:c16="http://schemas.microsoft.com/office/drawing/2014/chart" uri="{C3380CC4-5D6E-409C-BE32-E72D297353CC}">
                <c16:uniqueId val="{0000001B-EE1A-4999-A92A-81D7CC9AB6CD}"/>
              </c:ext>
            </c:extLst>
          </c:dPt>
          <c:dPt>
            <c:idx val="14"/>
            <c:bubble3D val="0"/>
            <c:spPr>
              <a:solidFill>
                <a:srgbClr val="365F91"/>
              </a:solidFill>
              <a:ln w="19050">
                <a:solidFill>
                  <a:schemeClr val="lt1"/>
                </a:solidFill>
              </a:ln>
              <a:effectLst/>
            </c:spPr>
            <c:extLst>
              <c:ext xmlns:c16="http://schemas.microsoft.com/office/drawing/2014/chart" uri="{C3380CC4-5D6E-409C-BE32-E72D297353CC}">
                <c16:uniqueId val="{0000001D-EE1A-4999-A92A-81D7CC9AB6CD}"/>
              </c:ext>
            </c:extLst>
          </c:dPt>
          <c:dPt>
            <c:idx val="15"/>
            <c:bubble3D val="0"/>
            <c:spPr>
              <a:solidFill>
                <a:srgbClr val="365F91"/>
              </a:solidFill>
              <a:ln w="19050">
                <a:solidFill>
                  <a:schemeClr val="lt1"/>
                </a:solidFill>
              </a:ln>
              <a:effectLst/>
            </c:spPr>
            <c:extLst>
              <c:ext xmlns:c16="http://schemas.microsoft.com/office/drawing/2014/chart" uri="{C3380CC4-5D6E-409C-BE32-E72D297353CC}">
                <c16:uniqueId val="{0000001F-EE1A-4999-A92A-81D7CC9AB6CD}"/>
              </c:ext>
            </c:extLst>
          </c:dPt>
          <c:dPt>
            <c:idx val="16"/>
            <c:bubble3D val="0"/>
            <c:spPr>
              <a:solidFill>
                <a:srgbClr val="365F91"/>
              </a:solidFill>
              <a:ln w="19050">
                <a:solidFill>
                  <a:schemeClr val="lt1"/>
                </a:solidFill>
              </a:ln>
              <a:effectLst/>
            </c:spPr>
            <c:extLst>
              <c:ext xmlns:c16="http://schemas.microsoft.com/office/drawing/2014/chart" uri="{C3380CC4-5D6E-409C-BE32-E72D297353CC}">
                <c16:uniqueId val="{00000021-EE1A-4999-A92A-81D7CC9AB6CD}"/>
              </c:ext>
            </c:extLst>
          </c:dPt>
          <c:dPt>
            <c:idx val="17"/>
            <c:bubble3D val="0"/>
            <c:spPr>
              <a:solidFill>
                <a:srgbClr val="365F91"/>
              </a:solidFill>
              <a:ln w="19050">
                <a:solidFill>
                  <a:schemeClr val="lt1"/>
                </a:solidFill>
              </a:ln>
              <a:effectLst/>
            </c:spPr>
            <c:extLst>
              <c:ext xmlns:c16="http://schemas.microsoft.com/office/drawing/2014/chart" uri="{C3380CC4-5D6E-409C-BE32-E72D297353CC}">
                <c16:uniqueId val="{00000023-EE1A-4999-A92A-81D7CC9AB6CD}"/>
              </c:ext>
            </c:extLst>
          </c:dPt>
          <c:dPt>
            <c:idx val="18"/>
            <c:bubble3D val="0"/>
            <c:spPr>
              <a:solidFill>
                <a:srgbClr val="365F91"/>
              </a:solidFill>
              <a:ln w="19050">
                <a:solidFill>
                  <a:schemeClr val="lt1"/>
                </a:solidFill>
              </a:ln>
              <a:effectLst/>
            </c:spPr>
            <c:extLst>
              <c:ext xmlns:c16="http://schemas.microsoft.com/office/drawing/2014/chart" uri="{C3380CC4-5D6E-409C-BE32-E72D297353CC}">
                <c16:uniqueId val="{00000025-EE1A-4999-A92A-81D7CC9AB6CD}"/>
              </c:ext>
            </c:extLst>
          </c:dPt>
          <c:dPt>
            <c:idx val="19"/>
            <c:bubble3D val="0"/>
            <c:spPr>
              <a:solidFill>
                <a:srgbClr val="365F91"/>
              </a:solidFill>
              <a:ln w="19050">
                <a:solidFill>
                  <a:schemeClr val="lt1"/>
                </a:solidFill>
              </a:ln>
              <a:effectLst/>
            </c:spPr>
            <c:extLst>
              <c:ext xmlns:c16="http://schemas.microsoft.com/office/drawing/2014/chart" uri="{C3380CC4-5D6E-409C-BE32-E72D297353CC}">
                <c16:uniqueId val="{00000027-EE1A-4999-A92A-81D7CC9AB6CD}"/>
              </c:ext>
            </c:extLst>
          </c:dPt>
          <c:val>
            <c:numLit>
              <c:formatCode>General</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Lit>
          </c:val>
          <c:extLst>
            <c:ext xmlns:c16="http://schemas.microsoft.com/office/drawing/2014/chart" uri="{C3380CC4-5D6E-409C-BE32-E72D297353CC}">
              <c16:uniqueId val="{00000000-8BDB-4CAE-842A-C8144BE34227}"/>
            </c:ext>
          </c:extLst>
        </c:ser>
        <c:dLbls>
          <c:showLegendKey val="0"/>
          <c:showVal val="0"/>
          <c:showCatName val="0"/>
          <c:showSerName val="0"/>
          <c:showPercent val="0"/>
          <c:showBubbleSize val="0"/>
          <c:showLeaderLines val="1"/>
        </c:dLbls>
        <c:firstSliceAng val="0"/>
        <c:holeSize val="60"/>
      </c:doughnutChart>
      <c:doughnutChart>
        <c:varyColors val="1"/>
        <c:ser>
          <c:idx val="1"/>
          <c:order val="1"/>
          <c:tx>
            <c:strRef>
              <c:f>'Resumen lista chequeo'!$B$14:$C$14</c:f>
              <c:strCache>
                <c:ptCount val="1"/>
                <c:pt idx="0">
                  <c:v>2. Diseño de metodología Estadística</c:v>
                </c:pt>
              </c:strCache>
            </c:strRef>
          </c:tx>
          <c:dPt>
            <c:idx val="0"/>
            <c:bubble3D val="0"/>
            <c:spPr>
              <a:noFill/>
              <a:ln w="19050">
                <a:solidFill>
                  <a:schemeClr val="lt1"/>
                </a:solidFill>
              </a:ln>
              <a:effectLst/>
            </c:spPr>
            <c:extLst>
              <c:ext xmlns:c16="http://schemas.microsoft.com/office/drawing/2014/chart" uri="{C3380CC4-5D6E-409C-BE32-E72D297353CC}">
                <c16:uniqueId val="{00000003-8BDB-4CAE-842A-C8144BE34227}"/>
              </c:ext>
            </c:extLst>
          </c:dPt>
          <c:dPt>
            <c:idx val="1"/>
            <c:bubble3D val="0"/>
            <c:spPr>
              <a:solidFill>
                <a:schemeClr val="bg1">
                  <a:alpha val="60000"/>
                </a:schemeClr>
              </a:solidFill>
              <a:ln w="19050">
                <a:solidFill>
                  <a:schemeClr val="lt1"/>
                </a:solidFill>
              </a:ln>
              <a:effectLst/>
            </c:spPr>
            <c:extLst>
              <c:ext xmlns:c16="http://schemas.microsoft.com/office/drawing/2014/chart" uri="{C3380CC4-5D6E-409C-BE32-E72D297353CC}">
                <c16:uniqueId val="{00000006-8BDB-4CAE-842A-C8144BE34227}"/>
              </c:ext>
            </c:extLst>
          </c:dPt>
          <c:val>
            <c:numRef>
              <c:f>'Resumen lista chequeo'!$B$12:$B$13</c:f>
              <c:numCache>
                <c:formatCode>0%</c:formatCode>
                <c:ptCount val="2"/>
                <c:pt idx="0">
                  <c:v>0</c:v>
                </c:pt>
                <c:pt idx="1">
                  <c:v>1</c:v>
                </c:pt>
              </c:numCache>
            </c:numRef>
          </c:val>
          <c:extLst>
            <c:ext xmlns:c16="http://schemas.microsoft.com/office/drawing/2014/chart" uri="{C3380CC4-5D6E-409C-BE32-E72D297353CC}">
              <c16:uniqueId val="{00000001-8BDB-4CAE-842A-C8144BE34227}"/>
            </c:ext>
          </c:extLst>
        </c:ser>
        <c:dLbls>
          <c:showLegendKey val="0"/>
          <c:showVal val="0"/>
          <c:showCatName val="0"/>
          <c:showSerName val="0"/>
          <c:showPercent val="0"/>
          <c:showBubbleSize val="0"/>
          <c:showLeaderLines val="1"/>
        </c:dLbls>
        <c:firstSliceAng val="0"/>
        <c:holeSize val="6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'Resumen lista chequeo'!$D$14:$E$14</c:f>
              <c:strCache>
                <c:ptCount val="1"/>
                <c:pt idx="0">
                  <c:v>3. Construir instrumentos de medición</c:v>
                </c:pt>
              </c:strCache>
            </c:strRef>
          </c:tx>
          <c:spPr>
            <a:solidFill>
              <a:srgbClr val="365F91"/>
            </a:solidFill>
          </c:spPr>
          <c:explosion val="10"/>
          <c:dPt>
            <c:idx val="0"/>
            <c:bubble3D val="0"/>
            <c:spPr>
              <a:solidFill>
                <a:srgbClr val="365F91"/>
              </a:solidFill>
              <a:ln w="19050">
                <a:solidFill>
                  <a:schemeClr val="lt1"/>
                </a:solidFill>
              </a:ln>
              <a:effectLst/>
            </c:spPr>
            <c:extLst>
              <c:ext xmlns:c16="http://schemas.microsoft.com/office/drawing/2014/chart" uri="{C3380CC4-5D6E-409C-BE32-E72D297353CC}">
                <c16:uniqueId val="{00000001-0287-463D-AECD-0F1C6EA8A97A}"/>
              </c:ext>
            </c:extLst>
          </c:dPt>
          <c:dPt>
            <c:idx val="1"/>
            <c:bubble3D val="0"/>
            <c:spPr>
              <a:solidFill>
                <a:srgbClr val="365F91"/>
              </a:solidFill>
              <a:ln w="19050">
                <a:solidFill>
                  <a:schemeClr val="lt1"/>
                </a:solidFill>
              </a:ln>
              <a:effectLst/>
            </c:spPr>
            <c:extLst>
              <c:ext xmlns:c16="http://schemas.microsoft.com/office/drawing/2014/chart" uri="{C3380CC4-5D6E-409C-BE32-E72D297353CC}">
                <c16:uniqueId val="{00000003-0287-463D-AECD-0F1C6EA8A97A}"/>
              </c:ext>
            </c:extLst>
          </c:dPt>
          <c:dPt>
            <c:idx val="2"/>
            <c:bubble3D val="0"/>
            <c:spPr>
              <a:solidFill>
                <a:srgbClr val="365F91"/>
              </a:solidFill>
              <a:ln w="19050">
                <a:solidFill>
                  <a:schemeClr val="lt1"/>
                </a:solidFill>
              </a:ln>
              <a:effectLst/>
            </c:spPr>
            <c:extLst>
              <c:ext xmlns:c16="http://schemas.microsoft.com/office/drawing/2014/chart" uri="{C3380CC4-5D6E-409C-BE32-E72D297353CC}">
                <c16:uniqueId val="{00000005-0287-463D-AECD-0F1C6EA8A97A}"/>
              </c:ext>
            </c:extLst>
          </c:dPt>
          <c:dPt>
            <c:idx val="3"/>
            <c:bubble3D val="0"/>
            <c:spPr>
              <a:solidFill>
                <a:srgbClr val="365F91"/>
              </a:solidFill>
              <a:ln w="19050">
                <a:solidFill>
                  <a:schemeClr val="lt1"/>
                </a:solidFill>
              </a:ln>
              <a:effectLst/>
            </c:spPr>
            <c:extLst>
              <c:ext xmlns:c16="http://schemas.microsoft.com/office/drawing/2014/chart" uri="{C3380CC4-5D6E-409C-BE32-E72D297353CC}">
                <c16:uniqueId val="{00000007-0287-463D-AECD-0F1C6EA8A97A}"/>
              </c:ext>
            </c:extLst>
          </c:dPt>
          <c:dPt>
            <c:idx val="4"/>
            <c:bubble3D val="0"/>
            <c:spPr>
              <a:solidFill>
                <a:srgbClr val="365F91"/>
              </a:solidFill>
              <a:ln w="19050">
                <a:solidFill>
                  <a:schemeClr val="lt1"/>
                </a:solidFill>
              </a:ln>
              <a:effectLst/>
            </c:spPr>
            <c:extLst>
              <c:ext xmlns:c16="http://schemas.microsoft.com/office/drawing/2014/chart" uri="{C3380CC4-5D6E-409C-BE32-E72D297353CC}">
                <c16:uniqueId val="{00000009-0287-463D-AECD-0F1C6EA8A97A}"/>
              </c:ext>
            </c:extLst>
          </c:dPt>
          <c:dPt>
            <c:idx val="5"/>
            <c:bubble3D val="0"/>
            <c:spPr>
              <a:solidFill>
                <a:srgbClr val="365F91"/>
              </a:solidFill>
              <a:ln w="19050">
                <a:solidFill>
                  <a:schemeClr val="lt1"/>
                </a:solidFill>
              </a:ln>
              <a:effectLst/>
            </c:spPr>
            <c:extLst>
              <c:ext xmlns:c16="http://schemas.microsoft.com/office/drawing/2014/chart" uri="{C3380CC4-5D6E-409C-BE32-E72D297353CC}">
                <c16:uniqueId val="{0000000B-0287-463D-AECD-0F1C6EA8A97A}"/>
              </c:ext>
            </c:extLst>
          </c:dPt>
          <c:dPt>
            <c:idx val="6"/>
            <c:bubble3D val="0"/>
            <c:spPr>
              <a:solidFill>
                <a:srgbClr val="365F91"/>
              </a:solidFill>
              <a:ln w="19050">
                <a:solidFill>
                  <a:schemeClr val="lt1"/>
                </a:solidFill>
              </a:ln>
              <a:effectLst/>
            </c:spPr>
            <c:extLst>
              <c:ext xmlns:c16="http://schemas.microsoft.com/office/drawing/2014/chart" uri="{C3380CC4-5D6E-409C-BE32-E72D297353CC}">
                <c16:uniqueId val="{0000000D-0287-463D-AECD-0F1C6EA8A97A}"/>
              </c:ext>
            </c:extLst>
          </c:dPt>
          <c:dPt>
            <c:idx val="7"/>
            <c:bubble3D val="0"/>
            <c:spPr>
              <a:solidFill>
                <a:srgbClr val="365F91"/>
              </a:solidFill>
              <a:ln w="19050">
                <a:solidFill>
                  <a:schemeClr val="lt1"/>
                </a:solidFill>
              </a:ln>
              <a:effectLst/>
            </c:spPr>
            <c:extLst>
              <c:ext xmlns:c16="http://schemas.microsoft.com/office/drawing/2014/chart" uri="{C3380CC4-5D6E-409C-BE32-E72D297353CC}">
                <c16:uniqueId val="{0000000F-0287-463D-AECD-0F1C6EA8A97A}"/>
              </c:ext>
            </c:extLst>
          </c:dPt>
          <c:dPt>
            <c:idx val="8"/>
            <c:bubble3D val="0"/>
            <c:spPr>
              <a:solidFill>
                <a:srgbClr val="365F91"/>
              </a:solidFill>
              <a:ln w="19050">
                <a:solidFill>
                  <a:schemeClr val="lt1"/>
                </a:solidFill>
              </a:ln>
              <a:effectLst/>
            </c:spPr>
            <c:extLst>
              <c:ext xmlns:c16="http://schemas.microsoft.com/office/drawing/2014/chart" uri="{C3380CC4-5D6E-409C-BE32-E72D297353CC}">
                <c16:uniqueId val="{00000011-0287-463D-AECD-0F1C6EA8A97A}"/>
              </c:ext>
            </c:extLst>
          </c:dPt>
          <c:dPt>
            <c:idx val="9"/>
            <c:bubble3D val="0"/>
            <c:spPr>
              <a:solidFill>
                <a:srgbClr val="365F91"/>
              </a:solidFill>
              <a:ln w="19050">
                <a:solidFill>
                  <a:schemeClr val="lt1"/>
                </a:solidFill>
              </a:ln>
              <a:effectLst/>
            </c:spPr>
            <c:extLst>
              <c:ext xmlns:c16="http://schemas.microsoft.com/office/drawing/2014/chart" uri="{C3380CC4-5D6E-409C-BE32-E72D297353CC}">
                <c16:uniqueId val="{00000013-0287-463D-AECD-0F1C6EA8A97A}"/>
              </c:ext>
            </c:extLst>
          </c:dPt>
          <c:dPt>
            <c:idx val="10"/>
            <c:bubble3D val="0"/>
            <c:spPr>
              <a:solidFill>
                <a:srgbClr val="365F91"/>
              </a:solidFill>
              <a:ln w="19050">
                <a:solidFill>
                  <a:schemeClr val="lt1"/>
                </a:solidFill>
              </a:ln>
              <a:effectLst/>
            </c:spPr>
            <c:extLst>
              <c:ext xmlns:c16="http://schemas.microsoft.com/office/drawing/2014/chart" uri="{C3380CC4-5D6E-409C-BE32-E72D297353CC}">
                <c16:uniqueId val="{00000015-0287-463D-AECD-0F1C6EA8A97A}"/>
              </c:ext>
            </c:extLst>
          </c:dPt>
          <c:dPt>
            <c:idx val="11"/>
            <c:bubble3D val="0"/>
            <c:spPr>
              <a:solidFill>
                <a:srgbClr val="365F91"/>
              </a:solidFill>
              <a:ln w="19050">
                <a:solidFill>
                  <a:schemeClr val="lt1"/>
                </a:solidFill>
              </a:ln>
              <a:effectLst/>
            </c:spPr>
            <c:extLst>
              <c:ext xmlns:c16="http://schemas.microsoft.com/office/drawing/2014/chart" uri="{C3380CC4-5D6E-409C-BE32-E72D297353CC}">
                <c16:uniqueId val="{00000017-0287-463D-AECD-0F1C6EA8A97A}"/>
              </c:ext>
            </c:extLst>
          </c:dPt>
          <c:dPt>
            <c:idx val="12"/>
            <c:bubble3D val="0"/>
            <c:spPr>
              <a:solidFill>
                <a:srgbClr val="365F91"/>
              </a:solidFill>
              <a:ln w="19050">
                <a:solidFill>
                  <a:schemeClr val="lt1"/>
                </a:solidFill>
              </a:ln>
              <a:effectLst/>
            </c:spPr>
            <c:extLst>
              <c:ext xmlns:c16="http://schemas.microsoft.com/office/drawing/2014/chart" uri="{C3380CC4-5D6E-409C-BE32-E72D297353CC}">
                <c16:uniqueId val="{00000019-0287-463D-AECD-0F1C6EA8A97A}"/>
              </c:ext>
            </c:extLst>
          </c:dPt>
          <c:dPt>
            <c:idx val="13"/>
            <c:bubble3D val="0"/>
            <c:spPr>
              <a:solidFill>
                <a:srgbClr val="365F91"/>
              </a:solidFill>
              <a:ln w="19050">
                <a:solidFill>
                  <a:schemeClr val="lt1"/>
                </a:solidFill>
              </a:ln>
              <a:effectLst/>
            </c:spPr>
            <c:extLst>
              <c:ext xmlns:c16="http://schemas.microsoft.com/office/drawing/2014/chart" uri="{C3380CC4-5D6E-409C-BE32-E72D297353CC}">
                <c16:uniqueId val="{0000001B-0287-463D-AECD-0F1C6EA8A97A}"/>
              </c:ext>
            </c:extLst>
          </c:dPt>
          <c:dPt>
            <c:idx val="14"/>
            <c:bubble3D val="0"/>
            <c:spPr>
              <a:solidFill>
                <a:srgbClr val="365F91"/>
              </a:solidFill>
              <a:ln w="19050">
                <a:solidFill>
                  <a:schemeClr val="lt1"/>
                </a:solidFill>
              </a:ln>
              <a:effectLst/>
            </c:spPr>
            <c:extLst>
              <c:ext xmlns:c16="http://schemas.microsoft.com/office/drawing/2014/chart" uri="{C3380CC4-5D6E-409C-BE32-E72D297353CC}">
                <c16:uniqueId val="{0000001D-0287-463D-AECD-0F1C6EA8A97A}"/>
              </c:ext>
            </c:extLst>
          </c:dPt>
          <c:dPt>
            <c:idx val="15"/>
            <c:bubble3D val="0"/>
            <c:spPr>
              <a:solidFill>
                <a:srgbClr val="365F91"/>
              </a:solidFill>
              <a:ln w="19050">
                <a:solidFill>
                  <a:schemeClr val="lt1"/>
                </a:solidFill>
              </a:ln>
              <a:effectLst/>
            </c:spPr>
            <c:extLst>
              <c:ext xmlns:c16="http://schemas.microsoft.com/office/drawing/2014/chart" uri="{C3380CC4-5D6E-409C-BE32-E72D297353CC}">
                <c16:uniqueId val="{0000001F-0287-463D-AECD-0F1C6EA8A97A}"/>
              </c:ext>
            </c:extLst>
          </c:dPt>
          <c:dPt>
            <c:idx val="16"/>
            <c:bubble3D val="0"/>
            <c:spPr>
              <a:solidFill>
                <a:srgbClr val="365F91"/>
              </a:solidFill>
              <a:ln w="19050">
                <a:solidFill>
                  <a:schemeClr val="lt1"/>
                </a:solidFill>
              </a:ln>
              <a:effectLst/>
            </c:spPr>
            <c:extLst>
              <c:ext xmlns:c16="http://schemas.microsoft.com/office/drawing/2014/chart" uri="{C3380CC4-5D6E-409C-BE32-E72D297353CC}">
                <c16:uniqueId val="{00000021-0287-463D-AECD-0F1C6EA8A97A}"/>
              </c:ext>
            </c:extLst>
          </c:dPt>
          <c:dPt>
            <c:idx val="17"/>
            <c:bubble3D val="0"/>
            <c:spPr>
              <a:solidFill>
                <a:srgbClr val="365F91"/>
              </a:solidFill>
              <a:ln w="19050">
                <a:solidFill>
                  <a:schemeClr val="lt1"/>
                </a:solidFill>
              </a:ln>
              <a:effectLst/>
            </c:spPr>
            <c:extLst>
              <c:ext xmlns:c16="http://schemas.microsoft.com/office/drawing/2014/chart" uri="{C3380CC4-5D6E-409C-BE32-E72D297353CC}">
                <c16:uniqueId val="{00000023-0287-463D-AECD-0F1C6EA8A97A}"/>
              </c:ext>
            </c:extLst>
          </c:dPt>
          <c:dPt>
            <c:idx val="18"/>
            <c:bubble3D val="0"/>
            <c:spPr>
              <a:solidFill>
                <a:srgbClr val="365F91"/>
              </a:solidFill>
              <a:ln w="19050">
                <a:solidFill>
                  <a:schemeClr val="lt1"/>
                </a:solidFill>
              </a:ln>
              <a:effectLst/>
            </c:spPr>
            <c:extLst>
              <c:ext xmlns:c16="http://schemas.microsoft.com/office/drawing/2014/chart" uri="{C3380CC4-5D6E-409C-BE32-E72D297353CC}">
                <c16:uniqueId val="{00000025-0287-463D-AECD-0F1C6EA8A97A}"/>
              </c:ext>
            </c:extLst>
          </c:dPt>
          <c:dPt>
            <c:idx val="19"/>
            <c:bubble3D val="0"/>
            <c:spPr>
              <a:solidFill>
                <a:srgbClr val="365F91"/>
              </a:solidFill>
              <a:ln w="19050">
                <a:solidFill>
                  <a:schemeClr val="lt1"/>
                </a:solidFill>
              </a:ln>
              <a:effectLst/>
            </c:spPr>
            <c:extLst>
              <c:ext xmlns:c16="http://schemas.microsoft.com/office/drawing/2014/chart" uri="{C3380CC4-5D6E-409C-BE32-E72D297353CC}">
                <c16:uniqueId val="{00000027-0287-463D-AECD-0F1C6EA8A97A}"/>
              </c:ext>
            </c:extLst>
          </c:dPt>
          <c:val>
            <c:numLit>
              <c:formatCode>General</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Lit>
          </c:val>
          <c:extLst>
            <c:ext xmlns:c16="http://schemas.microsoft.com/office/drawing/2014/chart" uri="{C3380CC4-5D6E-409C-BE32-E72D297353CC}">
              <c16:uniqueId val="{00000028-0287-463D-AECD-0F1C6EA8A97A}"/>
            </c:ext>
          </c:extLst>
        </c:ser>
        <c:dLbls>
          <c:showLegendKey val="0"/>
          <c:showVal val="0"/>
          <c:showCatName val="0"/>
          <c:showSerName val="0"/>
          <c:showPercent val="0"/>
          <c:showBubbleSize val="0"/>
          <c:showLeaderLines val="1"/>
        </c:dLbls>
        <c:firstSliceAng val="0"/>
        <c:holeSize val="60"/>
      </c:doughnutChart>
      <c:doughnutChart>
        <c:varyColors val="1"/>
        <c:ser>
          <c:idx val="1"/>
          <c:order val="1"/>
          <c:tx>
            <c:strRef>
              <c:f>'Resumen lista chequeo'!$D$14:$E$14</c:f>
              <c:strCache>
                <c:ptCount val="1"/>
                <c:pt idx="0">
                  <c:v>3. Construir instrumentos de medición</c:v>
                </c:pt>
              </c:strCache>
            </c:strRef>
          </c:tx>
          <c:dPt>
            <c:idx val="0"/>
            <c:bubble3D val="0"/>
            <c:spPr>
              <a:noFill/>
              <a:ln w="19050">
                <a:solidFill>
                  <a:schemeClr val="lt1"/>
                </a:solidFill>
              </a:ln>
              <a:effectLst/>
            </c:spPr>
            <c:extLst>
              <c:ext xmlns:c16="http://schemas.microsoft.com/office/drawing/2014/chart" uri="{C3380CC4-5D6E-409C-BE32-E72D297353CC}">
                <c16:uniqueId val="{0000002B-0287-463D-AECD-0F1C6EA8A97A}"/>
              </c:ext>
            </c:extLst>
          </c:dPt>
          <c:dPt>
            <c:idx val="1"/>
            <c:bubble3D val="0"/>
            <c:spPr>
              <a:solidFill>
                <a:schemeClr val="bg1">
                  <a:alpha val="60000"/>
                </a:schemeClr>
              </a:solidFill>
              <a:ln w="19050">
                <a:solidFill>
                  <a:schemeClr val="lt1"/>
                </a:solidFill>
              </a:ln>
              <a:effectLst/>
            </c:spPr>
            <c:extLst>
              <c:ext xmlns:c16="http://schemas.microsoft.com/office/drawing/2014/chart" uri="{C3380CC4-5D6E-409C-BE32-E72D297353CC}">
                <c16:uniqueId val="{0000002C-0287-463D-AECD-0F1C6EA8A97A}"/>
              </c:ext>
            </c:extLst>
          </c:dPt>
          <c:val>
            <c:numRef>
              <c:f>'Resumen lista chequeo'!$D$12:$D$13</c:f>
              <c:numCache>
                <c:formatCode>0%</c:formatCode>
                <c:ptCount val="2"/>
                <c:pt idx="0">
                  <c:v>0</c:v>
                </c:pt>
                <c:pt idx="1">
                  <c:v>1</c:v>
                </c:pt>
              </c:numCache>
            </c:numRef>
          </c:val>
          <c:extLst>
            <c:ext xmlns:c16="http://schemas.microsoft.com/office/drawing/2014/chart" uri="{C3380CC4-5D6E-409C-BE32-E72D297353CC}">
              <c16:uniqueId val="{0000002A-0287-463D-AECD-0F1C6EA8A97A}"/>
            </c:ext>
          </c:extLst>
        </c:ser>
        <c:dLbls>
          <c:showLegendKey val="0"/>
          <c:showVal val="0"/>
          <c:showCatName val="0"/>
          <c:showSerName val="0"/>
          <c:showPercent val="0"/>
          <c:showBubbleSize val="0"/>
          <c:showLeaderLines val="1"/>
        </c:dLbls>
        <c:firstSliceAng val="0"/>
        <c:holeSize val="6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'Resumen lista chequeo'!$F$14</c:f>
              <c:strCache>
                <c:ptCount val="1"/>
                <c:pt idx="0">
                  <c:v>4. Recolección y acopio</c:v>
                </c:pt>
              </c:strCache>
            </c:strRef>
          </c:tx>
          <c:spPr>
            <a:solidFill>
              <a:srgbClr val="365F91"/>
            </a:solidFill>
          </c:spPr>
          <c:explosion val="10"/>
          <c:dPt>
            <c:idx val="0"/>
            <c:bubble3D val="0"/>
            <c:spPr>
              <a:solidFill>
                <a:srgbClr val="365F91"/>
              </a:solidFill>
              <a:ln w="19050">
                <a:solidFill>
                  <a:schemeClr val="lt1"/>
                </a:solidFill>
              </a:ln>
              <a:effectLst/>
            </c:spPr>
            <c:extLst>
              <c:ext xmlns:c16="http://schemas.microsoft.com/office/drawing/2014/chart" uri="{C3380CC4-5D6E-409C-BE32-E72D297353CC}">
                <c16:uniqueId val="{00000001-32B7-44DD-BA1C-5F748C64A80A}"/>
              </c:ext>
            </c:extLst>
          </c:dPt>
          <c:dPt>
            <c:idx val="1"/>
            <c:bubble3D val="0"/>
            <c:spPr>
              <a:solidFill>
                <a:srgbClr val="365F91"/>
              </a:solidFill>
              <a:ln w="19050">
                <a:solidFill>
                  <a:schemeClr val="lt1"/>
                </a:solidFill>
              </a:ln>
              <a:effectLst/>
            </c:spPr>
            <c:extLst>
              <c:ext xmlns:c16="http://schemas.microsoft.com/office/drawing/2014/chart" uri="{C3380CC4-5D6E-409C-BE32-E72D297353CC}">
                <c16:uniqueId val="{00000003-32B7-44DD-BA1C-5F748C64A80A}"/>
              </c:ext>
            </c:extLst>
          </c:dPt>
          <c:dPt>
            <c:idx val="2"/>
            <c:bubble3D val="0"/>
            <c:spPr>
              <a:solidFill>
                <a:srgbClr val="365F91"/>
              </a:solidFill>
              <a:ln w="19050">
                <a:solidFill>
                  <a:schemeClr val="lt1"/>
                </a:solidFill>
              </a:ln>
              <a:effectLst/>
            </c:spPr>
            <c:extLst>
              <c:ext xmlns:c16="http://schemas.microsoft.com/office/drawing/2014/chart" uri="{C3380CC4-5D6E-409C-BE32-E72D297353CC}">
                <c16:uniqueId val="{00000005-32B7-44DD-BA1C-5F748C64A80A}"/>
              </c:ext>
            </c:extLst>
          </c:dPt>
          <c:dPt>
            <c:idx val="3"/>
            <c:bubble3D val="0"/>
            <c:spPr>
              <a:solidFill>
                <a:srgbClr val="365F91"/>
              </a:solidFill>
              <a:ln w="19050">
                <a:solidFill>
                  <a:schemeClr val="lt1"/>
                </a:solidFill>
              </a:ln>
              <a:effectLst/>
            </c:spPr>
            <c:extLst>
              <c:ext xmlns:c16="http://schemas.microsoft.com/office/drawing/2014/chart" uri="{C3380CC4-5D6E-409C-BE32-E72D297353CC}">
                <c16:uniqueId val="{00000007-32B7-44DD-BA1C-5F748C64A80A}"/>
              </c:ext>
            </c:extLst>
          </c:dPt>
          <c:dPt>
            <c:idx val="4"/>
            <c:bubble3D val="0"/>
            <c:spPr>
              <a:solidFill>
                <a:srgbClr val="365F91"/>
              </a:solidFill>
              <a:ln w="19050">
                <a:solidFill>
                  <a:schemeClr val="lt1"/>
                </a:solidFill>
              </a:ln>
              <a:effectLst/>
            </c:spPr>
            <c:extLst>
              <c:ext xmlns:c16="http://schemas.microsoft.com/office/drawing/2014/chart" uri="{C3380CC4-5D6E-409C-BE32-E72D297353CC}">
                <c16:uniqueId val="{00000009-32B7-44DD-BA1C-5F748C64A80A}"/>
              </c:ext>
            </c:extLst>
          </c:dPt>
          <c:dPt>
            <c:idx val="5"/>
            <c:bubble3D val="0"/>
            <c:spPr>
              <a:solidFill>
                <a:srgbClr val="365F91"/>
              </a:solidFill>
              <a:ln w="19050">
                <a:solidFill>
                  <a:schemeClr val="lt1"/>
                </a:solidFill>
              </a:ln>
              <a:effectLst/>
            </c:spPr>
            <c:extLst>
              <c:ext xmlns:c16="http://schemas.microsoft.com/office/drawing/2014/chart" uri="{C3380CC4-5D6E-409C-BE32-E72D297353CC}">
                <c16:uniqueId val="{0000000B-32B7-44DD-BA1C-5F748C64A80A}"/>
              </c:ext>
            </c:extLst>
          </c:dPt>
          <c:dPt>
            <c:idx val="6"/>
            <c:bubble3D val="0"/>
            <c:spPr>
              <a:solidFill>
                <a:srgbClr val="365F91"/>
              </a:solidFill>
              <a:ln w="19050">
                <a:solidFill>
                  <a:schemeClr val="lt1"/>
                </a:solidFill>
              </a:ln>
              <a:effectLst/>
            </c:spPr>
            <c:extLst>
              <c:ext xmlns:c16="http://schemas.microsoft.com/office/drawing/2014/chart" uri="{C3380CC4-5D6E-409C-BE32-E72D297353CC}">
                <c16:uniqueId val="{0000000D-32B7-44DD-BA1C-5F748C64A80A}"/>
              </c:ext>
            </c:extLst>
          </c:dPt>
          <c:dPt>
            <c:idx val="7"/>
            <c:bubble3D val="0"/>
            <c:spPr>
              <a:solidFill>
                <a:srgbClr val="365F91"/>
              </a:solidFill>
              <a:ln w="19050">
                <a:solidFill>
                  <a:schemeClr val="lt1"/>
                </a:solidFill>
              </a:ln>
              <a:effectLst/>
            </c:spPr>
            <c:extLst>
              <c:ext xmlns:c16="http://schemas.microsoft.com/office/drawing/2014/chart" uri="{C3380CC4-5D6E-409C-BE32-E72D297353CC}">
                <c16:uniqueId val="{0000000F-32B7-44DD-BA1C-5F748C64A80A}"/>
              </c:ext>
            </c:extLst>
          </c:dPt>
          <c:dPt>
            <c:idx val="8"/>
            <c:bubble3D val="0"/>
            <c:spPr>
              <a:solidFill>
                <a:srgbClr val="365F91"/>
              </a:solidFill>
              <a:ln w="19050">
                <a:solidFill>
                  <a:schemeClr val="lt1"/>
                </a:solidFill>
              </a:ln>
              <a:effectLst/>
            </c:spPr>
            <c:extLst>
              <c:ext xmlns:c16="http://schemas.microsoft.com/office/drawing/2014/chart" uri="{C3380CC4-5D6E-409C-BE32-E72D297353CC}">
                <c16:uniqueId val="{00000011-32B7-44DD-BA1C-5F748C64A80A}"/>
              </c:ext>
            </c:extLst>
          </c:dPt>
          <c:dPt>
            <c:idx val="9"/>
            <c:bubble3D val="0"/>
            <c:spPr>
              <a:solidFill>
                <a:srgbClr val="365F91"/>
              </a:solidFill>
              <a:ln w="19050">
                <a:solidFill>
                  <a:schemeClr val="lt1"/>
                </a:solidFill>
              </a:ln>
              <a:effectLst/>
            </c:spPr>
            <c:extLst>
              <c:ext xmlns:c16="http://schemas.microsoft.com/office/drawing/2014/chart" uri="{C3380CC4-5D6E-409C-BE32-E72D297353CC}">
                <c16:uniqueId val="{00000013-32B7-44DD-BA1C-5F748C64A80A}"/>
              </c:ext>
            </c:extLst>
          </c:dPt>
          <c:dPt>
            <c:idx val="10"/>
            <c:bubble3D val="0"/>
            <c:spPr>
              <a:solidFill>
                <a:srgbClr val="365F91"/>
              </a:solidFill>
              <a:ln w="19050">
                <a:solidFill>
                  <a:schemeClr val="lt1"/>
                </a:solidFill>
              </a:ln>
              <a:effectLst/>
            </c:spPr>
            <c:extLst>
              <c:ext xmlns:c16="http://schemas.microsoft.com/office/drawing/2014/chart" uri="{C3380CC4-5D6E-409C-BE32-E72D297353CC}">
                <c16:uniqueId val="{00000015-32B7-44DD-BA1C-5F748C64A80A}"/>
              </c:ext>
            </c:extLst>
          </c:dPt>
          <c:dPt>
            <c:idx val="11"/>
            <c:bubble3D val="0"/>
            <c:spPr>
              <a:solidFill>
                <a:srgbClr val="365F91"/>
              </a:solidFill>
              <a:ln w="19050">
                <a:solidFill>
                  <a:schemeClr val="lt1"/>
                </a:solidFill>
              </a:ln>
              <a:effectLst/>
            </c:spPr>
            <c:extLst>
              <c:ext xmlns:c16="http://schemas.microsoft.com/office/drawing/2014/chart" uri="{C3380CC4-5D6E-409C-BE32-E72D297353CC}">
                <c16:uniqueId val="{00000017-32B7-44DD-BA1C-5F748C64A80A}"/>
              </c:ext>
            </c:extLst>
          </c:dPt>
          <c:dPt>
            <c:idx val="12"/>
            <c:bubble3D val="0"/>
            <c:spPr>
              <a:solidFill>
                <a:srgbClr val="365F91"/>
              </a:solidFill>
              <a:ln w="19050">
                <a:solidFill>
                  <a:schemeClr val="lt1"/>
                </a:solidFill>
              </a:ln>
              <a:effectLst/>
            </c:spPr>
            <c:extLst>
              <c:ext xmlns:c16="http://schemas.microsoft.com/office/drawing/2014/chart" uri="{C3380CC4-5D6E-409C-BE32-E72D297353CC}">
                <c16:uniqueId val="{00000019-32B7-44DD-BA1C-5F748C64A80A}"/>
              </c:ext>
            </c:extLst>
          </c:dPt>
          <c:dPt>
            <c:idx val="13"/>
            <c:bubble3D val="0"/>
            <c:spPr>
              <a:solidFill>
                <a:srgbClr val="365F91"/>
              </a:solidFill>
              <a:ln w="19050">
                <a:solidFill>
                  <a:schemeClr val="lt1"/>
                </a:solidFill>
              </a:ln>
              <a:effectLst/>
            </c:spPr>
            <c:extLst>
              <c:ext xmlns:c16="http://schemas.microsoft.com/office/drawing/2014/chart" uri="{C3380CC4-5D6E-409C-BE32-E72D297353CC}">
                <c16:uniqueId val="{0000001B-32B7-44DD-BA1C-5F748C64A80A}"/>
              </c:ext>
            </c:extLst>
          </c:dPt>
          <c:dPt>
            <c:idx val="14"/>
            <c:bubble3D val="0"/>
            <c:spPr>
              <a:solidFill>
                <a:srgbClr val="365F91"/>
              </a:solidFill>
              <a:ln w="19050">
                <a:solidFill>
                  <a:schemeClr val="lt1"/>
                </a:solidFill>
              </a:ln>
              <a:effectLst/>
            </c:spPr>
            <c:extLst>
              <c:ext xmlns:c16="http://schemas.microsoft.com/office/drawing/2014/chart" uri="{C3380CC4-5D6E-409C-BE32-E72D297353CC}">
                <c16:uniqueId val="{0000001D-32B7-44DD-BA1C-5F748C64A80A}"/>
              </c:ext>
            </c:extLst>
          </c:dPt>
          <c:dPt>
            <c:idx val="15"/>
            <c:bubble3D val="0"/>
            <c:spPr>
              <a:solidFill>
                <a:srgbClr val="365F91"/>
              </a:solidFill>
              <a:ln w="19050">
                <a:solidFill>
                  <a:schemeClr val="lt1"/>
                </a:solidFill>
              </a:ln>
              <a:effectLst/>
            </c:spPr>
            <c:extLst>
              <c:ext xmlns:c16="http://schemas.microsoft.com/office/drawing/2014/chart" uri="{C3380CC4-5D6E-409C-BE32-E72D297353CC}">
                <c16:uniqueId val="{0000001F-32B7-44DD-BA1C-5F748C64A80A}"/>
              </c:ext>
            </c:extLst>
          </c:dPt>
          <c:dPt>
            <c:idx val="16"/>
            <c:bubble3D val="0"/>
            <c:spPr>
              <a:solidFill>
                <a:srgbClr val="365F91"/>
              </a:solidFill>
              <a:ln w="19050">
                <a:solidFill>
                  <a:schemeClr val="lt1"/>
                </a:solidFill>
              </a:ln>
              <a:effectLst/>
            </c:spPr>
            <c:extLst>
              <c:ext xmlns:c16="http://schemas.microsoft.com/office/drawing/2014/chart" uri="{C3380CC4-5D6E-409C-BE32-E72D297353CC}">
                <c16:uniqueId val="{00000021-32B7-44DD-BA1C-5F748C64A80A}"/>
              </c:ext>
            </c:extLst>
          </c:dPt>
          <c:dPt>
            <c:idx val="17"/>
            <c:bubble3D val="0"/>
            <c:spPr>
              <a:solidFill>
                <a:srgbClr val="365F91"/>
              </a:solidFill>
              <a:ln w="19050">
                <a:solidFill>
                  <a:schemeClr val="lt1"/>
                </a:solidFill>
              </a:ln>
              <a:effectLst/>
            </c:spPr>
            <c:extLst>
              <c:ext xmlns:c16="http://schemas.microsoft.com/office/drawing/2014/chart" uri="{C3380CC4-5D6E-409C-BE32-E72D297353CC}">
                <c16:uniqueId val="{00000023-32B7-44DD-BA1C-5F748C64A80A}"/>
              </c:ext>
            </c:extLst>
          </c:dPt>
          <c:dPt>
            <c:idx val="18"/>
            <c:bubble3D val="0"/>
            <c:spPr>
              <a:solidFill>
                <a:srgbClr val="365F91"/>
              </a:solidFill>
              <a:ln w="19050">
                <a:solidFill>
                  <a:schemeClr val="lt1"/>
                </a:solidFill>
              </a:ln>
              <a:effectLst/>
            </c:spPr>
            <c:extLst>
              <c:ext xmlns:c16="http://schemas.microsoft.com/office/drawing/2014/chart" uri="{C3380CC4-5D6E-409C-BE32-E72D297353CC}">
                <c16:uniqueId val="{00000025-32B7-44DD-BA1C-5F748C64A80A}"/>
              </c:ext>
            </c:extLst>
          </c:dPt>
          <c:dPt>
            <c:idx val="19"/>
            <c:bubble3D val="0"/>
            <c:spPr>
              <a:solidFill>
                <a:srgbClr val="365F91"/>
              </a:solidFill>
              <a:ln w="19050">
                <a:solidFill>
                  <a:schemeClr val="lt1"/>
                </a:solidFill>
              </a:ln>
              <a:effectLst/>
            </c:spPr>
            <c:extLst>
              <c:ext xmlns:c16="http://schemas.microsoft.com/office/drawing/2014/chart" uri="{C3380CC4-5D6E-409C-BE32-E72D297353CC}">
                <c16:uniqueId val="{00000027-32B7-44DD-BA1C-5F748C64A80A}"/>
              </c:ext>
            </c:extLst>
          </c:dPt>
          <c:val>
            <c:numLit>
              <c:formatCode>General</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Lit>
          </c:val>
          <c:extLst>
            <c:ext xmlns:c16="http://schemas.microsoft.com/office/drawing/2014/chart" uri="{C3380CC4-5D6E-409C-BE32-E72D297353CC}">
              <c16:uniqueId val="{00000028-32B7-44DD-BA1C-5F748C64A80A}"/>
            </c:ext>
          </c:extLst>
        </c:ser>
        <c:dLbls>
          <c:showLegendKey val="0"/>
          <c:showVal val="0"/>
          <c:showCatName val="0"/>
          <c:showSerName val="0"/>
          <c:showPercent val="0"/>
          <c:showBubbleSize val="0"/>
          <c:showLeaderLines val="1"/>
        </c:dLbls>
        <c:firstSliceAng val="0"/>
        <c:holeSize val="60"/>
      </c:doughnutChart>
      <c:doughnutChart>
        <c:varyColors val="1"/>
        <c:ser>
          <c:idx val="1"/>
          <c:order val="1"/>
          <c:tx>
            <c:strRef>
              <c:f>'Resumen lista chequeo'!$F$14</c:f>
              <c:strCache>
                <c:ptCount val="1"/>
                <c:pt idx="0">
                  <c:v>4. Recolección y acopio</c:v>
                </c:pt>
              </c:strCache>
            </c:strRef>
          </c:tx>
          <c:dPt>
            <c:idx val="0"/>
            <c:bubble3D val="0"/>
            <c:spPr>
              <a:noFill/>
              <a:ln w="19050">
                <a:solidFill>
                  <a:schemeClr val="lt1"/>
                </a:solidFill>
              </a:ln>
              <a:effectLst/>
            </c:spPr>
            <c:extLst>
              <c:ext xmlns:c16="http://schemas.microsoft.com/office/drawing/2014/chart" uri="{C3380CC4-5D6E-409C-BE32-E72D297353CC}">
                <c16:uniqueId val="{0000002A-32B7-44DD-BA1C-5F748C64A80A}"/>
              </c:ext>
            </c:extLst>
          </c:dPt>
          <c:dPt>
            <c:idx val="1"/>
            <c:bubble3D val="0"/>
            <c:spPr>
              <a:solidFill>
                <a:schemeClr val="bg1">
                  <a:alpha val="60000"/>
                </a:schemeClr>
              </a:solidFill>
              <a:ln w="19050">
                <a:solidFill>
                  <a:schemeClr val="lt1"/>
                </a:solidFill>
              </a:ln>
              <a:effectLst/>
            </c:spPr>
            <c:extLst>
              <c:ext xmlns:c16="http://schemas.microsoft.com/office/drawing/2014/chart" uri="{C3380CC4-5D6E-409C-BE32-E72D297353CC}">
                <c16:uniqueId val="{0000002B-32B7-44DD-BA1C-5F748C64A80A}"/>
              </c:ext>
            </c:extLst>
          </c:dPt>
          <c:val>
            <c:numRef>
              <c:f>'Resumen lista chequeo'!$F$12:$F$13</c:f>
              <c:numCache>
                <c:formatCode>0%</c:formatCode>
                <c:ptCount val="2"/>
                <c:pt idx="0">
                  <c:v>0</c:v>
                </c:pt>
                <c:pt idx="1">
                  <c:v>1</c:v>
                </c:pt>
              </c:numCache>
            </c:numRef>
          </c:val>
          <c:extLst>
            <c:ext xmlns:c16="http://schemas.microsoft.com/office/drawing/2014/chart" uri="{C3380CC4-5D6E-409C-BE32-E72D297353CC}">
              <c16:uniqueId val="{00000029-32B7-44DD-BA1C-5F748C64A80A}"/>
            </c:ext>
          </c:extLst>
        </c:ser>
        <c:dLbls>
          <c:showLegendKey val="0"/>
          <c:showVal val="0"/>
          <c:showCatName val="0"/>
          <c:showSerName val="0"/>
          <c:showPercent val="0"/>
          <c:showBubbleSize val="0"/>
          <c:showLeaderLines val="1"/>
        </c:dLbls>
        <c:firstSliceAng val="0"/>
        <c:holeSize val="6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'Resumen lista chequeo'!$B$26:$C$26</c:f>
              <c:strCache>
                <c:ptCount val="1"/>
                <c:pt idx="0">
                  <c:v>6. Procesar</c:v>
                </c:pt>
              </c:strCache>
            </c:strRef>
          </c:tx>
          <c:spPr>
            <a:solidFill>
              <a:srgbClr val="365F91"/>
            </a:solidFill>
          </c:spPr>
          <c:explosion val="10"/>
          <c:dPt>
            <c:idx val="0"/>
            <c:bubble3D val="0"/>
            <c:spPr>
              <a:solidFill>
                <a:srgbClr val="365F91"/>
              </a:solidFill>
              <a:ln w="19050">
                <a:solidFill>
                  <a:schemeClr val="lt1"/>
                </a:solidFill>
              </a:ln>
              <a:effectLst/>
            </c:spPr>
            <c:extLst>
              <c:ext xmlns:c16="http://schemas.microsoft.com/office/drawing/2014/chart" uri="{C3380CC4-5D6E-409C-BE32-E72D297353CC}">
                <c16:uniqueId val="{00000001-59A2-4A3D-BEF9-9FBD7FA7EF5E}"/>
              </c:ext>
            </c:extLst>
          </c:dPt>
          <c:dPt>
            <c:idx val="1"/>
            <c:bubble3D val="0"/>
            <c:spPr>
              <a:solidFill>
                <a:srgbClr val="365F91"/>
              </a:solidFill>
              <a:ln w="19050">
                <a:solidFill>
                  <a:schemeClr val="lt1"/>
                </a:solidFill>
              </a:ln>
              <a:effectLst/>
            </c:spPr>
            <c:extLst>
              <c:ext xmlns:c16="http://schemas.microsoft.com/office/drawing/2014/chart" uri="{C3380CC4-5D6E-409C-BE32-E72D297353CC}">
                <c16:uniqueId val="{00000003-59A2-4A3D-BEF9-9FBD7FA7EF5E}"/>
              </c:ext>
            </c:extLst>
          </c:dPt>
          <c:dPt>
            <c:idx val="2"/>
            <c:bubble3D val="0"/>
            <c:spPr>
              <a:solidFill>
                <a:srgbClr val="365F91"/>
              </a:solidFill>
              <a:ln w="19050">
                <a:solidFill>
                  <a:schemeClr val="lt1"/>
                </a:solidFill>
              </a:ln>
              <a:effectLst/>
            </c:spPr>
            <c:extLst>
              <c:ext xmlns:c16="http://schemas.microsoft.com/office/drawing/2014/chart" uri="{C3380CC4-5D6E-409C-BE32-E72D297353CC}">
                <c16:uniqueId val="{00000005-59A2-4A3D-BEF9-9FBD7FA7EF5E}"/>
              </c:ext>
            </c:extLst>
          </c:dPt>
          <c:dPt>
            <c:idx val="3"/>
            <c:bubble3D val="0"/>
            <c:spPr>
              <a:solidFill>
                <a:srgbClr val="365F91"/>
              </a:solidFill>
              <a:ln w="19050">
                <a:solidFill>
                  <a:schemeClr val="lt1"/>
                </a:solidFill>
              </a:ln>
              <a:effectLst/>
            </c:spPr>
            <c:extLst>
              <c:ext xmlns:c16="http://schemas.microsoft.com/office/drawing/2014/chart" uri="{C3380CC4-5D6E-409C-BE32-E72D297353CC}">
                <c16:uniqueId val="{00000007-59A2-4A3D-BEF9-9FBD7FA7EF5E}"/>
              </c:ext>
            </c:extLst>
          </c:dPt>
          <c:dPt>
            <c:idx val="4"/>
            <c:bubble3D val="0"/>
            <c:spPr>
              <a:solidFill>
                <a:srgbClr val="365F91"/>
              </a:solidFill>
              <a:ln w="19050">
                <a:solidFill>
                  <a:schemeClr val="lt1"/>
                </a:solidFill>
              </a:ln>
              <a:effectLst/>
            </c:spPr>
            <c:extLst>
              <c:ext xmlns:c16="http://schemas.microsoft.com/office/drawing/2014/chart" uri="{C3380CC4-5D6E-409C-BE32-E72D297353CC}">
                <c16:uniqueId val="{00000009-59A2-4A3D-BEF9-9FBD7FA7EF5E}"/>
              </c:ext>
            </c:extLst>
          </c:dPt>
          <c:dPt>
            <c:idx val="5"/>
            <c:bubble3D val="0"/>
            <c:spPr>
              <a:solidFill>
                <a:srgbClr val="365F91"/>
              </a:solidFill>
              <a:ln w="19050">
                <a:solidFill>
                  <a:schemeClr val="lt1"/>
                </a:solidFill>
              </a:ln>
              <a:effectLst/>
            </c:spPr>
            <c:extLst>
              <c:ext xmlns:c16="http://schemas.microsoft.com/office/drawing/2014/chart" uri="{C3380CC4-5D6E-409C-BE32-E72D297353CC}">
                <c16:uniqueId val="{0000000B-59A2-4A3D-BEF9-9FBD7FA7EF5E}"/>
              </c:ext>
            </c:extLst>
          </c:dPt>
          <c:dPt>
            <c:idx val="6"/>
            <c:bubble3D val="0"/>
            <c:spPr>
              <a:solidFill>
                <a:srgbClr val="365F91"/>
              </a:solidFill>
              <a:ln w="19050">
                <a:solidFill>
                  <a:schemeClr val="lt1"/>
                </a:solidFill>
              </a:ln>
              <a:effectLst/>
            </c:spPr>
            <c:extLst>
              <c:ext xmlns:c16="http://schemas.microsoft.com/office/drawing/2014/chart" uri="{C3380CC4-5D6E-409C-BE32-E72D297353CC}">
                <c16:uniqueId val="{0000000D-59A2-4A3D-BEF9-9FBD7FA7EF5E}"/>
              </c:ext>
            </c:extLst>
          </c:dPt>
          <c:dPt>
            <c:idx val="7"/>
            <c:bubble3D val="0"/>
            <c:spPr>
              <a:solidFill>
                <a:srgbClr val="365F91"/>
              </a:solidFill>
              <a:ln w="19050">
                <a:solidFill>
                  <a:schemeClr val="lt1"/>
                </a:solidFill>
              </a:ln>
              <a:effectLst/>
            </c:spPr>
            <c:extLst>
              <c:ext xmlns:c16="http://schemas.microsoft.com/office/drawing/2014/chart" uri="{C3380CC4-5D6E-409C-BE32-E72D297353CC}">
                <c16:uniqueId val="{0000000F-59A2-4A3D-BEF9-9FBD7FA7EF5E}"/>
              </c:ext>
            </c:extLst>
          </c:dPt>
          <c:dPt>
            <c:idx val="8"/>
            <c:bubble3D val="0"/>
            <c:spPr>
              <a:solidFill>
                <a:srgbClr val="365F91"/>
              </a:solidFill>
              <a:ln w="19050">
                <a:solidFill>
                  <a:schemeClr val="lt1"/>
                </a:solidFill>
              </a:ln>
              <a:effectLst/>
            </c:spPr>
            <c:extLst>
              <c:ext xmlns:c16="http://schemas.microsoft.com/office/drawing/2014/chart" uri="{C3380CC4-5D6E-409C-BE32-E72D297353CC}">
                <c16:uniqueId val="{00000011-59A2-4A3D-BEF9-9FBD7FA7EF5E}"/>
              </c:ext>
            </c:extLst>
          </c:dPt>
          <c:dPt>
            <c:idx val="9"/>
            <c:bubble3D val="0"/>
            <c:spPr>
              <a:solidFill>
                <a:srgbClr val="365F91"/>
              </a:solidFill>
              <a:ln w="19050">
                <a:solidFill>
                  <a:schemeClr val="lt1"/>
                </a:solidFill>
              </a:ln>
              <a:effectLst/>
            </c:spPr>
            <c:extLst>
              <c:ext xmlns:c16="http://schemas.microsoft.com/office/drawing/2014/chart" uri="{C3380CC4-5D6E-409C-BE32-E72D297353CC}">
                <c16:uniqueId val="{00000013-59A2-4A3D-BEF9-9FBD7FA7EF5E}"/>
              </c:ext>
            </c:extLst>
          </c:dPt>
          <c:dPt>
            <c:idx val="10"/>
            <c:bubble3D val="0"/>
            <c:spPr>
              <a:solidFill>
                <a:srgbClr val="365F91"/>
              </a:solidFill>
              <a:ln w="19050">
                <a:solidFill>
                  <a:schemeClr val="lt1"/>
                </a:solidFill>
              </a:ln>
              <a:effectLst/>
            </c:spPr>
            <c:extLst>
              <c:ext xmlns:c16="http://schemas.microsoft.com/office/drawing/2014/chart" uri="{C3380CC4-5D6E-409C-BE32-E72D297353CC}">
                <c16:uniqueId val="{00000015-59A2-4A3D-BEF9-9FBD7FA7EF5E}"/>
              </c:ext>
            </c:extLst>
          </c:dPt>
          <c:dPt>
            <c:idx val="11"/>
            <c:bubble3D val="0"/>
            <c:spPr>
              <a:solidFill>
                <a:srgbClr val="365F91"/>
              </a:solidFill>
              <a:ln w="19050">
                <a:solidFill>
                  <a:schemeClr val="lt1"/>
                </a:solidFill>
              </a:ln>
              <a:effectLst/>
            </c:spPr>
            <c:extLst>
              <c:ext xmlns:c16="http://schemas.microsoft.com/office/drawing/2014/chart" uri="{C3380CC4-5D6E-409C-BE32-E72D297353CC}">
                <c16:uniqueId val="{00000017-59A2-4A3D-BEF9-9FBD7FA7EF5E}"/>
              </c:ext>
            </c:extLst>
          </c:dPt>
          <c:dPt>
            <c:idx val="12"/>
            <c:bubble3D val="0"/>
            <c:spPr>
              <a:solidFill>
                <a:srgbClr val="365F91"/>
              </a:solidFill>
              <a:ln w="19050">
                <a:solidFill>
                  <a:schemeClr val="lt1"/>
                </a:solidFill>
              </a:ln>
              <a:effectLst/>
            </c:spPr>
            <c:extLst>
              <c:ext xmlns:c16="http://schemas.microsoft.com/office/drawing/2014/chart" uri="{C3380CC4-5D6E-409C-BE32-E72D297353CC}">
                <c16:uniqueId val="{00000019-59A2-4A3D-BEF9-9FBD7FA7EF5E}"/>
              </c:ext>
            </c:extLst>
          </c:dPt>
          <c:dPt>
            <c:idx val="13"/>
            <c:bubble3D val="0"/>
            <c:spPr>
              <a:solidFill>
                <a:srgbClr val="365F91"/>
              </a:solidFill>
              <a:ln w="19050">
                <a:solidFill>
                  <a:schemeClr val="lt1"/>
                </a:solidFill>
              </a:ln>
              <a:effectLst/>
            </c:spPr>
            <c:extLst>
              <c:ext xmlns:c16="http://schemas.microsoft.com/office/drawing/2014/chart" uri="{C3380CC4-5D6E-409C-BE32-E72D297353CC}">
                <c16:uniqueId val="{0000001B-59A2-4A3D-BEF9-9FBD7FA7EF5E}"/>
              </c:ext>
            </c:extLst>
          </c:dPt>
          <c:dPt>
            <c:idx val="14"/>
            <c:bubble3D val="0"/>
            <c:spPr>
              <a:solidFill>
                <a:srgbClr val="365F91"/>
              </a:solidFill>
              <a:ln w="19050">
                <a:solidFill>
                  <a:schemeClr val="lt1"/>
                </a:solidFill>
              </a:ln>
              <a:effectLst/>
            </c:spPr>
            <c:extLst>
              <c:ext xmlns:c16="http://schemas.microsoft.com/office/drawing/2014/chart" uri="{C3380CC4-5D6E-409C-BE32-E72D297353CC}">
                <c16:uniqueId val="{0000001D-59A2-4A3D-BEF9-9FBD7FA7EF5E}"/>
              </c:ext>
            </c:extLst>
          </c:dPt>
          <c:dPt>
            <c:idx val="15"/>
            <c:bubble3D val="0"/>
            <c:spPr>
              <a:solidFill>
                <a:srgbClr val="365F91"/>
              </a:solidFill>
              <a:ln w="19050">
                <a:solidFill>
                  <a:schemeClr val="lt1"/>
                </a:solidFill>
              </a:ln>
              <a:effectLst/>
            </c:spPr>
            <c:extLst>
              <c:ext xmlns:c16="http://schemas.microsoft.com/office/drawing/2014/chart" uri="{C3380CC4-5D6E-409C-BE32-E72D297353CC}">
                <c16:uniqueId val="{0000001F-59A2-4A3D-BEF9-9FBD7FA7EF5E}"/>
              </c:ext>
            </c:extLst>
          </c:dPt>
          <c:dPt>
            <c:idx val="16"/>
            <c:bubble3D val="0"/>
            <c:spPr>
              <a:solidFill>
                <a:srgbClr val="365F91"/>
              </a:solidFill>
              <a:ln w="19050">
                <a:solidFill>
                  <a:schemeClr val="lt1"/>
                </a:solidFill>
              </a:ln>
              <a:effectLst/>
            </c:spPr>
            <c:extLst>
              <c:ext xmlns:c16="http://schemas.microsoft.com/office/drawing/2014/chart" uri="{C3380CC4-5D6E-409C-BE32-E72D297353CC}">
                <c16:uniqueId val="{00000021-59A2-4A3D-BEF9-9FBD7FA7EF5E}"/>
              </c:ext>
            </c:extLst>
          </c:dPt>
          <c:dPt>
            <c:idx val="17"/>
            <c:bubble3D val="0"/>
            <c:spPr>
              <a:solidFill>
                <a:srgbClr val="365F91"/>
              </a:solidFill>
              <a:ln w="19050">
                <a:solidFill>
                  <a:schemeClr val="lt1"/>
                </a:solidFill>
              </a:ln>
              <a:effectLst/>
            </c:spPr>
            <c:extLst>
              <c:ext xmlns:c16="http://schemas.microsoft.com/office/drawing/2014/chart" uri="{C3380CC4-5D6E-409C-BE32-E72D297353CC}">
                <c16:uniqueId val="{00000023-59A2-4A3D-BEF9-9FBD7FA7EF5E}"/>
              </c:ext>
            </c:extLst>
          </c:dPt>
          <c:dPt>
            <c:idx val="18"/>
            <c:bubble3D val="0"/>
            <c:spPr>
              <a:solidFill>
                <a:srgbClr val="365F91"/>
              </a:solidFill>
              <a:ln w="19050">
                <a:solidFill>
                  <a:schemeClr val="lt1"/>
                </a:solidFill>
              </a:ln>
              <a:effectLst/>
            </c:spPr>
            <c:extLst>
              <c:ext xmlns:c16="http://schemas.microsoft.com/office/drawing/2014/chart" uri="{C3380CC4-5D6E-409C-BE32-E72D297353CC}">
                <c16:uniqueId val="{00000025-59A2-4A3D-BEF9-9FBD7FA7EF5E}"/>
              </c:ext>
            </c:extLst>
          </c:dPt>
          <c:dPt>
            <c:idx val="19"/>
            <c:bubble3D val="0"/>
            <c:spPr>
              <a:solidFill>
                <a:srgbClr val="365F91"/>
              </a:solidFill>
              <a:ln w="19050">
                <a:solidFill>
                  <a:schemeClr val="lt1"/>
                </a:solidFill>
              </a:ln>
              <a:effectLst/>
            </c:spPr>
            <c:extLst>
              <c:ext xmlns:c16="http://schemas.microsoft.com/office/drawing/2014/chart" uri="{C3380CC4-5D6E-409C-BE32-E72D297353CC}">
                <c16:uniqueId val="{00000027-59A2-4A3D-BEF9-9FBD7FA7EF5E}"/>
              </c:ext>
            </c:extLst>
          </c:dPt>
          <c:val>
            <c:numLit>
              <c:formatCode>General</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Lit>
          </c:val>
          <c:extLst>
            <c:ext xmlns:c16="http://schemas.microsoft.com/office/drawing/2014/chart" uri="{C3380CC4-5D6E-409C-BE32-E72D297353CC}">
              <c16:uniqueId val="{00000028-59A2-4A3D-BEF9-9FBD7FA7EF5E}"/>
            </c:ext>
          </c:extLst>
        </c:ser>
        <c:dLbls>
          <c:showLegendKey val="0"/>
          <c:showVal val="0"/>
          <c:showCatName val="0"/>
          <c:showSerName val="0"/>
          <c:showPercent val="0"/>
          <c:showBubbleSize val="0"/>
          <c:showLeaderLines val="1"/>
        </c:dLbls>
        <c:firstSliceAng val="0"/>
        <c:holeSize val="60"/>
      </c:doughnutChart>
      <c:doughnutChart>
        <c:varyColors val="1"/>
        <c:ser>
          <c:idx val="1"/>
          <c:order val="1"/>
          <c:tx>
            <c:strRef>
              <c:f>'Resumen lista chequeo'!$B$26:$C$26</c:f>
              <c:strCache>
                <c:ptCount val="1"/>
                <c:pt idx="0">
                  <c:v>6. Procesar</c:v>
                </c:pt>
              </c:strCache>
            </c:strRef>
          </c:tx>
          <c:dPt>
            <c:idx val="0"/>
            <c:bubble3D val="0"/>
            <c:spPr>
              <a:noFill/>
              <a:ln w="19050">
                <a:solidFill>
                  <a:schemeClr val="lt1"/>
                </a:solidFill>
              </a:ln>
              <a:effectLst/>
            </c:spPr>
            <c:extLst>
              <c:ext xmlns:c16="http://schemas.microsoft.com/office/drawing/2014/chart" uri="{C3380CC4-5D6E-409C-BE32-E72D297353CC}">
                <c16:uniqueId val="{0000002B-59A2-4A3D-BEF9-9FBD7FA7EF5E}"/>
              </c:ext>
            </c:extLst>
          </c:dPt>
          <c:dPt>
            <c:idx val="1"/>
            <c:bubble3D val="0"/>
            <c:spPr>
              <a:solidFill>
                <a:schemeClr val="bg1">
                  <a:alpha val="60000"/>
                </a:schemeClr>
              </a:solidFill>
              <a:ln w="19050">
                <a:solidFill>
                  <a:schemeClr val="lt1"/>
                </a:solidFill>
              </a:ln>
              <a:effectLst/>
            </c:spPr>
            <c:extLst>
              <c:ext xmlns:c16="http://schemas.microsoft.com/office/drawing/2014/chart" uri="{C3380CC4-5D6E-409C-BE32-E72D297353CC}">
                <c16:uniqueId val="{0000002C-59A2-4A3D-BEF9-9FBD7FA7EF5E}"/>
              </c:ext>
            </c:extLst>
          </c:dPt>
          <c:val>
            <c:numRef>
              <c:f>'Resumen lista chequeo'!$B$24:$B$25</c:f>
              <c:numCache>
                <c:formatCode>0%</c:formatCode>
                <c:ptCount val="2"/>
                <c:pt idx="0">
                  <c:v>0</c:v>
                </c:pt>
                <c:pt idx="1">
                  <c:v>1</c:v>
                </c:pt>
              </c:numCache>
            </c:numRef>
          </c:val>
          <c:extLst>
            <c:ext xmlns:c16="http://schemas.microsoft.com/office/drawing/2014/chart" uri="{C3380CC4-5D6E-409C-BE32-E72D297353CC}">
              <c16:uniqueId val="{0000002A-59A2-4A3D-BEF9-9FBD7FA7EF5E}"/>
            </c:ext>
          </c:extLst>
        </c:ser>
        <c:dLbls>
          <c:showLegendKey val="0"/>
          <c:showVal val="0"/>
          <c:showCatName val="0"/>
          <c:showSerName val="0"/>
          <c:showPercent val="0"/>
          <c:showBubbleSize val="0"/>
          <c:showLeaderLines val="1"/>
        </c:dLbls>
        <c:firstSliceAng val="0"/>
        <c:holeSize val="6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'Resumen lista chequeo'!$D$26:$E$26</c:f>
              <c:strCache>
                <c:ptCount val="1"/>
                <c:pt idx="0">
                  <c:v>7. Analizar resultados</c:v>
                </c:pt>
              </c:strCache>
            </c:strRef>
          </c:tx>
          <c:spPr>
            <a:solidFill>
              <a:srgbClr val="365F91"/>
            </a:solidFill>
          </c:spPr>
          <c:explosion val="10"/>
          <c:dPt>
            <c:idx val="0"/>
            <c:bubble3D val="0"/>
            <c:spPr>
              <a:solidFill>
                <a:srgbClr val="365F91"/>
              </a:solidFill>
              <a:ln w="19050">
                <a:solidFill>
                  <a:schemeClr val="lt1"/>
                </a:solidFill>
              </a:ln>
              <a:effectLst/>
            </c:spPr>
            <c:extLst>
              <c:ext xmlns:c16="http://schemas.microsoft.com/office/drawing/2014/chart" uri="{C3380CC4-5D6E-409C-BE32-E72D297353CC}">
                <c16:uniqueId val="{00000001-BB0B-43FD-BF56-716E0B2DE6C4}"/>
              </c:ext>
            </c:extLst>
          </c:dPt>
          <c:dPt>
            <c:idx val="1"/>
            <c:bubble3D val="0"/>
            <c:spPr>
              <a:solidFill>
                <a:srgbClr val="365F91"/>
              </a:solidFill>
              <a:ln w="19050">
                <a:solidFill>
                  <a:schemeClr val="lt1"/>
                </a:solidFill>
              </a:ln>
              <a:effectLst/>
            </c:spPr>
            <c:extLst>
              <c:ext xmlns:c16="http://schemas.microsoft.com/office/drawing/2014/chart" uri="{C3380CC4-5D6E-409C-BE32-E72D297353CC}">
                <c16:uniqueId val="{00000003-BB0B-43FD-BF56-716E0B2DE6C4}"/>
              </c:ext>
            </c:extLst>
          </c:dPt>
          <c:dPt>
            <c:idx val="2"/>
            <c:bubble3D val="0"/>
            <c:spPr>
              <a:solidFill>
                <a:srgbClr val="365F91"/>
              </a:solidFill>
              <a:ln w="19050">
                <a:solidFill>
                  <a:schemeClr val="lt1"/>
                </a:solidFill>
              </a:ln>
              <a:effectLst/>
            </c:spPr>
            <c:extLst>
              <c:ext xmlns:c16="http://schemas.microsoft.com/office/drawing/2014/chart" uri="{C3380CC4-5D6E-409C-BE32-E72D297353CC}">
                <c16:uniqueId val="{00000005-BB0B-43FD-BF56-716E0B2DE6C4}"/>
              </c:ext>
            </c:extLst>
          </c:dPt>
          <c:dPt>
            <c:idx val="3"/>
            <c:bubble3D val="0"/>
            <c:spPr>
              <a:solidFill>
                <a:srgbClr val="365F91"/>
              </a:solidFill>
              <a:ln w="19050">
                <a:solidFill>
                  <a:schemeClr val="lt1"/>
                </a:solidFill>
              </a:ln>
              <a:effectLst/>
            </c:spPr>
            <c:extLst>
              <c:ext xmlns:c16="http://schemas.microsoft.com/office/drawing/2014/chart" uri="{C3380CC4-5D6E-409C-BE32-E72D297353CC}">
                <c16:uniqueId val="{00000007-BB0B-43FD-BF56-716E0B2DE6C4}"/>
              </c:ext>
            </c:extLst>
          </c:dPt>
          <c:dPt>
            <c:idx val="4"/>
            <c:bubble3D val="0"/>
            <c:spPr>
              <a:solidFill>
                <a:srgbClr val="365F91"/>
              </a:solidFill>
              <a:ln w="19050">
                <a:solidFill>
                  <a:schemeClr val="lt1"/>
                </a:solidFill>
              </a:ln>
              <a:effectLst/>
            </c:spPr>
            <c:extLst>
              <c:ext xmlns:c16="http://schemas.microsoft.com/office/drawing/2014/chart" uri="{C3380CC4-5D6E-409C-BE32-E72D297353CC}">
                <c16:uniqueId val="{00000009-BB0B-43FD-BF56-716E0B2DE6C4}"/>
              </c:ext>
            </c:extLst>
          </c:dPt>
          <c:dPt>
            <c:idx val="5"/>
            <c:bubble3D val="0"/>
            <c:spPr>
              <a:solidFill>
                <a:srgbClr val="365F91"/>
              </a:solidFill>
              <a:ln w="19050">
                <a:solidFill>
                  <a:schemeClr val="lt1"/>
                </a:solidFill>
              </a:ln>
              <a:effectLst/>
            </c:spPr>
            <c:extLst>
              <c:ext xmlns:c16="http://schemas.microsoft.com/office/drawing/2014/chart" uri="{C3380CC4-5D6E-409C-BE32-E72D297353CC}">
                <c16:uniqueId val="{0000000B-BB0B-43FD-BF56-716E0B2DE6C4}"/>
              </c:ext>
            </c:extLst>
          </c:dPt>
          <c:dPt>
            <c:idx val="6"/>
            <c:bubble3D val="0"/>
            <c:spPr>
              <a:solidFill>
                <a:srgbClr val="365F91"/>
              </a:solidFill>
              <a:ln w="19050">
                <a:solidFill>
                  <a:schemeClr val="lt1"/>
                </a:solidFill>
              </a:ln>
              <a:effectLst/>
            </c:spPr>
            <c:extLst>
              <c:ext xmlns:c16="http://schemas.microsoft.com/office/drawing/2014/chart" uri="{C3380CC4-5D6E-409C-BE32-E72D297353CC}">
                <c16:uniqueId val="{0000000D-BB0B-43FD-BF56-716E0B2DE6C4}"/>
              </c:ext>
            </c:extLst>
          </c:dPt>
          <c:dPt>
            <c:idx val="7"/>
            <c:bubble3D val="0"/>
            <c:spPr>
              <a:solidFill>
                <a:srgbClr val="365F91"/>
              </a:solidFill>
              <a:ln w="19050">
                <a:solidFill>
                  <a:schemeClr val="lt1"/>
                </a:solidFill>
              </a:ln>
              <a:effectLst/>
            </c:spPr>
            <c:extLst>
              <c:ext xmlns:c16="http://schemas.microsoft.com/office/drawing/2014/chart" uri="{C3380CC4-5D6E-409C-BE32-E72D297353CC}">
                <c16:uniqueId val="{0000000F-BB0B-43FD-BF56-716E0B2DE6C4}"/>
              </c:ext>
            </c:extLst>
          </c:dPt>
          <c:dPt>
            <c:idx val="8"/>
            <c:bubble3D val="0"/>
            <c:spPr>
              <a:solidFill>
                <a:srgbClr val="365F91"/>
              </a:solidFill>
              <a:ln w="19050">
                <a:solidFill>
                  <a:schemeClr val="lt1"/>
                </a:solidFill>
              </a:ln>
              <a:effectLst/>
            </c:spPr>
            <c:extLst>
              <c:ext xmlns:c16="http://schemas.microsoft.com/office/drawing/2014/chart" uri="{C3380CC4-5D6E-409C-BE32-E72D297353CC}">
                <c16:uniqueId val="{00000011-BB0B-43FD-BF56-716E0B2DE6C4}"/>
              </c:ext>
            </c:extLst>
          </c:dPt>
          <c:dPt>
            <c:idx val="9"/>
            <c:bubble3D val="0"/>
            <c:spPr>
              <a:solidFill>
                <a:srgbClr val="365F91"/>
              </a:solidFill>
              <a:ln w="19050">
                <a:solidFill>
                  <a:schemeClr val="lt1"/>
                </a:solidFill>
              </a:ln>
              <a:effectLst/>
            </c:spPr>
            <c:extLst>
              <c:ext xmlns:c16="http://schemas.microsoft.com/office/drawing/2014/chart" uri="{C3380CC4-5D6E-409C-BE32-E72D297353CC}">
                <c16:uniqueId val="{00000013-BB0B-43FD-BF56-716E0B2DE6C4}"/>
              </c:ext>
            </c:extLst>
          </c:dPt>
          <c:dPt>
            <c:idx val="10"/>
            <c:bubble3D val="0"/>
            <c:spPr>
              <a:solidFill>
                <a:srgbClr val="365F91"/>
              </a:solidFill>
              <a:ln w="19050">
                <a:solidFill>
                  <a:schemeClr val="lt1"/>
                </a:solidFill>
              </a:ln>
              <a:effectLst/>
            </c:spPr>
            <c:extLst>
              <c:ext xmlns:c16="http://schemas.microsoft.com/office/drawing/2014/chart" uri="{C3380CC4-5D6E-409C-BE32-E72D297353CC}">
                <c16:uniqueId val="{00000015-BB0B-43FD-BF56-716E0B2DE6C4}"/>
              </c:ext>
            </c:extLst>
          </c:dPt>
          <c:dPt>
            <c:idx val="11"/>
            <c:bubble3D val="0"/>
            <c:spPr>
              <a:solidFill>
                <a:srgbClr val="365F91"/>
              </a:solidFill>
              <a:ln w="19050">
                <a:solidFill>
                  <a:schemeClr val="lt1"/>
                </a:solidFill>
              </a:ln>
              <a:effectLst/>
            </c:spPr>
            <c:extLst>
              <c:ext xmlns:c16="http://schemas.microsoft.com/office/drawing/2014/chart" uri="{C3380CC4-5D6E-409C-BE32-E72D297353CC}">
                <c16:uniqueId val="{00000017-BB0B-43FD-BF56-716E0B2DE6C4}"/>
              </c:ext>
            </c:extLst>
          </c:dPt>
          <c:dPt>
            <c:idx val="12"/>
            <c:bubble3D val="0"/>
            <c:spPr>
              <a:solidFill>
                <a:srgbClr val="365F91"/>
              </a:solidFill>
              <a:ln w="19050">
                <a:solidFill>
                  <a:schemeClr val="lt1"/>
                </a:solidFill>
              </a:ln>
              <a:effectLst/>
            </c:spPr>
            <c:extLst>
              <c:ext xmlns:c16="http://schemas.microsoft.com/office/drawing/2014/chart" uri="{C3380CC4-5D6E-409C-BE32-E72D297353CC}">
                <c16:uniqueId val="{00000019-BB0B-43FD-BF56-716E0B2DE6C4}"/>
              </c:ext>
            </c:extLst>
          </c:dPt>
          <c:dPt>
            <c:idx val="13"/>
            <c:bubble3D val="0"/>
            <c:spPr>
              <a:solidFill>
                <a:srgbClr val="365F91"/>
              </a:solidFill>
              <a:ln w="19050">
                <a:solidFill>
                  <a:schemeClr val="lt1"/>
                </a:solidFill>
              </a:ln>
              <a:effectLst/>
            </c:spPr>
            <c:extLst>
              <c:ext xmlns:c16="http://schemas.microsoft.com/office/drawing/2014/chart" uri="{C3380CC4-5D6E-409C-BE32-E72D297353CC}">
                <c16:uniqueId val="{0000001B-BB0B-43FD-BF56-716E0B2DE6C4}"/>
              </c:ext>
            </c:extLst>
          </c:dPt>
          <c:dPt>
            <c:idx val="14"/>
            <c:bubble3D val="0"/>
            <c:spPr>
              <a:solidFill>
                <a:srgbClr val="365F91"/>
              </a:solidFill>
              <a:ln w="19050">
                <a:solidFill>
                  <a:schemeClr val="lt1"/>
                </a:solidFill>
              </a:ln>
              <a:effectLst/>
            </c:spPr>
            <c:extLst>
              <c:ext xmlns:c16="http://schemas.microsoft.com/office/drawing/2014/chart" uri="{C3380CC4-5D6E-409C-BE32-E72D297353CC}">
                <c16:uniqueId val="{0000001D-BB0B-43FD-BF56-716E0B2DE6C4}"/>
              </c:ext>
            </c:extLst>
          </c:dPt>
          <c:dPt>
            <c:idx val="15"/>
            <c:bubble3D val="0"/>
            <c:spPr>
              <a:solidFill>
                <a:srgbClr val="365F91"/>
              </a:solidFill>
              <a:ln w="19050">
                <a:solidFill>
                  <a:schemeClr val="lt1"/>
                </a:solidFill>
              </a:ln>
              <a:effectLst/>
            </c:spPr>
            <c:extLst>
              <c:ext xmlns:c16="http://schemas.microsoft.com/office/drawing/2014/chart" uri="{C3380CC4-5D6E-409C-BE32-E72D297353CC}">
                <c16:uniqueId val="{0000001F-BB0B-43FD-BF56-716E0B2DE6C4}"/>
              </c:ext>
            </c:extLst>
          </c:dPt>
          <c:dPt>
            <c:idx val="16"/>
            <c:bubble3D val="0"/>
            <c:spPr>
              <a:solidFill>
                <a:srgbClr val="365F91"/>
              </a:solidFill>
              <a:ln w="19050">
                <a:solidFill>
                  <a:schemeClr val="lt1"/>
                </a:solidFill>
              </a:ln>
              <a:effectLst/>
            </c:spPr>
            <c:extLst>
              <c:ext xmlns:c16="http://schemas.microsoft.com/office/drawing/2014/chart" uri="{C3380CC4-5D6E-409C-BE32-E72D297353CC}">
                <c16:uniqueId val="{00000021-BB0B-43FD-BF56-716E0B2DE6C4}"/>
              </c:ext>
            </c:extLst>
          </c:dPt>
          <c:dPt>
            <c:idx val="17"/>
            <c:bubble3D val="0"/>
            <c:spPr>
              <a:solidFill>
                <a:srgbClr val="365F91"/>
              </a:solidFill>
              <a:ln w="19050">
                <a:solidFill>
                  <a:schemeClr val="lt1"/>
                </a:solidFill>
              </a:ln>
              <a:effectLst/>
            </c:spPr>
            <c:extLst>
              <c:ext xmlns:c16="http://schemas.microsoft.com/office/drawing/2014/chart" uri="{C3380CC4-5D6E-409C-BE32-E72D297353CC}">
                <c16:uniqueId val="{00000023-BB0B-43FD-BF56-716E0B2DE6C4}"/>
              </c:ext>
            </c:extLst>
          </c:dPt>
          <c:dPt>
            <c:idx val="18"/>
            <c:bubble3D val="0"/>
            <c:spPr>
              <a:solidFill>
                <a:srgbClr val="365F91"/>
              </a:solidFill>
              <a:ln w="19050">
                <a:solidFill>
                  <a:schemeClr val="lt1"/>
                </a:solidFill>
              </a:ln>
              <a:effectLst/>
            </c:spPr>
            <c:extLst>
              <c:ext xmlns:c16="http://schemas.microsoft.com/office/drawing/2014/chart" uri="{C3380CC4-5D6E-409C-BE32-E72D297353CC}">
                <c16:uniqueId val="{00000025-BB0B-43FD-BF56-716E0B2DE6C4}"/>
              </c:ext>
            </c:extLst>
          </c:dPt>
          <c:dPt>
            <c:idx val="19"/>
            <c:bubble3D val="0"/>
            <c:spPr>
              <a:solidFill>
                <a:srgbClr val="365F91"/>
              </a:solidFill>
              <a:ln w="19050">
                <a:solidFill>
                  <a:schemeClr val="lt1"/>
                </a:solidFill>
              </a:ln>
              <a:effectLst/>
            </c:spPr>
            <c:extLst>
              <c:ext xmlns:c16="http://schemas.microsoft.com/office/drawing/2014/chart" uri="{C3380CC4-5D6E-409C-BE32-E72D297353CC}">
                <c16:uniqueId val="{00000027-BB0B-43FD-BF56-716E0B2DE6C4}"/>
              </c:ext>
            </c:extLst>
          </c:dPt>
          <c:val>
            <c:numLit>
              <c:formatCode>General</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Lit>
          </c:val>
          <c:extLst>
            <c:ext xmlns:c16="http://schemas.microsoft.com/office/drawing/2014/chart" uri="{C3380CC4-5D6E-409C-BE32-E72D297353CC}">
              <c16:uniqueId val="{00000028-BB0B-43FD-BF56-716E0B2DE6C4}"/>
            </c:ext>
          </c:extLst>
        </c:ser>
        <c:dLbls>
          <c:showLegendKey val="0"/>
          <c:showVal val="0"/>
          <c:showCatName val="0"/>
          <c:showSerName val="0"/>
          <c:showPercent val="0"/>
          <c:showBubbleSize val="0"/>
          <c:showLeaderLines val="1"/>
        </c:dLbls>
        <c:firstSliceAng val="0"/>
        <c:holeSize val="60"/>
      </c:doughnutChart>
      <c:doughnutChart>
        <c:varyColors val="1"/>
        <c:ser>
          <c:idx val="1"/>
          <c:order val="1"/>
          <c:tx>
            <c:strRef>
              <c:f>'Resumen lista chequeo'!$D$26:$E$26</c:f>
              <c:strCache>
                <c:ptCount val="1"/>
                <c:pt idx="0">
                  <c:v>7. Analizar resultados</c:v>
                </c:pt>
              </c:strCache>
            </c:strRef>
          </c:tx>
          <c:dPt>
            <c:idx val="0"/>
            <c:bubble3D val="0"/>
            <c:spPr>
              <a:noFill/>
              <a:ln w="19050">
                <a:solidFill>
                  <a:schemeClr val="lt1"/>
                </a:solidFill>
              </a:ln>
              <a:effectLst/>
            </c:spPr>
            <c:extLst>
              <c:ext xmlns:c16="http://schemas.microsoft.com/office/drawing/2014/chart" uri="{C3380CC4-5D6E-409C-BE32-E72D297353CC}">
                <c16:uniqueId val="{0000002B-BB0B-43FD-BF56-716E0B2DE6C4}"/>
              </c:ext>
            </c:extLst>
          </c:dPt>
          <c:dPt>
            <c:idx val="1"/>
            <c:bubble3D val="0"/>
            <c:spPr>
              <a:solidFill>
                <a:schemeClr val="bg1">
                  <a:alpha val="60000"/>
                </a:schemeClr>
              </a:solidFill>
              <a:ln w="19050">
                <a:solidFill>
                  <a:schemeClr val="lt1"/>
                </a:solidFill>
              </a:ln>
              <a:effectLst/>
            </c:spPr>
            <c:extLst>
              <c:ext xmlns:c16="http://schemas.microsoft.com/office/drawing/2014/chart" uri="{C3380CC4-5D6E-409C-BE32-E72D297353CC}">
                <c16:uniqueId val="{0000002C-BB0B-43FD-BF56-716E0B2DE6C4}"/>
              </c:ext>
            </c:extLst>
          </c:dPt>
          <c:val>
            <c:numRef>
              <c:f>'Resumen lista chequeo'!$D$24:$D$25</c:f>
              <c:numCache>
                <c:formatCode>0%</c:formatCode>
                <c:ptCount val="2"/>
                <c:pt idx="0">
                  <c:v>0</c:v>
                </c:pt>
                <c:pt idx="1">
                  <c:v>1</c:v>
                </c:pt>
              </c:numCache>
            </c:numRef>
          </c:val>
          <c:extLst>
            <c:ext xmlns:c16="http://schemas.microsoft.com/office/drawing/2014/chart" uri="{C3380CC4-5D6E-409C-BE32-E72D297353CC}">
              <c16:uniqueId val="{0000002A-BB0B-43FD-BF56-716E0B2DE6C4}"/>
            </c:ext>
          </c:extLst>
        </c:ser>
        <c:dLbls>
          <c:showLegendKey val="0"/>
          <c:showVal val="0"/>
          <c:showCatName val="0"/>
          <c:showSerName val="0"/>
          <c:showPercent val="0"/>
          <c:showBubbleSize val="0"/>
          <c:showLeaderLines val="1"/>
        </c:dLbls>
        <c:firstSliceAng val="0"/>
        <c:holeSize val="6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'Resumen lista chequeo'!$F$26</c:f>
              <c:strCache>
                <c:ptCount val="1"/>
                <c:pt idx="0">
                  <c:v>8. Difusión</c:v>
                </c:pt>
              </c:strCache>
            </c:strRef>
          </c:tx>
          <c:spPr>
            <a:solidFill>
              <a:srgbClr val="365F91"/>
            </a:solidFill>
          </c:spPr>
          <c:explosion val="10"/>
          <c:dPt>
            <c:idx val="0"/>
            <c:bubble3D val="0"/>
            <c:spPr>
              <a:solidFill>
                <a:srgbClr val="365F91"/>
              </a:solidFill>
              <a:ln w="19050">
                <a:solidFill>
                  <a:schemeClr val="lt1"/>
                </a:solidFill>
              </a:ln>
              <a:effectLst/>
            </c:spPr>
            <c:extLst>
              <c:ext xmlns:c16="http://schemas.microsoft.com/office/drawing/2014/chart" uri="{C3380CC4-5D6E-409C-BE32-E72D297353CC}">
                <c16:uniqueId val="{00000001-0352-4CFB-BD07-6CB157992A0D}"/>
              </c:ext>
            </c:extLst>
          </c:dPt>
          <c:dPt>
            <c:idx val="1"/>
            <c:bubble3D val="0"/>
            <c:spPr>
              <a:solidFill>
                <a:srgbClr val="365F91"/>
              </a:solidFill>
              <a:ln w="19050">
                <a:solidFill>
                  <a:schemeClr val="lt1"/>
                </a:solidFill>
              </a:ln>
              <a:effectLst/>
            </c:spPr>
            <c:extLst>
              <c:ext xmlns:c16="http://schemas.microsoft.com/office/drawing/2014/chart" uri="{C3380CC4-5D6E-409C-BE32-E72D297353CC}">
                <c16:uniqueId val="{00000003-0352-4CFB-BD07-6CB157992A0D}"/>
              </c:ext>
            </c:extLst>
          </c:dPt>
          <c:dPt>
            <c:idx val="2"/>
            <c:bubble3D val="0"/>
            <c:spPr>
              <a:solidFill>
                <a:srgbClr val="365F91"/>
              </a:solidFill>
              <a:ln w="19050">
                <a:solidFill>
                  <a:schemeClr val="lt1"/>
                </a:solidFill>
              </a:ln>
              <a:effectLst/>
            </c:spPr>
            <c:extLst>
              <c:ext xmlns:c16="http://schemas.microsoft.com/office/drawing/2014/chart" uri="{C3380CC4-5D6E-409C-BE32-E72D297353CC}">
                <c16:uniqueId val="{00000005-0352-4CFB-BD07-6CB157992A0D}"/>
              </c:ext>
            </c:extLst>
          </c:dPt>
          <c:dPt>
            <c:idx val="3"/>
            <c:bubble3D val="0"/>
            <c:spPr>
              <a:solidFill>
                <a:srgbClr val="365F91"/>
              </a:solidFill>
              <a:ln w="19050">
                <a:solidFill>
                  <a:schemeClr val="lt1"/>
                </a:solidFill>
              </a:ln>
              <a:effectLst/>
            </c:spPr>
            <c:extLst>
              <c:ext xmlns:c16="http://schemas.microsoft.com/office/drawing/2014/chart" uri="{C3380CC4-5D6E-409C-BE32-E72D297353CC}">
                <c16:uniqueId val="{00000007-0352-4CFB-BD07-6CB157992A0D}"/>
              </c:ext>
            </c:extLst>
          </c:dPt>
          <c:dPt>
            <c:idx val="4"/>
            <c:bubble3D val="0"/>
            <c:spPr>
              <a:solidFill>
                <a:srgbClr val="365F91"/>
              </a:solidFill>
              <a:ln w="19050">
                <a:solidFill>
                  <a:schemeClr val="lt1"/>
                </a:solidFill>
              </a:ln>
              <a:effectLst/>
            </c:spPr>
            <c:extLst>
              <c:ext xmlns:c16="http://schemas.microsoft.com/office/drawing/2014/chart" uri="{C3380CC4-5D6E-409C-BE32-E72D297353CC}">
                <c16:uniqueId val="{00000009-0352-4CFB-BD07-6CB157992A0D}"/>
              </c:ext>
            </c:extLst>
          </c:dPt>
          <c:dPt>
            <c:idx val="5"/>
            <c:bubble3D val="0"/>
            <c:spPr>
              <a:solidFill>
                <a:srgbClr val="365F91"/>
              </a:solidFill>
              <a:ln w="19050">
                <a:solidFill>
                  <a:schemeClr val="lt1"/>
                </a:solidFill>
              </a:ln>
              <a:effectLst/>
            </c:spPr>
            <c:extLst>
              <c:ext xmlns:c16="http://schemas.microsoft.com/office/drawing/2014/chart" uri="{C3380CC4-5D6E-409C-BE32-E72D297353CC}">
                <c16:uniqueId val="{0000000B-0352-4CFB-BD07-6CB157992A0D}"/>
              </c:ext>
            </c:extLst>
          </c:dPt>
          <c:dPt>
            <c:idx val="6"/>
            <c:bubble3D val="0"/>
            <c:spPr>
              <a:solidFill>
                <a:srgbClr val="365F91"/>
              </a:solidFill>
              <a:ln w="19050">
                <a:solidFill>
                  <a:schemeClr val="lt1"/>
                </a:solidFill>
              </a:ln>
              <a:effectLst/>
            </c:spPr>
            <c:extLst>
              <c:ext xmlns:c16="http://schemas.microsoft.com/office/drawing/2014/chart" uri="{C3380CC4-5D6E-409C-BE32-E72D297353CC}">
                <c16:uniqueId val="{0000000D-0352-4CFB-BD07-6CB157992A0D}"/>
              </c:ext>
            </c:extLst>
          </c:dPt>
          <c:dPt>
            <c:idx val="7"/>
            <c:bubble3D val="0"/>
            <c:spPr>
              <a:solidFill>
                <a:srgbClr val="365F91"/>
              </a:solidFill>
              <a:ln w="19050">
                <a:solidFill>
                  <a:schemeClr val="lt1"/>
                </a:solidFill>
              </a:ln>
              <a:effectLst/>
            </c:spPr>
            <c:extLst>
              <c:ext xmlns:c16="http://schemas.microsoft.com/office/drawing/2014/chart" uri="{C3380CC4-5D6E-409C-BE32-E72D297353CC}">
                <c16:uniqueId val="{0000000F-0352-4CFB-BD07-6CB157992A0D}"/>
              </c:ext>
            </c:extLst>
          </c:dPt>
          <c:dPt>
            <c:idx val="8"/>
            <c:bubble3D val="0"/>
            <c:spPr>
              <a:solidFill>
                <a:srgbClr val="365F91"/>
              </a:solidFill>
              <a:ln w="19050">
                <a:solidFill>
                  <a:schemeClr val="lt1"/>
                </a:solidFill>
              </a:ln>
              <a:effectLst/>
            </c:spPr>
            <c:extLst>
              <c:ext xmlns:c16="http://schemas.microsoft.com/office/drawing/2014/chart" uri="{C3380CC4-5D6E-409C-BE32-E72D297353CC}">
                <c16:uniqueId val="{00000011-0352-4CFB-BD07-6CB157992A0D}"/>
              </c:ext>
            </c:extLst>
          </c:dPt>
          <c:dPt>
            <c:idx val="9"/>
            <c:bubble3D val="0"/>
            <c:spPr>
              <a:solidFill>
                <a:srgbClr val="365F91"/>
              </a:solidFill>
              <a:ln w="19050">
                <a:solidFill>
                  <a:schemeClr val="lt1"/>
                </a:solidFill>
              </a:ln>
              <a:effectLst/>
            </c:spPr>
            <c:extLst>
              <c:ext xmlns:c16="http://schemas.microsoft.com/office/drawing/2014/chart" uri="{C3380CC4-5D6E-409C-BE32-E72D297353CC}">
                <c16:uniqueId val="{00000013-0352-4CFB-BD07-6CB157992A0D}"/>
              </c:ext>
            </c:extLst>
          </c:dPt>
          <c:dPt>
            <c:idx val="10"/>
            <c:bubble3D val="0"/>
            <c:spPr>
              <a:solidFill>
                <a:srgbClr val="365F91"/>
              </a:solidFill>
              <a:ln w="19050">
                <a:solidFill>
                  <a:schemeClr val="lt1"/>
                </a:solidFill>
              </a:ln>
              <a:effectLst/>
            </c:spPr>
            <c:extLst>
              <c:ext xmlns:c16="http://schemas.microsoft.com/office/drawing/2014/chart" uri="{C3380CC4-5D6E-409C-BE32-E72D297353CC}">
                <c16:uniqueId val="{00000015-0352-4CFB-BD07-6CB157992A0D}"/>
              </c:ext>
            </c:extLst>
          </c:dPt>
          <c:dPt>
            <c:idx val="11"/>
            <c:bubble3D val="0"/>
            <c:spPr>
              <a:solidFill>
                <a:srgbClr val="365F91"/>
              </a:solidFill>
              <a:ln w="19050">
                <a:solidFill>
                  <a:schemeClr val="lt1"/>
                </a:solidFill>
              </a:ln>
              <a:effectLst/>
            </c:spPr>
            <c:extLst>
              <c:ext xmlns:c16="http://schemas.microsoft.com/office/drawing/2014/chart" uri="{C3380CC4-5D6E-409C-BE32-E72D297353CC}">
                <c16:uniqueId val="{00000017-0352-4CFB-BD07-6CB157992A0D}"/>
              </c:ext>
            </c:extLst>
          </c:dPt>
          <c:dPt>
            <c:idx val="12"/>
            <c:bubble3D val="0"/>
            <c:spPr>
              <a:solidFill>
                <a:srgbClr val="365F91"/>
              </a:solidFill>
              <a:ln w="19050">
                <a:solidFill>
                  <a:schemeClr val="lt1"/>
                </a:solidFill>
              </a:ln>
              <a:effectLst/>
            </c:spPr>
            <c:extLst>
              <c:ext xmlns:c16="http://schemas.microsoft.com/office/drawing/2014/chart" uri="{C3380CC4-5D6E-409C-BE32-E72D297353CC}">
                <c16:uniqueId val="{00000019-0352-4CFB-BD07-6CB157992A0D}"/>
              </c:ext>
            </c:extLst>
          </c:dPt>
          <c:dPt>
            <c:idx val="13"/>
            <c:bubble3D val="0"/>
            <c:spPr>
              <a:solidFill>
                <a:srgbClr val="365F91"/>
              </a:solidFill>
              <a:ln w="19050">
                <a:solidFill>
                  <a:schemeClr val="lt1"/>
                </a:solidFill>
              </a:ln>
              <a:effectLst/>
            </c:spPr>
            <c:extLst>
              <c:ext xmlns:c16="http://schemas.microsoft.com/office/drawing/2014/chart" uri="{C3380CC4-5D6E-409C-BE32-E72D297353CC}">
                <c16:uniqueId val="{0000001B-0352-4CFB-BD07-6CB157992A0D}"/>
              </c:ext>
            </c:extLst>
          </c:dPt>
          <c:dPt>
            <c:idx val="14"/>
            <c:bubble3D val="0"/>
            <c:spPr>
              <a:solidFill>
                <a:srgbClr val="365F91"/>
              </a:solidFill>
              <a:ln w="19050">
                <a:solidFill>
                  <a:schemeClr val="lt1"/>
                </a:solidFill>
              </a:ln>
              <a:effectLst/>
            </c:spPr>
            <c:extLst>
              <c:ext xmlns:c16="http://schemas.microsoft.com/office/drawing/2014/chart" uri="{C3380CC4-5D6E-409C-BE32-E72D297353CC}">
                <c16:uniqueId val="{0000001D-0352-4CFB-BD07-6CB157992A0D}"/>
              </c:ext>
            </c:extLst>
          </c:dPt>
          <c:dPt>
            <c:idx val="15"/>
            <c:bubble3D val="0"/>
            <c:spPr>
              <a:solidFill>
                <a:srgbClr val="365F91"/>
              </a:solidFill>
              <a:ln w="19050">
                <a:solidFill>
                  <a:schemeClr val="lt1"/>
                </a:solidFill>
              </a:ln>
              <a:effectLst/>
            </c:spPr>
            <c:extLst>
              <c:ext xmlns:c16="http://schemas.microsoft.com/office/drawing/2014/chart" uri="{C3380CC4-5D6E-409C-BE32-E72D297353CC}">
                <c16:uniqueId val="{0000001F-0352-4CFB-BD07-6CB157992A0D}"/>
              </c:ext>
            </c:extLst>
          </c:dPt>
          <c:dPt>
            <c:idx val="16"/>
            <c:bubble3D val="0"/>
            <c:spPr>
              <a:solidFill>
                <a:srgbClr val="365F91"/>
              </a:solidFill>
              <a:ln w="19050">
                <a:solidFill>
                  <a:schemeClr val="lt1"/>
                </a:solidFill>
              </a:ln>
              <a:effectLst/>
            </c:spPr>
            <c:extLst>
              <c:ext xmlns:c16="http://schemas.microsoft.com/office/drawing/2014/chart" uri="{C3380CC4-5D6E-409C-BE32-E72D297353CC}">
                <c16:uniqueId val="{00000021-0352-4CFB-BD07-6CB157992A0D}"/>
              </c:ext>
            </c:extLst>
          </c:dPt>
          <c:dPt>
            <c:idx val="17"/>
            <c:bubble3D val="0"/>
            <c:spPr>
              <a:solidFill>
                <a:srgbClr val="365F91"/>
              </a:solidFill>
              <a:ln w="19050">
                <a:solidFill>
                  <a:schemeClr val="lt1"/>
                </a:solidFill>
              </a:ln>
              <a:effectLst/>
            </c:spPr>
            <c:extLst>
              <c:ext xmlns:c16="http://schemas.microsoft.com/office/drawing/2014/chart" uri="{C3380CC4-5D6E-409C-BE32-E72D297353CC}">
                <c16:uniqueId val="{00000023-0352-4CFB-BD07-6CB157992A0D}"/>
              </c:ext>
            </c:extLst>
          </c:dPt>
          <c:dPt>
            <c:idx val="18"/>
            <c:bubble3D val="0"/>
            <c:spPr>
              <a:solidFill>
                <a:srgbClr val="365F91"/>
              </a:solidFill>
              <a:ln w="19050">
                <a:solidFill>
                  <a:schemeClr val="lt1"/>
                </a:solidFill>
              </a:ln>
              <a:effectLst/>
            </c:spPr>
            <c:extLst>
              <c:ext xmlns:c16="http://schemas.microsoft.com/office/drawing/2014/chart" uri="{C3380CC4-5D6E-409C-BE32-E72D297353CC}">
                <c16:uniqueId val="{00000025-0352-4CFB-BD07-6CB157992A0D}"/>
              </c:ext>
            </c:extLst>
          </c:dPt>
          <c:dPt>
            <c:idx val="19"/>
            <c:bubble3D val="0"/>
            <c:spPr>
              <a:solidFill>
                <a:srgbClr val="365F91"/>
              </a:solidFill>
              <a:ln w="19050">
                <a:solidFill>
                  <a:schemeClr val="lt1"/>
                </a:solidFill>
              </a:ln>
              <a:effectLst/>
            </c:spPr>
            <c:extLst>
              <c:ext xmlns:c16="http://schemas.microsoft.com/office/drawing/2014/chart" uri="{C3380CC4-5D6E-409C-BE32-E72D297353CC}">
                <c16:uniqueId val="{00000027-0352-4CFB-BD07-6CB157992A0D}"/>
              </c:ext>
            </c:extLst>
          </c:dPt>
          <c:val>
            <c:numLit>
              <c:formatCode>General</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Lit>
          </c:val>
          <c:extLst>
            <c:ext xmlns:c16="http://schemas.microsoft.com/office/drawing/2014/chart" uri="{C3380CC4-5D6E-409C-BE32-E72D297353CC}">
              <c16:uniqueId val="{00000028-0352-4CFB-BD07-6CB157992A0D}"/>
            </c:ext>
          </c:extLst>
        </c:ser>
        <c:dLbls>
          <c:showLegendKey val="0"/>
          <c:showVal val="0"/>
          <c:showCatName val="0"/>
          <c:showSerName val="0"/>
          <c:showPercent val="0"/>
          <c:showBubbleSize val="0"/>
          <c:showLeaderLines val="1"/>
        </c:dLbls>
        <c:firstSliceAng val="0"/>
        <c:holeSize val="60"/>
      </c:doughnutChart>
      <c:doughnutChart>
        <c:varyColors val="1"/>
        <c:ser>
          <c:idx val="1"/>
          <c:order val="1"/>
          <c:tx>
            <c:strRef>
              <c:f>'Resumen lista chequeo'!$F$26</c:f>
              <c:strCache>
                <c:ptCount val="1"/>
                <c:pt idx="0">
                  <c:v>8. Difusión</c:v>
                </c:pt>
              </c:strCache>
            </c:strRef>
          </c:tx>
          <c:dPt>
            <c:idx val="0"/>
            <c:bubble3D val="0"/>
            <c:spPr>
              <a:noFill/>
              <a:ln w="19050">
                <a:solidFill>
                  <a:schemeClr val="lt1"/>
                </a:solidFill>
              </a:ln>
              <a:effectLst/>
            </c:spPr>
            <c:extLst>
              <c:ext xmlns:c16="http://schemas.microsoft.com/office/drawing/2014/chart" uri="{C3380CC4-5D6E-409C-BE32-E72D297353CC}">
                <c16:uniqueId val="{0000002A-0352-4CFB-BD07-6CB157992A0D}"/>
              </c:ext>
            </c:extLst>
          </c:dPt>
          <c:dPt>
            <c:idx val="1"/>
            <c:bubble3D val="0"/>
            <c:spPr>
              <a:solidFill>
                <a:schemeClr val="bg1">
                  <a:alpha val="60000"/>
                </a:schemeClr>
              </a:solidFill>
              <a:ln w="19050">
                <a:solidFill>
                  <a:schemeClr val="lt1"/>
                </a:solidFill>
              </a:ln>
              <a:effectLst/>
            </c:spPr>
            <c:extLst>
              <c:ext xmlns:c16="http://schemas.microsoft.com/office/drawing/2014/chart" uri="{C3380CC4-5D6E-409C-BE32-E72D297353CC}">
                <c16:uniqueId val="{0000002B-0352-4CFB-BD07-6CB157992A0D}"/>
              </c:ext>
            </c:extLst>
          </c:dPt>
          <c:val>
            <c:numRef>
              <c:f>'Resumen lista chequeo'!$F$24:$F$25</c:f>
              <c:numCache>
                <c:formatCode>0%</c:formatCode>
                <c:ptCount val="2"/>
                <c:pt idx="0">
                  <c:v>0</c:v>
                </c:pt>
                <c:pt idx="1">
                  <c:v>1</c:v>
                </c:pt>
              </c:numCache>
            </c:numRef>
          </c:val>
          <c:extLst>
            <c:ext xmlns:c16="http://schemas.microsoft.com/office/drawing/2014/chart" uri="{C3380CC4-5D6E-409C-BE32-E72D297353CC}">
              <c16:uniqueId val="{00000029-0352-4CFB-BD07-6CB157992A0D}"/>
            </c:ext>
          </c:extLst>
        </c:ser>
        <c:dLbls>
          <c:showLegendKey val="0"/>
          <c:showVal val="0"/>
          <c:showCatName val="0"/>
          <c:showSerName val="0"/>
          <c:showPercent val="0"/>
          <c:showBubbleSize val="0"/>
          <c:showLeaderLines val="1"/>
        </c:dLbls>
        <c:firstSliceAng val="0"/>
        <c:holeSize val="6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'Resumen lista chequeo'!$A$26</c:f>
              <c:strCache>
                <c:ptCount val="1"/>
                <c:pt idx="0">
                  <c:v>5. Limpiar y validar</c:v>
                </c:pt>
              </c:strCache>
            </c:strRef>
          </c:tx>
          <c:spPr>
            <a:solidFill>
              <a:srgbClr val="365F91"/>
            </a:solidFill>
          </c:spPr>
          <c:explosion val="10"/>
          <c:dPt>
            <c:idx val="0"/>
            <c:bubble3D val="0"/>
            <c:spPr>
              <a:solidFill>
                <a:srgbClr val="365F91"/>
              </a:solidFill>
              <a:ln w="19050">
                <a:solidFill>
                  <a:schemeClr val="lt1"/>
                </a:solidFill>
              </a:ln>
              <a:effectLst/>
            </c:spPr>
            <c:extLst>
              <c:ext xmlns:c16="http://schemas.microsoft.com/office/drawing/2014/chart" uri="{C3380CC4-5D6E-409C-BE32-E72D297353CC}">
                <c16:uniqueId val="{00000001-3C7D-4037-A04D-E9576D5C8D7F}"/>
              </c:ext>
            </c:extLst>
          </c:dPt>
          <c:dPt>
            <c:idx val="1"/>
            <c:bubble3D val="0"/>
            <c:spPr>
              <a:solidFill>
                <a:srgbClr val="365F91"/>
              </a:solidFill>
              <a:ln w="19050">
                <a:solidFill>
                  <a:schemeClr val="lt1"/>
                </a:solidFill>
              </a:ln>
              <a:effectLst/>
            </c:spPr>
            <c:extLst>
              <c:ext xmlns:c16="http://schemas.microsoft.com/office/drawing/2014/chart" uri="{C3380CC4-5D6E-409C-BE32-E72D297353CC}">
                <c16:uniqueId val="{00000003-3C7D-4037-A04D-E9576D5C8D7F}"/>
              </c:ext>
            </c:extLst>
          </c:dPt>
          <c:dPt>
            <c:idx val="2"/>
            <c:bubble3D val="0"/>
            <c:spPr>
              <a:solidFill>
                <a:srgbClr val="365F91"/>
              </a:solidFill>
              <a:ln w="19050">
                <a:solidFill>
                  <a:schemeClr val="lt1"/>
                </a:solidFill>
              </a:ln>
              <a:effectLst/>
            </c:spPr>
            <c:extLst>
              <c:ext xmlns:c16="http://schemas.microsoft.com/office/drawing/2014/chart" uri="{C3380CC4-5D6E-409C-BE32-E72D297353CC}">
                <c16:uniqueId val="{00000005-3C7D-4037-A04D-E9576D5C8D7F}"/>
              </c:ext>
            </c:extLst>
          </c:dPt>
          <c:dPt>
            <c:idx val="3"/>
            <c:bubble3D val="0"/>
            <c:spPr>
              <a:solidFill>
                <a:srgbClr val="365F91"/>
              </a:solidFill>
              <a:ln w="19050">
                <a:solidFill>
                  <a:schemeClr val="lt1"/>
                </a:solidFill>
              </a:ln>
              <a:effectLst/>
            </c:spPr>
            <c:extLst>
              <c:ext xmlns:c16="http://schemas.microsoft.com/office/drawing/2014/chart" uri="{C3380CC4-5D6E-409C-BE32-E72D297353CC}">
                <c16:uniqueId val="{00000007-3C7D-4037-A04D-E9576D5C8D7F}"/>
              </c:ext>
            </c:extLst>
          </c:dPt>
          <c:dPt>
            <c:idx val="4"/>
            <c:bubble3D val="0"/>
            <c:spPr>
              <a:solidFill>
                <a:srgbClr val="365F91"/>
              </a:solidFill>
              <a:ln w="19050">
                <a:solidFill>
                  <a:schemeClr val="lt1"/>
                </a:solidFill>
              </a:ln>
              <a:effectLst/>
            </c:spPr>
            <c:extLst>
              <c:ext xmlns:c16="http://schemas.microsoft.com/office/drawing/2014/chart" uri="{C3380CC4-5D6E-409C-BE32-E72D297353CC}">
                <c16:uniqueId val="{00000009-3C7D-4037-A04D-E9576D5C8D7F}"/>
              </c:ext>
            </c:extLst>
          </c:dPt>
          <c:dPt>
            <c:idx val="5"/>
            <c:bubble3D val="0"/>
            <c:spPr>
              <a:solidFill>
                <a:srgbClr val="365F91"/>
              </a:solidFill>
              <a:ln w="19050">
                <a:solidFill>
                  <a:schemeClr val="lt1"/>
                </a:solidFill>
              </a:ln>
              <a:effectLst/>
            </c:spPr>
            <c:extLst>
              <c:ext xmlns:c16="http://schemas.microsoft.com/office/drawing/2014/chart" uri="{C3380CC4-5D6E-409C-BE32-E72D297353CC}">
                <c16:uniqueId val="{0000000B-3C7D-4037-A04D-E9576D5C8D7F}"/>
              </c:ext>
            </c:extLst>
          </c:dPt>
          <c:dPt>
            <c:idx val="6"/>
            <c:bubble3D val="0"/>
            <c:spPr>
              <a:solidFill>
                <a:srgbClr val="365F91"/>
              </a:solidFill>
              <a:ln w="19050">
                <a:solidFill>
                  <a:schemeClr val="lt1"/>
                </a:solidFill>
              </a:ln>
              <a:effectLst/>
            </c:spPr>
            <c:extLst>
              <c:ext xmlns:c16="http://schemas.microsoft.com/office/drawing/2014/chart" uri="{C3380CC4-5D6E-409C-BE32-E72D297353CC}">
                <c16:uniqueId val="{0000000D-3C7D-4037-A04D-E9576D5C8D7F}"/>
              </c:ext>
            </c:extLst>
          </c:dPt>
          <c:dPt>
            <c:idx val="7"/>
            <c:bubble3D val="0"/>
            <c:spPr>
              <a:solidFill>
                <a:srgbClr val="365F91"/>
              </a:solidFill>
              <a:ln w="19050">
                <a:solidFill>
                  <a:schemeClr val="lt1"/>
                </a:solidFill>
              </a:ln>
              <a:effectLst/>
            </c:spPr>
            <c:extLst>
              <c:ext xmlns:c16="http://schemas.microsoft.com/office/drawing/2014/chart" uri="{C3380CC4-5D6E-409C-BE32-E72D297353CC}">
                <c16:uniqueId val="{0000000F-3C7D-4037-A04D-E9576D5C8D7F}"/>
              </c:ext>
            </c:extLst>
          </c:dPt>
          <c:dPt>
            <c:idx val="8"/>
            <c:bubble3D val="0"/>
            <c:spPr>
              <a:solidFill>
                <a:srgbClr val="365F91"/>
              </a:solidFill>
              <a:ln w="19050">
                <a:solidFill>
                  <a:schemeClr val="lt1"/>
                </a:solidFill>
              </a:ln>
              <a:effectLst/>
            </c:spPr>
            <c:extLst>
              <c:ext xmlns:c16="http://schemas.microsoft.com/office/drawing/2014/chart" uri="{C3380CC4-5D6E-409C-BE32-E72D297353CC}">
                <c16:uniqueId val="{00000011-3C7D-4037-A04D-E9576D5C8D7F}"/>
              </c:ext>
            </c:extLst>
          </c:dPt>
          <c:dPt>
            <c:idx val="9"/>
            <c:bubble3D val="0"/>
            <c:spPr>
              <a:solidFill>
                <a:srgbClr val="365F91"/>
              </a:solidFill>
              <a:ln w="19050">
                <a:solidFill>
                  <a:schemeClr val="lt1"/>
                </a:solidFill>
              </a:ln>
              <a:effectLst/>
            </c:spPr>
            <c:extLst>
              <c:ext xmlns:c16="http://schemas.microsoft.com/office/drawing/2014/chart" uri="{C3380CC4-5D6E-409C-BE32-E72D297353CC}">
                <c16:uniqueId val="{00000013-3C7D-4037-A04D-E9576D5C8D7F}"/>
              </c:ext>
            </c:extLst>
          </c:dPt>
          <c:dPt>
            <c:idx val="10"/>
            <c:bubble3D val="0"/>
            <c:spPr>
              <a:solidFill>
                <a:srgbClr val="365F91"/>
              </a:solidFill>
              <a:ln w="19050">
                <a:solidFill>
                  <a:schemeClr val="lt1"/>
                </a:solidFill>
              </a:ln>
              <a:effectLst/>
            </c:spPr>
            <c:extLst>
              <c:ext xmlns:c16="http://schemas.microsoft.com/office/drawing/2014/chart" uri="{C3380CC4-5D6E-409C-BE32-E72D297353CC}">
                <c16:uniqueId val="{00000015-3C7D-4037-A04D-E9576D5C8D7F}"/>
              </c:ext>
            </c:extLst>
          </c:dPt>
          <c:dPt>
            <c:idx val="11"/>
            <c:bubble3D val="0"/>
            <c:spPr>
              <a:solidFill>
                <a:srgbClr val="365F91"/>
              </a:solidFill>
              <a:ln w="19050">
                <a:solidFill>
                  <a:schemeClr val="lt1"/>
                </a:solidFill>
              </a:ln>
              <a:effectLst/>
            </c:spPr>
            <c:extLst>
              <c:ext xmlns:c16="http://schemas.microsoft.com/office/drawing/2014/chart" uri="{C3380CC4-5D6E-409C-BE32-E72D297353CC}">
                <c16:uniqueId val="{00000017-3C7D-4037-A04D-E9576D5C8D7F}"/>
              </c:ext>
            </c:extLst>
          </c:dPt>
          <c:dPt>
            <c:idx val="12"/>
            <c:bubble3D val="0"/>
            <c:spPr>
              <a:solidFill>
                <a:srgbClr val="365F91"/>
              </a:solidFill>
              <a:ln w="19050">
                <a:solidFill>
                  <a:schemeClr val="lt1"/>
                </a:solidFill>
              </a:ln>
              <a:effectLst/>
            </c:spPr>
            <c:extLst>
              <c:ext xmlns:c16="http://schemas.microsoft.com/office/drawing/2014/chart" uri="{C3380CC4-5D6E-409C-BE32-E72D297353CC}">
                <c16:uniqueId val="{00000019-3C7D-4037-A04D-E9576D5C8D7F}"/>
              </c:ext>
            </c:extLst>
          </c:dPt>
          <c:dPt>
            <c:idx val="13"/>
            <c:bubble3D val="0"/>
            <c:spPr>
              <a:solidFill>
                <a:srgbClr val="365F91"/>
              </a:solidFill>
              <a:ln w="19050">
                <a:solidFill>
                  <a:schemeClr val="lt1"/>
                </a:solidFill>
              </a:ln>
              <a:effectLst/>
            </c:spPr>
            <c:extLst>
              <c:ext xmlns:c16="http://schemas.microsoft.com/office/drawing/2014/chart" uri="{C3380CC4-5D6E-409C-BE32-E72D297353CC}">
                <c16:uniqueId val="{0000001B-3C7D-4037-A04D-E9576D5C8D7F}"/>
              </c:ext>
            </c:extLst>
          </c:dPt>
          <c:dPt>
            <c:idx val="14"/>
            <c:bubble3D val="0"/>
            <c:spPr>
              <a:solidFill>
                <a:srgbClr val="365F91"/>
              </a:solidFill>
              <a:ln w="19050">
                <a:solidFill>
                  <a:schemeClr val="lt1"/>
                </a:solidFill>
              </a:ln>
              <a:effectLst/>
            </c:spPr>
            <c:extLst>
              <c:ext xmlns:c16="http://schemas.microsoft.com/office/drawing/2014/chart" uri="{C3380CC4-5D6E-409C-BE32-E72D297353CC}">
                <c16:uniqueId val="{0000001D-3C7D-4037-A04D-E9576D5C8D7F}"/>
              </c:ext>
            </c:extLst>
          </c:dPt>
          <c:dPt>
            <c:idx val="15"/>
            <c:bubble3D val="0"/>
            <c:spPr>
              <a:solidFill>
                <a:srgbClr val="365F91"/>
              </a:solidFill>
              <a:ln w="19050">
                <a:solidFill>
                  <a:schemeClr val="lt1"/>
                </a:solidFill>
              </a:ln>
              <a:effectLst/>
            </c:spPr>
            <c:extLst>
              <c:ext xmlns:c16="http://schemas.microsoft.com/office/drawing/2014/chart" uri="{C3380CC4-5D6E-409C-BE32-E72D297353CC}">
                <c16:uniqueId val="{0000001F-3C7D-4037-A04D-E9576D5C8D7F}"/>
              </c:ext>
            </c:extLst>
          </c:dPt>
          <c:dPt>
            <c:idx val="16"/>
            <c:bubble3D val="0"/>
            <c:spPr>
              <a:solidFill>
                <a:srgbClr val="365F91"/>
              </a:solidFill>
              <a:ln w="19050">
                <a:solidFill>
                  <a:schemeClr val="lt1"/>
                </a:solidFill>
              </a:ln>
              <a:effectLst/>
            </c:spPr>
            <c:extLst>
              <c:ext xmlns:c16="http://schemas.microsoft.com/office/drawing/2014/chart" uri="{C3380CC4-5D6E-409C-BE32-E72D297353CC}">
                <c16:uniqueId val="{00000021-3C7D-4037-A04D-E9576D5C8D7F}"/>
              </c:ext>
            </c:extLst>
          </c:dPt>
          <c:dPt>
            <c:idx val="17"/>
            <c:bubble3D val="0"/>
            <c:spPr>
              <a:solidFill>
                <a:srgbClr val="365F91"/>
              </a:solidFill>
              <a:ln w="19050">
                <a:solidFill>
                  <a:schemeClr val="lt1"/>
                </a:solidFill>
              </a:ln>
              <a:effectLst/>
            </c:spPr>
            <c:extLst>
              <c:ext xmlns:c16="http://schemas.microsoft.com/office/drawing/2014/chart" uri="{C3380CC4-5D6E-409C-BE32-E72D297353CC}">
                <c16:uniqueId val="{00000023-3C7D-4037-A04D-E9576D5C8D7F}"/>
              </c:ext>
            </c:extLst>
          </c:dPt>
          <c:dPt>
            <c:idx val="18"/>
            <c:bubble3D val="0"/>
            <c:spPr>
              <a:solidFill>
                <a:srgbClr val="365F91"/>
              </a:solidFill>
              <a:ln w="19050">
                <a:solidFill>
                  <a:schemeClr val="lt1"/>
                </a:solidFill>
              </a:ln>
              <a:effectLst/>
            </c:spPr>
            <c:extLst>
              <c:ext xmlns:c16="http://schemas.microsoft.com/office/drawing/2014/chart" uri="{C3380CC4-5D6E-409C-BE32-E72D297353CC}">
                <c16:uniqueId val="{00000025-3C7D-4037-A04D-E9576D5C8D7F}"/>
              </c:ext>
            </c:extLst>
          </c:dPt>
          <c:dPt>
            <c:idx val="19"/>
            <c:bubble3D val="0"/>
            <c:spPr>
              <a:solidFill>
                <a:srgbClr val="365F91"/>
              </a:solidFill>
              <a:ln w="19050">
                <a:solidFill>
                  <a:schemeClr val="lt1"/>
                </a:solidFill>
              </a:ln>
              <a:effectLst/>
            </c:spPr>
            <c:extLst>
              <c:ext xmlns:c16="http://schemas.microsoft.com/office/drawing/2014/chart" uri="{C3380CC4-5D6E-409C-BE32-E72D297353CC}">
                <c16:uniqueId val="{00000027-3C7D-4037-A04D-E9576D5C8D7F}"/>
              </c:ext>
            </c:extLst>
          </c:dPt>
          <c:val>
            <c:numLit>
              <c:formatCode>General</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Lit>
          </c:val>
          <c:extLst>
            <c:ext xmlns:c16="http://schemas.microsoft.com/office/drawing/2014/chart" uri="{C3380CC4-5D6E-409C-BE32-E72D297353CC}">
              <c16:uniqueId val="{00000028-3C7D-4037-A04D-E9576D5C8D7F}"/>
            </c:ext>
          </c:extLst>
        </c:ser>
        <c:dLbls>
          <c:showLegendKey val="0"/>
          <c:showVal val="0"/>
          <c:showCatName val="0"/>
          <c:showSerName val="0"/>
          <c:showPercent val="0"/>
          <c:showBubbleSize val="0"/>
          <c:showLeaderLines val="1"/>
        </c:dLbls>
        <c:firstSliceAng val="0"/>
        <c:holeSize val="60"/>
      </c:doughnutChart>
      <c:doughnutChart>
        <c:varyColors val="1"/>
        <c:ser>
          <c:idx val="1"/>
          <c:order val="1"/>
          <c:tx>
            <c:strRef>
              <c:f>'Resumen lista chequeo'!$A$26</c:f>
              <c:strCache>
                <c:ptCount val="1"/>
                <c:pt idx="0">
                  <c:v>5. Limpiar y validar</c:v>
                </c:pt>
              </c:strCache>
            </c:strRef>
          </c:tx>
          <c:dPt>
            <c:idx val="0"/>
            <c:bubble3D val="0"/>
            <c:spPr>
              <a:noFill/>
              <a:ln w="19050">
                <a:solidFill>
                  <a:schemeClr val="lt1"/>
                </a:solidFill>
              </a:ln>
              <a:effectLst/>
            </c:spPr>
            <c:extLst>
              <c:ext xmlns:c16="http://schemas.microsoft.com/office/drawing/2014/chart" uri="{C3380CC4-5D6E-409C-BE32-E72D297353CC}">
                <c16:uniqueId val="{0000002A-3C7D-4037-A04D-E9576D5C8D7F}"/>
              </c:ext>
            </c:extLst>
          </c:dPt>
          <c:dPt>
            <c:idx val="1"/>
            <c:bubble3D val="0"/>
            <c:spPr>
              <a:solidFill>
                <a:schemeClr val="bg1">
                  <a:alpha val="60000"/>
                </a:schemeClr>
              </a:solidFill>
              <a:ln w="19050">
                <a:solidFill>
                  <a:schemeClr val="lt1"/>
                </a:solidFill>
              </a:ln>
              <a:effectLst/>
            </c:spPr>
            <c:extLst>
              <c:ext xmlns:c16="http://schemas.microsoft.com/office/drawing/2014/chart" uri="{C3380CC4-5D6E-409C-BE32-E72D297353CC}">
                <c16:uniqueId val="{0000002B-3C7D-4037-A04D-E9576D5C8D7F}"/>
              </c:ext>
            </c:extLst>
          </c:dPt>
          <c:val>
            <c:numRef>
              <c:f>'Resumen lista chequeo'!$A$24:$A$25</c:f>
              <c:numCache>
                <c:formatCode>0%</c:formatCode>
                <c:ptCount val="2"/>
                <c:pt idx="0">
                  <c:v>0</c:v>
                </c:pt>
                <c:pt idx="1">
                  <c:v>1</c:v>
                </c:pt>
              </c:numCache>
            </c:numRef>
          </c:val>
          <c:extLst>
            <c:ext xmlns:c16="http://schemas.microsoft.com/office/drawing/2014/chart" uri="{C3380CC4-5D6E-409C-BE32-E72D297353CC}">
              <c16:uniqueId val="{00000029-3C7D-4037-A04D-E9576D5C8D7F}"/>
            </c:ext>
          </c:extLst>
        </c:ser>
        <c:dLbls>
          <c:showLegendKey val="0"/>
          <c:showVal val="0"/>
          <c:showCatName val="0"/>
          <c:showSerName val="0"/>
          <c:showPercent val="0"/>
          <c:showBubbleSize val="0"/>
          <c:showLeaderLines val="1"/>
        </c:dLbls>
        <c:firstSliceAng val="0"/>
        <c:holeSize val="6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tx>
            <c:strRef>
              <c:f>'Resumen lista chequeo'!$A$40</c:f>
              <c:strCache>
                <c:ptCount val="1"/>
                <c:pt idx="0">
                  <c:v>1. Identificar y consolidar de necesidades</c:v>
                </c:pt>
              </c:strCache>
            </c:strRef>
          </c:tx>
          <c:spPr>
            <a:solidFill>
              <a:schemeClr val="bg2">
                <a:lumMod val="90000"/>
              </a:schemeClr>
            </a:solidFill>
          </c:spPr>
          <c:explosion val="10"/>
          <c:dPt>
            <c:idx val="0"/>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1-74CA-4270-8E47-86373840C1D3}"/>
              </c:ext>
            </c:extLst>
          </c:dPt>
          <c:dPt>
            <c:idx val="1"/>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3-74CA-4270-8E47-86373840C1D3}"/>
              </c:ext>
            </c:extLst>
          </c:dPt>
          <c:dPt>
            <c:idx val="2"/>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5-74CA-4270-8E47-86373840C1D3}"/>
              </c:ext>
            </c:extLst>
          </c:dPt>
          <c:dPt>
            <c:idx val="3"/>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7-74CA-4270-8E47-86373840C1D3}"/>
              </c:ext>
            </c:extLst>
          </c:dPt>
          <c:dPt>
            <c:idx val="4"/>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9-74CA-4270-8E47-86373840C1D3}"/>
              </c:ext>
            </c:extLst>
          </c:dPt>
          <c:dPt>
            <c:idx val="5"/>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B-74CA-4270-8E47-86373840C1D3}"/>
              </c:ext>
            </c:extLst>
          </c:dPt>
          <c:dPt>
            <c:idx val="6"/>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D-74CA-4270-8E47-86373840C1D3}"/>
              </c:ext>
            </c:extLst>
          </c:dPt>
          <c:dPt>
            <c:idx val="7"/>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F-74CA-4270-8E47-86373840C1D3}"/>
              </c:ext>
            </c:extLst>
          </c:dPt>
          <c:dPt>
            <c:idx val="8"/>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1-74CA-4270-8E47-86373840C1D3}"/>
              </c:ext>
            </c:extLst>
          </c:dPt>
          <c:dPt>
            <c:idx val="9"/>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3-74CA-4270-8E47-86373840C1D3}"/>
              </c:ext>
            </c:extLst>
          </c:dPt>
          <c:dPt>
            <c:idx val="10"/>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5-74CA-4270-8E47-86373840C1D3}"/>
              </c:ext>
            </c:extLst>
          </c:dPt>
          <c:dPt>
            <c:idx val="11"/>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7-74CA-4270-8E47-86373840C1D3}"/>
              </c:ext>
            </c:extLst>
          </c:dPt>
          <c:dPt>
            <c:idx val="12"/>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9-74CA-4270-8E47-86373840C1D3}"/>
              </c:ext>
            </c:extLst>
          </c:dPt>
          <c:dPt>
            <c:idx val="13"/>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B-74CA-4270-8E47-86373840C1D3}"/>
              </c:ext>
            </c:extLst>
          </c:dPt>
          <c:dPt>
            <c:idx val="14"/>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D-74CA-4270-8E47-86373840C1D3}"/>
              </c:ext>
            </c:extLst>
          </c:dPt>
          <c:dPt>
            <c:idx val="15"/>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1F-74CA-4270-8E47-86373840C1D3}"/>
              </c:ext>
            </c:extLst>
          </c:dPt>
          <c:dPt>
            <c:idx val="16"/>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1-74CA-4270-8E47-86373840C1D3}"/>
              </c:ext>
            </c:extLst>
          </c:dPt>
          <c:dPt>
            <c:idx val="17"/>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3-74CA-4270-8E47-86373840C1D3}"/>
              </c:ext>
            </c:extLst>
          </c:dPt>
          <c:dPt>
            <c:idx val="18"/>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5-74CA-4270-8E47-86373840C1D3}"/>
              </c:ext>
            </c:extLst>
          </c:dPt>
          <c:dPt>
            <c:idx val="19"/>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27-74CA-4270-8E47-86373840C1D3}"/>
              </c:ext>
            </c:extLst>
          </c:dPt>
          <c:val>
            <c:numLit>
              <c:formatCode>General</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Lit>
          </c:val>
          <c:extLst>
            <c:ext xmlns:c16="http://schemas.microsoft.com/office/drawing/2014/chart" uri="{C3380CC4-5D6E-409C-BE32-E72D297353CC}">
              <c16:uniqueId val="{00000000-C718-4B25-A601-FA0A1A3E0769}"/>
            </c:ext>
          </c:extLst>
        </c:ser>
        <c:dLbls>
          <c:showLegendKey val="0"/>
          <c:showVal val="0"/>
          <c:showCatName val="0"/>
          <c:showSerName val="0"/>
          <c:showPercent val="0"/>
          <c:showBubbleSize val="0"/>
          <c:showLeaderLines val="1"/>
        </c:dLbls>
        <c:firstSliceAng val="0"/>
        <c:holeSize val="60"/>
      </c:doughnutChart>
      <c:doughnutChart>
        <c:varyColors val="1"/>
        <c:ser>
          <c:idx val="1"/>
          <c:order val="1"/>
          <c:tx>
            <c:strRef>
              <c:f>'Resumen lista chequeo'!$A$40</c:f>
              <c:strCache>
                <c:ptCount val="1"/>
                <c:pt idx="0">
                  <c:v>1. Identificar y consolidar de necesidades</c:v>
                </c:pt>
              </c:strCache>
            </c:strRef>
          </c:tx>
          <c:dPt>
            <c:idx val="0"/>
            <c:bubble3D val="0"/>
            <c:spPr>
              <a:solidFill>
                <a:schemeClr val="accent6">
                  <a:lumMod val="50000"/>
                  <a:alpha val="20000"/>
                </a:schemeClr>
              </a:solidFill>
              <a:ln w="19050">
                <a:solidFill>
                  <a:schemeClr val="lt1"/>
                </a:solidFill>
              </a:ln>
              <a:effectLst/>
            </c:spPr>
            <c:extLst>
              <c:ext xmlns:c16="http://schemas.microsoft.com/office/drawing/2014/chart" uri="{C3380CC4-5D6E-409C-BE32-E72D297353CC}">
                <c16:uniqueId val="{00000029-74CA-4270-8E47-86373840C1D3}"/>
              </c:ext>
            </c:extLst>
          </c:dPt>
          <c:dPt>
            <c:idx val="1"/>
            <c:bubble3D val="0"/>
            <c:spPr>
              <a:solidFill>
                <a:srgbClr val="FFC000">
                  <a:alpha val="30000"/>
                </a:srgbClr>
              </a:solidFill>
              <a:ln w="19050">
                <a:solidFill>
                  <a:schemeClr val="lt1"/>
                </a:solidFill>
              </a:ln>
              <a:effectLst/>
            </c:spPr>
            <c:extLst>
              <c:ext xmlns:c16="http://schemas.microsoft.com/office/drawing/2014/chart" uri="{C3380CC4-5D6E-409C-BE32-E72D297353CC}">
                <c16:uniqueId val="{0000002B-74CA-4270-8E47-86373840C1D3}"/>
              </c:ext>
            </c:extLst>
          </c:dPt>
          <c:dPt>
            <c:idx val="2"/>
            <c:bubble3D val="0"/>
            <c:spPr>
              <a:solidFill>
                <a:srgbClr val="FF0000">
                  <a:alpha val="20000"/>
                </a:srgbClr>
              </a:solidFill>
              <a:ln w="19050">
                <a:solidFill>
                  <a:schemeClr val="lt1"/>
                </a:solidFill>
              </a:ln>
              <a:effectLst/>
            </c:spPr>
            <c:extLst>
              <c:ext xmlns:c16="http://schemas.microsoft.com/office/drawing/2014/chart" uri="{C3380CC4-5D6E-409C-BE32-E72D297353CC}">
                <c16:uniqueId val="{0000002D-74CA-4270-8E47-86373840C1D3}"/>
              </c:ext>
            </c:extLst>
          </c:dPt>
          <c:val>
            <c:numRef>
              <c:f>'Resumen lista chequeo'!$A$36:$A$38</c:f>
              <c:numCache>
                <c:formatCode>0%</c:formatCode>
                <c:ptCount val="3"/>
                <c:pt idx="0">
                  <c:v>0</c:v>
                </c:pt>
                <c:pt idx="1">
                  <c:v>0</c:v>
                </c:pt>
                <c:pt idx="2">
                  <c:v>1</c:v>
                </c:pt>
              </c:numCache>
            </c:numRef>
          </c:val>
          <c:extLst>
            <c:ext xmlns:c16="http://schemas.microsoft.com/office/drawing/2014/chart" uri="{C3380CC4-5D6E-409C-BE32-E72D297353CC}">
              <c16:uniqueId val="{00000006-C718-4B25-A601-FA0A1A3E0769}"/>
            </c:ext>
          </c:extLst>
        </c:ser>
        <c:dLbls>
          <c:showLegendKey val="0"/>
          <c:showVal val="0"/>
          <c:showCatName val="0"/>
          <c:showSerName val="0"/>
          <c:showPercent val="0"/>
          <c:showBubbleSize val="0"/>
          <c:showLeaderLines val="1"/>
        </c:dLbls>
        <c:firstSliceAng val="0"/>
        <c:holeSize val="6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Informe!A1"/><Relationship Id="rId3" Type="http://schemas.openxmlformats.org/officeDocument/2006/relationships/image" Target="../media/image2.png"/><Relationship Id="rId7" Type="http://schemas.openxmlformats.org/officeDocument/2006/relationships/image" Target="../media/image5.svg"/><Relationship Id="rId2" Type="http://schemas.openxmlformats.org/officeDocument/2006/relationships/hyperlink" Target="#'Resumen lista chequeo'!A1"/><Relationship Id="rId1" Type="http://schemas.openxmlformats.org/officeDocument/2006/relationships/image" Target="../media/image1.png"/><Relationship Id="rId6" Type="http://schemas.openxmlformats.org/officeDocument/2006/relationships/image" Target="../media/image4.png"/><Relationship Id="rId5" Type="http://schemas.openxmlformats.org/officeDocument/2006/relationships/hyperlink" Target="#'Lista chequeo auto-evaluaci&#243;n'!A1"/><Relationship Id="rId10" Type="http://schemas.openxmlformats.org/officeDocument/2006/relationships/image" Target="../media/image7.svg"/><Relationship Id="rId4" Type="http://schemas.openxmlformats.org/officeDocument/2006/relationships/image" Target="../media/image3.svg"/><Relationship Id="rId9" Type="http://schemas.openxmlformats.org/officeDocument/2006/relationships/image" Target="../media/image6.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8" Type="http://schemas.openxmlformats.org/officeDocument/2006/relationships/hyperlink" Target="#'Lista chequeo auto-evaluaci&#243;n'!A1"/><Relationship Id="rId3" Type="http://schemas.openxmlformats.org/officeDocument/2006/relationships/image" Target="../media/image8.png"/><Relationship Id="rId7" Type="http://schemas.openxmlformats.org/officeDocument/2006/relationships/image" Target="../media/image3.svg"/><Relationship Id="rId2" Type="http://schemas.openxmlformats.org/officeDocument/2006/relationships/hyperlink" Target="#Inicio!A1"/><Relationship Id="rId1" Type="http://schemas.openxmlformats.org/officeDocument/2006/relationships/image" Target="../media/image1.png"/><Relationship Id="rId6" Type="http://schemas.openxmlformats.org/officeDocument/2006/relationships/image" Target="../media/image2.png"/><Relationship Id="rId5" Type="http://schemas.openxmlformats.org/officeDocument/2006/relationships/hyperlink" Target="#'Resumen lista chequeo'!A1"/><Relationship Id="rId10" Type="http://schemas.openxmlformats.org/officeDocument/2006/relationships/image" Target="../media/image10.svg"/><Relationship Id="rId4" Type="http://schemas.openxmlformats.org/officeDocument/2006/relationships/image" Target="../media/image9.svg"/><Relationship Id="rId9" Type="http://schemas.openxmlformats.org/officeDocument/2006/relationships/image" Target="../media/image4.png"/></Relationships>
</file>

<file path=xl/drawings/_rels/drawing4.xml.rels><?xml version="1.0" encoding="UTF-8" standalone="yes"?>
<Relationships xmlns="http://schemas.openxmlformats.org/package/2006/relationships"><Relationship Id="rId8" Type="http://schemas.openxmlformats.org/officeDocument/2006/relationships/hyperlink" Target="#Informe!A1"/><Relationship Id="rId3" Type="http://schemas.openxmlformats.org/officeDocument/2006/relationships/image" Target="../media/image8.png"/><Relationship Id="rId7" Type="http://schemas.openxmlformats.org/officeDocument/2006/relationships/image" Target="../media/image3.svg"/><Relationship Id="rId2" Type="http://schemas.openxmlformats.org/officeDocument/2006/relationships/hyperlink" Target="#Inicio!A1"/><Relationship Id="rId1" Type="http://schemas.openxmlformats.org/officeDocument/2006/relationships/image" Target="../media/image1.png"/><Relationship Id="rId6" Type="http://schemas.openxmlformats.org/officeDocument/2006/relationships/image" Target="../media/image2.png"/><Relationship Id="rId5" Type="http://schemas.openxmlformats.org/officeDocument/2006/relationships/hyperlink" Target="#'Resumen lista chequeo'!A1"/><Relationship Id="rId10" Type="http://schemas.openxmlformats.org/officeDocument/2006/relationships/image" Target="../media/image7.svg"/><Relationship Id="rId4" Type="http://schemas.openxmlformats.org/officeDocument/2006/relationships/image" Target="../media/image9.svg"/><Relationship Id="rId9" Type="http://schemas.openxmlformats.org/officeDocument/2006/relationships/image" Target="../media/image6.png"/></Relationships>
</file>

<file path=xl/drawings/_rels/drawing5.xml.rels><?xml version="1.0" encoding="UTF-8" standalone="yes"?>
<Relationships xmlns="http://schemas.openxmlformats.org/package/2006/relationships"><Relationship Id="rId8" Type="http://schemas.openxmlformats.org/officeDocument/2006/relationships/chart" Target="../charts/chart5.xml"/><Relationship Id="rId13" Type="http://schemas.openxmlformats.org/officeDocument/2006/relationships/image" Target="../media/image9.svg"/><Relationship Id="rId18" Type="http://schemas.openxmlformats.org/officeDocument/2006/relationships/image" Target="../media/image6.png"/><Relationship Id="rId26" Type="http://schemas.openxmlformats.org/officeDocument/2006/relationships/chart" Target="../charts/chart13.xml"/><Relationship Id="rId3" Type="http://schemas.openxmlformats.org/officeDocument/2006/relationships/image" Target="../media/image12.svg"/><Relationship Id="rId21" Type="http://schemas.openxmlformats.org/officeDocument/2006/relationships/chart" Target="../charts/chart9.xml"/><Relationship Id="rId7" Type="http://schemas.openxmlformats.org/officeDocument/2006/relationships/chart" Target="../charts/chart4.xml"/><Relationship Id="rId12" Type="http://schemas.openxmlformats.org/officeDocument/2006/relationships/image" Target="../media/image8.png"/><Relationship Id="rId17" Type="http://schemas.openxmlformats.org/officeDocument/2006/relationships/hyperlink" Target="#Informe!A1"/><Relationship Id="rId25" Type="http://schemas.openxmlformats.org/officeDocument/2006/relationships/chart" Target="../charts/chart12.xml"/><Relationship Id="rId2" Type="http://schemas.openxmlformats.org/officeDocument/2006/relationships/image" Target="../media/image11.png"/><Relationship Id="rId16" Type="http://schemas.openxmlformats.org/officeDocument/2006/relationships/image" Target="../media/image10.svg"/><Relationship Id="rId20" Type="http://schemas.openxmlformats.org/officeDocument/2006/relationships/chart" Target="../charts/chart8.xml"/><Relationship Id="rId29" Type="http://schemas.openxmlformats.org/officeDocument/2006/relationships/chart" Target="../charts/chart16.xml"/><Relationship Id="rId1" Type="http://schemas.openxmlformats.org/officeDocument/2006/relationships/image" Target="../media/image1.png"/><Relationship Id="rId6" Type="http://schemas.openxmlformats.org/officeDocument/2006/relationships/chart" Target="../charts/chart3.xml"/><Relationship Id="rId11" Type="http://schemas.openxmlformats.org/officeDocument/2006/relationships/hyperlink" Target="#Inicio!A1"/><Relationship Id="rId24" Type="http://schemas.openxmlformats.org/officeDocument/2006/relationships/chart" Target="../charts/chart11.xml"/><Relationship Id="rId5" Type="http://schemas.openxmlformats.org/officeDocument/2006/relationships/chart" Target="../charts/chart2.xml"/><Relationship Id="rId15" Type="http://schemas.openxmlformats.org/officeDocument/2006/relationships/image" Target="../media/image4.png"/><Relationship Id="rId23" Type="http://schemas.openxmlformats.org/officeDocument/2006/relationships/chart" Target="../charts/chart10.xml"/><Relationship Id="rId28" Type="http://schemas.openxmlformats.org/officeDocument/2006/relationships/chart" Target="../charts/chart15.xml"/><Relationship Id="rId10" Type="http://schemas.openxmlformats.org/officeDocument/2006/relationships/chart" Target="../charts/chart7.xml"/><Relationship Id="rId19" Type="http://schemas.openxmlformats.org/officeDocument/2006/relationships/image" Target="../media/image7.svg"/><Relationship Id="rId4" Type="http://schemas.openxmlformats.org/officeDocument/2006/relationships/chart" Target="../charts/chart1.xml"/><Relationship Id="rId9" Type="http://schemas.openxmlformats.org/officeDocument/2006/relationships/chart" Target="../charts/chart6.xml"/><Relationship Id="rId14" Type="http://schemas.openxmlformats.org/officeDocument/2006/relationships/hyperlink" Target="#'Lista chequeo auto-evaluaci&#243;n'!A1"/><Relationship Id="rId22" Type="http://schemas.openxmlformats.org/officeDocument/2006/relationships/image" Target="../media/image13.png"/><Relationship Id="rId27" Type="http://schemas.openxmlformats.org/officeDocument/2006/relationships/chart" Target="../charts/chart14.xml"/></Relationships>
</file>

<file path=xl/drawings/_rels/drawing6.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image" Target="../media/image15.svg"/><Relationship Id="rId1" Type="http://schemas.openxmlformats.org/officeDocument/2006/relationships/image" Target="../media/image14.png"/><Relationship Id="rId6" Type="http://schemas.openxmlformats.org/officeDocument/2006/relationships/image" Target="../media/image19.svg"/><Relationship Id="rId5" Type="http://schemas.openxmlformats.org/officeDocument/2006/relationships/image" Target="../media/image18.png"/><Relationship Id="rId4" Type="http://schemas.openxmlformats.org/officeDocument/2006/relationships/image" Target="../media/image17.svg"/></Relationships>
</file>

<file path=xl/drawings/drawing1.xml><?xml version="1.0" encoding="utf-8"?>
<xdr:wsDr xmlns:xdr="http://schemas.openxmlformats.org/drawingml/2006/spreadsheetDrawing" xmlns:a="http://schemas.openxmlformats.org/drawingml/2006/main">
  <xdr:twoCellAnchor>
    <xdr:from>
      <xdr:col>0</xdr:col>
      <xdr:colOff>240078</xdr:colOff>
      <xdr:row>0</xdr:row>
      <xdr:rowOff>143607</xdr:rowOff>
    </xdr:from>
    <xdr:to>
      <xdr:col>0</xdr:col>
      <xdr:colOff>2664971</xdr:colOff>
      <xdr:row>0</xdr:row>
      <xdr:rowOff>972282</xdr:rowOff>
    </xdr:to>
    <xdr:pic>
      <xdr:nvPicPr>
        <xdr:cNvPr id="2" name="Imagen 135">
          <a:extLst>
            <a:ext uri="{FF2B5EF4-FFF2-40B4-BE49-F238E27FC236}">
              <a16:creationId xmlns:a16="http://schemas.microsoft.com/office/drawing/2014/main" id="{784AA350-EAE8-4DCC-A87C-C67D3A864B3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0078" y="143607"/>
          <a:ext cx="2424893"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130950</xdr:colOff>
      <xdr:row>7</xdr:row>
      <xdr:rowOff>80924</xdr:rowOff>
    </xdr:from>
    <xdr:to>
      <xdr:col>2</xdr:col>
      <xdr:colOff>28575</xdr:colOff>
      <xdr:row>10</xdr:row>
      <xdr:rowOff>26174</xdr:rowOff>
    </xdr:to>
    <xdr:pic>
      <xdr:nvPicPr>
        <xdr:cNvPr id="6" name="Gráfico 5" descr="Tendencia al alza con relleno sólido">
          <a:hlinkClick xmlns:r="http://schemas.openxmlformats.org/officeDocument/2006/relationships" r:id="rId2"/>
          <a:extLst>
            <a:ext uri="{FF2B5EF4-FFF2-40B4-BE49-F238E27FC236}">
              <a16:creationId xmlns:a16="http://schemas.microsoft.com/office/drawing/2014/main" id="{9D508EEC-B86E-6DE4-F8C4-FFEC4942F506}"/>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3455175" y="2681249"/>
          <a:ext cx="659625" cy="659625"/>
        </a:xfrm>
        <a:prstGeom prst="rect">
          <a:avLst/>
        </a:prstGeom>
      </xdr:spPr>
    </xdr:pic>
    <xdr:clientData/>
  </xdr:twoCellAnchor>
  <xdr:twoCellAnchor editAs="oneCell">
    <xdr:from>
      <xdr:col>1</xdr:col>
      <xdr:colOff>28575</xdr:colOff>
      <xdr:row>2</xdr:row>
      <xdr:rowOff>28575</xdr:rowOff>
    </xdr:from>
    <xdr:to>
      <xdr:col>2</xdr:col>
      <xdr:colOff>180975</xdr:colOff>
      <xdr:row>6</xdr:row>
      <xdr:rowOff>38100</xdr:rowOff>
    </xdr:to>
    <xdr:pic>
      <xdr:nvPicPr>
        <xdr:cNvPr id="8" name="Gráfico 7" descr="Portapapeles comprobado con relleno sólido">
          <a:hlinkClick xmlns:r="http://schemas.openxmlformats.org/officeDocument/2006/relationships" r:id="rId5"/>
          <a:extLst>
            <a:ext uri="{FF2B5EF4-FFF2-40B4-BE49-F238E27FC236}">
              <a16:creationId xmlns:a16="http://schemas.microsoft.com/office/drawing/2014/main" id="{87177D9A-DDD2-1ADE-6E6D-C7248D7B31A5}"/>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3352800" y="1533525"/>
          <a:ext cx="914400" cy="914400"/>
        </a:xfrm>
        <a:prstGeom prst="rect">
          <a:avLst/>
        </a:prstGeom>
      </xdr:spPr>
    </xdr:pic>
    <xdr:clientData/>
  </xdr:twoCellAnchor>
  <xdr:twoCellAnchor editAs="oneCell">
    <xdr:from>
      <xdr:col>1</xdr:col>
      <xdr:colOff>57150</xdr:colOff>
      <xdr:row>11</xdr:row>
      <xdr:rowOff>85725</xdr:rowOff>
    </xdr:from>
    <xdr:to>
      <xdr:col>2</xdr:col>
      <xdr:colOff>209550</xdr:colOff>
      <xdr:row>15</xdr:row>
      <xdr:rowOff>95250</xdr:rowOff>
    </xdr:to>
    <xdr:pic>
      <xdr:nvPicPr>
        <xdr:cNvPr id="10" name="Gráfico 9" descr="Documento con relleno sólido">
          <a:hlinkClick xmlns:r="http://schemas.openxmlformats.org/officeDocument/2006/relationships" r:id="rId8"/>
          <a:extLst>
            <a:ext uri="{FF2B5EF4-FFF2-40B4-BE49-F238E27FC236}">
              <a16:creationId xmlns:a16="http://schemas.microsoft.com/office/drawing/2014/main" id="{E6BC2962-D5DE-CC8F-8AC5-94487341F6DE}"/>
            </a:ext>
          </a:extLst>
        </xdr:cNvPr>
        <xdr:cNvPicPr>
          <a:picLocks noChangeAspect="1"/>
        </xdr:cNvPicPr>
      </xdr:nvPicPr>
      <xdr:blipFill>
        <a:blip xmlns:r="http://schemas.openxmlformats.org/officeDocument/2006/relationships" r:embed="rId9">
          <a:extLst>
            <a:ext uri="{96DAC541-7B7A-43D3-8B79-37D633B846F1}">
              <asvg:svgBlip xmlns:asvg="http://schemas.microsoft.com/office/drawing/2016/SVG/main" r:embed="rId10"/>
            </a:ext>
          </a:extLst>
        </a:blip>
        <a:stretch>
          <a:fillRect/>
        </a:stretch>
      </xdr:blipFill>
      <xdr:spPr>
        <a:xfrm>
          <a:off x="3381375" y="3590925"/>
          <a:ext cx="914400"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240078</xdr:colOff>
      <xdr:row>0</xdr:row>
      <xdr:rowOff>143607</xdr:rowOff>
    </xdr:from>
    <xdr:to>
      <xdr:col>0</xdr:col>
      <xdr:colOff>2664971</xdr:colOff>
      <xdr:row>0</xdr:row>
      <xdr:rowOff>972282</xdr:rowOff>
    </xdr:to>
    <xdr:pic>
      <xdr:nvPicPr>
        <xdr:cNvPr id="2" name="Imagen 135">
          <a:extLst>
            <a:ext uri="{FF2B5EF4-FFF2-40B4-BE49-F238E27FC236}">
              <a16:creationId xmlns:a16="http://schemas.microsoft.com/office/drawing/2014/main" id="{45827F7A-D101-4F3D-A277-911428AEAB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0078" y="143607"/>
          <a:ext cx="2424893"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240078</xdr:colOff>
      <xdr:row>0</xdr:row>
      <xdr:rowOff>143607</xdr:rowOff>
    </xdr:from>
    <xdr:to>
      <xdr:col>0</xdr:col>
      <xdr:colOff>2664971</xdr:colOff>
      <xdr:row>0</xdr:row>
      <xdr:rowOff>972282</xdr:rowOff>
    </xdr:to>
    <xdr:pic>
      <xdr:nvPicPr>
        <xdr:cNvPr id="2" name="Imagen 135">
          <a:extLst>
            <a:ext uri="{FF2B5EF4-FFF2-40B4-BE49-F238E27FC236}">
              <a16:creationId xmlns:a16="http://schemas.microsoft.com/office/drawing/2014/main" id="{FE9DACCE-3545-4AA7-89AF-9C6ED91F6F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0078" y="143607"/>
          <a:ext cx="2424893"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577362</xdr:colOff>
      <xdr:row>1</xdr:row>
      <xdr:rowOff>39566</xdr:rowOff>
    </xdr:from>
    <xdr:to>
      <xdr:col>0</xdr:col>
      <xdr:colOff>841131</xdr:colOff>
      <xdr:row>1</xdr:row>
      <xdr:rowOff>302602</xdr:rowOff>
    </xdr:to>
    <xdr:pic>
      <xdr:nvPicPr>
        <xdr:cNvPr id="4" name="Gráfico 3" descr="Engranajes con relleno sólido">
          <a:hlinkClick xmlns:r="http://schemas.openxmlformats.org/officeDocument/2006/relationships" r:id="rId2"/>
          <a:extLst>
            <a:ext uri="{FF2B5EF4-FFF2-40B4-BE49-F238E27FC236}">
              <a16:creationId xmlns:a16="http://schemas.microsoft.com/office/drawing/2014/main" id="{E1C68203-0E37-4EA6-9D0E-E2C60B9ACFA5}"/>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577362" y="1354016"/>
          <a:ext cx="263769" cy="263036"/>
        </a:xfrm>
        <a:prstGeom prst="rect">
          <a:avLst/>
        </a:prstGeom>
      </xdr:spPr>
    </xdr:pic>
    <xdr:clientData/>
  </xdr:twoCellAnchor>
  <xdr:twoCellAnchor editAs="oneCell">
    <xdr:from>
      <xdr:col>0</xdr:col>
      <xdr:colOff>910005</xdr:colOff>
      <xdr:row>1</xdr:row>
      <xdr:rowOff>44695</xdr:rowOff>
    </xdr:from>
    <xdr:to>
      <xdr:col>0</xdr:col>
      <xdr:colOff>1151792</xdr:colOff>
      <xdr:row>1</xdr:row>
      <xdr:rowOff>283551</xdr:rowOff>
    </xdr:to>
    <xdr:pic>
      <xdr:nvPicPr>
        <xdr:cNvPr id="3" name="Gráfico 2" descr="Tendencia al alza con relleno sólido">
          <a:hlinkClick xmlns:r="http://schemas.openxmlformats.org/officeDocument/2006/relationships" r:id="rId5"/>
          <a:extLst>
            <a:ext uri="{FF2B5EF4-FFF2-40B4-BE49-F238E27FC236}">
              <a16:creationId xmlns:a16="http://schemas.microsoft.com/office/drawing/2014/main" id="{847A711F-AF3F-4847-8F79-7A95DB222760}"/>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910005" y="1359145"/>
          <a:ext cx="241787" cy="238856"/>
        </a:xfrm>
        <a:prstGeom prst="rect">
          <a:avLst/>
        </a:prstGeom>
      </xdr:spPr>
    </xdr:pic>
    <xdr:clientData/>
  </xdr:twoCellAnchor>
  <xdr:twoCellAnchor editAs="oneCell">
    <xdr:from>
      <xdr:col>0</xdr:col>
      <xdr:colOff>1228724</xdr:colOff>
      <xdr:row>1</xdr:row>
      <xdr:rowOff>42497</xdr:rowOff>
    </xdr:from>
    <xdr:to>
      <xdr:col>0</xdr:col>
      <xdr:colOff>1477839</xdr:colOff>
      <xdr:row>1</xdr:row>
      <xdr:rowOff>290879</xdr:rowOff>
    </xdr:to>
    <xdr:pic>
      <xdr:nvPicPr>
        <xdr:cNvPr id="5" name="Gráfico 4" descr="Portapapeles comprobado con relleno sólido">
          <a:hlinkClick xmlns:r="http://schemas.openxmlformats.org/officeDocument/2006/relationships" r:id="rId8"/>
          <a:extLst>
            <a:ext uri="{FF2B5EF4-FFF2-40B4-BE49-F238E27FC236}">
              <a16:creationId xmlns:a16="http://schemas.microsoft.com/office/drawing/2014/main" id="{37DE9ED9-D978-4FD0-9B98-0643A44CA987}"/>
            </a:ext>
          </a:extLst>
        </xdr:cNvPr>
        <xdr:cNvPicPr>
          <a:picLocks noChangeAspect="1"/>
        </xdr:cNvPicPr>
      </xdr:nvPicPr>
      <xdr:blipFill>
        <a:blip xmlns:r="http://schemas.openxmlformats.org/officeDocument/2006/relationships" r:embed="rId9">
          <a:extLst>
            <a:ext uri="{96DAC541-7B7A-43D3-8B79-37D633B846F1}">
              <asvg:svgBlip xmlns:asvg="http://schemas.microsoft.com/office/drawing/2016/SVG/main" r:embed="rId10"/>
            </a:ext>
          </a:extLst>
        </a:blip>
        <a:stretch>
          <a:fillRect/>
        </a:stretch>
      </xdr:blipFill>
      <xdr:spPr>
        <a:xfrm>
          <a:off x="1228724" y="1356947"/>
          <a:ext cx="249115" cy="24838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117709</xdr:rowOff>
    </xdr:from>
    <xdr:to>
      <xdr:col>0</xdr:col>
      <xdr:colOff>2675492</xdr:colOff>
      <xdr:row>0</xdr:row>
      <xdr:rowOff>927652</xdr:rowOff>
    </xdr:to>
    <xdr:pic>
      <xdr:nvPicPr>
        <xdr:cNvPr id="2" name="Imagen 135">
          <a:extLst>
            <a:ext uri="{FF2B5EF4-FFF2-40B4-BE49-F238E27FC236}">
              <a16:creationId xmlns:a16="http://schemas.microsoft.com/office/drawing/2014/main" id="{770CE758-11DC-4ADB-BE46-1D5AD88465F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17709"/>
          <a:ext cx="2675492" cy="8099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695739</xdr:colOff>
      <xdr:row>1</xdr:row>
      <xdr:rowOff>16565</xdr:rowOff>
    </xdr:from>
    <xdr:to>
      <xdr:col>0</xdr:col>
      <xdr:colOff>1043608</xdr:colOff>
      <xdr:row>1</xdr:row>
      <xdr:rowOff>364434</xdr:rowOff>
    </xdr:to>
    <xdr:pic>
      <xdr:nvPicPr>
        <xdr:cNvPr id="4" name="Gráfico 3" descr="Engranajes con relleno sólido">
          <a:hlinkClick xmlns:r="http://schemas.openxmlformats.org/officeDocument/2006/relationships" r:id="rId2"/>
          <a:extLst>
            <a:ext uri="{FF2B5EF4-FFF2-40B4-BE49-F238E27FC236}">
              <a16:creationId xmlns:a16="http://schemas.microsoft.com/office/drawing/2014/main" id="{74C5CB25-D6F6-424F-9BC5-9BBE999B0ADF}"/>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695739" y="1333500"/>
          <a:ext cx="347869" cy="347869"/>
        </a:xfrm>
        <a:prstGeom prst="rect">
          <a:avLst/>
        </a:prstGeom>
      </xdr:spPr>
    </xdr:pic>
    <xdr:clientData/>
  </xdr:twoCellAnchor>
  <xdr:twoCellAnchor editAs="oneCell">
    <xdr:from>
      <xdr:col>0</xdr:col>
      <xdr:colOff>1101586</xdr:colOff>
      <xdr:row>1</xdr:row>
      <xdr:rowOff>36635</xdr:rowOff>
    </xdr:from>
    <xdr:to>
      <xdr:col>0</xdr:col>
      <xdr:colOff>1404538</xdr:colOff>
      <xdr:row>1</xdr:row>
      <xdr:rowOff>339587</xdr:rowOff>
    </xdr:to>
    <xdr:pic>
      <xdr:nvPicPr>
        <xdr:cNvPr id="5" name="Gráfico 4" descr="Tendencia al alza con relleno sólido">
          <a:hlinkClick xmlns:r="http://schemas.openxmlformats.org/officeDocument/2006/relationships" r:id="rId5"/>
          <a:extLst>
            <a:ext uri="{FF2B5EF4-FFF2-40B4-BE49-F238E27FC236}">
              <a16:creationId xmlns:a16="http://schemas.microsoft.com/office/drawing/2014/main" id="{FA41AD00-DA85-4B02-8701-58E882DA157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1101586" y="1353570"/>
          <a:ext cx="302952" cy="302952"/>
        </a:xfrm>
        <a:prstGeom prst="rect">
          <a:avLst/>
        </a:prstGeom>
      </xdr:spPr>
    </xdr:pic>
    <xdr:clientData/>
  </xdr:twoCellAnchor>
  <xdr:twoCellAnchor editAs="oneCell">
    <xdr:from>
      <xdr:col>0</xdr:col>
      <xdr:colOff>1457739</xdr:colOff>
      <xdr:row>1</xdr:row>
      <xdr:rowOff>41414</xdr:rowOff>
    </xdr:from>
    <xdr:to>
      <xdr:col>0</xdr:col>
      <xdr:colOff>1747630</xdr:colOff>
      <xdr:row>1</xdr:row>
      <xdr:rowOff>331305</xdr:rowOff>
    </xdr:to>
    <xdr:pic>
      <xdr:nvPicPr>
        <xdr:cNvPr id="7" name="Gráfico 6" descr="Documento con relleno sólido">
          <a:hlinkClick xmlns:r="http://schemas.openxmlformats.org/officeDocument/2006/relationships" r:id="rId8"/>
          <a:extLst>
            <a:ext uri="{FF2B5EF4-FFF2-40B4-BE49-F238E27FC236}">
              <a16:creationId xmlns:a16="http://schemas.microsoft.com/office/drawing/2014/main" id="{8CAC386A-52B0-4967-904B-F2F3EC0E0BF9}"/>
            </a:ext>
          </a:extLst>
        </xdr:cNvPr>
        <xdr:cNvPicPr>
          <a:picLocks noChangeAspect="1"/>
        </xdr:cNvPicPr>
      </xdr:nvPicPr>
      <xdr:blipFill>
        <a:blip xmlns:r="http://schemas.openxmlformats.org/officeDocument/2006/relationships" r:embed="rId9">
          <a:extLst>
            <a:ext uri="{96DAC541-7B7A-43D3-8B79-37D633B846F1}">
              <asvg:svgBlip xmlns:asvg="http://schemas.microsoft.com/office/drawing/2016/SVG/main" r:embed="rId10"/>
            </a:ext>
          </a:extLst>
        </a:blip>
        <a:stretch>
          <a:fillRect/>
        </a:stretch>
      </xdr:blipFill>
      <xdr:spPr>
        <a:xfrm>
          <a:off x="1457739" y="1358349"/>
          <a:ext cx="289891" cy="28989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240078</xdr:colOff>
      <xdr:row>0</xdr:row>
      <xdr:rowOff>143607</xdr:rowOff>
    </xdr:from>
    <xdr:to>
      <xdr:col>0</xdr:col>
      <xdr:colOff>2664971</xdr:colOff>
      <xdr:row>0</xdr:row>
      <xdr:rowOff>972282</xdr:rowOff>
    </xdr:to>
    <xdr:pic>
      <xdr:nvPicPr>
        <xdr:cNvPr id="2" name="Imagen 135">
          <a:extLst>
            <a:ext uri="{FF2B5EF4-FFF2-40B4-BE49-F238E27FC236}">
              <a16:creationId xmlns:a16="http://schemas.microsoft.com/office/drawing/2014/main" id="{637D8894-55FA-4FB6-A774-8B3D950591E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0078" y="143607"/>
          <a:ext cx="2424893"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1055085</xdr:colOff>
      <xdr:row>3</xdr:row>
      <xdr:rowOff>31670</xdr:rowOff>
    </xdr:from>
    <xdr:to>
      <xdr:col>0</xdr:col>
      <xdr:colOff>1199085</xdr:colOff>
      <xdr:row>3</xdr:row>
      <xdr:rowOff>197827</xdr:rowOff>
    </xdr:to>
    <xdr:pic>
      <xdr:nvPicPr>
        <xdr:cNvPr id="5" name="Gráfico 4" descr="Introducir con relleno sólido">
          <a:extLst>
            <a:ext uri="{FF2B5EF4-FFF2-40B4-BE49-F238E27FC236}">
              <a16:creationId xmlns:a16="http://schemas.microsoft.com/office/drawing/2014/main" id="{A190222B-BEF1-DC37-489A-F5625B82B03F}"/>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16200000">
          <a:off x="1044006" y="1632691"/>
          <a:ext cx="166157" cy="144000"/>
        </a:xfrm>
        <a:prstGeom prst="rect">
          <a:avLst/>
        </a:prstGeom>
      </xdr:spPr>
    </xdr:pic>
    <xdr:clientData/>
  </xdr:twoCellAnchor>
  <xdr:twoCellAnchor editAs="oneCell">
    <xdr:from>
      <xdr:col>1</xdr:col>
      <xdr:colOff>989137</xdr:colOff>
      <xdr:row>3</xdr:row>
      <xdr:rowOff>14653</xdr:rowOff>
    </xdr:from>
    <xdr:to>
      <xdr:col>1</xdr:col>
      <xdr:colOff>1133137</xdr:colOff>
      <xdr:row>3</xdr:row>
      <xdr:rowOff>180810</xdr:rowOff>
    </xdr:to>
    <xdr:pic>
      <xdr:nvPicPr>
        <xdr:cNvPr id="6" name="Gráfico 5" descr="Introducir con relleno sólido">
          <a:extLst>
            <a:ext uri="{FF2B5EF4-FFF2-40B4-BE49-F238E27FC236}">
              <a16:creationId xmlns:a16="http://schemas.microsoft.com/office/drawing/2014/main" id="{288F6F15-8C40-4745-90B1-84FCD61C32C3}"/>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16200000">
          <a:off x="3652385" y="1615674"/>
          <a:ext cx="166157" cy="144000"/>
        </a:xfrm>
        <a:prstGeom prst="rect">
          <a:avLst/>
        </a:prstGeom>
      </xdr:spPr>
    </xdr:pic>
    <xdr:clientData/>
  </xdr:twoCellAnchor>
  <xdr:oneCellAnchor>
    <xdr:from>
      <xdr:col>4</xdr:col>
      <xdr:colOff>454272</xdr:colOff>
      <xdr:row>3</xdr:row>
      <xdr:rowOff>14653</xdr:rowOff>
    </xdr:from>
    <xdr:ext cx="144000" cy="166157"/>
    <xdr:pic>
      <xdr:nvPicPr>
        <xdr:cNvPr id="8" name="Gráfico 7" descr="Introducir con relleno sólido">
          <a:extLst>
            <a:ext uri="{FF2B5EF4-FFF2-40B4-BE49-F238E27FC236}">
              <a16:creationId xmlns:a16="http://schemas.microsoft.com/office/drawing/2014/main" id="{EEE5D734-48D7-4716-B4B8-94F8F38442AE}"/>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16200000">
          <a:off x="6597808" y="1615674"/>
          <a:ext cx="166157" cy="144000"/>
        </a:xfrm>
        <a:prstGeom prst="rect">
          <a:avLst/>
        </a:prstGeom>
      </xdr:spPr>
    </xdr:pic>
    <xdr:clientData/>
  </xdr:oneCellAnchor>
  <xdr:oneCellAnchor>
    <xdr:from>
      <xdr:col>5</xdr:col>
      <xdr:colOff>644771</xdr:colOff>
      <xdr:row>3</xdr:row>
      <xdr:rowOff>29307</xdr:rowOff>
    </xdr:from>
    <xdr:ext cx="144000" cy="166157"/>
    <xdr:pic>
      <xdr:nvPicPr>
        <xdr:cNvPr id="9" name="Gráfico 8" descr="Introducir con relleno sólido">
          <a:extLst>
            <a:ext uri="{FF2B5EF4-FFF2-40B4-BE49-F238E27FC236}">
              <a16:creationId xmlns:a16="http://schemas.microsoft.com/office/drawing/2014/main" id="{7EB1569D-9114-4ABD-A5D1-7AF5FD17F4DF}"/>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16200000">
          <a:off x="9037673" y="1630328"/>
          <a:ext cx="166157" cy="144000"/>
        </a:xfrm>
        <a:prstGeom prst="rect">
          <a:avLst/>
        </a:prstGeom>
      </xdr:spPr>
    </xdr:pic>
    <xdr:clientData/>
  </xdr:oneCellAnchor>
  <xdr:oneCellAnchor>
    <xdr:from>
      <xdr:col>0</xdr:col>
      <xdr:colOff>1047761</xdr:colOff>
      <xdr:row>15</xdr:row>
      <xdr:rowOff>31670</xdr:rowOff>
    </xdr:from>
    <xdr:ext cx="144000" cy="166157"/>
    <xdr:pic>
      <xdr:nvPicPr>
        <xdr:cNvPr id="10" name="Gráfico 9" descr="Introducir con relleno sólido">
          <a:extLst>
            <a:ext uri="{FF2B5EF4-FFF2-40B4-BE49-F238E27FC236}">
              <a16:creationId xmlns:a16="http://schemas.microsoft.com/office/drawing/2014/main" id="{D1A15138-44E1-47DE-8918-7E723E1F6076}"/>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16200000">
          <a:off x="1036682" y="3376499"/>
          <a:ext cx="166157" cy="144000"/>
        </a:xfrm>
        <a:prstGeom prst="rect">
          <a:avLst/>
        </a:prstGeom>
      </xdr:spPr>
    </xdr:pic>
    <xdr:clientData/>
  </xdr:oneCellAnchor>
  <xdr:oneCellAnchor>
    <xdr:from>
      <xdr:col>1</xdr:col>
      <xdr:colOff>1040433</xdr:colOff>
      <xdr:row>15</xdr:row>
      <xdr:rowOff>24342</xdr:rowOff>
    </xdr:from>
    <xdr:ext cx="144000" cy="166157"/>
    <xdr:pic>
      <xdr:nvPicPr>
        <xdr:cNvPr id="11" name="Gráfico 10" descr="Introducir con relleno sólido">
          <a:extLst>
            <a:ext uri="{FF2B5EF4-FFF2-40B4-BE49-F238E27FC236}">
              <a16:creationId xmlns:a16="http://schemas.microsoft.com/office/drawing/2014/main" id="{F792E051-6789-400B-8E4F-E649048543A5}"/>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16200000">
          <a:off x="3703681" y="3398479"/>
          <a:ext cx="166157" cy="144000"/>
        </a:xfrm>
        <a:prstGeom prst="rect">
          <a:avLst/>
        </a:prstGeom>
      </xdr:spPr>
    </xdr:pic>
    <xdr:clientData/>
  </xdr:oneCellAnchor>
  <xdr:oneCellAnchor>
    <xdr:from>
      <xdr:col>4</xdr:col>
      <xdr:colOff>444753</xdr:colOff>
      <xdr:row>15</xdr:row>
      <xdr:rowOff>9689</xdr:rowOff>
    </xdr:from>
    <xdr:ext cx="144000" cy="166157"/>
    <xdr:pic>
      <xdr:nvPicPr>
        <xdr:cNvPr id="12" name="Gráfico 11" descr="Introducir con relleno sólido">
          <a:extLst>
            <a:ext uri="{FF2B5EF4-FFF2-40B4-BE49-F238E27FC236}">
              <a16:creationId xmlns:a16="http://schemas.microsoft.com/office/drawing/2014/main" id="{5E109E39-D7F2-408A-9AD8-103BA49F4DF1}"/>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16200000">
          <a:off x="6588289" y="3354518"/>
          <a:ext cx="166157" cy="144000"/>
        </a:xfrm>
        <a:prstGeom prst="rect">
          <a:avLst/>
        </a:prstGeom>
      </xdr:spPr>
    </xdr:pic>
    <xdr:clientData/>
  </xdr:oneCellAnchor>
  <xdr:oneCellAnchor>
    <xdr:from>
      <xdr:col>5</xdr:col>
      <xdr:colOff>666759</xdr:colOff>
      <xdr:row>15</xdr:row>
      <xdr:rowOff>9689</xdr:rowOff>
    </xdr:from>
    <xdr:ext cx="144000" cy="166157"/>
    <xdr:pic>
      <xdr:nvPicPr>
        <xdr:cNvPr id="13" name="Gráfico 12" descr="Introducir con relleno sólido">
          <a:extLst>
            <a:ext uri="{FF2B5EF4-FFF2-40B4-BE49-F238E27FC236}">
              <a16:creationId xmlns:a16="http://schemas.microsoft.com/office/drawing/2014/main" id="{13BB478B-9C80-4848-A184-01F5B8CD7A06}"/>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16200000">
          <a:off x="9059661" y="3354518"/>
          <a:ext cx="166157" cy="144000"/>
        </a:xfrm>
        <a:prstGeom prst="rect">
          <a:avLst/>
        </a:prstGeom>
      </xdr:spPr>
    </xdr:pic>
    <xdr:clientData/>
  </xdr:oneCellAnchor>
  <xdr:twoCellAnchor>
    <xdr:from>
      <xdr:col>0</xdr:col>
      <xdr:colOff>241790</xdr:colOff>
      <xdr:row>3</xdr:row>
      <xdr:rowOff>95251</xdr:rowOff>
    </xdr:from>
    <xdr:to>
      <xdr:col>0</xdr:col>
      <xdr:colOff>2366596</xdr:colOff>
      <xdr:row>11</xdr:row>
      <xdr:rowOff>0</xdr:rowOff>
    </xdr:to>
    <xdr:graphicFrame macro="">
      <xdr:nvGraphicFramePr>
        <xdr:cNvPr id="14" name="Gráfico 13">
          <a:extLst>
            <a:ext uri="{FF2B5EF4-FFF2-40B4-BE49-F238E27FC236}">
              <a16:creationId xmlns:a16="http://schemas.microsoft.com/office/drawing/2014/main" id="{1A9E5BE0-FBBF-1B67-4D40-B47FE68B91E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1040421</xdr:colOff>
      <xdr:row>6</xdr:row>
      <xdr:rowOff>58615</xdr:rowOff>
    </xdr:from>
    <xdr:to>
      <xdr:col>0</xdr:col>
      <xdr:colOff>1611923</xdr:colOff>
      <xdr:row>7</xdr:row>
      <xdr:rowOff>139211</xdr:rowOff>
    </xdr:to>
    <xdr:sp macro="" textlink="$A$12">
      <xdr:nvSpPr>
        <xdr:cNvPr id="18" name="Rectángulo 17">
          <a:extLst>
            <a:ext uri="{FF2B5EF4-FFF2-40B4-BE49-F238E27FC236}">
              <a16:creationId xmlns:a16="http://schemas.microsoft.com/office/drawing/2014/main" id="{62D4E57E-449C-43CE-E333-9204EFBCD037}"/>
            </a:ext>
          </a:extLst>
        </xdr:cNvPr>
        <xdr:cNvSpPr/>
      </xdr:nvSpPr>
      <xdr:spPr>
        <a:xfrm>
          <a:off x="1040421" y="2249365"/>
          <a:ext cx="571502" cy="271096"/>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DD03E9AF-1565-4312-B255-4FFF4785DE54}" type="TxLink">
            <a:rPr lang="en-US" sz="1600" b="1" i="0" u="none" strike="noStrike">
              <a:solidFill>
                <a:srgbClr val="365F91"/>
              </a:solidFill>
              <a:latin typeface="Aptos Narrow"/>
            </a:rPr>
            <a:pPr algn="ctr"/>
            <a:t>0%</a:t>
          </a:fld>
          <a:endParaRPr lang="es-CO" sz="1600" b="1">
            <a:solidFill>
              <a:srgbClr val="365F91"/>
            </a:solidFill>
          </a:endParaRPr>
        </a:p>
      </xdr:txBody>
    </xdr:sp>
    <xdr:clientData/>
  </xdr:twoCellAnchor>
  <xdr:twoCellAnchor>
    <xdr:from>
      <xdr:col>1</xdr:col>
      <xdr:colOff>212482</xdr:colOff>
      <xdr:row>3</xdr:row>
      <xdr:rowOff>137746</xdr:rowOff>
    </xdr:from>
    <xdr:to>
      <xdr:col>2</xdr:col>
      <xdr:colOff>380194</xdr:colOff>
      <xdr:row>11</xdr:row>
      <xdr:rowOff>42438</xdr:rowOff>
    </xdr:to>
    <xdr:graphicFrame macro="">
      <xdr:nvGraphicFramePr>
        <xdr:cNvPr id="25" name="Gráfico 24">
          <a:extLst>
            <a:ext uri="{FF2B5EF4-FFF2-40B4-BE49-F238E27FC236}">
              <a16:creationId xmlns:a16="http://schemas.microsoft.com/office/drawing/2014/main" id="{C8F61F3C-62F4-859A-F38C-A68FEEF39F4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395654</xdr:colOff>
      <xdr:row>3</xdr:row>
      <xdr:rowOff>139212</xdr:rowOff>
    </xdr:from>
    <xdr:to>
      <xdr:col>4</xdr:col>
      <xdr:colOff>1757654</xdr:colOff>
      <xdr:row>11</xdr:row>
      <xdr:rowOff>43904</xdr:rowOff>
    </xdr:to>
    <xdr:graphicFrame macro="">
      <xdr:nvGraphicFramePr>
        <xdr:cNvPr id="32" name="Gráfico 31">
          <a:extLst>
            <a:ext uri="{FF2B5EF4-FFF2-40B4-BE49-F238E27FC236}">
              <a16:creationId xmlns:a16="http://schemas.microsoft.com/office/drawing/2014/main" id="{5369AFE9-FB48-466D-9BF4-ED45FA8A87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2176097</xdr:colOff>
      <xdr:row>3</xdr:row>
      <xdr:rowOff>183173</xdr:rowOff>
    </xdr:from>
    <xdr:to>
      <xdr:col>6</xdr:col>
      <xdr:colOff>123750</xdr:colOff>
      <xdr:row>11</xdr:row>
      <xdr:rowOff>87865</xdr:rowOff>
    </xdr:to>
    <xdr:graphicFrame macro="">
      <xdr:nvGraphicFramePr>
        <xdr:cNvPr id="33" name="Gráfico 32">
          <a:extLst>
            <a:ext uri="{FF2B5EF4-FFF2-40B4-BE49-F238E27FC236}">
              <a16:creationId xmlns:a16="http://schemas.microsoft.com/office/drawing/2014/main" id="{70ABABB2-DD2E-4E54-9023-923AFDBFBA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344365</xdr:colOff>
      <xdr:row>15</xdr:row>
      <xdr:rowOff>212480</xdr:rowOff>
    </xdr:from>
    <xdr:to>
      <xdr:col>2</xdr:col>
      <xdr:colOff>512077</xdr:colOff>
      <xdr:row>22</xdr:row>
      <xdr:rowOff>190442</xdr:rowOff>
    </xdr:to>
    <xdr:graphicFrame macro="">
      <xdr:nvGraphicFramePr>
        <xdr:cNvPr id="35" name="Gráfico 34">
          <a:extLst>
            <a:ext uri="{FF2B5EF4-FFF2-40B4-BE49-F238E27FC236}">
              <a16:creationId xmlns:a16="http://schemas.microsoft.com/office/drawing/2014/main" id="{A4BC66FD-6A72-4C87-A25E-D5F0DDAC6B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xdr:col>
      <xdr:colOff>461596</xdr:colOff>
      <xdr:row>16</xdr:row>
      <xdr:rowOff>58616</xdr:rowOff>
    </xdr:from>
    <xdr:to>
      <xdr:col>4</xdr:col>
      <xdr:colOff>1823596</xdr:colOff>
      <xdr:row>23</xdr:row>
      <xdr:rowOff>68816</xdr:rowOff>
    </xdr:to>
    <xdr:graphicFrame macro="">
      <xdr:nvGraphicFramePr>
        <xdr:cNvPr id="36" name="Gráfico 35">
          <a:extLst>
            <a:ext uri="{FF2B5EF4-FFF2-40B4-BE49-F238E27FC236}">
              <a16:creationId xmlns:a16="http://schemas.microsoft.com/office/drawing/2014/main" id="{BF921266-AFBB-43A9-886C-C79FF0CD3E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2205404</xdr:colOff>
      <xdr:row>16</xdr:row>
      <xdr:rowOff>80596</xdr:rowOff>
    </xdr:from>
    <xdr:to>
      <xdr:col>6</xdr:col>
      <xdr:colOff>157454</xdr:colOff>
      <xdr:row>23</xdr:row>
      <xdr:rowOff>90796</xdr:rowOff>
    </xdr:to>
    <xdr:graphicFrame macro="">
      <xdr:nvGraphicFramePr>
        <xdr:cNvPr id="37" name="Gráfico 36">
          <a:extLst>
            <a:ext uri="{FF2B5EF4-FFF2-40B4-BE49-F238E27FC236}">
              <a16:creationId xmlns:a16="http://schemas.microsoft.com/office/drawing/2014/main" id="{F879BE20-49D6-4F97-8BB9-8BAF1D79A8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1040423</xdr:colOff>
      <xdr:row>6</xdr:row>
      <xdr:rowOff>95250</xdr:rowOff>
    </xdr:from>
    <xdr:to>
      <xdr:col>1</xdr:col>
      <xdr:colOff>1545981</xdr:colOff>
      <xdr:row>7</xdr:row>
      <xdr:rowOff>161192</xdr:rowOff>
    </xdr:to>
    <xdr:sp macro="" textlink="$B$12">
      <xdr:nvSpPr>
        <xdr:cNvPr id="38" name="Rectángulo 37">
          <a:extLst>
            <a:ext uri="{FF2B5EF4-FFF2-40B4-BE49-F238E27FC236}">
              <a16:creationId xmlns:a16="http://schemas.microsoft.com/office/drawing/2014/main" id="{C170F57E-CF59-45D2-86C6-EF8252779E4A}"/>
            </a:ext>
          </a:extLst>
        </xdr:cNvPr>
        <xdr:cNvSpPr/>
      </xdr:nvSpPr>
      <xdr:spPr>
        <a:xfrm>
          <a:off x="3714750" y="2286000"/>
          <a:ext cx="505558" cy="256442"/>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5AB42CF0-6C15-4DC4-ACBA-38C3FE6BFCB9}" type="TxLink">
            <a:rPr lang="en-US" sz="1400" b="1" i="0" u="none" strike="noStrike">
              <a:solidFill>
                <a:srgbClr val="365F91"/>
              </a:solidFill>
              <a:latin typeface="Aptos Narrow"/>
            </a:rPr>
            <a:pPr algn="ctr"/>
            <a:t>0%</a:t>
          </a:fld>
          <a:endParaRPr lang="es-CO" sz="1400" b="1">
            <a:solidFill>
              <a:srgbClr val="365F91"/>
            </a:solidFill>
          </a:endParaRPr>
        </a:p>
      </xdr:txBody>
    </xdr:sp>
    <xdr:clientData/>
  </xdr:twoCellAnchor>
  <xdr:twoCellAnchor>
    <xdr:from>
      <xdr:col>4</xdr:col>
      <xdr:colOff>454269</xdr:colOff>
      <xdr:row>6</xdr:row>
      <xdr:rowOff>124557</xdr:rowOff>
    </xdr:from>
    <xdr:to>
      <xdr:col>4</xdr:col>
      <xdr:colOff>959827</xdr:colOff>
      <xdr:row>7</xdr:row>
      <xdr:rowOff>190499</xdr:rowOff>
    </xdr:to>
    <xdr:sp macro="" textlink="$D$12">
      <xdr:nvSpPr>
        <xdr:cNvPr id="39" name="Rectángulo 38">
          <a:extLst>
            <a:ext uri="{FF2B5EF4-FFF2-40B4-BE49-F238E27FC236}">
              <a16:creationId xmlns:a16="http://schemas.microsoft.com/office/drawing/2014/main" id="{24BBC8FC-9A28-44F2-A947-3D8F66657774}"/>
            </a:ext>
          </a:extLst>
        </xdr:cNvPr>
        <xdr:cNvSpPr/>
      </xdr:nvSpPr>
      <xdr:spPr>
        <a:xfrm>
          <a:off x="6608884" y="2315307"/>
          <a:ext cx="505558" cy="256442"/>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C5464A8D-25E2-4E3F-B81B-BA3B53244742}" type="TxLink">
            <a:rPr lang="en-US" sz="1400" b="1" i="0" u="none" strike="noStrike">
              <a:solidFill>
                <a:srgbClr val="365F91"/>
              </a:solidFill>
              <a:latin typeface="Aptos Narrow"/>
            </a:rPr>
            <a:pPr algn="ctr"/>
            <a:t>0%</a:t>
          </a:fld>
          <a:endParaRPr lang="es-CO" sz="1400" b="1">
            <a:solidFill>
              <a:srgbClr val="365F91"/>
            </a:solidFill>
          </a:endParaRPr>
        </a:p>
      </xdr:txBody>
    </xdr:sp>
    <xdr:clientData/>
  </xdr:twoCellAnchor>
  <xdr:twoCellAnchor>
    <xdr:from>
      <xdr:col>5</xdr:col>
      <xdr:colOff>747346</xdr:colOff>
      <xdr:row>6</xdr:row>
      <xdr:rowOff>153866</xdr:rowOff>
    </xdr:from>
    <xdr:to>
      <xdr:col>5</xdr:col>
      <xdr:colOff>1252904</xdr:colOff>
      <xdr:row>8</xdr:row>
      <xdr:rowOff>29308</xdr:rowOff>
    </xdr:to>
    <xdr:sp macro="" textlink="$F$12">
      <xdr:nvSpPr>
        <xdr:cNvPr id="40" name="Rectángulo 39">
          <a:extLst>
            <a:ext uri="{FF2B5EF4-FFF2-40B4-BE49-F238E27FC236}">
              <a16:creationId xmlns:a16="http://schemas.microsoft.com/office/drawing/2014/main" id="{BF6B86FB-89E6-4649-B24B-2C22ECBE63F0}"/>
            </a:ext>
          </a:extLst>
        </xdr:cNvPr>
        <xdr:cNvSpPr/>
      </xdr:nvSpPr>
      <xdr:spPr>
        <a:xfrm>
          <a:off x="9151327" y="2344616"/>
          <a:ext cx="505558" cy="256442"/>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8CECC693-7286-4907-8214-D81980F8D453}" type="TxLink">
            <a:rPr lang="en-US" sz="1400" b="1" i="0" u="none" strike="noStrike">
              <a:solidFill>
                <a:srgbClr val="365F91"/>
              </a:solidFill>
              <a:latin typeface="Aptos Narrow"/>
            </a:rPr>
            <a:pPr algn="ctr"/>
            <a:t>0%</a:t>
          </a:fld>
          <a:endParaRPr lang="es-CO" sz="1400" b="1">
            <a:solidFill>
              <a:srgbClr val="365F91"/>
            </a:solidFill>
          </a:endParaRPr>
        </a:p>
      </xdr:txBody>
    </xdr:sp>
    <xdr:clientData/>
  </xdr:twoCellAnchor>
  <xdr:twoCellAnchor editAs="oneCell">
    <xdr:from>
      <xdr:col>0</xdr:col>
      <xdr:colOff>562524</xdr:colOff>
      <xdr:row>1</xdr:row>
      <xdr:rowOff>36635</xdr:rowOff>
    </xdr:from>
    <xdr:to>
      <xdr:col>0</xdr:col>
      <xdr:colOff>886557</xdr:colOff>
      <xdr:row>2</xdr:row>
      <xdr:rowOff>21981</xdr:rowOff>
    </xdr:to>
    <xdr:pic>
      <xdr:nvPicPr>
        <xdr:cNvPr id="41" name="Gráfico 40" descr="Engranajes con relleno sólido">
          <a:hlinkClick xmlns:r="http://schemas.openxmlformats.org/officeDocument/2006/relationships" r:id="rId11"/>
          <a:extLst>
            <a:ext uri="{FF2B5EF4-FFF2-40B4-BE49-F238E27FC236}">
              <a16:creationId xmlns:a16="http://schemas.microsoft.com/office/drawing/2014/main" id="{C913F8F5-A740-4530-B2E4-CA29B3F986DE}"/>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r:embed="rId13"/>
            </a:ext>
          </a:extLst>
        </a:blip>
        <a:stretch>
          <a:fillRect/>
        </a:stretch>
      </xdr:blipFill>
      <xdr:spPr>
        <a:xfrm>
          <a:off x="562524" y="1172308"/>
          <a:ext cx="324033" cy="329711"/>
        </a:xfrm>
        <a:prstGeom prst="rect">
          <a:avLst/>
        </a:prstGeom>
      </xdr:spPr>
    </xdr:pic>
    <xdr:clientData/>
  </xdr:twoCellAnchor>
  <xdr:twoCellAnchor editAs="oneCell">
    <xdr:from>
      <xdr:col>0</xdr:col>
      <xdr:colOff>941510</xdr:colOff>
      <xdr:row>1</xdr:row>
      <xdr:rowOff>21981</xdr:rowOff>
    </xdr:from>
    <xdr:to>
      <xdr:col>0</xdr:col>
      <xdr:colOff>1249240</xdr:colOff>
      <xdr:row>1</xdr:row>
      <xdr:rowOff>329711</xdr:rowOff>
    </xdr:to>
    <xdr:pic>
      <xdr:nvPicPr>
        <xdr:cNvPr id="43" name="Gráfico 42" descr="Portapapeles comprobado con relleno sólido">
          <a:hlinkClick xmlns:r="http://schemas.openxmlformats.org/officeDocument/2006/relationships" r:id="rId14"/>
          <a:extLst>
            <a:ext uri="{FF2B5EF4-FFF2-40B4-BE49-F238E27FC236}">
              <a16:creationId xmlns:a16="http://schemas.microsoft.com/office/drawing/2014/main" id="{13CD25A8-08D9-4965-80E0-A110679EF5A1}"/>
            </a:ext>
          </a:extLst>
        </xdr:cNvPr>
        <xdr:cNvPicPr>
          <a:picLocks noChangeAspect="1"/>
        </xdr:cNvPicPr>
      </xdr:nvPicPr>
      <xdr:blipFill>
        <a:blip xmlns:r="http://schemas.openxmlformats.org/officeDocument/2006/relationships" r:embed="rId15">
          <a:extLst>
            <a:ext uri="{96DAC541-7B7A-43D3-8B79-37D633B846F1}">
              <asvg:svgBlip xmlns:asvg="http://schemas.microsoft.com/office/drawing/2016/SVG/main" r:embed="rId16"/>
            </a:ext>
          </a:extLst>
        </a:blip>
        <a:stretch>
          <a:fillRect/>
        </a:stretch>
      </xdr:blipFill>
      <xdr:spPr>
        <a:xfrm>
          <a:off x="941510" y="1155456"/>
          <a:ext cx="307730" cy="307730"/>
        </a:xfrm>
        <a:prstGeom prst="rect">
          <a:avLst/>
        </a:prstGeom>
      </xdr:spPr>
    </xdr:pic>
    <xdr:clientData/>
  </xdr:twoCellAnchor>
  <xdr:twoCellAnchor editAs="oneCell">
    <xdr:from>
      <xdr:col>0</xdr:col>
      <xdr:colOff>1335699</xdr:colOff>
      <xdr:row>1</xdr:row>
      <xdr:rowOff>56416</xdr:rowOff>
    </xdr:from>
    <xdr:to>
      <xdr:col>0</xdr:col>
      <xdr:colOff>1592141</xdr:colOff>
      <xdr:row>1</xdr:row>
      <xdr:rowOff>312858</xdr:rowOff>
    </xdr:to>
    <xdr:pic>
      <xdr:nvPicPr>
        <xdr:cNvPr id="44" name="Gráfico 43" descr="Documento con relleno sólido">
          <a:hlinkClick xmlns:r="http://schemas.openxmlformats.org/officeDocument/2006/relationships" r:id="rId17"/>
          <a:extLst>
            <a:ext uri="{FF2B5EF4-FFF2-40B4-BE49-F238E27FC236}">
              <a16:creationId xmlns:a16="http://schemas.microsoft.com/office/drawing/2014/main" id="{7B0B4273-D1E4-43FC-A959-FAD3FE942BB9}"/>
            </a:ext>
          </a:extLst>
        </xdr:cNvPr>
        <xdr:cNvPicPr>
          <a:picLocks noChangeAspect="1"/>
        </xdr:cNvPicPr>
      </xdr:nvPicPr>
      <xdr:blipFill>
        <a:blip xmlns:r="http://schemas.openxmlformats.org/officeDocument/2006/relationships" r:embed="rId18">
          <a:extLst>
            <a:ext uri="{96DAC541-7B7A-43D3-8B79-37D633B846F1}">
              <asvg:svgBlip xmlns:asvg="http://schemas.microsoft.com/office/drawing/2016/SVG/main" r:embed="rId19"/>
            </a:ext>
          </a:extLst>
        </a:blip>
        <a:stretch>
          <a:fillRect/>
        </a:stretch>
      </xdr:blipFill>
      <xdr:spPr>
        <a:xfrm>
          <a:off x="1335699" y="1189891"/>
          <a:ext cx="256442" cy="256442"/>
        </a:xfrm>
        <a:prstGeom prst="rect">
          <a:avLst/>
        </a:prstGeom>
      </xdr:spPr>
    </xdr:pic>
    <xdr:clientData/>
  </xdr:twoCellAnchor>
  <xdr:twoCellAnchor>
    <xdr:from>
      <xdr:col>0</xdr:col>
      <xdr:colOff>276224</xdr:colOff>
      <xdr:row>15</xdr:row>
      <xdr:rowOff>161925</xdr:rowOff>
    </xdr:from>
    <xdr:to>
      <xdr:col>0</xdr:col>
      <xdr:colOff>2400224</xdr:colOff>
      <xdr:row>22</xdr:row>
      <xdr:rowOff>143550</xdr:rowOff>
    </xdr:to>
    <xdr:graphicFrame macro="">
      <xdr:nvGraphicFramePr>
        <xdr:cNvPr id="45" name="Gráfico 44">
          <a:extLst>
            <a:ext uri="{FF2B5EF4-FFF2-40B4-BE49-F238E27FC236}">
              <a16:creationId xmlns:a16="http://schemas.microsoft.com/office/drawing/2014/main" id="{32E49D53-BEED-4A40-9D0A-BFDB19B662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0</xdr:col>
      <xdr:colOff>1095375</xdr:colOff>
      <xdr:row>18</xdr:row>
      <xdr:rowOff>85725</xdr:rowOff>
    </xdr:from>
    <xdr:to>
      <xdr:col>0</xdr:col>
      <xdr:colOff>1600933</xdr:colOff>
      <xdr:row>19</xdr:row>
      <xdr:rowOff>123092</xdr:rowOff>
    </xdr:to>
    <xdr:sp macro="" textlink="$A$24">
      <xdr:nvSpPr>
        <xdr:cNvPr id="46" name="Rectángulo 45">
          <a:extLst>
            <a:ext uri="{FF2B5EF4-FFF2-40B4-BE49-F238E27FC236}">
              <a16:creationId xmlns:a16="http://schemas.microsoft.com/office/drawing/2014/main" id="{C4A3F68D-F958-4777-A624-0F7DAA17C7DD}"/>
            </a:ext>
          </a:extLst>
        </xdr:cNvPr>
        <xdr:cNvSpPr/>
      </xdr:nvSpPr>
      <xdr:spPr>
        <a:xfrm>
          <a:off x="1095375" y="4714875"/>
          <a:ext cx="505558" cy="256442"/>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E0A392B3-ED39-4975-B4D2-B62F2CB4141D}" type="TxLink">
            <a:rPr lang="en-US" sz="1400" b="1" i="0" u="none" strike="noStrike">
              <a:solidFill>
                <a:srgbClr val="365F91"/>
              </a:solidFill>
              <a:latin typeface="Aptos Narrow"/>
            </a:rPr>
            <a:pPr algn="ctr"/>
            <a:t>0%</a:t>
          </a:fld>
          <a:endParaRPr lang="es-CO" sz="1400" b="1">
            <a:solidFill>
              <a:srgbClr val="365F91"/>
            </a:solidFill>
          </a:endParaRPr>
        </a:p>
      </xdr:txBody>
    </xdr:sp>
    <xdr:clientData/>
  </xdr:twoCellAnchor>
  <xdr:twoCellAnchor>
    <xdr:from>
      <xdr:col>1</xdr:col>
      <xdr:colOff>1152525</xdr:colOff>
      <xdr:row>18</xdr:row>
      <xdr:rowOff>114300</xdr:rowOff>
    </xdr:from>
    <xdr:to>
      <xdr:col>1</xdr:col>
      <xdr:colOff>1658083</xdr:colOff>
      <xdr:row>19</xdr:row>
      <xdr:rowOff>151667</xdr:rowOff>
    </xdr:to>
    <xdr:sp macro="" textlink="$B$24">
      <xdr:nvSpPr>
        <xdr:cNvPr id="47" name="Rectángulo 46">
          <a:extLst>
            <a:ext uri="{FF2B5EF4-FFF2-40B4-BE49-F238E27FC236}">
              <a16:creationId xmlns:a16="http://schemas.microsoft.com/office/drawing/2014/main" id="{0610D308-7186-4111-A1E1-2D46639B2135}"/>
            </a:ext>
          </a:extLst>
        </xdr:cNvPr>
        <xdr:cNvSpPr/>
      </xdr:nvSpPr>
      <xdr:spPr>
        <a:xfrm>
          <a:off x="3829050" y="4743450"/>
          <a:ext cx="505558" cy="256442"/>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CBF2A098-5519-4C4E-9A33-861CE734DFE4}" type="TxLink">
            <a:rPr lang="en-US" sz="1400" b="1" i="0" u="none" strike="noStrike">
              <a:solidFill>
                <a:srgbClr val="365F91"/>
              </a:solidFill>
              <a:latin typeface="Aptos Narrow"/>
            </a:rPr>
            <a:pPr algn="ctr"/>
            <a:t>0%</a:t>
          </a:fld>
          <a:endParaRPr lang="es-CO" sz="1400" b="1">
            <a:solidFill>
              <a:srgbClr val="365F91"/>
            </a:solidFill>
          </a:endParaRPr>
        </a:p>
      </xdr:txBody>
    </xdr:sp>
    <xdr:clientData/>
  </xdr:twoCellAnchor>
  <xdr:twoCellAnchor>
    <xdr:from>
      <xdr:col>4</xdr:col>
      <xdr:colOff>504825</xdr:colOff>
      <xdr:row>18</xdr:row>
      <xdr:rowOff>190500</xdr:rowOff>
    </xdr:from>
    <xdr:to>
      <xdr:col>4</xdr:col>
      <xdr:colOff>1010383</xdr:colOff>
      <xdr:row>20</xdr:row>
      <xdr:rowOff>8792</xdr:rowOff>
    </xdr:to>
    <xdr:sp macro="" textlink="$D$24">
      <xdr:nvSpPr>
        <xdr:cNvPr id="48" name="Rectángulo 47">
          <a:extLst>
            <a:ext uri="{FF2B5EF4-FFF2-40B4-BE49-F238E27FC236}">
              <a16:creationId xmlns:a16="http://schemas.microsoft.com/office/drawing/2014/main" id="{A018D1DB-7A4A-4459-BFDC-6FE78DCB7FC9}"/>
            </a:ext>
          </a:extLst>
        </xdr:cNvPr>
        <xdr:cNvSpPr/>
      </xdr:nvSpPr>
      <xdr:spPr>
        <a:xfrm>
          <a:off x="6657975" y="4819650"/>
          <a:ext cx="505558" cy="256442"/>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409BF254-8497-479C-838D-D561AB9CEB13}" type="TxLink">
            <a:rPr lang="en-US" sz="1400" b="1" i="0" u="none" strike="noStrike">
              <a:solidFill>
                <a:srgbClr val="365F91"/>
              </a:solidFill>
              <a:latin typeface="Aptos Narrow"/>
            </a:rPr>
            <a:pPr algn="ctr"/>
            <a:t>0%</a:t>
          </a:fld>
          <a:endParaRPr lang="es-CO" sz="1400" b="1">
            <a:solidFill>
              <a:srgbClr val="365F91"/>
            </a:solidFill>
          </a:endParaRPr>
        </a:p>
      </xdr:txBody>
    </xdr:sp>
    <xdr:clientData/>
  </xdr:twoCellAnchor>
  <xdr:twoCellAnchor>
    <xdr:from>
      <xdr:col>5</xdr:col>
      <xdr:colOff>771525</xdr:colOff>
      <xdr:row>18</xdr:row>
      <xdr:rowOff>190500</xdr:rowOff>
    </xdr:from>
    <xdr:to>
      <xdr:col>5</xdr:col>
      <xdr:colOff>1277083</xdr:colOff>
      <xdr:row>20</xdr:row>
      <xdr:rowOff>8792</xdr:rowOff>
    </xdr:to>
    <xdr:sp macro="" textlink="$F$24">
      <xdr:nvSpPr>
        <xdr:cNvPr id="49" name="Rectángulo 48">
          <a:extLst>
            <a:ext uri="{FF2B5EF4-FFF2-40B4-BE49-F238E27FC236}">
              <a16:creationId xmlns:a16="http://schemas.microsoft.com/office/drawing/2014/main" id="{FDF14449-A8D0-4521-9DA2-A437478F8ACC}"/>
            </a:ext>
          </a:extLst>
        </xdr:cNvPr>
        <xdr:cNvSpPr/>
      </xdr:nvSpPr>
      <xdr:spPr>
        <a:xfrm>
          <a:off x="9172575" y="4819650"/>
          <a:ext cx="505558" cy="256442"/>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FF0411C2-0081-4DDD-AFF0-31405EBE8B5C}" type="TxLink">
            <a:rPr lang="en-US" sz="1400" b="1" i="0" u="none" strike="noStrike">
              <a:solidFill>
                <a:srgbClr val="365F91"/>
              </a:solidFill>
              <a:latin typeface="Aptos Narrow"/>
            </a:rPr>
            <a:pPr algn="ctr"/>
            <a:t>0%</a:t>
          </a:fld>
          <a:endParaRPr lang="es-CO" sz="1400" b="1">
            <a:solidFill>
              <a:srgbClr val="365F91"/>
            </a:solidFill>
          </a:endParaRPr>
        </a:p>
      </xdr:txBody>
    </xdr:sp>
    <xdr:clientData/>
  </xdr:twoCellAnchor>
  <xdr:oneCellAnchor>
    <xdr:from>
      <xdr:col>0</xdr:col>
      <xdr:colOff>1055085</xdr:colOff>
      <xdr:row>28</xdr:row>
      <xdr:rowOff>31670</xdr:rowOff>
    </xdr:from>
    <xdr:ext cx="144000" cy="166157"/>
    <xdr:pic>
      <xdr:nvPicPr>
        <xdr:cNvPr id="6156" name="Gráfico 6155" descr="Introducir con relleno sólido">
          <a:extLst>
            <a:ext uri="{FF2B5EF4-FFF2-40B4-BE49-F238E27FC236}">
              <a16:creationId xmlns:a16="http://schemas.microsoft.com/office/drawing/2014/main" id="{88F91676-1082-4F98-A7B4-E2AAAF290DAA}"/>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16200000">
          <a:off x="1044006" y="1785824"/>
          <a:ext cx="166157" cy="144000"/>
        </a:xfrm>
        <a:prstGeom prst="rect">
          <a:avLst/>
        </a:prstGeom>
      </xdr:spPr>
    </xdr:pic>
    <xdr:clientData/>
  </xdr:oneCellAnchor>
  <xdr:twoCellAnchor>
    <xdr:from>
      <xdr:col>0</xdr:col>
      <xdr:colOff>209550</xdr:colOff>
      <xdr:row>28</xdr:row>
      <xdr:rowOff>190499</xdr:rowOff>
    </xdr:from>
    <xdr:to>
      <xdr:col>0</xdr:col>
      <xdr:colOff>2333550</xdr:colOff>
      <xdr:row>35</xdr:row>
      <xdr:rowOff>153074</xdr:rowOff>
    </xdr:to>
    <xdr:graphicFrame macro="">
      <xdr:nvGraphicFramePr>
        <xdr:cNvPr id="6159" name="Gráfico 6158">
          <a:extLst>
            <a:ext uri="{FF2B5EF4-FFF2-40B4-BE49-F238E27FC236}">
              <a16:creationId xmlns:a16="http://schemas.microsoft.com/office/drawing/2014/main" id="{09F1E5F8-4167-440E-0EA5-06D97481959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0</xdr:col>
      <xdr:colOff>1047750</xdr:colOff>
      <xdr:row>31</xdr:row>
      <xdr:rowOff>152399</xdr:rowOff>
    </xdr:from>
    <xdr:to>
      <xdr:col>0</xdr:col>
      <xdr:colOff>1476376</xdr:colOff>
      <xdr:row>33</xdr:row>
      <xdr:rowOff>28575</xdr:rowOff>
    </xdr:to>
    <xdr:sp macro="" textlink="$A$36">
      <xdr:nvSpPr>
        <xdr:cNvPr id="6160" name="Rectángulo 6159">
          <a:extLst>
            <a:ext uri="{FF2B5EF4-FFF2-40B4-BE49-F238E27FC236}">
              <a16:creationId xmlns:a16="http://schemas.microsoft.com/office/drawing/2014/main" id="{0013FF72-D7BD-4A2E-A63C-9D76B3FA317D}"/>
            </a:ext>
          </a:extLst>
        </xdr:cNvPr>
        <xdr:cNvSpPr/>
      </xdr:nvSpPr>
      <xdr:spPr>
        <a:xfrm>
          <a:off x="1047750" y="7353299"/>
          <a:ext cx="428626" cy="257176"/>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CD1FB4F2-664C-4FDE-833B-59BAA3115FC2}" type="TxLink">
            <a:rPr lang="en-US" sz="1500" b="1" i="0" u="none" strike="noStrike">
              <a:solidFill>
                <a:schemeClr val="accent6">
                  <a:lumMod val="50000"/>
                </a:schemeClr>
              </a:solidFill>
              <a:latin typeface="Aptos Narrow"/>
            </a:rPr>
            <a:pPr algn="ctr"/>
            <a:t>0%</a:t>
          </a:fld>
          <a:endParaRPr lang="es-CO" sz="1500" b="1">
            <a:solidFill>
              <a:schemeClr val="accent6">
                <a:lumMod val="50000"/>
              </a:schemeClr>
            </a:solidFill>
          </a:endParaRPr>
        </a:p>
      </xdr:txBody>
    </xdr:sp>
    <xdr:clientData/>
  </xdr:twoCellAnchor>
  <xdr:twoCellAnchor editAs="oneCell">
    <xdr:from>
      <xdr:col>0</xdr:col>
      <xdr:colOff>0</xdr:colOff>
      <xdr:row>34</xdr:row>
      <xdr:rowOff>47625</xdr:rowOff>
    </xdr:from>
    <xdr:to>
      <xdr:col>0</xdr:col>
      <xdr:colOff>983630</xdr:colOff>
      <xdr:row>38</xdr:row>
      <xdr:rowOff>28575</xdr:rowOff>
    </xdr:to>
    <xdr:pic>
      <xdr:nvPicPr>
        <xdr:cNvPr id="6167" name="Imagen 6166">
          <a:extLst>
            <a:ext uri="{FF2B5EF4-FFF2-40B4-BE49-F238E27FC236}">
              <a16:creationId xmlns:a16="http://schemas.microsoft.com/office/drawing/2014/main" id="{561B3643-951F-DD1B-1712-7B2C58E0A78A}"/>
            </a:ext>
          </a:extLst>
        </xdr:cNvPr>
        <xdr:cNvPicPr>
          <a:picLocks noChangeAspect="1"/>
        </xdr:cNvPicPr>
      </xdr:nvPicPr>
      <xdr:blipFill>
        <a:blip xmlns:r="http://schemas.openxmlformats.org/officeDocument/2006/relationships" r:embed="rId22">
          <a:alphaModFix/>
        </a:blip>
        <a:stretch>
          <a:fillRect/>
        </a:stretch>
      </xdr:blipFill>
      <xdr:spPr>
        <a:xfrm>
          <a:off x="0" y="7953375"/>
          <a:ext cx="983630" cy="828675"/>
        </a:xfrm>
        <a:prstGeom prst="rect">
          <a:avLst/>
        </a:prstGeom>
      </xdr:spPr>
    </xdr:pic>
    <xdr:clientData/>
  </xdr:twoCellAnchor>
  <xdr:oneCellAnchor>
    <xdr:from>
      <xdr:col>1</xdr:col>
      <xdr:colOff>989137</xdr:colOff>
      <xdr:row>28</xdr:row>
      <xdr:rowOff>14653</xdr:rowOff>
    </xdr:from>
    <xdr:ext cx="144000" cy="166157"/>
    <xdr:pic>
      <xdr:nvPicPr>
        <xdr:cNvPr id="6172" name="Gráfico 6171" descr="Introducir con relleno sólido">
          <a:extLst>
            <a:ext uri="{FF2B5EF4-FFF2-40B4-BE49-F238E27FC236}">
              <a16:creationId xmlns:a16="http://schemas.microsoft.com/office/drawing/2014/main" id="{D42E0735-8C2D-4D06-8C17-2F53FFDF1B5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16200000">
          <a:off x="3654583" y="1768807"/>
          <a:ext cx="166157" cy="144000"/>
        </a:xfrm>
        <a:prstGeom prst="rect">
          <a:avLst/>
        </a:prstGeom>
      </xdr:spPr>
    </xdr:pic>
    <xdr:clientData/>
  </xdr:oneCellAnchor>
  <xdr:oneCellAnchor>
    <xdr:from>
      <xdr:col>4</xdr:col>
      <xdr:colOff>454272</xdr:colOff>
      <xdr:row>28</xdr:row>
      <xdr:rowOff>14653</xdr:rowOff>
    </xdr:from>
    <xdr:ext cx="144000" cy="166157"/>
    <xdr:pic>
      <xdr:nvPicPr>
        <xdr:cNvPr id="6173" name="Gráfico 6172" descr="Introducir con relleno sólido">
          <a:extLst>
            <a:ext uri="{FF2B5EF4-FFF2-40B4-BE49-F238E27FC236}">
              <a16:creationId xmlns:a16="http://schemas.microsoft.com/office/drawing/2014/main" id="{14284655-03F5-4491-B52B-8EB3FD8C569C}"/>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16200000">
          <a:off x="6596343" y="1768807"/>
          <a:ext cx="166157" cy="144000"/>
        </a:xfrm>
        <a:prstGeom prst="rect">
          <a:avLst/>
        </a:prstGeom>
      </xdr:spPr>
    </xdr:pic>
    <xdr:clientData/>
  </xdr:oneCellAnchor>
  <xdr:oneCellAnchor>
    <xdr:from>
      <xdr:col>5</xdr:col>
      <xdr:colOff>644771</xdr:colOff>
      <xdr:row>28</xdr:row>
      <xdr:rowOff>29307</xdr:rowOff>
    </xdr:from>
    <xdr:ext cx="144000" cy="166157"/>
    <xdr:pic>
      <xdr:nvPicPr>
        <xdr:cNvPr id="6174" name="Gráfico 6173" descr="Introducir con relleno sólido">
          <a:extLst>
            <a:ext uri="{FF2B5EF4-FFF2-40B4-BE49-F238E27FC236}">
              <a16:creationId xmlns:a16="http://schemas.microsoft.com/office/drawing/2014/main" id="{D5C78926-55AA-4B07-9005-C433097737B7}"/>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16200000">
          <a:off x="9034742" y="1783461"/>
          <a:ext cx="166157" cy="144000"/>
        </a:xfrm>
        <a:prstGeom prst="rect">
          <a:avLst/>
        </a:prstGeom>
      </xdr:spPr>
    </xdr:pic>
    <xdr:clientData/>
  </xdr:oneCellAnchor>
  <xdr:twoCellAnchor>
    <xdr:from>
      <xdr:col>1</xdr:col>
      <xdr:colOff>295275</xdr:colOff>
      <xdr:row>28</xdr:row>
      <xdr:rowOff>114300</xdr:rowOff>
    </xdr:from>
    <xdr:to>
      <xdr:col>2</xdr:col>
      <xdr:colOff>466650</xdr:colOff>
      <xdr:row>35</xdr:row>
      <xdr:rowOff>76875</xdr:rowOff>
    </xdr:to>
    <xdr:graphicFrame macro="">
      <xdr:nvGraphicFramePr>
        <xdr:cNvPr id="3" name="Gráfico 2">
          <a:extLst>
            <a:ext uri="{FF2B5EF4-FFF2-40B4-BE49-F238E27FC236}">
              <a16:creationId xmlns:a16="http://schemas.microsoft.com/office/drawing/2014/main" id="{D9455E2A-E912-4424-A77F-1F7D06AD85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xdr:col>
      <xdr:colOff>1085850</xdr:colOff>
      <xdr:row>31</xdr:row>
      <xdr:rowOff>123824</xdr:rowOff>
    </xdr:from>
    <xdr:to>
      <xdr:col>1</xdr:col>
      <xdr:colOff>1609725</xdr:colOff>
      <xdr:row>32</xdr:row>
      <xdr:rowOff>171449</xdr:rowOff>
    </xdr:to>
    <xdr:sp macro="" textlink="$B$36">
      <xdr:nvSpPr>
        <xdr:cNvPr id="4" name="Rectángulo 3">
          <a:extLst>
            <a:ext uri="{FF2B5EF4-FFF2-40B4-BE49-F238E27FC236}">
              <a16:creationId xmlns:a16="http://schemas.microsoft.com/office/drawing/2014/main" id="{377E3FEE-FB0B-4337-96D4-963DD61F9262}"/>
            </a:ext>
          </a:extLst>
        </xdr:cNvPr>
        <xdr:cNvSpPr/>
      </xdr:nvSpPr>
      <xdr:spPr>
        <a:xfrm>
          <a:off x="3762375" y="7324724"/>
          <a:ext cx="523875" cy="238125"/>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fld id="{7AA9C97E-6034-4715-BF89-EC2E207CC048}" type="TxLink">
            <a:rPr lang="en-US" sz="1500" b="1" i="0" u="none" strike="noStrike">
              <a:solidFill>
                <a:srgbClr val="275317"/>
              </a:solidFill>
              <a:latin typeface="Aptos Narrow"/>
            </a:rPr>
            <a:pPr algn="ctr"/>
            <a:t>0%</a:t>
          </a:fld>
          <a:endParaRPr lang="es-CO" sz="1500" b="1">
            <a:solidFill>
              <a:schemeClr val="accent6">
                <a:lumMod val="50000"/>
              </a:schemeClr>
            </a:solidFill>
          </a:endParaRPr>
        </a:p>
      </xdr:txBody>
    </xdr:sp>
    <xdr:clientData/>
  </xdr:twoCellAnchor>
  <xdr:twoCellAnchor>
    <xdr:from>
      <xdr:col>3</xdr:col>
      <xdr:colOff>495300</xdr:colOff>
      <xdr:row>28</xdr:row>
      <xdr:rowOff>95250</xdr:rowOff>
    </xdr:from>
    <xdr:to>
      <xdr:col>4</xdr:col>
      <xdr:colOff>1857300</xdr:colOff>
      <xdr:row>35</xdr:row>
      <xdr:rowOff>57825</xdr:rowOff>
    </xdr:to>
    <xdr:graphicFrame macro="">
      <xdr:nvGraphicFramePr>
        <xdr:cNvPr id="7" name="Gráfico 6">
          <a:extLst>
            <a:ext uri="{FF2B5EF4-FFF2-40B4-BE49-F238E27FC236}">
              <a16:creationId xmlns:a16="http://schemas.microsoft.com/office/drawing/2014/main" id="{AB1F77ED-D043-428A-B9F1-26F1FAC4A7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4</xdr:col>
      <xdr:colOff>533400</xdr:colOff>
      <xdr:row>31</xdr:row>
      <xdr:rowOff>104775</xdr:rowOff>
    </xdr:from>
    <xdr:to>
      <xdr:col>4</xdr:col>
      <xdr:colOff>1057275</xdr:colOff>
      <xdr:row>32</xdr:row>
      <xdr:rowOff>152400</xdr:rowOff>
    </xdr:to>
    <xdr:sp macro="" textlink="$D$36">
      <xdr:nvSpPr>
        <xdr:cNvPr id="15" name="Rectángulo 14">
          <a:extLst>
            <a:ext uri="{FF2B5EF4-FFF2-40B4-BE49-F238E27FC236}">
              <a16:creationId xmlns:a16="http://schemas.microsoft.com/office/drawing/2014/main" id="{DC91DC25-0291-440B-8946-FE7F63700E46}"/>
            </a:ext>
          </a:extLst>
        </xdr:cNvPr>
        <xdr:cNvSpPr/>
      </xdr:nvSpPr>
      <xdr:spPr>
        <a:xfrm>
          <a:off x="6686550" y="7305675"/>
          <a:ext cx="523875" cy="238125"/>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fld id="{E42A5934-D337-4CF8-AA48-5923B85DD6C4}" type="TxLink">
            <a:rPr lang="en-US" sz="1400" b="1" i="0" u="none" strike="noStrike">
              <a:solidFill>
                <a:srgbClr val="275317"/>
              </a:solidFill>
              <a:latin typeface="Aptos Narrow"/>
            </a:rPr>
            <a:pPr algn="ctr"/>
            <a:t>0%</a:t>
          </a:fld>
          <a:endParaRPr lang="es-CO" sz="1400" b="1">
            <a:solidFill>
              <a:schemeClr val="accent6">
                <a:lumMod val="50000"/>
              </a:schemeClr>
            </a:solidFill>
          </a:endParaRPr>
        </a:p>
      </xdr:txBody>
    </xdr:sp>
    <xdr:clientData/>
  </xdr:twoCellAnchor>
  <xdr:twoCellAnchor>
    <xdr:from>
      <xdr:col>4</xdr:col>
      <xdr:colOff>2076450</xdr:colOff>
      <xdr:row>28</xdr:row>
      <xdr:rowOff>95250</xdr:rowOff>
    </xdr:from>
    <xdr:to>
      <xdr:col>6</xdr:col>
      <xdr:colOff>28500</xdr:colOff>
      <xdr:row>35</xdr:row>
      <xdr:rowOff>57825</xdr:rowOff>
    </xdr:to>
    <xdr:graphicFrame macro="">
      <xdr:nvGraphicFramePr>
        <xdr:cNvPr id="16" name="Gráfico 15">
          <a:extLst>
            <a:ext uri="{FF2B5EF4-FFF2-40B4-BE49-F238E27FC236}">
              <a16:creationId xmlns:a16="http://schemas.microsoft.com/office/drawing/2014/main" id="{03EF127E-1B32-4581-959F-A342CC8D18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5</xdr:col>
      <xdr:colOff>638175</xdr:colOff>
      <xdr:row>31</xdr:row>
      <xdr:rowOff>95250</xdr:rowOff>
    </xdr:from>
    <xdr:to>
      <xdr:col>5</xdr:col>
      <xdr:colOff>1162050</xdr:colOff>
      <xdr:row>32</xdr:row>
      <xdr:rowOff>142875</xdr:rowOff>
    </xdr:to>
    <xdr:sp macro="" textlink="$F$36">
      <xdr:nvSpPr>
        <xdr:cNvPr id="17" name="Rectángulo 16">
          <a:extLst>
            <a:ext uri="{FF2B5EF4-FFF2-40B4-BE49-F238E27FC236}">
              <a16:creationId xmlns:a16="http://schemas.microsoft.com/office/drawing/2014/main" id="{3072BE80-75FA-479D-BB4A-1BF10FBFA165}"/>
            </a:ext>
          </a:extLst>
        </xdr:cNvPr>
        <xdr:cNvSpPr/>
      </xdr:nvSpPr>
      <xdr:spPr>
        <a:xfrm>
          <a:off x="9039225" y="7296150"/>
          <a:ext cx="523875" cy="238125"/>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fld id="{9D7817E2-6520-4A03-BB15-7DA83184DF5C}" type="TxLink">
            <a:rPr lang="en-US" sz="1400" b="1" i="0" u="none" strike="noStrike">
              <a:solidFill>
                <a:srgbClr val="275317"/>
              </a:solidFill>
              <a:latin typeface="Aptos Narrow"/>
            </a:rPr>
            <a:pPr algn="ctr"/>
            <a:t>0%</a:t>
          </a:fld>
          <a:endParaRPr lang="es-CO" sz="1400" b="1">
            <a:solidFill>
              <a:schemeClr val="accent6">
                <a:lumMod val="50000"/>
              </a:schemeClr>
            </a:solidFill>
          </a:endParaRPr>
        </a:p>
      </xdr:txBody>
    </xdr:sp>
    <xdr:clientData/>
  </xdr:twoCellAnchor>
  <xdr:oneCellAnchor>
    <xdr:from>
      <xdr:col>0</xdr:col>
      <xdr:colOff>1055085</xdr:colOff>
      <xdr:row>40</xdr:row>
      <xdr:rowOff>31670</xdr:rowOff>
    </xdr:from>
    <xdr:ext cx="144000" cy="166157"/>
    <xdr:pic>
      <xdr:nvPicPr>
        <xdr:cNvPr id="19" name="Gráfico 18" descr="Introducir con relleno sólido">
          <a:extLst>
            <a:ext uri="{FF2B5EF4-FFF2-40B4-BE49-F238E27FC236}">
              <a16:creationId xmlns:a16="http://schemas.microsoft.com/office/drawing/2014/main" id="{0E15092E-F3D3-4E00-BFD4-A0B427BAF720}"/>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16200000">
          <a:off x="1044006" y="6643574"/>
          <a:ext cx="166157" cy="144000"/>
        </a:xfrm>
        <a:prstGeom prst="rect">
          <a:avLst/>
        </a:prstGeom>
      </xdr:spPr>
    </xdr:pic>
    <xdr:clientData/>
  </xdr:oneCellAnchor>
  <xdr:twoCellAnchor>
    <xdr:from>
      <xdr:col>0</xdr:col>
      <xdr:colOff>209550</xdr:colOff>
      <xdr:row>40</xdr:row>
      <xdr:rowOff>190499</xdr:rowOff>
    </xdr:from>
    <xdr:to>
      <xdr:col>0</xdr:col>
      <xdr:colOff>2333550</xdr:colOff>
      <xdr:row>47</xdr:row>
      <xdr:rowOff>153074</xdr:rowOff>
    </xdr:to>
    <xdr:graphicFrame macro="">
      <xdr:nvGraphicFramePr>
        <xdr:cNvPr id="20" name="Gráfico 19">
          <a:extLst>
            <a:ext uri="{FF2B5EF4-FFF2-40B4-BE49-F238E27FC236}">
              <a16:creationId xmlns:a16="http://schemas.microsoft.com/office/drawing/2014/main" id="{C6B7071E-4540-4DF3-B3BC-A85F69FA83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0</xdr:col>
      <xdr:colOff>1047750</xdr:colOff>
      <xdr:row>43</xdr:row>
      <xdr:rowOff>152399</xdr:rowOff>
    </xdr:from>
    <xdr:to>
      <xdr:col>0</xdr:col>
      <xdr:colOff>1476376</xdr:colOff>
      <xdr:row>45</xdr:row>
      <xdr:rowOff>28575</xdr:rowOff>
    </xdr:to>
    <xdr:sp macro="" textlink="$A$48">
      <xdr:nvSpPr>
        <xdr:cNvPr id="21" name="Rectángulo 20">
          <a:extLst>
            <a:ext uri="{FF2B5EF4-FFF2-40B4-BE49-F238E27FC236}">
              <a16:creationId xmlns:a16="http://schemas.microsoft.com/office/drawing/2014/main" id="{725CB53C-3B45-4A8F-BD68-A41C496AB1AC}"/>
            </a:ext>
          </a:extLst>
        </xdr:cNvPr>
        <xdr:cNvSpPr/>
      </xdr:nvSpPr>
      <xdr:spPr>
        <a:xfrm>
          <a:off x="1047750" y="7353299"/>
          <a:ext cx="428626" cy="257176"/>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AD185D31-591A-4B39-AB66-FC84EC58037B}" type="TxLink">
            <a:rPr lang="en-US" sz="1300" b="1" i="0" u="none" strike="noStrike">
              <a:solidFill>
                <a:srgbClr val="275317"/>
              </a:solidFill>
              <a:latin typeface="Aptos Narrow"/>
            </a:rPr>
            <a:pPr algn="ctr"/>
            <a:t>0%</a:t>
          </a:fld>
          <a:endParaRPr lang="es-CO" sz="1500" b="1">
            <a:solidFill>
              <a:schemeClr val="accent6">
                <a:lumMod val="50000"/>
              </a:schemeClr>
            </a:solidFill>
          </a:endParaRPr>
        </a:p>
      </xdr:txBody>
    </xdr:sp>
    <xdr:clientData/>
  </xdr:twoCellAnchor>
  <xdr:oneCellAnchor>
    <xdr:from>
      <xdr:col>0</xdr:col>
      <xdr:colOff>0</xdr:colOff>
      <xdr:row>46</xdr:row>
      <xdr:rowOff>47625</xdr:rowOff>
    </xdr:from>
    <xdr:ext cx="983630" cy="828675"/>
    <xdr:pic>
      <xdr:nvPicPr>
        <xdr:cNvPr id="22" name="Imagen 21">
          <a:extLst>
            <a:ext uri="{FF2B5EF4-FFF2-40B4-BE49-F238E27FC236}">
              <a16:creationId xmlns:a16="http://schemas.microsoft.com/office/drawing/2014/main" id="{B61DF30E-B244-4A3F-ACE4-060B4AECA875}"/>
            </a:ext>
          </a:extLst>
        </xdr:cNvPr>
        <xdr:cNvPicPr>
          <a:picLocks noChangeAspect="1"/>
        </xdr:cNvPicPr>
      </xdr:nvPicPr>
      <xdr:blipFill>
        <a:blip xmlns:r="http://schemas.openxmlformats.org/officeDocument/2006/relationships" r:embed="rId22">
          <a:alphaModFix/>
        </a:blip>
        <a:stretch>
          <a:fillRect/>
        </a:stretch>
      </xdr:blipFill>
      <xdr:spPr>
        <a:xfrm>
          <a:off x="0" y="7953375"/>
          <a:ext cx="983630" cy="828675"/>
        </a:xfrm>
        <a:prstGeom prst="rect">
          <a:avLst/>
        </a:prstGeom>
      </xdr:spPr>
    </xdr:pic>
    <xdr:clientData/>
  </xdr:oneCellAnchor>
  <xdr:oneCellAnchor>
    <xdr:from>
      <xdr:col>1</xdr:col>
      <xdr:colOff>989137</xdr:colOff>
      <xdr:row>40</xdr:row>
      <xdr:rowOff>14653</xdr:rowOff>
    </xdr:from>
    <xdr:ext cx="144000" cy="166157"/>
    <xdr:pic>
      <xdr:nvPicPr>
        <xdr:cNvPr id="23" name="Gráfico 22" descr="Introducir con relleno sólido">
          <a:extLst>
            <a:ext uri="{FF2B5EF4-FFF2-40B4-BE49-F238E27FC236}">
              <a16:creationId xmlns:a16="http://schemas.microsoft.com/office/drawing/2014/main" id="{A94A661B-083E-4067-87C4-519A3AE88784}"/>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16200000">
          <a:off x="3654583" y="6626557"/>
          <a:ext cx="166157" cy="144000"/>
        </a:xfrm>
        <a:prstGeom prst="rect">
          <a:avLst/>
        </a:prstGeom>
      </xdr:spPr>
    </xdr:pic>
    <xdr:clientData/>
  </xdr:oneCellAnchor>
  <xdr:oneCellAnchor>
    <xdr:from>
      <xdr:col>4</xdr:col>
      <xdr:colOff>454272</xdr:colOff>
      <xdr:row>40</xdr:row>
      <xdr:rowOff>14653</xdr:rowOff>
    </xdr:from>
    <xdr:ext cx="144000" cy="166157"/>
    <xdr:pic>
      <xdr:nvPicPr>
        <xdr:cNvPr id="24" name="Gráfico 23" descr="Introducir con relleno sólido">
          <a:extLst>
            <a:ext uri="{FF2B5EF4-FFF2-40B4-BE49-F238E27FC236}">
              <a16:creationId xmlns:a16="http://schemas.microsoft.com/office/drawing/2014/main" id="{8FF3E61F-7F8E-44D9-AA36-2A88CCE19664}"/>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16200000">
          <a:off x="6596343" y="6626557"/>
          <a:ext cx="166157" cy="144000"/>
        </a:xfrm>
        <a:prstGeom prst="rect">
          <a:avLst/>
        </a:prstGeom>
      </xdr:spPr>
    </xdr:pic>
    <xdr:clientData/>
  </xdr:oneCellAnchor>
  <xdr:oneCellAnchor>
    <xdr:from>
      <xdr:col>5</xdr:col>
      <xdr:colOff>644771</xdr:colOff>
      <xdr:row>40</xdr:row>
      <xdr:rowOff>29307</xdr:rowOff>
    </xdr:from>
    <xdr:ext cx="144000" cy="166157"/>
    <xdr:pic>
      <xdr:nvPicPr>
        <xdr:cNvPr id="26" name="Gráfico 25" descr="Introducir con relleno sólido">
          <a:extLst>
            <a:ext uri="{FF2B5EF4-FFF2-40B4-BE49-F238E27FC236}">
              <a16:creationId xmlns:a16="http://schemas.microsoft.com/office/drawing/2014/main" id="{B0065356-0F48-41CD-AFAE-B871532DC7B3}"/>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16200000">
          <a:off x="9034742" y="6641211"/>
          <a:ext cx="166157" cy="144000"/>
        </a:xfrm>
        <a:prstGeom prst="rect">
          <a:avLst/>
        </a:prstGeom>
      </xdr:spPr>
    </xdr:pic>
    <xdr:clientData/>
  </xdr:oneCellAnchor>
  <xdr:twoCellAnchor>
    <xdr:from>
      <xdr:col>1</xdr:col>
      <xdr:colOff>295275</xdr:colOff>
      <xdr:row>40</xdr:row>
      <xdr:rowOff>114300</xdr:rowOff>
    </xdr:from>
    <xdr:to>
      <xdr:col>2</xdr:col>
      <xdr:colOff>466650</xdr:colOff>
      <xdr:row>47</xdr:row>
      <xdr:rowOff>76875</xdr:rowOff>
    </xdr:to>
    <xdr:graphicFrame macro="">
      <xdr:nvGraphicFramePr>
        <xdr:cNvPr id="27" name="Gráfico 26">
          <a:extLst>
            <a:ext uri="{FF2B5EF4-FFF2-40B4-BE49-F238E27FC236}">
              <a16:creationId xmlns:a16="http://schemas.microsoft.com/office/drawing/2014/main" id="{DDE67020-64F1-4767-A0CC-3DD8617B20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xdr:col>
      <xdr:colOff>1085850</xdr:colOff>
      <xdr:row>43</xdr:row>
      <xdr:rowOff>123824</xdr:rowOff>
    </xdr:from>
    <xdr:to>
      <xdr:col>1</xdr:col>
      <xdr:colOff>1609725</xdr:colOff>
      <xdr:row>44</xdr:row>
      <xdr:rowOff>171449</xdr:rowOff>
    </xdr:to>
    <xdr:sp macro="" textlink="$B$48">
      <xdr:nvSpPr>
        <xdr:cNvPr id="28" name="Rectángulo 27">
          <a:extLst>
            <a:ext uri="{FF2B5EF4-FFF2-40B4-BE49-F238E27FC236}">
              <a16:creationId xmlns:a16="http://schemas.microsoft.com/office/drawing/2014/main" id="{26A4DA2A-CAC9-499A-B331-56B892EF3BA0}"/>
            </a:ext>
          </a:extLst>
        </xdr:cNvPr>
        <xdr:cNvSpPr/>
      </xdr:nvSpPr>
      <xdr:spPr>
        <a:xfrm>
          <a:off x="3762375" y="7324724"/>
          <a:ext cx="523875" cy="238125"/>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fld id="{E93D1ECF-4757-4C03-9612-A5FFDD55B94D}" type="TxLink">
            <a:rPr lang="en-US" sz="1300" b="1" i="0" u="none" strike="noStrike">
              <a:solidFill>
                <a:srgbClr val="275317"/>
              </a:solidFill>
              <a:latin typeface="Aptos Narrow"/>
            </a:rPr>
            <a:pPr algn="ctr"/>
            <a:t>0%</a:t>
          </a:fld>
          <a:endParaRPr lang="es-CO" sz="1500" b="1">
            <a:solidFill>
              <a:schemeClr val="accent6">
                <a:lumMod val="50000"/>
              </a:schemeClr>
            </a:solidFill>
          </a:endParaRPr>
        </a:p>
      </xdr:txBody>
    </xdr:sp>
    <xdr:clientData/>
  </xdr:twoCellAnchor>
  <xdr:twoCellAnchor>
    <xdr:from>
      <xdr:col>3</xdr:col>
      <xdr:colOff>495300</xdr:colOff>
      <xdr:row>40</xdr:row>
      <xdr:rowOff>95250</xdr:rowOff>
    </xdr:from>
    <xdr:to>
      <xdr:col>4</xdr:col>
      <xdr:colOff>1857300</xdr:colOff>
      <xdr:row>47</xdr:row>
      <xdr:rowOff>57825</xdr:rowOff>
    </xdr:to>
    <xdr:graphicFrame macro="">
      <xdr:nvGraphicFramePr>
        <xdr:cNvPr id="29" name="Gráfico 28">
          <a:extLst>
            <a:ext uri="{FF2B5EF4-FFF2-40B4-BE49-F238E27FC236}">
              <a16:creationId xmlns:a16="http://schemas.microsoft.com/office/drawing/2014/main" id="{53B03960-35E4-4A23-A899-3179A0FB53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4</xdr:col>
      <xdr:colOff>533400</xdr:colOff>
      <xdr:row>43</xdr:row>
      <xdr:rowOff>104775</xdr:rowOff>
    </xdr:from>
    <xdr:to>
      <xdr:col>4</xdr:col>
      <xdr:colOff>1057275</xdr:colOff>
      <xdr:row>44</xdr:row>
      <xdr:rowOff>152400</xdr:rowOff>
    </xdr:to>
    <xdr:sp macro="" textlink="$D$48">
      <xdr:nvSpPr>
        <xdr:cNvPr id="30" name="Rectángulo 29">
          <a:extLst>
            <a:ext uri="{FF2B5EF4-FFF2-40B4-BE49-F238E27FC236}">
              <a16:creationId xmlns:a16="http://schemas.microsoft.com/office/drawing/2014/main" id="{94CC6D3C-11C3-439A-8437-08ABFDA30611}"/>
            </a:ext>
          </a:extLst>
        </xdr:cNvPr>
        <xdr:cNvSpPr/>
      </xdr:nvSpPr>
      <xdr:spPr>
        <a:xfrm>
          <a:off x="6686550" y="7305675"/>
          <a:ext cx="523875" cy="238125"/>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fld id="{CC1AE20E-2BDD-4058-AF7C-DDD5A16FB89B}" type="TxLink">
            <a:rPr lang="en-US" sz="1300" b="1" i="0" u="none" strike="noStrike">
              <a:solidFill>
                <a:srgbClr val="275317"/>
              </a:solidFill>
              <a:latin typeface="Aptos Narrow"/>
            </a:rPr>
            <a:pPr algn="ctr"/>
            <a:t>0%</a:t>
          </a:fld>
          <a:endParaRPr lang="es-CO" sz="1400" b="1">
            <a:solidFill>
              <a:schemeClr val="accent6">
                <a:lumMod val="50000"/>
              </a:schemeClr>
            </a:solidFill>
          </a:endParaRPr>
        </a:p>
      </xdr:txBody>
    </xdr:sp>
    <xdr:clientData/>
  </xdr:twoCellAnchor>
  <xdr:twoCellAnchor>
    <xdr:from>
      <xdr:col>4</xdr:col>
      <xdr:colOff>2076450</xdr:colOff>
      <xdr:row>40</xdr:row>
      <xdr:rowOff>95250</xdr:rowOff>
    </xdr:from>
    <xdr:to>
      <xdr:col>6</xdr:col>
      <xdr:colOff>28500</xdr:colOff>
      <xdr:row>47</xdr:row>
      <xdr:rowOff>57825</xdr:rowOff>
    </xdr:to>
    <xdr:graphicFrame macro="">
      <xdr:nvGraphicFramePr>
        <xdr:cNvPr id="31" name="Gráfico 30">
          <a:extLst>
            <a:ext uri="{FF2B5EF4-FFF2-40B4-BE49-F238E27FC236}">
              <a16:creationId xmlns:a16="http://schemas.microsoft.com/office/drawing/2014/main" id="{033A81D3-EB42-4317-8747-5BDF7CC588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638175</xdr:colOff>
      <xdr:row>43</xdr:row>
      <xdr:rowOff>95250</xdr:rowOff>
    </xdr:from>
    <xdr:to>
      <xdr:col>5</xdr:col>
      <xdr:colOff>1162050</xdr:colOff>
      <xdr:row>44</xdr:row>
      <xdr:rowOff>142875</xdr:rowOff>
    </xdr:to>
    <xdr:sp macro="" textlink="$F$48">
      <xdr:nvSpPr>
        <xdr:cNvPr id="34" name="Rectángulo 33">
          <a:extLst>
            <a:ext uri="{FF2B5EF4-FFF2-40B4-BE49-F238E27FC236}">
              <a16:creationId xmlns:a16="http://schemas.microsoft.com/office/drawing/2014/main" id="{290D5DB1-5D5A-4A4E-B0FE-8659D5428DCA}"/>
            </a:ext>
          </a:extLst>
        </xdr:cNvPr>
        <xdr:cNvSpPr/>
      </xdr:nvSpPr>
      <xdr:spPr>
        <a:xfrm>
          <a:off x="9039225" y="7296150"/>
          <a:ext cx="523875" cy="238125"/>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fld id="{85EBCDF8-98E7-4D71-90BD-E9B87978A679}" type="TxLink">
            <a:rPr lang="en-US" sz="1300" b="1" i="0" u="none" strike="noStrike">
              <a:solidFill>
                <a:srgbClr val="275317"/>
              </a:solidFill>
              <a:latin typeface="Aptos Narrow"/>
            </a:rPr>
            <a:pPr algn="ctr"/>
            <a:t>0%</a:t>
          </a:fld>
          <a:endParaRPr lang="es-CO" sz="1400" b="1">
            <a:solidFill>
              <a:schemeClr val="accent6">
                <a:lumMod val="50000"/>
              </a:schemeClr>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352425</xdr:colOff>
      <xdr:row>0</xdr:row>
      <xdr:rowOff>161925</xdr:rowOff>
    </xdr:from>
    <xdr:to>
      <xdr:col>2</xdr:col>
      <xdr:colOff>662025</xdr:colOff>
      <xdr:row>2</xdr:row>
      <xdr:rowOff>90525</xdr:rowOff>
    </xdr:to>
    <xdr:pic>
      <xdr:nvPicPr>
        <xdr:cNvPr id="2" name="Gráfico 1" descr="Portapapeles con todas las cruces con relleno sólido">
          <a:extLst>
            <a:ext uri="{FF2B5EF4-FFF2-40B4-BE49-F238E27FC236}">
              <a16:creationId xmlns:a16="http://schemas.microsoft.com/office/drawing/2014/main" id="{34868446-84E7-4308-B5FD-A3D8F0CEEFE9}"/>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3524250" y="161925"/>
          <a:ext cx="309600" cy="309600"/>
        </a:xfrm>
        <a:prstGeom prst="rect">
          <a:avLst/>
        </a:prstGeom>
      </xdr:spPr>
    </xdr:pic>
    <xdr:clientData/>
  </xdr:twoCellAnchor>
  <xdr:twoCellAnchor editAs="oneCell">
    <xdr:from>
      <xdr:col>2</xdr:col>
      <xdr:colOff>340500</xdr:colOff>
      <xdr:row>4</xdr:row>
      <xdr:rowOff>7125</xdr:rowOff>
    </xdr:from>
    <xdr:to>
      <xdr:col>2</xdr:col>
      <xdr:colOff>650100</xdr:colOff>
      <xdr:row>5</xdr:row>
      <xdr:rowOff>126225</xdr:rowOff>
    </xdr:to>
    <xdr:pic>
      <xdr:nvPicPr>
        <xdr:cNvPr id="3" name="Gráfico 2" descr="Portapapeles comprobado con relleno sólido">
          <a:extLst>
            <a:ext uri="{FF2B5EF4-FFF2-40B4-BE49-F238E27FC236}">
              <a16:creationId xmlns:a16="http://schemas.microsoft.com/office/drawing/2014/main" id="{CBEE313A-0045-417A-9418-01F6E9C872C1}"/>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3512325" y="769125"/>
          <a:ext cx="309600" cy="309600"/>
        </a:xfrm>
        <a:prstGeom prst="rect">
          <a:avLst/>
        </a:prstGeom>
      </xdr:spPr>
    </xdr:pic>
    <xdr:clientData/>
  </xdr:twoCellAnchor>
  <xdr:twoCellAnchor editAs="oneCell">
    <xdr:from>
      <xdr:col>2</xdr:col>
      <xdr:colOff>338100</xdr:colOff>
      <xdr:row>2</xdr:row>
      <xdr:rowOff>99975</xdr:rowOff>
    </xdr:from>
    <xdr:to>
      <xdr:col>2</xdr:col>
      <xdr:colOff>647700</xdr:colOff>
      <xdr:row>4</xdr:row>
      <xdr:rowOff>28575</xdr:rowOff>
    </xdr:to>
    <xdr:pic>
      <xdr:nvPicPr>
        <xdr:cNvPr id="4" name="Gráfico 3" descr="Portapapeles mezclado con relleno sólido">
          <a:extLst>
            <a:ext uri="{FF2B5EF4-FFF2-40B4-BE49-F238E27FC236}">
              <a16:creationId xmlns:a16="http://schemas.microsoft.com/office/drawing/2014/main" id="{E5CADBD3-708F-487A-80EC-306B9ECEA03E}"/>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3509925" y="480975"/>
          <a:ext cx="309600" cy="3096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3686D-0B8C-4D72-AE89-BFC70EC0594C}">
  <sheetPr codeName="Hoja1"/>
  <dimension ref="A1:F14"/>
  <sheetViews>
    <sheetView showGridLines="0" workbookViewId="0">
      <selection activeCell="F2" sqref="F2"/>
    </sheetView>
  </sheetViews>
  <sheetFormatPr baseColWidth="10" defaultRowHeight="15" x14ac:dyDescent="0.25"/>
  <cols>
    <col min="1" max="1" width="49.85546875" customWidth="1"/>
    <col min="5" max="5" width="27.5703125" customWidth="1"/>
    <col min="6" max="6" width="41.28515625" customWidth="1"/>
  </cols>
  <sheetData>
    <row r="1" spans="1:6" s="5" customFormat="1" ht="103.5" customHeight="1" x14ac:dyDescent="0.25">
      <c r="A1" s="4" t="s">
        <v>6</v>
      </c>
      <c r="B1" s="54" t="s">
        <v>175</v>
      </c>
      <c r="C1" s="54"/>
      <c r="D1" s="54"/>
      <c r="E1" s="54"/>
      <c r="F1" s="3" t="str">
        <f>Informe!F1</f>
        <v>Código: GCN-F034
Versión: 01
Vigencia: 21 de marzo de 2025
Caso Hola: 134692</v>
      </c>
    </row>
    <row r="5" spans="1:6" ht="26.25" x14ac:dyDescent="0.4">
      <c r="C5" s="55" t="s">
        <v>178</v>
      </c>
      <c r="D5" s="55"/>
      <c r="E5" s="55"/>
    </row>
    <row r="9" spans="1:6" ht="26.25" x14ac:dyDescent="0.4">
      <c r="C9" s="55" t="s">
        <v>179</v>
      </c>
      <c r="D9" s="55"/>
      <c r="E9" s="55"/>
    </row>
    <row r="14" spans="1:6" ht="26.25" x14ac:dyDescent="0.4">
      <c r="C14" s="55" t="s">
        <v>180</v>
      </c>
      <c r="D14" s="55"/>
      <c r="E14" s="55"/>
    </row>
  </sheetData>
  <mergeCells count="4">
    <mergeCell ref="B1:E1"/>
    <mergeCell ref="C5:E5"/>
    <mergeCell ref="C9:E9"/>
    <mergeCell ref="C14:E1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DE775F-E37D-4FE6-8EE1-5775CE204639}">
  <dimension ref="A1:C37"/>
  <sheetViews>
    <sheetView showGridLines="0" zoomScaleNormal="100" workbookViewId="0">
      <selection activeCell="A2" sqref="A2:C2"/>
    </sheetView>
  </sheetViews>
  <sheetFormatPr baseColWidth="10" defaultColWidth="11.42578125" defaultRowHeight="15" x14ac:dyDescent="0.25"/>
  <cols>
    <col min="1" max="1" width="45.42578125" style="6" customWidth="1"/>
    <col min="2" max="2" width="109.42578125" style="6" customWidth="1"/>
    <col min="3" max="3" width="23.42578125" style="6" bestFit="1" customWidth="1"/>
    <col min="4" max="16384" width="11.42578125" style="6"/>
  </cols>
  <sheetData>
    <row r="1" spans="1:3" s="5" customFormat="1" ht="103.5" customHeight="1" thickBot="1" x14ac:dyDescent="0.3">
      <c r="A1" s="51" t="s">
        <v>6</v>
      </c>
      <c r="B1" s="52" t="s">
        <v>191</v>
      </c>
      <c r="C1" s="53" t="str">
        <f>Informe!F1</f>
        <v>Código: GCN-F034
Versión: 01
Vigencia: 21 de marzo de 2025
Caso Hola: 134692</v>
      </c>
    </row>
    <row r="2" spans="1:3" s="5" customFormat="1" ht="37.5" customHeight="1" x14ac:dyDescent="0.2">
      <c r="A2" s="77" t="s">
        <v>209</v>
      </c>
      <c r="B2" s="77"/>
      <c r="C2" s="77"/>
    </row>
    <row r="3" spans="1:3" s="5" customFormat="1" ht="37.5" customHeight="1" thickBot="1" x14ac:dyDescent="0.3">
      <c r="A3" s="62"/>
      <c r="B3" s="62"/>
      <c r="C3" s="62"/>
    </row>
    <row r="4" spans="1:3" s="5" customFormat="1" ht="23.25" customHeight="1" thickBot="1" x14ac:dyDescent="0.25">
      <c r="A4" s="56" t="s">
        <v>200</v>
      </c>
      <c r="B4" s="57"/>
      <c r="C4" s="58"/>
    </row>
    <row r="5" spans="1:3" s="5" customFormat="1" ht="12" customHeight="1" x14ac:dyDescent="0.2">
      <c r="A5" s="78" t="s">
        <v>168</v>
      </c>
      <c r="B5" s="79"/>
      <c r="C5" s="80"/>
    </row>
    <row r="6" spans="1:3" s="16" customFormat="1" ht="25.5" customHeight="1" x14ac:dyDescent="0.25">
      <c r="A6" s="46" t="s">
        <v>0</v>
      </c>
      <c r="B6" s="65" t="s">
        <v>185</v>
      </c>
      <c r="C6" s="66"/>
    </row>
    <row r="7" spans="1:3" s="16" customFormat="1" ht="25.5" customHeight="1" x14ac:dyDescent="0.25">
      <c r="A7" s="46" t="s">
        <v>167</v>
      </c>
      <c r="B7" s="65" t="s">
        <v>186</v>
      </c>
      <c r="C7" s="66"/>
    </row>
    <row r="8" spans="1:3" s="16" customFormat="1" ht="25.5" customHeight="1" x14ac:dyDescent="0.25">
      <c r="A8" s="46" t="s">
        <v>1</v>
      </c>
      <c r="B8" s="65" t="s">
        <v>187</v>
      </c>
      <c r="C8" s="66"/>
    </row>
    <row r="9" spans="1:3" s="16" customFormat="1" ht="25.5" customHeight="1" x14ac:dyDescent="0.25">
      <c r="A9" s="46" t="s">
        <v>2</v>
      </c>
      <c r="B9" s="65" t="s">
        <v>188</v>
      </c>
      <c r="C9" s="66"/>
    </row>
    <row r="10" spans="1:3" s="16" customFormat="1" ht="25.5" customHeight="1" x14ac:dyDescent="0.25">
      <c r="A10" s="46" t="s">
        <v>3</v>
      </c>
      <c r="B10" s="65" t="s">
        <v>189</v>
      </c>
      <c r="C10" s="66"/>
    </row>
    <row r="11" spans="1:3" s="16" customFormat="1" ht="25.5" customHeight="1" x14ac:dyDescent="0.25">
      <c r="A11" s="46" t="s">
        <v>4</v>
      </c>
      <c r="B11" s="65" t="s">
        <v>190</v>
      </c>
      <c r="C11" s="66"/>
    </row>
    <row r="12" spans="1:3" s="16" customFormat="1" ht="25.5" customHeight="1" x14ac:dyDescent="0.25">
      <c r="A12" s="46" t="s">
        <v>5</v>
      </c>
      <c r="B12" s="65" t="s">
        <v>195</v>
      </c>
      <c r="C12" s="66"/>
    </row>
    <row r="13" spans="1:3" s="16" customFormat="1" ht="12" customHeight="1" x14ac:dyDescent="0.25">
      <c r="A13" s="74" t="s">
        <v>173</v>
      </c>
      <c r="B13" s="75"/>
      <c r="C13" s="76"/>
    </row>
    <row r="14" spans="1:3" ht="33" customHeight="1" x14ac:dyDescent="0.25">
      <c r="A14" s="47" t="s">
        <v>169</v>
      </c>
      <c r="B14" s="65" t="s">
        <v>192</v>
      </c>
      <c r="C14" s="66"/>
    </row>
    <row r="15" spans="1:3" s="16" customFormat="1" ht="25.5" customHeight="1" x14ac:dyDescent="0.25">
      <c r="A15" s="48" t="s">
        <v>198</v>
      </c>
      <c r="B15" s="65" t="s">
        <v>199</v>
      </c>
      <c r="C15" s="66"/>
    </row>
    <row r="16" spans="1:3" s="16" customFormat="1" ht="25.5" customHeight="1" x14ac:dyDescent="0.25">
      <c r="A16" s="48" t="s">
        <v>171</v>
      </c>
      <c r="B16" s="65" t="s">
        <v>193</v>
      </c>
      <c r="C16" s="66"/>
    </row>
    <row r="17" spans="1:3" s="16" customFormat="1" ht="25.5" customHeight="1" x14ac:dyDescent="0.25">
      <c r="A17" s="48" t="s">
        <v>176</v>
      </c>
      <c r="B17" s="65" t="s">
        <v>194</v>
      </c>
      <c r="C17" s="66"/>
    </row>
    <row r="18" spans="1:3" s="16" customFormat="1" ht="25.5" customHeight="1" x14ac:dyDescent="0.25">
      <c r="A18" s="48" t="s">
        <v>172</v>
      </c>
      <c r="B18" s="65" t="s">
        <v>190</v>
      </c>
      <c r="C18" s="66"/>
    </row>
    <row r="19" spans="1:3" s="16" customFormat="1" ht="24.75" customHeight="1" x14ac:dyDescent="0.25">
      <c r="A19" s="47" t="s">
        <v>7</v>
      </c>
      <c r="B19" s="65" t="s">
        <v>196</v>
      </c>
      <c r="C19" s="66"/>
    </row>
    <row r="20" spans="1:3" ht="12" customHeight="1" x14ac:dyDescent="0.25">
      <c r="A20" s="71" t="s">
        <v>174</v>
      </c>
      <c r="B20" s="72"/>
      <c r="C20" s="73"/>
    </row>
    <row r="21" spans="1:3" ht="25.5" customHeight="1" thickBot="1" x14ac:dyDescent="0.3">
      <c r="A21" s="49" t="s">
        <v>8</v>
      </c>
      <c r="B21" s="63" t="s">
        <v>197</v>
      </c>
      <c r="C21" s="64"/>
    </row>
    <row r="22" spans="1:3" ht="25.5" customHeight="1" x14ac:dyDescent="0.25">
      <c r="A22" s="16"/>
      <c r="B22" s="50"/>
      <c r="C22" s="50"/>
    </row>
    <row r="23" spans="1:3" ht="25.5" customHeight="1" x14ac:dyDescent="0.25">
      <c r="A23" s="16"/>
      <c r="B23" s="50"/>
      <c r="C23" s="50"/>
    </row>
    <row r="24" spans="1:3" ht="15.75" thickBot="1" x14ac:dyDescent="0.3"/>
    <row r="25" spans="1:3" ht="15.75" thickBot="1" x14ac:dyDescent="0.3">
      <c r="A25" s="56" t="s">
        <v>201</v>
      </c>
      <c r="B25" s="57"/>
      <c r="C25" s="58"/>
    </row>
    <row r="26" spans="1:3" ht="35.25" customHeight="1" x14ac:dyDescent="0.25">
      <c r="A26" s="45" t="s">
        <v>9</v>
      </c>
      <c r="B26" s="67" t="s">
        <v>202</v>
      </c>
      <c r="C26" s="68"/>
    </row>
    <row r="27" spans="1:3" ht="35.25" customHeight="1" x14ac:dyDescent="0.25">
      <c r="A27" s="43" t="s">
        <v>10</v>
      </c>
      <c r="B27" s="69"/>
      <c r="C27" s="70"/>
    </row>
    <row r="28" spans="1:3" ht="24.75" customHeight="1" x14ac:dyDescent="0.25">
      <c r="A28" s="43" t="s">
        <v>11</v>
      </c>
      <c r="B28" s="65" t="s">
        <v>203</v>
      </c>
      <c r="C28" s="66"/>
    </row>
    <row r="29" spans="1:3" ht="24.75" customHeight="1" x14ac:dyDescent="0.25">
      <c r="A29" s="43" t="s">
        <v>141</v>
      </c>
      <c r="B29" s="65" t="s">
        <v>204</v>
      </c>
      <c r="C29" s="66"/>
    </row>
    <row r="30" spans="1:3" ht="24.75" customHeight="1" x14ac:dyDescent="0.25">
      <c r="A30" s="43" t="s">
        <v>12</v>
      </c>
      <c r="B30" s="65" t="s">
        <v>205</v>
      </c>
      <c r="C30" s="66"/>
    </row>
    <row r="31" spans="1:3" ht="24.75" customHeight="1" x14ac:dyDescent="0.25">
      <c r="A31" s="43" t="s">
        <v>13</v>
      </c>
      <c r="B31" s="65" t="s">
        <v>206</v>
      </c>
      <c r="C31" s="66"/>
    </row>
    <row r="32" spans="1:3" ht="24.75" customHeight="1" x14ac:dyDescent="0.25">
      <c r="A32" s="43" t="s">
        <v>14</v>
      </c>
      <c r="B32" s="65" t="s">
        <v>207</v>
      </c>
      <c r="C32" s="66"/>
    </row>
    <row r="33" spans="1:3" ht="24.75" customHeight="1" thickBot="1" x14ac:dyDescent="0.3">
      <c r="A33" s="44" t="s">
        <v>15</v>
      </c>
      <c r="B33" s="63" t="s">
        <v>208</v>
      </c>
      <c r="C33" s="64"/>
    </row>
    <row r="35" spans="1:3" ht="15.75" thickBot="1" x14ac:dyDescent="0.3"/>
    <row r="36" spans="1:3" ht="15.75" thickBot="1" x14ac:dyDescent="0.3">
      <c r="A36" s="56" t="s">
        <v>210</v>
      </c>
      <c r="B36" s="57"/>
      <c r="C36" s="58"/>
    </row>
    <row r="37" spans="1:3" ht="36" customHeight="1" thickBot="1" x14ac:dyDescent="0.3">
      <c r="A37" s="59" t="s">
        <v>211</v>
      </c>
      <c r="B37" s="60"/>
      <c r="C37" s="61"/>
    </row>
  </sheetData>
  <mergeCells count="30">
    <mergeCell ref="A2:C2"/>
    <mergeCell ref="A5:C5"/>
    <mergeCell ref="B6:C6"/>
    <mergeCell ref="B7:C7"/>
    <mergeCell ref="B8:C8"/>
    <mergeCell ref="A4:C4"/>
    <mergeCell ref="B17:C17"/>
    <mergeCell ref="B16:C16"/>
    <mergeCell ref="B15:C15"/>
    <mergeCell ref="B19:C19"/>
    <mergeCell ref="B9:C9"/>
    <mergeCell ref="B10:C10"/>
    <mergeCell ref="B11:C11"/>
    <mergeCell ref="B12:C12"/>
    <mergeCell ref="A36:C36"/>
    <mergeCell ref="A37:C37"/>
    <mergeCell ref="A3:C3"/>
    <mergeCell ref="B21:C21"/>
    <mergeCell ref="B30:C30"/>
    <mergeCell ref="B31:C31"/>
    <mergeCell ref="B32:C32"/>
    <mergeCell ref="B33:C33"/>
    <mergeCell ref="A25:C25"/>
    <mergeCell ref="B26:C27"/>
    <mergeCell ref="B28:C28"/>
    <mergeCell ref="B29:C29"/>
    <mergeCell ref="A20:C20"/>
    <mergeCell ref="A13:C13"/>
    <mergeCell ref="B14:C14"/>
    <mergeCell ref="B18:C1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9C13F-AD6B-49BA-9339-D9184DD95619}">
  <sheetPr codeName="Hoja2"/>
  <dimension ref="A1:F26"/>
  <sheetViews>
    <sheetView showGridLines="0" tabSelected="1" zoomScale="85" zoomScaleNormal="85" workbookViewId="0">
      <selection activeCell="F1" sqref="F1"/>
    </sheetView>
  </sheetViews>
  <sheetFormatPr baseColWidth="10" defaultColWidth="11.42578125" defaultRowHeight="15" x14ac:dyDescent="0.25"/>
  <cols>
    <col min="1" max="1" width="45.42578125" style="6" customWidth="1"/>
    <col min="2" max="2" width="22.85546875" style="6" customWidth="1"/>
    <col min="3" max="4" width="39.7109375" style="6" customWidth="1"/>
    <col min="5" max="5" width="16.7109375" style="6" bestFit="1" customWidth="1"/>
    <col min="6" max="6" width="23.42578125" style="6" bestFit="1" customWidth="1"/>
    <col min="7" max="16384" width="11.42578125" style="6"/>
  </cols>
  <sheetData>
    <row r="1" spans="1:6" s="5" customFormat="1" ht="103.5" customHeight="1" x14ac:dyDescent="0.25">
      <c r="A1" s="4" t="s">
        <v>6</v>
      </c>
      <c r="B1" s="54" t="s">
        <v>175</v>
      </c>
      <c r="C1" s="54"/>
      <c r="D1" s="54"/>
      <c r="E1" s="54"/>
      <c r="F1" s="101" t="s">
        <v>212</v>
      </c>
    </row>
    <row r="2" spans="1:6" s="5" customFormat="1" ht="24" customHeight="1" x14ac:dyDescent="0.2">
      <c r="A2" s="33" t="s">
        <v>182</v>
      </c>
      <c r="B2" s="31"/>
      <c r="C2" s="31"/>
      <c r="D2" s="31"/>
      <c r="E2" s="31"/>
      <c r="F2" s="32"/>
    </row>
    <row r="3" spans="1:6" s="5" customFormat="1" ht="0.75" customHeight="1" x14ac:dyDescent="0.25">
      <c r="A3" s="90"/>
      <c r="B3" s="90"/>
    </row>
    <row r="4" spans="1:6" s="5" customFormat="1" ht="21" x14ac:dyDescent="0.35">
      <c r="A4" s="82" t="s">
        <v>168</v>
      </c>
      <c r="B4" s="83"/>
      <c r="C4" s="83"/>
      <c r="D4" s="83"/>
      <c r="E4" s="83"/>
      <c r="F4" s="83"/>
    </row>
    <row r="5" spans="1:6" s="16" customFormat="1" ht="22.5" customHeight="1" x14ac:dyDescent="0.25">
      <c r="A5" s="15" t="s">
        <v>0</v>
      </c>
      <c r="B5" s="85"/>
      <c r="C5" s="86"/>
      <c r="D5" s="86"/>
      <c r="E5" s="86"/>
      <c r="F5" s="87"/>
    </row>
    <row r="6" spans="1:6" s="16" customFormat="1" ht="22.5" customHeight="1" x14ac:dyDescent="0.25">
      <c r="A6" s="15" t="s">
        <v>167</v>
      </c>
      <c r="B6" s="85"/>
      <c r="C6" s="86"/>
      <c r="D6" s="86"/>
      <c r="E6" s="86"/>
      <c r="F6" s="87"/>
    </row>
    <row r="7" spans="1:6" s="16" customFormat="1" ht="22.5" customHeight="1" x14ac:dyDescent="0.25">
      <c r="A7" s="15" t="s">
        <v>1</v>
      </c>
      <c r="B7" s="85"/>
      <c r="C7" s="86"/>
      <c r="D7" s="86"/>
      <c r="E7" s="86"/>
      <c r="F7" s="87"/>
    </row>
    <row r="8" spans="1:6" s="16" customFormat="1" ht="22.5" customHeight="1" x14ac:dyDescent="0.25">
      <c r="A8" s="15" t="s">
        <v>2</v>
      </c>
      <c r="B8" s="85"/>
      <c r="C8" s="86"/>
      <c r="D8" s="86"/>
      <c r="E8" s="86"/>
      <c r="F8" s="87"/>
    </row>
    <row r="9" spans="1:6" s="16" customFormat="1" ht="22.5" customHeight="1" x14ac:dyDescent="0.25">
      <c r="A9" s="15" t="s">
        <v>3</v>
      </c>
      <c r="B9" s="85"/>
      <c r="C9" s="86"/>
      <c r="D9" s="86"/>
      <c r="E9" s="86"/>
      <c r="F9" s="87"/>
    </row>
    <row r="10" spans="1:6" s="16" customFormat="1" ht="22.5" customHeight="1" x14ac:dyDescent="0.25">
      <c r="A10" s="15" t="s">
        <v>4</v>
      </c>
      <c r="B10" s="85"/>
      <c r="C10" s="86"/>
      <c r="D10" s="86"/>
      <c r="E10" s="86"/>
      <c r="F10" s="87"/>
    </row>
    <row r="11" spans="1:6" s="16" customFormat="1" ht="22.5" customHeight="1" x14ac:dyDescent="0.25">
      <c r="A11" s="15" t="s">
        <v>5</v>
      </c>
      <c r="B11" s="85"/>
      <c r="C11" s="86"/>
      <c r="D11" s="86"/>
      <c r="E11" s="86"/>
      <c r="F11" s="87"/>
    </row>
    <row r="12" spans="1:6" s="16" customFormat="1" ht="22.5" customHeight="1" x14ac:dyDescent="0.25">
      <c r="A12"/>
      <c r="B12"/>
      <c r="C12"/>
      <c r="D12"/>
      <c r="E12"/>
      <c r="F12"/>
    </row>
    <row r="13" spans="1:6" ht="21" x14ac:dyDescent="0.35">
      <c r="A13" s="89" t="s">
        <v>169</v>
      </c>
      <c r="B13" s="88" t="s">
        <v>173</v>
      </c>
      <c r="C13" s="88"/>
      <c r="D13" s="88"/>
      <c r="E13" s="88"/>
      <c r="F13" s="88"/>
    </row>
    <row r="14" spans="1:6" ht="43.5" customHeight="1" x14ac:dyDescent="0.25">
      <c r="A14" s="89"/>
      <c r="B14" s="18" t="s">
        <v>170</v>
      </c>
      <c r="C14" s="18" t="s">
        <v>171</v>
      </c>
      <c r="D14" s="18" t="s">
        <v>176</v>
      </c>
      <c r="E14" s="18" t="s">
        <v>172</v>
      </c>
      <c r="F14" s="17" t="s">
        <v>7</v>
      </c>
    </row>
    <row r="15" spans="1:6" s="16" customFormat="1" ht="24" customHeight="1" x14ac:dyDescent="0.25">
      <c r="A15" s="20" t="s">
        <v>146</v>
      </c>
      <c r="B15" s="15"/>
      <c r="C15" s="15"/>
      <c r="D15" s="15"/>
      <c r="E15" s="19"/>
      <c r="F15" s="15"/>
    </row>
    <row r="16" spans="1:6" s="16" customFormat="1" ht="24" customHeight="1" x14ac:dyDescent="0.25">
      <c r="A16" s="20" t="s">
        <v>45</v>
      </c>
      <c r="B16" s="15"/>
      <c r="C16" s="15"/>
      <c r="D16" s="15"/>
      <c r="E16" s="19"/>
      <c r="F16" s="15"/>
    </row>
    <row r="17" spans="1:6" s="16" customFormat="1" ht="24" customHeight="1" x14ac:dyDescent="0.25">
      <c r="A17" s="20" t="s">
        <v>53</v>
      </c>
      <c r="B17" s="15"/>
      <c r="C17" s="15"/>
      <c r="D17" s="15"/>
      <c r="E17" s="19"/>
      <c r="F17" s="15"/>
    </row>
    <row r="18" spans="1:6" s="16" customFormat="1" ht="24" customHeight="1" x14ac:dyDescent="0.25">
      <c r="A18" s="20" t="s">
        <v>72</v>
      </c>
      <c r="B18" s="15"/>
      <c r="C18" s="15"/>
      <c r="D18" s="15"/>
      <c r="E18" s="19"/>
      <c r="F18" s="15"/>
    </row>
    <row r="19" spans="1:6" s="16" customFormat="1" ht="24" customHeight="1" x14ac:dyDescent="0.25">
      <c r="A19" s="20" t="s">
        <v>83</v>
      </c>
      <c r="B19" s="15"/>
      <c r="C19" s="15"/>
      <c r="D19" s="15"/>
      <c r="E19" s="19"/>
      <c r="F19" s="15"/>
    </row>
    <row r="20" spans="1:6" s="16" customFormat="1" ht="24" customHeight="1" x14ac:dyDescent="0.25">
      <c r="A20" s="20" t="s">
        <v>108</v>
      </c>
      <c r="B20" s="15"/>
      <c r="C20" s="15"/>
      <c r="D20" s="15"/>
      <c r="E20" s="19"/>
      <c r="F20" s="15"/>
    </row>
    <row r="21" spans="1:6" s="16" customFormat="1" ht="24" customHeight="1" x14ac:dyDescent="0.25">
      <c r="A21" s="20" t="s">
        <v>109</v>
      </c>
      <c r="B21" s="15"/>
      <c r="C21" s="15"/>
      <c r="D21" s="15"/>
      <c r="E21" s="19"/>
      <c r="F21" s="15"/>
    </row>
    <row r="22" spans="1:6" s="16" customFormat="1" ht="24" customHeight="1" x14ac:dyDescent="0.25">
      <c r="A22" s="20" t="s">
        <v>125</v>
      </c>
      <c r="B22" s="15"/>
      <c r="C22" s="15"/>
      <c r="D22" s="15"/>
      <c r="E22" s="19"/>
      <c r="F22" s="15"/>
    </row>
    <row r="23" spans="1:6" ht="26.25" customHeight="1" x14ac:dyDescent="0.25">
      <c r="A23"/>
      <c r="B23"/>
      <c r="C23"/>
      <c r="D23"/>
      <c r="E23"/>
      <c r="F23"/>
    </row>
    <row r="24" spans="1:6" ht="21" x14ac:dyDescent="0.35">
      <c r="A24" s="84" t="s">
        <v>174</v>
      </c>
      <c r="B24" s="84"/>
      <c r="C24" s="84"/>
      <c r="D24" s="84"/>
      <c r="E24" s="84"/>
      <c r="F24" s="84"/>
    </row>
    <row r="25" spans="1:6" x14ac:dyDescent="0.25">
      <c r="A25" s="81" t="s">
        <v>8</v>
      </c>
      <c r="B25" s="81"/>
      <c r="C25" s="81"/>
      <c r="D25" s="81"/>
      <c r="E25" s="81"/>
      <c r="F25" s="81"/>
    </row>
    <row r="26" spans="1:6" ht="80.25" customHeight="1" x14ac:dyDescent="0.25">
      <c r="A26" s="81"/>
      <c r="B26" s="81"/>
      <c r="C26" s="81"/>
      <c r="D26" s="81"/>
      <c r="E26" s="81"/>
      <c r="F26" s="81"/>
    </row>
  </sheetData>
  <mergeCells count="15">
    <mergeCell ref="B25:F26"/>
    <mergeCell ref="A25:A26"/>
    <mergeCell ref="A4:F4"/>
    <mergeCell ref="B1:E1"/>
    <mergeCell ref="A24:F24"/>
    <mergeCell ref="B5:F5"/>
    <mergeCell ref="B6:F6"/>
    <mergeCell ref="B7:F7"/>
    <mergeCell ref="B8:F8"/>
    <mergeCell ref="B9:F9"/>
    <mergeCell ref="B10:F10"/>
    <mergeCell ref="B11:F11"/>
    <mergeCell ref="B13:F13"/>
    <mergeCell ref="A13:A14"/>
    <mergeCell ref="A3:B3"/>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9847D84-642B-4EA2-AF1C-0D2EDE0244FB}">
          <x14:formula1>
            <xm:f>Listas!$B$2:$B$3</xm:f>
          </x14:formula1>
          <xm:sqref>B15:B22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F373D-21A5-44FF-9939-08425702A28A}">
  <sheetPr codeName="Hoja3"/>
  <dimension ref="A1:H112"/>
  <sheetViews>
    <sheetView showGridLines="0" zoomScale="115" zoomScaleNormal="115" workbookViewId="0">
      <selection activeCell="G2" sqref="G2"/>
    </sheetView>
  </sheetViews>
  <sheetFormatPr baseColWidth="10" defaultRowHeight="15" x14ac:dyDescent="0.25"/>
  <cols>
    <col min="1" max="1" width="42.85546875" customWidth="1"/>
    <col min="2" max="2" width="35.5703125" customWidth="1"/>
    <col min="3" max="3" width="52.85546875" customWidth="1"/>
    <col min="4" max="4" width="20" customWidth="1"/>
    <col min="5" max="6" width="21.85546875" customWidth="1"/>
    <col min="7" max="7" width="26.28515625" customWidth="1"/>
    <col min="8" max="8" width="22.28515625" customWidth="1"/>
  </cols>
  <sheetData>
    <row r="1" spans="1:8" s="1" customFormat="1" ht="103.5" customHeight="1" x14ac:dyDescent="0.3">
      <c r="A1" s="2" t="s">
        <v>6</v>
      </c>
      <c r="B1" s="92" t="s">
        <v>177</v>
      </c>
      <c r="C1" s="54"/>
      <c r="D1" s="54"/>
      <c r="E1" s="54"/>
      <c r="F1" s="54"/>
      <c r="G1" s="91" t="str">
        <f>Informe!F1</f>
        <v>Código: GCN-F034
Versión: 01
Vigencia: 21 de marzo de 2025
Caso Hola: 134692</v>
      </c>
      <c r="H1" s="91"/>
    </row>
    <row r="2" spans="1:8" ht="30" customHeight="1" x14ac:dyDescent="0.25">
      <c r="A2" s="34" t="s">
        <v>182</v>
      </c>
    </row>
    <row r="3" spans="1:8" ht="56.25" x14ac:dyDescent="0.25">
      <c r="A3" s="14" t="s">
        <v>9</v>
      </c>
      <c r="B3" s="14" t="s">
        <v>10</v>
      </c>
      <c r="C3" s="14" t="s">
        <v>11</v>
      </c>
      <c r="D3" s="14" t="s">
        <v>141</v>
      </c>
      <c r="E3" s="14" t="s">
        <v>12</v>
      </c>
      <c r="F3" s="14" t="s">
        <v>13</v>
      </c>
      <c r="G3" s="14" t="s">
        <v>14</v>
      </c>
      <c r="H3" s="14" t="s">
        <v>15</v>
      </c>
    </row>
    <row r="4" spans="1:8" ht="60" x14ac:dyDescent="0.25">
      <c r="A4" s="7" t="s">
        <v>146</v>
      </c>
      <c r="B4" s="7" t="s">
        <v>16</v>
      </c>
      <c r="C4" s="8" t="s">
        <v>18</v>
      </c>
      <c r="D4" s="9"/>
      <c r="E4" s="10"/>
      <c r="F4" s="11"/>
      <c r="G4" s="12"/>
      <c r="H4" s="12"/>
    </row>
    <row r="5" spans="1:8" ht="90" x14ac:dyDescent="0.25">
      <c r="A5" s="7" t="s">
        <v>146</v>
      </c>
      <c r="B5" s="7" t="s">
        <v>19</v>
      </c>
      <c r="C5" s="8" t="s">
        <v>20</v>
      </c>
      <c r="D5" s="13"/>
      <c r="E5" s="10"/>
      <c r="F5" s="12"/>
      <c r="G5" s="12"/>
      <c r="H5" s="12"/>
    </row>
    <row r="6" spans="1:8" ht="30" x14ac:dyDescent="0.25">
      <c r="A6" s="7" t="s">
        <v>146</v>
      </c>
      <c r="B6" s="7" t="s">
        <v>21</v>
      </c>
      <c r="C6" s="8" t="s">
        <v>22</v>
      </c>
      <c r="D6" s="13"/>
      <c r="E6" s="10"/>
      <c r="F6" s="12"/>
      <c r="G6" s="12"/>
      <c r="H6" s="12"/>
    </row>
    <row r="7" spans="1:8" ht="30" x14ac:dyDescent="0.25">
      <c r="A7" s="7" t="s">
        <v>146</v>
      </c>
      <c r="B7" s="7" t="s">
        <v>23</v>
      </c>
      <c r="C7" s="8" t="s">
        <v>24</v>
      </c>
      <c r="D7" s="13"/>
      <c r="E7" s="10"/>
      <c r="F7" s="12"/>
      <c r="G7" s="12"/>
      <c r="H7" s="12"/>
    </row>
    <row r="8" spans="1:8" ht="45" x14ac:dyDescent="0.25">
      <c r="A8" s="7" t="s">
        <v>146</v>
      </c>
      <c r="B8" s="7" t="s">
        <v>25</v>
      </c>
      <c r="C8" s="7" t="s">
        <v>27</v>
      </c>
      <c r="D8" s="13"/>
      <c r="E8" s="10"/>
      <c r="F8" s="12"/>
      <c r="G8" s="12"/>
      <c r="H8" s="12"/>
    </row>
    <row r="9" spans="1:8" ht="105" x14ac:dyDescent="0.25">
      <c r="A9" s="7" t="s">
        <v>146</v>
      </c>
      <c r="B9" s="7" t="s">
        <v>26</v>
      </c>
      <c r="C9" s="7" t="s">
        <v>28</v>
      </c>
      <c r="D9" s="13"/>
      <c r="E9" s="10"/>
      <c r="F9" s="12"/>
      <c r="G9" s="12"/>
      <c r="H9" s="12"/>
    </row>
    <row r="10" spans="1:8" ht="60" x14ac:dyDescent="0.25">
      <c r="A10" s="7" t="s">
        <v>146</v>
      </c>
      <c r="B10" s="7" t="s">
        <v>29</v>
      </c>
      <c r="C10" s="7" t="s">
        <v>30</v>
      </c>
      <c r="D10" s="13"/>
      <c r="E10" s="10"/>
      <c r="F10" s="12"/>
      <c r="G10" s="12"/>
      <c r="H10" s="12"/>
    </row>
    <row r="11" spans="1:8" ht="45" x14ac:dyDescent="0.25">
      <c r="A11" s="7" t="s">
        <v>146</v>
      </c>
      <c r="B11" s="7" t="s">
        <v>44</v>
      </c>
      <c r="C11" s="7" t="s">
        <v>31</v>
      </c>
      <c r="D11" s="13"/>
      <c r="E11" s="10"/>
      <c r="F11" s="12"/>
      <c r="G11" s="12"/>
      <c r="H11" s="12"/>
    </row>
    <row r="12" spans="1:8" ht="60" x14ac:dyDescent="0.25">
      <c r="A12" s="7" t="s">
        <v>146</v>
      </c>
      <c r="B12" s="7" t="s">
        <v>44</v>
      </c>
      <c r="C12" s="7" t="s">
        <v>32</v>
      </c>
      <c r="D12" s="13"/>
      <c r="E12" s="10"/>
      <c r="F12" s="12"/>
      <c r="G12" s="12"/>
      <c r="H12" s="12"/>
    </row>
    <row r="13" spans="1:8" ht="30" x14ac:dyDescent="0.25">
      <c r="A13" s="7" t="s">
        <v>146</v>
      </c>
      <c r="B13" s="7" t="s">
        <v>44</v>
      </c>
      <c r="C13" s="7" t="s">
        <v>33</v>
      </c>
      <c r="D13" s="13"/>
      <c r="E13" s="10"/>
      <c r="F13" s="12"/>
      <c r="G13" s="12"/>
      <c r="H13" s="12"/>
    </row>
    <row r="14" spans="1:8" ht="60" x14ac:dyDescent="0.25">
      <c r="A14" s="7" t="s">
        <v>45</v>
      </c>
      <c r="B14" s="7" t="s">
        <v>152</v>
      </c>
      <c r="C14" s="7" t="s">
        <v>34</v>
      </c>
      <c r="D14" s="13"/>
      <c r="E14" s="10"/>
      <c r="F14" s="12"/>
      <c r="G14" s="12"/>
      <c r="H14" s="12"/>
    </row>
    <row r="15" spans="1:8" ht="60" x14ac:dyDescent="0.25">
      <c r="A15" s="7" t="s">
        <v>45</v>
      </c>
      <c r="B15" s="7" t="s">
        <v>152</v>
      </c>
      <c r="C15" s="7" t="s">
        <v>48</v>
      </c>
      <c r="D15" s="13"/>
      <c r="E15" s="10"/>
      <c r="F15" s="12"/>
      <c r="G15" s="12"/>
      <c r="H15" s="12"/>
    </row>
    <row r="16" spans="1:8" ht="15.75" x14ac:dyDescent="0.25">
      <c r="A16" s="7" t="s">
        <v>45</v>
      </c>
      <c r="B16" s="7" t="s">
        <v>153</v>
      </c>
      <c r="C16" s="7" t="s">
        <v>35</v>
      </c>
      <c r="D16" s="13"/>
      <c r="E16" s="10"/>
      <c r="F16" s="12"/>
      <c r="G16" s="12"/>
      <c r="H16" s="12"/>
    </row>
    <row r="17" spans="1:8" ht="15.75" x14ac:dyDescent="0.25">
      <c r="A17" s="7" t="s">
        <v>45</v>
      </c>
      <c r="B17" s="7" t="s">
        <v>153</v>
      </c>
      <c r="C17" s="7" t="s">
        <v>36</v>
      </c>
      <c r="D17" s="13"/>
      <c r="E17" s="10"/>
      <c r="F17" s="12"/>
      <c r="G17" s="12"/>
      <c r="H17" s="12"/>
    </row>
    <row r="18" spans="1:8" ht="15.75" x14ac:dyDescent="0.25">
      <c r="A18" s="7" t="s">
        <v>45</v>
      </c>
      <c r="B18" s="7" t="s">
        <v>153</v>
      </c>
      <c r="C18" s="7" t="s">
        <v>37</v>
      </c>
      <c r="D18" s="13"/>
      <c r="E18" s="10"/>
      <c r="F18" s="12"/>
      <c r="G18" s="12"/>
      <c r="H18" s="12"/>
    </row>
    <row r="19" spans="1:8" ht="15.75" x14ac:dyDescent="0.25">
      <c r="A19" s="7" t="s">
        <v>45</v>
      </c>
      <c r="B19" s="7" t="s">
        <v>153</v>
      </c>
      <c r="C19" s="7" t="s">
        <v>38</v>
      </c>
      <c r="D19" s="13"/>
      <c r="E19" s="10"/>
      <c r="F19" s="12"/>
      <c r="G19" s="12"/>
      <c r="H19" s="12"/>
    </row>
    <row r="20" spans="1:8" ht="15.75" x14ac:dyDescent="0.25">
      <c r="A20" s="7" t="s">
        <v>45</v>
      </c>
      <c r="B20" s="7" t="s">
        <v>153</v>
      </c>
      <c r="C20" s="7" t="s">
        <v>39</v>
      </c>
      <c r="D20" s="13"/>
      <c r="E20" s="10"/>
      <c r="F20" s="12"/>
      <c r="G20" s="12"/>
      <c r="H20" s="12"/>
    </row>
    <row r="21" spans="1:8" ht="30" x14ac:dyDescent="0.25">
      <c r="A21" s="7" t="s">
        <v>45</v>
      </c>
      <c r="B21" s="7" t="s">
        <v>153</v>
      </c>
      <c r="C21" s="7" t="s">
        <v>40</v>
      </c>
      <c r="D21" s="13"/>
      <c r="E21" s="10"/>
      <c r="F21" s="12"/>
      <c r="G21" s="12"/>
      <c r="H21" s="12"/>
    </row>
    <row r="22" spans="1:8" ht="15.75" x14ac:dyDescent="0.25">
      <c r="A22" s="7" t="s">
        <v>45</v>
      </c>
      <c r="B22" s="7" t="s">
        <v>153</v>
      </c>
      <c r="C22" s="7" t="s">
        <v>41</v>
      </c>
      <c r="D22" s="13"/>
      <c r="E22" s="10"/>
      <c r="F22" s="12"/>
      <c r="G22" s="12"/>
      <c r="H22" s="12"/>
    </row>
    <row r="23" spans="1:8" ht="45" x14ac:dyDescent="0.25">
      <c r="A23" s="7" t="s">
        <v>45</v>
      </c>
      <c r="B23" s="7" t="s">
        <v>153</v>
      </c>
      <c r="C23" s="7" t="s">
        <v>42</v>
      </c>
      <c r="D23" s="13"/>
      <c r="E23" s="10"/>
      <c r="F23" s="12"/>
      <c r="G23" s="12"/>
      <c r="H23" s="12"/>
    </row>
    <row r="24" spans="1:8" ht="45" x14ac:dyDescent="0.25">
      <c r="A24" s="7" t="s">
        <v>45</v>
      </c>
      <c r="B24" s="7" t="s">
        <v>153</v>
      </c>
      <c r="C24" s="7" t="s">
        <v>43</v>
      </c>
      <c r="D24" s="13"/>
      <c r="E24" s="10"/>
      <c r="F24" s="12"/>
      <c r="G24" s="12"/>
      <c r="H24" s="12"/>
    </row>
    <row r="25" spans="1:8" ht="15.75" x14ac:dyDescent="0.25">
      <c r="A25" s="7" t="s">
        <v>45</v>
      </c>
      <c r="B25" s="7" t="s">
        <v>153</v>
      </c>
      <c r="C25" s="7" t="s">
        <v>46</v>
      </c>
      <c r="D25" s="13"/>
      <c r="E25" s="10"/>
      <c r="F25" s="12"/>
      <c r="G25" s="12"/>
      <c r="H25" s="12"/>
    </row>
    <row r="26" spans="1:8" ht="45" x14ac:dyDescent="0.25">
      <c r="A26" s="7" t="s">
        <v>45</v>
      </c>
      <c r="B26" s="7" t="s">
        <v>153</v>
      </c>
      <c r="C26" s="7" t="s">
        <v>47</v>
      </c>
      <c r="D26" s="13"/>
      <c r="E26" s="10"/>
      <c r="F26" s="12"/>
      <c r="G26" s="12"/>
      <c r="H26" s="12"/>
    </row>
    <row r="27" spans="1:8" ht="45" x14ac:dyDescent="0.25">
      <c r="A27" s="7" t="s">
        <v>45</v>
      </c>
      <c r="B27" s="7" t="s">
        <v>154</v>
      </c>
      <c r="C27" s="7" t="s">
        <v>49</v>
      </c>
      <c r="D27" s="13"/>
      <c r="E27" s="10"/>
      <c r="F27" s="12"/>
      <c r="G27" s="12"/>
      <c r="H27" s="12"/>
    </row>
    <row r="28" spans="1:8" ht="75" x14ac:dyDescent="0.25">
      <c r="A28" s="7" t="s">
        <v>45</v>
      </c>
      <c r="B28" s="7" t="s">
        <v>154</v>
      </c>
      <c r="C28" s="7" t="s">
        <v>50</v>
      </c>
      <c r="D28" s="13"/>
      <c r="E28" s="10"/>
      <c r="F28" s="12"/>
      <c r="G28" s="12"/>
      <c r="H28" s="12"/>
    </row>
    <row r="29" spans="1:8" ht="60" x14ac:dyDescent="0.25">
      <c r="A29" s="7" t="s">
        <v>45</v>
      </c>
      <c r="B29" s="7" t="s">
        <v>154</v>
      </c>
      <c r="C29" s="7" t="s">
        <v>65</v>
      </c>
      <c r="D29" s="13"/>
      <c r="E29" s="10"/>
      <c r="F29" s="12"/>
      <c r="G29" s="12"/>
      <c r="H29" s="12"/>
    </row>
    <row r="30" spans="1:8" ht="30" x14ac:dyDescent="0.25">
      <c r="A30" s="7" t="s">
        <v>45</v>
      </c>
      <c r="B30" s="7" t="s">
        <v>154</v>
      </c>
      <c r="C30" s="7" t="s">
        <v>66</v>
      </c>
      <c r="D30" s="13"/>
      <c r="E30" s="10"/>
      <c r="F30" s="12"/>
      <c r="G30" s="12"/>
      <c r="H30" s="12"/>
    </row>
    <row r="31" spans="1:8" ht="30" x14ac:dyDescent="0.25">
      <c r="A31" s="7" t="s">
        <v>45</v>
      </c>
      <c r="B31" s="7" t="s">
        <v>154</v>
      </c>
      <c r="C31" s="7" t="s">
        <v>67</v>
      </c>
      <c r="D31" s="13"/>
      <c r="E31" s="10"/>
      <c r="F31" s="12"/>
      <c r="G31" s="12"/>
      <c r="H31" s="12"/>
    </row>
    <row r="32" spans="1:8" ht="45" x14ac:dyDescent="0.25">
      <c r="A32" s="7" t="s">
        <v>45</v>
      </c>
      <c r="B32" s="7" t="s">
        <v>154</v>
      </c>
      <c r="C32" s="7" t="s">
        <v>68</v>
      </c>
      <c r="D32" s="13"/>
      <c r="E32" s="10"/>
      <c r="F32" s="12"/>
      <c r="G32" s="12"/>
      <c r="H32" s="12"/>
    </row>
    <row r="33" spans="1:8" ht="60" x14ac:dyDescent="0.25">
      <c r="A33" s="7" t="s">
        <v>45</v>
      </c>
      <c r="B33" s="7" t="s">
        <v>154</v>
      </c>
      <c r="C33" s="7" t="s">
        <v>69</v>
      </c>
      <c r="D33" s="13"/>
      <c r="E33" s="10"/>
      <c r="F33" s="12"/>
      <c r="G33" s="12"/>
      <c r="H33" s="12"/>
    </row>
    <row r="34" spans="1:8" ht="45" x14ac:dyDescent="0.25">
      <c r="A34" s="7" t="s">
        <v>45</v>
      </c>
      <c r="B34" s="7" t="s">
        <v>154</v>
      </c>
      <c r="C34" s="7" t="s">
        <v>70</v>
      </c>
      <c r="D34" s="13"/>
      <c r="E34" s="10"/>
      <c r="F34" s="12"/>
      <c r="G34" s="12"/>
      <c r="H34" s="12"/>
    </row>
    <row r="35" spans="1:8" ht="105" x14ac:dyDescent="0.25">
      <c r="A35" s="7" t="s">
        <v>45</v>
      </c>
      <c r="B35" s="7" t="s">
        <v>154</v>
      </c>
      <c r="C35" s="7" t="s">
        <v>71</v>
      </c>
      <c r="D35" s="13"/>
      <c r="E35" s="10"/>
      <c r="F35" s="12"/>
      <c r="G35" s="12"/>
      <c r="H35" s="12"/>
    </row>
    <row r="36" spans="1:8" ht="15.75" x14ac:dyDescent="0.25">
      <c r="A36" s="7" t="s">
        <v>53</v>
      </c>
      <c r="B36" s="7" t="s">
        <v>155</v>
      </c>
      <c r="C36" s="7" t="s">
        <v>51</v>
      </c>
      <c r="D36" s="13"/>
      <c r="E36" s="10"/>
      <c r="F36" s="12"/>
      <c r="G36" s="12"/>
      <c r="H36" s="12"/>
    </row>
    <row r="37" spans="1:8" ht="75" x14ac:dyDescent="0.25">
      <c r="A37" s="7" t="s">
        <v>53</v>
      </c>
      <c r="B37" s="7" t="s">
        <v>155</v>
      </c>
      <c r="C37" s="7" t="s">
        <v>52</v>
      </c>
      <c r="D37" s="13"/>
      <c r="E37" s="10"/>
      <c r="F37" s="12"/>
      <c r="G37" s="12"/>
      <c r="H37" s="12"/>
    </row>
    <row r="38" spans="1:8" ht="30" x14ac:dyDescent="0.25">
      <c r="A38" s="7" t="s">
        <v>53</v>
      </c>
      <c r="B38" s="7" t="s">
        <v>155</v>
      </c>
      <c r="C38" s="7" t="s">
        <v>54</v>
      </c>
      <c r="D38" s="13"/>
      <c r="E38" s="10"/>
      <c r="F38" s="12"/>
      <c r="G38" s="12"/>
      <c r="H38" s="12"/>
    </row>
    <row r="39" spans="1:8" ht="30" x14ac:dyDescent="0.25">
      <c r="A39" s="7" t="s">
        <v>53</v>
      </c>
      <c r="B39" s="7" t="s">
        <v>155</v>
      </c>
      <c r="C39" s="7" t="s">
        <v>55</v>
      </c>
      <c r="D39" s="13"/>
      <c r="E39" s="10"/>
      <c r="F39" s="12"/>
      <c r="G39" s="12"/>
      <c r="H39" s="12"/>
    </row>
    <row r="40" spans="1:8" ht="15.75" x14ac:dyDescent="0.25">
      <c r="A40" s="7" t="s">
        <v>53</v>
      </c>
      <c r="B40" s="7" t="s">
        <v>155</v>
      </c>
      <c r="C40" s="7" t="s">
        <v>56</v>
      </c>
      <c r="D40" s="13"/>
      <c r="E40" s="10"/>
      <c r="F40" s="12"/>
      <c r="G40" s="12"/>
      <c r="H40" s="12"/>
    </row>
    <row r="41" spans="1:8" ht="15.75" x14ac:dyDescent="0.25">
      <c r="A41" s="7" t="s">
        <v>53</v>
      </c>
      <c r="B41" s="7" t="s">
        <v>155</v>
      </c>
      <c r="C41" s="7" t="s">
        <v>57</v>
      </c>
      <c r="D41" s="13"/>
      <c r="E41" s="10"/>
      <c r="F41" s="12"/>
      <c r="G41" s="12"/>
      <c r="H41" s="12"/>
    </row>
    <row r="42" spans="1:8" ht="30" x14ac:dyDescent="0.25">
      <c r="A42" s="7" t="s">
        <v>53</v>
      </c>
      <c r="B42" s="7" t="s">
        <v>155</v>
      </c>
      <c r="C42" s="7" t="s">
        <v>58</v>
      </c>
      <c r="D42" s="13"/>
      <c r="E42" s="10"/>
      <c r="F42" s="12"/>
      <c r="G42" s="12"/>
      <c r="H42" s="12"/>
    </row>
    <row r="43" spans="1:8" ht="30" x14ac:dyDescent="0.25">
      <c r="A43" s="7" t="s">
        <v>53</v>
      </c>
      <c r="B43" s="7" t="s">
        <v>155</v>
      </c>
      <c r="C43" s="7" t="s">
        <v>59</v>
      </c>
      <c r="D43" s="13"/>
      <c r="E43" s="10"/>
      <c r="F43" s="12"/>
      <c r="G43" s="12"/>
      <c r="H43" s="12"/>
    </row>
    <row r="44" spans="1:8" ht="30" x14ac:dyDescent="0.25">
      <c r="A44" s="7" t="s">
        <v>53</v>
      </c>
      <c r="B44" s="7" t="s">
        <v>155</v>
      </c>
      <c r="C44" s="7" t="s">
        <v>60</v>
      </c>
      <c r="D44" s="13"/>
      <c r="E44" s="10"/>
      <c r="F44" s="12"/>
      <c r="G44" s="12"/>
      <c r="H44" s="12"/>
    </row>
    <row r="45" spans="1:8" ht="45" x14ac:dyDescent="0.25">
      <c r="A45" s="7" t="s">
        <v>53</v>
      </c>
      <c r="B45" s="7" t="s">
        <v>155</v>
      </c>
      <c r="C45" s="7" t="s">
        <v>61</v>
      </c>
      <c r="D45" s="13"/>
      <c r="E45" s="10"/>
      <c r="F45" s="12"/>
      <c r="G45" s="12"/>
      <c r="H45" s="12"/>
    </row>
    <row r="46" spans="1:8" ht="15.75" x14ac:dyDescent="0.25">
      <c r="A46" s="7" t="s">
        <v>53</v>
      </c>
      <c r="B46" s="7" t="s">
        <v>155</v>
      </c>
      <c r="C46" s="7" t="s">
        <v>62</v>
      </c>
      <c r="D46" s="13"/>
      <c r="E46" s="10"/>
      <c r="F46" s="12"/>
      <c r="G46" s="12"/>
      <c r="H46" s="12"/>
    </row>
    <row r="47" spans="1:8" ht="30" x14ac:dyDescent="0.25">
      <c r="A47" s="7" t="s">
        <v>53</v>
      </c>
      <c r="B47" s="7" t="s">
        <v>155</v>
      </c>
      <c r="C47" s="7" t="s">
        <v>63</v>
      </c>
      <c r="D47" s="13"/>
      <c r="E47" s="10"/>
      <c r="F47" s="12"/>
      <c r="G47" s="12"/>
      <c r="H47" s="12"/>
    </row>
    <row r="48" spans="1:8" ht="30" x14ac:dyDescent="0.25">
      <c r="A48" s="7" t="s">
        <v>53</v>
      </c>
      <c r="B48" s="7" t="s">
        <v>155</v>
      </c>
      <c r="C48" s="7" t="s">
        <v>64</v>
      </c>
      <c r="D48" s="13"/>
      <c r="E48" s="10"/>
      <c r="F48" s="12"/>
      <c r="G48" s="12"/>
      <c r="H48" s="12"/>
    </row>
    <row r="49" spans="1:8" ht="15.75" x14ac:dyDescent="0.25">
      <c r="A49" s="7" t="s">
        <v>72</v>
      </c>
      <c r="B49" s="7" t="s">
        <v>156</v>
      </c>
      <c r="C49" s="7" t="s">
        <v>73</v>
      </c>
      <c r="D49" s="13"/>
      <c r="E49" s="10"/>
      <c r="F49" s="12"/>
      <c r="G49" s="12"/>
      <c r="H49" s="12"/>
    </row>
    <row r="50" spans="1:8" ht="30" x14ac:dyDescent="0.25">
      <c r="A50" s="7" t="s">
        <v>72</v>
      </c>
      <c r="B50" s="7" t="s">
        <v>156</v>
      </c>
      <c r="C50" s="7" t="s">
        <v>74</v>
      </c>
      <c r="D50" s="13"/>
      <c r="E50" s="10"/>
      <c r="F50" s="12"/>
      <c r="G50" s="12"/>
      <c r="H50" s="12"/>
    </row>
    <row r="51" spans="1:8" ht="30" x14ac:dyDescent="0.25">
      <c r="A51" s="7" t="s">
        <v>72</v>
      </c>
      <c r="B51" s="7" t="s">
        <v>156</v>
      </c>
      <c r="C51" s="7" t="s">
        <v>75</v>
      </c>
      <c r="D51" s="13"/>
      <c r="E51" s="10"/>
      <c r="F51" s="12"/>
      <c r="G51" s="12"/>
      <c r="H51" s="12"/>
    </row>
    <row r="52" spans="1:8" ht="45" x14ac:dyDescent="0.25">
      <c r="A52" s="7" t="s">
        <v>72</v>
      </c>
      <c r="B52" s="7" t="s">
        <v>156</v>
      </c>
      <c r="C52" s="7" t="s">
        <v>76</v>
      </c>
      <c r="D52" s="13"/>
      <c r="E52" s="10"/>
      <c r="F52" s="12"/>
      <c r="G52" s="12"/>
      <c r="H52" s="12"/>
    </row>
    <row r="53" spans="1:8" ht="30" x14ac:dyDescent="0.25">
      <c r="A53" s="7" t="s">
        <v>72</v>
      </c>
      <c r="B53" s="7" t="s">
        <v>157</v>
      </c>
      <c r="C53" s="7" t="s">
        <v>77</v>
      </c>
      <c r="D53" s="13"/>
      <c r="E53" s="10"/>
      <c r="F53" s="12"/>
      <c r="G53" s="12"/>
      <c r="H53" s="12"/>
    </row>
    <row r="54" spans="1:8" ht="15.75" x14ac:dyDescent="0.25">
      <c r="A54" s="7" t="s">
        <v>72</v>
      </c>
      <c r="B54" s="7" t="s">
        <v>157</v>
      </c>
      <c r="C54" s="7" t="s">
        <v>78</v>
      </c>
      <c r="D54" s="13"/>
      <c r="E54" s="10"/>
      <c r="F54" s="12"/>
      <c r="G54" s="12"/>
      <c r="H54" s="12"/>
    </row>
    <row r="55" spans="1:8" ht="45" x14ac:dyDescent="0.25">
      <c r="A55" s="7" t="s">
        <v>72</v>
      </c>
      <c r="B55" s="7" t="s">
        <v>157</v>
      </c>
      <c r="C55" s="7" t="s">
        <v>79</v>
      </c>
      <c r="D55" s="13"/>
      <c r="E55" s="10"/>
      <c r="F55" s="12"/>
      <c r="G55" s="12"/>
      <c r="H55" s="12"/>
    </row>
    <row r="56" spans="1:8" ht="15.75" x14ac:dyDescent="0.25">
      <c r="A56" s="7" t="s">
        <v>72</v>
      </c>
      <c r="B56" s="7" t="s">
        <v>157</v>
      </c>
      <c r="C56" s="7" t="s">
        <v>80</v>
      </c>
      <c r="D56" s="13"/>
      <c r="E56" s="10"/>
      <c r="F56" s="12"/>
      <c r="G56" s="12"/>
      <c r="H56" s="12"/>
    </row>
    <row r="57" spans="1:8" ht="30" x14ac:dyDescent="0.25">
      <c r="A57" s="7" t="s">
        <v>72</v>
      </c>
      <c r="B57" s="7" t="s">
        <v>157</v>
      </c>
      <c r="C57" s="7" t="s">
        <v>81</v>
      </c>
      <c r="D57" s="13"/>
      <c r="E57" s="10"/>
      <c r="F57" s="12"/>
      <c r="G57" s="12"/>
      <c r="H57" s="12"/>
    </row>
    <row r="58" spans="1:8" ht="135" x14ac:dyDescent="0.25">
      <c r="A58" s="7" t="s">
        <v>72</v>
      </c>
      <c r="B58" s="7" t="s">
        <v>157</v>
      </c>
      <c r="C58" s="7" t="s">
        <v>82</v>
      </c>
      <c r="D58" s="13"/>
      <c r="E58" s="10"/>
      <c r="F58" s="12"/>
      <c r="G58" s="12"/>
      <c r="H58" s="12"/>
    </row>
    <row r="59" spans="1:8" ht="15.75" x14ac:dyDescent="0.25">
      <c r="A59" s="7" t="s">
        <v>83</v>
      </c>
      <c r="B59" s="7" t="s">
        <v>158</v>
      </c>
      <c r="C59" s="7" t="s">
        <v>148</v>
      </c>
      <c r="D59" s="13"/>
      <c r="E59" s="10"/>
      <c r="F59" s="12"/>
      <c r="G59" s="12"/>
      <c r="H59" s="12"/>
    </row>
    <row r="60" spans="1:8" ht="30" x14ac:dyDescent="0.25">
      <c r="A60" s="7" t="s">
        <v>83</v>
      </c>
      <c r="B60" s="7" t="s">
        <v>158</v>
      </c>
      <c r="C60" s="7" t="s">
        <v>84</v>
      </c>
      <c r="D60" s="13"/>
      <c r="E60" s="10"/>
      <c r="F60" s="12"/>
      <c r="G60" s="12"/>
      <c r="H60" s="12"/>
    </row>
    <row r="61" spans="1:8" ht="15.75" x14ac:dyDescent="0.25">
      <c r="A61" s="7" t="s">
        <v>83</v>
      </c>
      <c r="B61" s="7" t="s">
        <v>158</v>
      </c>
      <c r="C61" s="7" t="s">
        <v>85</v>
      </c>
      <c r="D61" s="13"/>
      <c r="E61" s="10"/>
      <c r="F61" s="12"/>
      <c r="G61" s="12"/>
      <c r="H61" s="12"/>
    </row>
    <row r="62" spans="1:8" ht="15.75" x14ac:dyDescent="0.25">
      <c r="A62" s="7" t="s">
        <v>83</v>
      </c>
      <c r="B62" s="7" t="s">
        <v>158</v>
      </c>
      <c r="C62" s="7" t="s">
        <v>86</v>
      </c>
      <c r="D62" s="13"/>
      <c r="E62" s="10"/>
      <c r="F62" s="12"/>
      <c r="G62" s="12"/>
      <c r="H62" s="12"/>
    </row>
    <row r="63" spans="1:8" ht="15.75" x14ac:dyDescent="0.25">
      <c r="A63" s="7" t="s">
        <v>83</v>
      </c>
      <c r="B63" s="7" t="s">
        <v>158</v>
      </c>
      <c r="C63" s="7" t="s">
        <v>87</v>
      </c>
      <c r="D63" s="13"/>
      <c r="E63" s="10"/>
      <c r="F63" s="12"/>
      <c r="G63" s="12"/>
      <c r="H63" s="12"/>
    </row>
    <row r="64" spans="1:8" ht="30" x14ac:dyDescent="0.25">
      <c r="A64" s="7" t="s">
        <v>83</v>
      </c>
      <c r="B64" s="7" t="s">
        <v>158</v>
      </c>
      <c r="C64" s="7" t="s">
        <v>89</v>
      </c>
      <c r="D64" s="13"/>
      <c r="E64" s="10"/>
      <c r="F64" s="12"/>
      <c r="G64" s="12"/>
      <c r="H64" s="12"/>
    </row>
    <row r="65" spans="1:8" ht="30" x14ac:dyDescent="0.25">
      <c r="A65" s="7" t="s">
        <v>83</v>
      </c>
      <c r="B65" s="7" t="s">
        <v>158</v>
      </c>
      <c r="C65" s="7" t="s">
        <v>162</v>
      </c>
      <c r="D65" s="13"/>
      <c r="E65" s="10"/>
      <c r="F65" s="12"/>
      <c r="G65" s="12"/>
      <c r="H65" s="12"/>
    </row>
    <row r="66" spans="1:8" ht="15.75" x14ac:dyDescent="0.25">
      <c r="A66" s="7" t="s">
        <v>83</v>
      </c>
      <c r="B66" s="7" t="s">
        <v>159</v>
      </c>
      <c r="C66" s="7" t="s">
        <v>95</v>
      </c>
      <c r="D66" s="13"/>
      <c r="E66" s="10"/>
      <c r="F66" s="12"/>
      <c r="G66" s="12"/>
      <c r="H66" s="12"/>
    </row>
    <row r="67" spans="1:8" ht="15.75" x14ac:dyDescent="0.25">
      <c r="A67" s="7" t="s">
        <v>83</v>
      </c>
      <c r="B67" s="7" t="s">
        <v>159</v>
      </c>
      <c r="C67" s="7" t="s">
        <v>96</v>
      </c>
      <c r="D67" s="13"/>
      <c r="E67" s="10"/>
      <c r="F67" s="12"/>
      <c r="G67" s="12"/>
      <c r="H67" s="12"/>
    </row>
    <row r="68" spans="1:8" ht="30" x14ac:dyDescent="0.25">
      <c r="A68" s="7" t="s">
        <v>83</v>
      </c>
      <c r="B68" s="7" t="s">
        <v>159</v>
      </c>
      <c r="C68" s="7" t="s">
        <v>97</v>
      </c>
      <c r="D68" s="13"/>
      <c r="E68" s="10"/>
      <c r="F68" s="12"/>
      <c r="G68" s="12"/>
      <c r="H68" s="12"/>
    </row>
    <row r="69" spans="1:8" ht="15.75" x14ac:dyDescent="0.25">
      <c r="A69" s="7" t="s">
        <v>83</v>
      </c>
      <c r="B69" s="7" t="s">
        <v>159</v>
      </c>
      <c r="C69" s="7" t="s">
        <v>98</v>
      </c>
      <c r="D69" s="13"/>
      <c r="E69" s="10"/>
      <c r="F69" s="12"/>
      <c r="G69" s="12"/>
      <c r="H69" s="12"/>
    </row>
    <row r="70" spans="1:8" ht="90" x14ac:dyDescent="0.25">
      <c r="A70" s="7" t="s">
        <v>83</v>
      </c>
      <c r="B70" s="7" t="s">
        <v>159</v>
      </c>
      <c r="C70" s="7" t="s">
        <v>99</v>
      </c>
      <c r="D70" s="13"/>
      <c r="E70" s="10"/>
      <c r="F70" s="12"/>
      <c r="G70" s="12"/>
      <c r="H70" s="12"/>
    </row>
    <row r="71" spans="1:8" ht="30" x14ac:dyDescent="0.25">
      <c r="A71" s="7" t="s">
        <v>83</v>
      </c>
      <c r="B71" s="7" t="s">
        <v>159</v>
      </c>
      <c r="C71" s="7" t="s">
        <v>100</v>
      </c>
      <c r="D71" s="13"/>
      <c r="E71" s="10"/>
      <c r="F71" s="12"/>
      <c r="G71" s="12"/>
      <c r="H71" s="12"/>
    </row>
    <row r="72" spans="1:8" ht="75" x14ac:dyDescent="0.25">
      <c r="A72" s="7" t="s">
        <v>83</v>
      </c>
      <c r="B72" s="7" t="s">
        <v>159</v>
      </c>
      <c r="C72" s="7" t="s">
        <v>101</v>
      </c>
      <c r="D72" s="13"/>
      <c r="E72" s="10"/>
      <c r="F72" s="12"/>
      <c r="G72" s="12"/>
      <c r="H72" s="12"/>
    </row>
    <row r="73" spans="1:8" ht="30" x14ac:dyDescent="0.25">
      <c r="A73" s="7" t="s">
        <v>83</v>
      </c>
      <c r="B73" s="7" t="s">
        <v>159</v>
      </c>
      <c r="C73" s="7" t="s">
        <v>102</v>
      </c>
      <c r="D73" s="13"/>
      <c r="E73" s="10"/>
      <c r="F73" s="12"/>
      <c r="G73" s="12"/>
      <c r="H73" s="12"/>
    </row>
    <row r="74" spans="1:8" ht="15.75" x14ac:dyDescent="0.25">
      <c r="A74" s="7" t="s">
        <v>83</v>
      </c>
      <c r="B74" s="7" t="s">
        <v>160</v>
      </c>
      <c r="C74" s="7" t="s">
        <v>92</v>
      </c>
      <c r="D74" s="13"/>
      <c r="E74" s="10"/>
      <c r="F74" s="12"/>
      <c r="G74" s="12"/>
      <c r="H74" s="12"/>
    </row>
    <row r="75" spans="1:8" ht="30" x14ac:dyDescent="0.25">
      <c r="A75" s="7" t="s">
        <v>108</v>
      </c>
      <c r="B75" s="7" t="s">
        <v>149</v>
      </c>
      <c r="C75" s="7" t="s">
        <v>93</v>
      </c>
      <c r="D75" s="13"/>
      <c r="E75" s="10"/>
      <c r="F75" s="12"/>
      <c r="G75" s="12"/>
      <c r="H75" s="12"/>
    </row>
    <row r="76" spans="1:8" ht="30" x14ac:dyDescent="0.25">
      <c r="A76" s="7" t="s">
        <v>108</v>
      </c>
      <c r="B76" s="7" t="s">
        <v>149</v>
      </c>
      <c r="C76" s="7" t="s">
        <v>88</v>
      </c>
      <c r="D76" s="13"/>
      <c r="E76" s="10"/>
      <c r="F76" s="12"/>
      <c r="G76" s="12"/>
      <c r="H76" s="12"/>
    </row>
    <row r="77" spans="1:8" ht="30" x14ac:dyDescent="0.25">
      <c r="A77" s="7" t="s">
        <v>108</v>
      </c>
      <c r="B77" s="7" t="s">
        <v>149</v>
      </c>
      <c r="C77" s="7" t="s">
        <v>90</v>
      </c>
      <c r="D77" s="13"/>
      <c r="E77" s="10"/>
      <c r="F77" s="12"/>
      <c r="G77" s="12"/>
      <c r="H77" s="12"/>
    </row>
    <row r="78" spans="1:8" ht="90" x14ac:dyDescent="0.25">
      <c r="A78" s="7" t="s">
        <v>108</v>
      </c>
      <c r="B78" s="7" t="s">
        <v>149</v>
      </c>
      <c r="C78" s="7" t="s">
        <v>91</v>
      </c>
      <c r="D78" s="13"/>
      <c r="E78" s="10"/>
      <c r="F78" s="12"/>
      <c r="G78" s="12"/>
      <c r="H78" s="12"/>
    </row>
    <row r="79" spans="1:8" ht="30" x14ac:dyDescent="0.25">
      <c r="A79" s="7" t="s">
        <v>108</v>
      </c>
      <c r="B79" s="7" t="s">
        <v>150</v>
      </c>
      <c r="C79" s="7" t="s">
        <v>94</v>
      </c>
      <c r="D79" s="13"/>
      <c r="E79" s="10"/>
      <c r="F79" s="12"/>
      <c r="G79" s="12"/>
      <c r="H79" s="12"/>
    </row>
    <row r="80" spans="1:8" ht="15.75" x14ac:dyDescent="0.25">
      <c r="A80" s="7" t="s">
        <v>108</v>
      </c>
      <c r="B80" s="7" t="s">
        <v>151</v>
      </c>
      <c r="C80" s="7" t="s">
        <v>103</v>
      </c>
      <c r="D80" s="13"/>
      <c r="E80" s="10"/>
      <c r="F80" s="12"/>
      <c r="G80" s="12"/>
      <c r="H80" s="12"/>
    </row>
    <row r="81" spans="1:8" ht="30" x14ac:dyDescent="0.25">
      <c r="A81" s="7" t="s">
        <v>108</v>
      </c>
      <c r="B81" s="7" t="s">
        <v>151</v>
      </c>
      <c r="C81" s="7" t="s">
        <v>104</v>
      </c>
      <c r="D81" s="13"/>
      <c r="E81" s="10"/>
      <c r="F81" s="12"/>
      <c r="G81" s="12"/>
      <c r="H81" s="12"/>
    </row>
    <row r="82" spans="1:8" ht="30" x14ac:dyDescent="0.25">
      <c r="A82" s="7" t="s">
        <v>108</v>
      </c>
      <c r="B82" s="7" t="s">
        <v>161</v>
      </c>
      <c r="C82" s="7" t="s">
        <v>105</v>
      </c>
      <c r="D82" s="13"/>
      <c r="E82" s="10"/>
      <c r="F82" s="12"/>
      <c r="G82" s="12"/>
      <c r="H82" s="12"/>
    </row>
    <row r="83" spans="1:8" ht="30" x14ac:dyDescent="0.25">
      <c r="A83" s="7" t="s">
        <v>108</v>
      </c>
      <c r="B83" s="7" t="s">
        <v>161</v>
      </c>
      <c r="C83" s="7" t="s">
        <v>106</v>
      </c>
      <c r="D83" s="13"/>
      <c r="E83" s="10"/>
      <c r="F83" s="12"/>
      <c r="G83" s="12"/>
      <c r="H83" s="12"/>
    </row>
    <row r="84" spans="1:8" ht="30" x14ac:dyDescent="0.25">
      <c r="A84" s="7" t="s">
        <v>108</v>
      </c>
      <c r="B84" s="7" t="s">
        <v>161</v>
      </c>
      <c r="C84" s="7" t="s">
        <v>163</v>
      </c>
      <c r="D84" s="13"/>
      <c r="E84" s="10"/>
      <c r="F84" s="12"/>
      <c r="G84" s="12"/>
      <c r="H84" s="12"/>
    </row>
    <row r="85" spans="1:8" ht="30" x14ac:dyDescent="0.25">
      <c r="A85" s="7" t="s">
        <v>108</v>
      </c>
      <c r="B85" s="7" t="s">
        <v>161</v>
      </c>
      <c r="C85" s="7" t="s">
        <v>107</v>
      </c>
      <c r="D85" s="13"/>
      <c r="E85" s="10"/>
      <c r="F85" s="12"/>
      <c r="G85" s="12"/>
      <c r="H85" s="12"/>
    </row>
    <row r="86" spans="1:8" ht="15.75" x14ac:dyDescent="0.25">
      <c r="A86" s="7" t="s">
        <v>109</v>
      </c>
      <c r="B86" s="7" t="s">
        <v>110</v>
      </c>
      <c r="C86" s="7" t="s">
        <v>111</v>
      </c>
      <c r="D86" s="13"/>
      <c r="E86" s="10"/>
      <c r="F86" s="12"/>
      <c r="G86" s="12"/>
      <c r="H86" s="12"/>
    </row>
    <row r="87" spans="1:8" ht="15.75" x14ac:dyDescent="0.25">
      <c r="A87" s="7" t="s">
        <v>109</v>
      </c>
      <c r="B87" s="7" t="s">
        <v>110</v>
      </c>
      <c r="C87" s="7" t="s">
        <v>112</v>
      </c>
      <c r="D87" s="13"/>
      <c r="E87" s="10"/>
      <c r="F87" s="12"/>
      <c r="G87" s="12"/>
      <c r="H87" s="12"/>
    </row>
    <row r="88" spans="1:8" ht="75" x14ac:dyDescent="0.25">
      <c r="A88" s="7" t="s">
        <v>109</v>
      </c>
      <c r="B88" s="7" t="s">
        <v>110</v>
      </c>
      <c r="C88" s="7" t="s">
        <v>113</v>
      </c>
      <c r="D88" s="13"/>
      <c r="E88" s="10"/>
      <c r="F88" s="12"/>
      <c r="G88" s="12"/>
      <c r="H88" s="12"/>
    </row>
    <row r="89" spans="1:8" ht="15.75" x14ac:dyDescent="0.25">
      <c r="A89" s="7" t="s">
        <v>109</v>
      </c>
      <c r="B89" s="7" t="s">
        <v>110</v>
      </c>
      <c r="C89" s="7" t="s">
        <v>114</v>
      </c>
      <c r="D89" s="13"/>
      <c r="E89" s="10"/>
      <c r="F89" s="12"/>
      <c r="G89" s="12"/>
      <c r="H89" s="12"/>
    </row>
    <row r="90" spans="1:8" ht="30" x14ac:dyDescent="0.25">
      <c r="A90" s="7" t="s">
        <v>109</v>
      </c>
      <c r="B90" s="7" t="s">
        <v>110</v>
      </c>
      <c r="C90" s="7" t="s">
        <v>115</v>
      </c>
      <c r="D90" s="13"/>
      <c r="E90" s="10"/>
      <c r="F90" s="12"/>
      <c r="G90" s="12"/>
      <c r="H90" s="12"/>
    </row>
    <row r="91" spans="1:8" ht="30" x14ac:dyDescent="0.25">
      <c r="A91" s="7" t="s">
        <v>109</v>
      </c>
      <c r="B91" s="7" t="s">
        <v>128</v>
      </c>
      <c r="C91" s="7" t="s">
        <v>164</v>
      </c>
      <c r="D91" s="13"/>
      <c r="E91" s="10"/>
      <c r="F91" s="12"/>
      <c r="G91" s="12"/>
      <c r="H91" s="12"/>
    </row>
    <row r="92" spans="1:8" ht="15.75" x14ac:dyDescent="0.25">
      <c r="A92" s="7" t="s">
        <v>109</v>
      </c>
      <c r="B92" s="7" t="s">
        <v>128</v>
      </c>
      <c r="C92" s="7" t="s">
        <v>116</v>
      </c>
      <c r="D92" s="13"/>
      <c r="E92" s="10"/>
      <c r="F92" s="12"/>
      <c r="G92" s="12"/>
      <c r="H92" s="12"/>
    </row>
    <row r="93" spans="1:8" ht="30" x14ac:dyDescent="0.25">
      <c r="A93" s="7" t="s">
        <v>109</v>
      </c>
      <c r="B93" s="7" t="s">
        <v>128</v>
      </c>
      <c r="C93" s="7" t="s">
        <v>117</v>
      </c>
      <c r="D93" s="13"/>
      <c r="E93" s="10"/>
      <c r="F93" s="12"/>
      <c r="G93" s="12"/>
      <c r="H93" s="12"/>
    </row>
    <row r="94" spans="1:8" ht="15.75" x14ac:dyDescent="0.25">
      <c r="A94" s="7" t="s">
        <v>109</v>
      </c>
      <c r="B94" s="7" t="s">
        <v>128</v>
      </c>
      <c r="C94" s="7" t="s">
        <v>118</v>
      </c>
      <c r="D94" s="13"/>
      <c r="E94" s="10"/>
      <c r="F94" s="12"/>
      <c r="G94" s="12"/>
      <c r="H94" s="12"/>
    </row>
    <row r="95" spans="1:8" ht="105" x14ac:dyDescent="0.25">
      <c r="A95" s="7" t="s">
        <v>109</v>
      </c>
      <c r="B95" s="7" t="s">
        <v>128</v>
      </c>
      <c r="C95" s="7" t="s">
        <v>165</v>
      </c>
      <c r="D95" s="13"/>
      <c r="E95" s="10"/>
      <c r="F95" s="12"/>
      <c r="G95" s="12"/>
      <c r="H95" s="12"/>
    </row>
    <row r="96" spans="1:8" ht="30" x14ac:dyDescent="0.25">
      <c r="A96" s="7" t="s">
        <v>109</v>
      </c>
      <c r="B96" s="7" t="s">
        <v>129</v>
      </c>
      <c r="C96" s="7" t="s">
        <v>119</v>
      </c>
      <c r="D96" s="13"/>
      <c r="E96" s="10"/>
      <c r="F96" s="12"/>
      <c r="G96" s="12"/>
      <c r="H96" s="12"/>
    </row>
    <row r="97" spans="1:8" ht="30" x14ac:dyDescent="0.25">
      <c r="A97" s="7" t="s">
        <v>109</v>
      </c>
      <c r="B97" s="7" t="s">
        <v>129</v>
      </c>
      <c r="C97" s="7" t="s">
        <v>120</v>
      </c>
      <c r="D97" s="13"/>
      <c r="E97" s="10"/>
      <c r="F97" s="12"/>
      <c r="G97" s="12"/>
      <c r="H97" s="12"/>
    </row>
    <row r="98" spans="1:8" ht="15.75" x14ac:dyDescent="0.25">
      <c r="A98" s="7" t="s">
        <v>109</v>
      </c>
      <c r="B98" s="7" t="s">
        <v>129</v>
      </c>
      <c r="C98" s="7" t="s">
        <v>121</v>
      </c>
      <c r="D98" s="13"/>
      <c r="E98" s="10"/>
      <c r="F98" s="12"/>
      <c r="G98" s="12"/>
      <c r="H98" s="12"/>
    </row>
    <row r="99" spans="1:8" ht="15.75" x14ac:dyDescent="0.25">
      <c r="A99" s="7" t="s">
        <v>109</v>
      </c>
      <c r="B99" s="7" t="s">
        <v>129</v>
      </c>
      <c r="C99" s="7" t="s">
        <v>122</v>
      </c>
      <c r="D99" s="13"/>
      <c r="E99" s="10"/>
      <c r="F99" s="12"/>
      <c r="G99" s="12"/>
      <c r="H99" s="12"/>
    </row>
    <row r="100" spans="1:8" ht="15.75" x14ac:dyDescent="0.25">
      <c r="A100" s="7" t="s">
        <v>109</v>
      </c>
      <c r="B100" s="7" t="s">
        <v>129</v>
      </c>
      <c r="C100" s="7" t="s">
        <v>123</v>
      </c>
      <c r="D100" s="13"/>
      <c r="E100" s="10"/>
      <c r="F100" s="12"/>
      <c r="G100" s="12"/>
      <c r="H100" s="12"/>
    </row>
    <row r="101" spans="1:8" ht="45" x14ac:dyDescent="0.25">
      <c r="A101" s="7" t="s">
        <v>109</v>
      </c>
      <c r="B101" s="7" t="s">
        <v>129</v>
      </c>
      <c r="C101" s="7" t="s">
        <v>124</v>
      </c>
      <c r="D101" s="13"/>
      <c r="E101" s="10"/>
      <c r="F101" s="12"/>
      <c r="G101" s="12"/>
      <c r="H101" s="12"/>
    </row>
    <row r="102" spans="1:8" ht="30" x14ac:dyDescent="0.25">
      <c r="A102" s="7" t="s">
        <v>125</v>
      </c>
      <c r="B102" s="7" t="s">
        <v>127</v>
      </c>
      <c r="C102" s="7" t="s">
        <v>126</v>
      </c>
      <c r="D102" s="13"/>
      <c r="E102" s="10"/>
      <c r="F102" s="12"/>
      <c r="G102" s="12"/>
      <c r="H102" s="12"/>
    </row>
    <row r="103" spans="1:8" ht="30" x14ac:dyDescent="0.25">
      <c r="A103" s="7" t="s">
        <v>125</v>
      </c>
      <c r="B103" s="7" t="s">
        <v>127</v>
      </c>
      <c r="C103" s="7" t="s">
        <v>130</v>
      </c>
      <c r="D103" s="13"/>
      <c r="E103" s="10"/>
      <c r="F103" s="12"/>
      <c r="G103" s="12"/>
      <c r="H103" s="12"/>
    </row>
    <row r="104" spans="1:8" ht="30" x14ac:dyDescent="0.25">
      <c r="A104" s="7" t="s">
        <v>125</v>
      </c>
      <c r="B104" s="7" t="s">
        <v>127</v>
      </c>
      <c r="C104" s="7" t="s">
        <v>131</v>
      </c>
      <c r="D104" s="13"/>
      <c r="E104" s="10"/>
      <c r="F104" s="12"/>
      <c r="G104" s="12"/>
      <c r="H104" s="12"/>
    </row>
    <row r="105" spans="1:8" ht="135" x14ac:dyDescent="0.25">
      <c r="A105" s="7" t="s">
        <v>125</v>
      </c>
      <c r="B105" s="7" t="s">
        <v>127</v>
      </c>
      <c r="C105" s="7" t="s">
        <v>132</v>
      </c>
      <c r="D105" s="13"/>
      <c r="E105" s="10"/>
      <c r="F105" s="12"/>
      <c r="G105" s="12"/>
      <c r="H105" s="12"/>
    </row>
    <row r="106" spans="1:8" ht="105" x14ac:dyDescent="0.25">
      <c r="A106" s="7" t="s">
        <v>125</v>
      </c>
      <c r="B106" s="7" t="s">
        <v>166</v>
      </c>
      <c r="C106" s="7" t="s">
        <v>133</v>
      </c>
      <c r="D106" s="13"/>
      <c r="E106" s="10"/>
      <c r="F106" s="12"/>
      <c r="G106" s="12"/>
      <c r="H106" s="12"/>
    </row>
    <row r="107" spans="1:8" ht="45" x14ac:dyDescent="0.25">
      <c r="A107" s="7" t="s">
        <v>125</v>
      </c>
      <c r="B107" s="7" t="s">
        <v>166</v>
      </c>
      <c r="C107" s="7" t="s">
        <v>134</v>
      </c>
      <c r="D107" s="13"/>
      <c r="E107" s="10"/>
      <c r="F107" s="12"/>
      <c r="G107" s="12"/>
      <c r="H107" s="12"/>
    </row>
    <row r="108" spans="1:8" ht="30" x14ac:dyDescent="0.25">
      <c r="A108" s="7" t="s">
        <v>125</v>
      </c>
      <c r="B108" s="7" t="s">
        <v>166</v>
      </c>
      <c r="C108" s="7" t="s">
        <v>135</v>
      </c>
      <c r="D108" s="13"/>
      <c r="E108" s="10"/>
      <c r="F108" s="12"/>
      <c r="G108" s="12"/>
      <c r="H108" s="12"/>
    </row>
    <row r="109" spans="1:8" ht="30" x14ac:dyDescent="0.25">
      <c r="A109" s="7" t="s">
        <v>125</v>
      </c>
      <c r="B109" s="7" t="s">
        <v>166</v>
      </c>
      <c r="C109" s="7" t="s">
        <v>136</v>
      </c>
      <c r="D109" s="13"/>
      <c r="E109" s="10"/>
      <c r="F109" s="12"/>
      <c r="G109" s="12"/>
      <c r="H109" s="12"/>
    </row>
    <row r="110" spans="1:8" ht="30" x14ac:dyDescent="0.25">
      <c r="A110" s="7" t="s">
        <v>125</v>
      </c>
      <c r="B110" s="7" t="s">
        <v>140</v>
      </c>
      <c r="C110" s="7" t="s">
        <v>137</v>
      </c>
      <c r="D110" s="13"/>
      <c r="E110" s="10"/>
      <c r="F110" s="12"/>
      <c r="G110" s="12"/>
      <c r="H110" s="12"/>
    </row>
    <row r="111" spans="1:8" ht="45" x14ac:dyDescent="0.25">
      <c r="A111" s="7" t="s">
        <v>125</v>
      </c>
      <c r="B111" s="7" t="s">
        <v>140</v>
      </c>
      <c r="C111" s="7" t="s">
        <v>138</v>
      </c>
      <c r="D111" s="13"/>
      <c r="E111" s="10"/>
      <c r="F111" s="12"/>
      <c r="G111" s="12"/>
      <c r="H111" s="12"/>
    </row>
    <row r="112" spans="1:8" ht="30" x14ac:dyDescent="0.25">
      <c r="A112" s="7" t="s">
        <v>125</v>
      </c>
      <c r="B112" s="7" t="s">
        <v>140</v>
      </c>
      <c r="C112" s="7" t="s">
        <v>139</v>
      </c>
      <c r="D112" s="13"/>
      <c r="E112" s="10"/>
      <c r="F112" s="12"/>
      <c r="G112" s="12"/>
      <c r="H112" s="12"/>
    </row>
  </sheetData>
  <autoFilter ref="A3:H112" xr:uid="{3DAF373D-21A5-44FF-9939-08425702A28A}"/>
  <mergeCells count="2">
    <mergeCell ref="G1:H1"/>
    <mergeCell ref="B1:F1"/>
  </mergeCells>
  <dataValidations count="1">
    <dataValidation type="list" allowBlank="1" showInputMessage="1" showErrorMessage="1" sqref="D4:D112" xr:uid="{9D197DAC-0FBB-461C-982F-B5DD30EC6D89}">
      <formula1>"Si,No"</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85" operator="containsText" id="{EB987E6A-40CE-411B-990F-0928A6A0321F}">
            <xm:f>NOT(ISERROR(SEARCH($F$4=No,A4)))</xm:f>
            <xm:f>$F$4=No</xm:f>
            <x14:dxf>
              <font>
                <color theme="0" tint="-4.9989318521683403E-2"/>
              </font>
              <fill>
                <patternFill>
                  <bgColor theme="0" tint="-4.9989318521683403E-2"/>
                </patternFill>
              </fill>
            </x14:dxf>
          </x14:cfRule>
          <xm:sqref>A4:C4 A5:A58</xm:sqref>
        </x14:conditionalFormatting>
        <x14:conditionalFormatting xmlns:xm="http://schemas.microsoft.com/office/excel/2006/main">
          <x14:cfRule type="containsText" priority="66" operator="containsText" id="{290A2D8A-6C9E-462C-8255-8DE4C9888BE1}">
            <xm:f>NOT(ISERROR(SEARCH($F$4=No,B12)))</xm:f>
            <xm:f>$F$4=No</xm:f>
            <x14:dxf>
              <font>
                <color theme="0" tint="-4.9989318521683403E-2"/>
              </font>
              <fill>
                <patternFill>
                  <bgColor theme="0" tint="-4.9989318521683403E-2"/>
                </patternFill>
              </fill>
            </x14:dxf>
          </x14:cfRule>
          <xm:sqref>B12:B58</xm:sqref>
        </x14:conditionalFormatting>
        <x14:conditionalFormatting xmlns:xm="http://schemas.microsoft.com/office/excel/2006/main">
          <x14:cfRule type="containsText" priority="78" operator="containsText" id="{B6367C12-373F-4BE6-A2B1-D3619422D2AD}">
            <xm:f>NOT(ISERROR(SEARCH($F$4=No,B5)))</xm:f>
            <xm:f>$F$4=No</xm:f>
            <x14:dxf>
              <font>
                <color theme="0" tint="-4.9989318521683403E-2"/>
              </font>
              <fill>
                <patternFill>
                  <bgColor theme="0" tint="-4.9989318521683403E-2"/>
                </patternFill>
              </fill>
            </x14:dxf>
          </x14:cfRule>
          <xm:sqref>B5:C11</xm:sqref>
        </x14:conditionalFormatting>
        <x14:conditionalFormatting xmlns:xm="http://schemas.microsoft.com/office/excel/2006/main">
          <x14:cfRule type="containsText" priority="3" operator="containsText" id="{812ADA11-382A-4F22-96C2-23DF1B762FD2}">
            <xm:f>NOT(ISERROR(SEARCH($F$4=No,B74)))</xm:f>
            <xm:f>$F$4=No</xm:f>
            <x14:dxf>
              <font>
                <color theme="0" tint="-4.9989318521683403E-2"/>
              </font>
              <fill>
                <patternFill>
                  <bgColor theme="0" tint="-4.9989318521683403E-2"/>
                </patternFill>
              </fill>
            </x14:dxf>
          </x14:cfRule>
          <xm:sqref>B74:C112</xm:sqref>
        </x14:conditionalFormatting>
        <x14:conditionalFormatting xmlns:xm="http://schemas.microsoft.com/office/excel/2006/main">
          <x14:cfRule type="containsText" priority="92" operator="containsText" id="{0A2F6E88-AE9D-4B2A-8875-4CA53BEA60BF}">
            <xm:f>NOT(ISERROR(SEARCH($F$4=No,A4)))</xm:f>
            <xm:f>$F$4=No</xm:f>
            <x14:dxf>
              <font>
                <color theme="0" tint="-4.9989318521683403E-2"/>
              </font>
              <fill>
                <patternFill>
                  <bgColor theme="0" tint="-4.9989318521683403E-2"/>
                </patternFill>
              </fill>
            </x14:dxf>
          </x14:cfRule>
          <xm:sqref>F4:H112 C12:C73 A59:B59 B60:B73 A60:A112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537A1EE-6A4A-407A-958C-B79CCC4585E7}">
          <x14:formula1>
            <xm:f>Listas!$A$2:$A$4</xm:f>
          </x14:formula1>
          <xm:sqref>E4:E112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01D72-08BD-44F0-AAA9-7342CAC192CF}">
  <sheetPr codeName="Hoja4"/>
  <dimension ref="A1:G52"/>
  <sheetViews>
    <sheetView showGridLines="0" zoomScaleNormal="100" workbookViewId="0">
      <selection activeCell="B1" sqref="B1:E1"/>
    </sheetView>
  </sheetViews>
  <sheetFormatPr baseColWidth="10" defaultRowHeight="15" x14ac:dyDescent="0.25"/>
  <cols>
    <col min="1" max="1" width="40.140625" customWidth="1"/>
    <col min="2" max="2" width="29.28515625" customWidth="1"/>
    <col min="5" max="5" width="33.7109375" customWidth="1"/>
    <col min="6" max="6" width="28.85546875" customWidth="1"/>
  </cols>
  <sheetData>
    <row r="1" spans="1:7" ht="89.25" x14ac:dyDescent="0.25">
      <c r="A1" s="4" t="s">
        <v>6</v>
      </c>
      <c r="B1" s="54" t="s">
        <v>181</v>
      </c>
      <c r="C1" s="54"/>
      <c r="D1" s="54"/>
      <c r="E1" s="54"/>
      <c r="F1" s="3" t="str" cm="1">
        <f t="array" ref="F1:G1">'Lista chequeo auto-evaluación'!G1:H1</f>
        <v>Código: GCN-F034
Versión: 01
Vigencia: 21 de marzo de 2025
Caso Hola: 134692</v>
      </c>
      <c r="G1" s="35">
        <v>0</v>
      </c>
    </row>
    <row r="2" spans="1:7" s="5" customFormat="1" ht="27" customHeight="1" x14ac:dyDescent="0.2">
      <c r="A2" s="33" t="s">
        <v>182</v>
      </c>
      <c r="B2" s="31"/>
      <c r="C2" s="31"/>
      <c r="D2" s="31"/>
      <c r="E2" s="31"/>
      <c r="F2" s="32"/>
    </row>
    <row r="3" spans="1:7" ht="21" x14ac:dyDescent="0.35">
      <c r="A3" s="82" t="s">
        <v>183</v>
      </c>
      <c r="B3" s="83"/>
      <c r="C3" s="83"/>
      <c r="D3" s="83"/>
      <c r="E3" s="83"/>
      <c r="F3" s="83"/>
      <c r="G3" s="28"/>
    </row>
    <row r="4" spans="1:7" ht="17.25" x14ac:dyDescent="0.3">
      <c r="A4" s="21">
        <f>COUNTIFS('Lista chequeo auto-evaluación'!$A$4:$A$112,'Resumen lista chequeo'!A14)</f>
        <v>10</v>
      </c>
      <c r="B4" s="94">
        <f>COUNTIFS('Lista chequeo auto-evaluación'!$A$4:$A$112,'Resumen lista chequeo'!B14)</f>
        <v>22</v>
      </c>
      <c r="C4" s="94"/>
      <c r="D4" s="94">
        <f>COUNTIFS('Lista chequeo auto-evaluación'!$A$4:$A$112,'Resumen lista chequeo'!D14)</f>
        <v>13</v>
      </c>
      <c r="E4" s="94"/>
      <c r="F4" s="21">
        <f>COUNTIFS('Lista chequeo auto-evaluación'!$A$4:$A$112,'Resumen lista chequeo'!F14)</f>
        <v>10</v>
      </c>
      <c r="G4" s="22"/>
    </row>
    <row r="12" spans="1:7" ht="17.25" x14ac:dyDescent="0.3">
      <c r="A12" s="24">
        <f>(COUNTIFS('Lista chequeo auto-evaluación'!$D$4:$D$112,"Si",'Lista chequeo auto-evaluación'!$A$4:$A$112,'Resumen lista chequeo'!A14)+COUNTIFS('Lista chequeo auto-evaluación'!$D$4:$D$112,"No",'Lista chequeo auto-evaluación'!$A$4:$A$112,'Resumen lista chequeo'!A14))/A4</f>
        <v>0</v>
      </c>
      <c r="B12" s="98">
        <f>(COUNTIFS('Lista chequeo auto-evaluación'!$D$4:$D$112,"Si",'Lista chequeo auto-evaluación'!$A$4:$A$112,'Resumen lista chequeo'!B14)+COUNTIFS('Lista chequeo auto-evaluación'!$D$4:$D$112,"No",'Lista chequeo auto-evaluación'!$A$4:$A$112,'Resumen lista chequeo'!B14))/B4</f>
        <v>0</v>
      </c>
      <c r="C12" s="98"/>
      <c r="D12" s="98">
        <f>(COUNTIFS('Lista chequeo auto-evaluación'!$D$4:$D$112,"Si",'Lista chequeo auto-evaluación'!$A$4:$A$112,'Resumen lista chequeo'!D14)+COUNTIFS('Lista chequeo auto-evaluación'!$D$4:$D$112,"No",'Lista chequeo auto-evaluación'!$A$4:$A$112,'Resumen lista chequeo'!D14))/D4</f>
        <v>0</v>
      </c>
      <c r="E12" s="98"/>
      <c r="F12" s="25">
        <f>(COUNTIFS('Lista chequeo auto-evaluación'!$D$4:$D$112,"Si",'Lista chequeo auto-evaluación'!$A$4:$A$112,'Resumen lista chequeo'!F14)+COUNTIFS('Lista chequeo auto-evaluación'!$D$4:$D$112,"No",'Lista chequeo auto-evaluación'!$A$4:$A$112,'Resumen lista chequeo'!F14))/F4</f>
        <v>0</v>
      </c>
    </row>
    <row r="13" spans="1:7" s="30" customFormat="1" ht="6" customHeight="1" x14ac:dyDescent="0.25">
      <c r="A13" s="29">
        <f>1-A12</f>
        <v>1</v>
      </c>
      <c r="B13" s="99">
        <f>1-B12</f>
        <v>1</v>
      </c>
      <c r="C13" s="99"/>
      <c r="D13" s="99">
        <f>1-D12</f>
        <v>1</v>
      </c>
      <c r="E13" s="99"/>
      <c r="F13" s="29">
        <f>1-F12</f>
        <v>1</v>
      </c>
    </row>
    <row r="14" spans="1:7" s="23" customFormat="1" x14ac:dyDescent="0.25">
      <c r="A14" s="23" t="s">
        <v>146</v>
      </c>
      <c r="B14" s="100" t="s">
        <v>45</v>
      </c>
      <c r="C14" s="100"/>
      <c r="D14" s="100" t="s">
        <v>53</v>
      </c>
      <c r="E14" s="100"/>
      <c r="F14" s="26" t="s">
        <v>72</v>
      </c>
    </row>
    <row r="16" spans="1:7" ht="17.25" x14ac:dyDescent="0.3">
      <c r="A16" s="21">
        <f>COUNTIFS('Lista chequeo auto-evaluación'!$A$4:$A$112,'Resumen lista chequeo'!A26)</f>
        <v>16</v>
      </c>
      <c r="B16" s="94">
        <f>COUNTIFS('Lista chequeo auto-evaluación'!$A$4:$A$112,'Resumen lista chequeo'!B26)</f>
        <v>11</v>
      </c>
      <c r="C16" s="94"/>
      <c r="D16" s="94">
        <f>COUNTIFS('Lista chequeo auto-evaluación'!$A$4:$A$112,'Resumen lista chequeo'!D26)</f>
        <v>16</v>
      </c>
      <c r="E16" s="94"/>
      <c r="F16" s="21">
        <f>COUNTIFS('Lista chequeo auto-evaluación'!$A$4:$A$112,'Resumen lista chequeo'!F26)</f>
        <v>11</v>
      </c>
    </row>
    <row r="17" spans="1:7" ht="17.25" x14ac:dyDescent="0.3">
      <c r="A17" s="21"/>
      <c r="B17" s="21"/>
      <c r="C17" s="21"/>
      <c r="D17" s="21"/>
      <c r="E17" s="21"/>
      <c r="F17" s="21"/>
    </row>
    <row r="18" spans="1:7" ht="17.25" x14ac:dyDescent="0.3">
      <c r="A18" s="21"/>
      <c r="B18" s="21"/>
      <c r="C18" s="21"/>
      <c r="D18" s="21"/>
      <c r="E18" s="21"/>
      <c r="F18" s="21"/>
    </row>
    <row r="19" spans="1:7" ht="17.25" x14ac:dyDescent="0.3">
      <c r="A19" s="21"/>
      <c r="B19" s="21"/>
      <c r="C19" s="21"/>
      <c r="D19" s="21"/>
      <c r="E19" s="21"/>
      <c r="F19" s="21"/>
    </row>
    <row r="20" spans="1:7" ht="17.25" x14ac:dyDescent="0.3">
      <c r="A20" s="21"/>
      <c r="B20" s="21"/>
      <c r="C20" s="21"/>
      <c r="D20" s="21"/>
      <c r="E20" s="21"/>
      <c r="F20" s="21"/>
    </row>
    <row r="24" spans="1:7" ht="17.25" x14ac:dyDescent="0.3">
      <c r="A24" s="24">
        <f>(COUNTIFS('Lista chequeo auto-evaluación'!$D$4:$D$112,"Si",'Lista chequeo auto-evaluación'!$A$4:$A$112,'Resumen lista chequeo'!A26)+COUNTIFS('Lista chequeo auto-evaluación'!$D$4:$D$112,"No",'Lista chequeo auto-evaluación'!$A$4:$A$112,'Resumen lista chequeo'!A26))/A16</f>
        <v>0</v>
      </c>
      <c r="B24" s="98">
        <f>(COUNTIFS('Lista chequeo auto-evaluación'!$D$4:$D$112,"Si",'Lista chequeo auto-evaluación'!$A$4:$A$112,'Resumen lista chequeo'!B26)+COUNTIFS('Lista chequeo auto-evaluación'!$D$4:$D$112,"No",'Lista chequeo auto-evaluación'!$A$4:$A$112,'Resumen lista chequeo'!B26))/B16</f>
        <v>0</v>
      </c>
      <c r="C24" s="98"/>
      <c r="D24" s="98">
        <f>(COUNTIFS('Lista chequeo auto-evaluación'!$D$4:$D$112,"Si",'Lista chequeo auto-evaluación'!$A$4:$A$112,'Resumen lista chequeo'!D26)+COUNTIFS('Lista chequeo auto-evaluación'!$D$4:$D$112,"No",'Lista chequeo auto-evaluación'!$A$4:$A$112,'Resumen lista chequeo'!D26))/D16</f>
        <v>0</v>
      </c>
      <c r="E24" s="98"/>
      <c r="F24" s="24">
        <f>(COUNTIFS('Lista chequeo auto-evaluación'!$D$4:$D$112,"Si",'Lista chequeo auto-evaluación'!$A$4:$A$112,'Resumen lista chequeo'!F26)+COUNTIFS('Lista chequeo auto-evaluación'!$D$4:$D$112,"No",'Lista chequeo auto-evaluación'!$A$4:$A$112,'Resumen lista chequeo'!F26))/F16</f>
        <v>0</v>
      </c>
      <c r="G24" s="27"/>
    </row>
    <row r="25" spans="1:7" s="35" customFormat="1" ht="7.5" customHeight="1" x14ac:dyDescent="0.25">
      <c r="A25" s="29">
        <f>1-A24</f>
        <v>1</v>
      </c>
      <c r="B25" s="99">
        <f>1-B24</f>
        <v>1</v>
      </c>
      <c r="C25" s="99"/>
      <c r="D25" s="99">
        <f>1-D24</f>
        <v>1</v>
      </c>
      <c r="E25" s="99"/>
      <c r="F25" s="29">
        <f>1-F24</f>
        <v>1</v>
      </c>
    </row>
    <row r="26" spans="1:7" s="23" customFormat="1" x14ac:dyDescent="0.25">
      <c r="A26" s="26" t="s">
        <v>83</v>
      </c>
      <c r="B26" s="100" t="s">
        <v>108</v>
      </c>
      <c r="C26" s="100"/>
      <c r="D26" s="100" t="s">
        <v>109</v>
      </c>
      <c r="E26" s="100"/>
      <c r="F26" s="26" t="s">
        <v>125</v>
      </c>
    </row>
    <row r="28" spans="1:7" ht="21" x14ac:dyDescent="0.35">
      <c r="A28" s="82" t="s">
        <v>184</v>
      </c>
      <c r="B28" s="83"/>
      <c r="C28" s="83"/>
      <c r="D28" s="83"/>
      <c r="E28" s="83"/>
      <c r="F28" s="83"/>
    </row>
    <row r="29" spans="1:7" ht="17.25" x14ac:dyDescent="0.3">
      <c r="A29" s="21">
        <f>COUNTIFS('Lista chequeo auto-evaluación'!$A$4:$A$112,'Resumen lista chequeo'!A40)</f>
        <v>10</v>
      </c>
      <c r="B29" s="94">
        <f>COUNTIFS('Lista chequeo auto-evaluación'!$A$4:$A$112,'Resumen lista chequeo'!B40)</f>
        <v>22</v>
      </c>
      <c r="C29" s="94"/>
      <c r="D29" s="94">
        <f>COUNTIFS('Lista chequeo auto-evaluación'!$A$4:$A$112,'Resumen lista chequeo'!D40)</f>
        <v>13</v>
      </c>
      <c r="E29" s="94"/>
      <c r="F29" s="21">
        <f>COUNTIFS('Lista chequeo auto-evaluación'!$A$4:$A$112,'Resumen lista chequeo'!F40)</f>
        <v>10</v>
      </c>
    </row>
    <row r="34" spans="1:6" ht="25.5" customHeight="1" x14ac:dyDescent="0.25"/>
    <row r="35" spans="1:6" x14ac:dyDescent="0.25">
      <c r="A35" s="29"/>
      <c r="F35" s="41"/>
    </row>
    <row r="36" spans="1:6" ht="17.25" x14ac:dyDescent="0.3">
      <c r="A36" s="36">
        <f>(COUNTIFS('Lista chequeo auto-evaluación'!$A$4:$A$112,'Resumen lista chequeo'!A40,'Lista chequeo auto-evaluación'!$E$4:$E$112,Listas!A4))/A29</f>
        <v>0</v>
      </c>
      <c r="B36" s="95">
        <f>(COUNTIFS('Lista chequeo auto-evaluación'!$A$4:$A$112,'Resumen lista chequeo'!B40,'Lista chequeo auto-evaluación'!$E$4:$E$112,Listas!$A$4))/B29</f>
        <v>0</v>
      </c>
      <c r="C36" s="95"/>
      <c r="D36" s="95">
        <f>(COUNTIFS('Lista chequeo auto-evaluación'!$A$4:$A$112,'Resumen lista chequeo'!D40,'Lista chequeo auto-evaluación'!$E$4:$E$112,Listas!$A$4))/D29</f>
        <v>0</v>
      </c>
      <c r="E36" s="95"/>
      <c r="F36" s="36">
        <f>(COUNTIFS('Lista chequeo auto-evaluación'!$A$4:$A$112,'Resumen lista chequeo'!F40,'Lista chequeo auto-evaluación'!$E$4:$E$112,Listas!$A$4))/F29</f>
        <v>0</v>
      </c>
    </row>
    <row r="37" spans="1:6" ht="17.25" x14ac:dyDescent="0.3">
      <c r="A37" s="37">
        <f>(COUNTIFS('Lista chequeo auto-evaluación'!$A$4:$A$112,'Resumen lista chequeo'!A40,'Lista chequeo auto-evaluación'!$E$4:$E$112,Listas!$A$3)/A29)</f>
        <v>0</v>
      </c>
      <c r="B37" s="96">
        <f>(COUNTIFS('Lista chequeo auto-evaluación'!$A$4:$A$112,'Resumen lista chequeo'!B40,'Lista chequeo auto-evaluación'!$E$4:$E$112,Listas!$A$3)/B29)</f>
        <v>0</v>
      </c>
      <c r="C37" s="96"/>
      <c r="D37" s="96">
        <f>(COUNTIFS('Lista chequeo auto-evaluación'!$A$4:$A$112,'Resumen lista chequeo'!D40,'Lista chequeo auto-evaluación'!$E$4:$E$112,Listas!$A$3)/D29)</f>
        <v>0</v>
      </c>
      <c r="E37" s="96"/>
      <c r="F37" s="37">
        <f>(COUNTIFS('Lista chequeo auto-evaluación'!$A$4:$A$112,'Resumen lista chequeo'!F40,'Lista chequeo auto-evaluación'!$E$4:$E$112,Listas!$A$3)/F29)</f>
        <v>0</v>
      </c>
    </row>
    <row r="38" spans="1:6" ht="17.25" x14ac:dyDescent="0.3">
      <c r="A38" s="38">
        <f>1-(A36+A37)</f>
        <v>1</v>
      </c>
      <c r="B38" s="97">
        <f>1-(B36+B37)</f>
        <v>1</v>
      </c>
      <c r="C38" s="97"/>
      <c r="D38" s="97">
        <f>1-(D36+D37)</f>
        <v>1</v>
      </c>
      <c r="E38" s="97"/>
      <c r="F38" s="38">
        <f>1-(F36+F37)</f>
        <v>1</v>
      </c>
    </row>
    <row r="39" spans="1:6" x14ac:dyDescent="0.25">
      <c r="A39" s="29"/>
    </row>
    <row r="40" spans="1:6" x14ac:dyDescent="0.25">
      <c r="A40" s="39" t="s">
        <v>146</v>
      </c>
      <c r="B40" s="93" t="s">
        <v>45</v>
      </c>
      <c r="C40" s="93"/>
      <c r="D40" s="93" t="s">
        <v>53</v>
      </c>
      <c r="E40" s="93"/>
      <c r="F40" s="40" t="s">
        <v>72</v>
      </c>
    </row>
    <row r="41" spans="1:6" ht="17.25" x14ac:dyDescent="0.3">
      <c r="A41" s="21">
        <f>COUNTIFS('Lista chequeo auto-evaluación'!$A$4:$A$112,'Resumen lista chequeo'!A52)</f>
        <v>16</v>
      </c>
      <c r="B41" s="94">
        <f>COUNTIFS('Lista chequeo auto-evaluación'!$A$4:$A$112,'Resumen lista chequeo'!B52)</f>
        <v>11</v>
      </c>
      <c r="C41" s="94"/>
      <c r="D41" s="94">
        <f>COUNTIFS('Lista chequeo auto-evaluación'!$A$4:$A$112,'Resumen lista chequeo'!D52)</f>
        <v>16</v>
      </c>
      <c r="E41" s="94"/>
      <c r="F41" s="21">
        <f>COUNTIFS('Lista chequeo auto-evaluación'!$A$4:$A$112,'Resumen lista chequeo'!F52)</f>
        <v>11</v>
      </c>
    </row>
    <row r="46" spans="1:6" ht="25.5" customHeight="1" x14ac:dyDescent="0.25"/>
    <row r="47" spans="1:6" x14ac:dyDescent="0.25">
      <c r="A47" s="29"/>
      <c r="F47" s="41"/>
    </row>
    <row r="48" spans="1:6" ht="17.25" x14ac:dyDescent="0.3">
      <c r="A48" s="36">
        <f>(COUNTIFS('Lista chequeo auto-evaluación'!$A$4:$A$112,'Resumen lista chequeo'!A52,'Lista chequeo auto-evaluación'!$E$4:$E$112,Listas!A16))/A41</f>
        <v>0</v>
      </c>
      <c r="B48" s="95">
        <f>(COUNTIFS('Lista chequeo auto-evaluación'!$A$4:$A$112,'Resumen lista chequeo'!B52,'Lista chequeo auto-evaluación'!$E$4:$E$112,Listas!$A$4))/B41</f>
        <v>0</v>
      </c>
      <c r="C48" s="95"/>
      <c r="D48" s="95">
        <f>(COUNTIFS('Lista chequeo auto-evaluación'!$A$4:$A$112,'Resumen lista chequeo'!D52,'Lista chequeo auto-evaluación'!$E$4:$E$112,Listas!$A$4))/D41</f>
        <v>0</v>
      </c>
      <c r="E48" s="95"/>
      <c r="F48" s="36">
        <f>(COUNTIFS('Lista chequeo auto-evaluación'!$A$4:$A$112,'Resumen lista chequeo'!F52,'Lista chequeo auto-evaluación'!$E$4:$E$112,Listas!$A$4))/F41</f>
        <v>0</v>
      </c>
    </row>
    <row r="49" spans="1:6" ht="17.25" x14ac:dyDescent="0.3">
      <c r="A49" s="37">
        <f>(COUNTIFS('Lista chequeo auto-evaluación'!$A$4:$A$112,'Resumen lista chequeo'!A52,'Lista chequeo auto-evaluación'!$E$4:$E$112,Listas!$A$3)/A41)</f>
        <v>0</v>
      </c>
      <c r="B49" s="96">
        <f>(COUNTIFS('Lista chequeo auto-evaluación'!$A$4:$A$112,'Resumen lista chequeo'!B52,'Lista chequeo auto-evaluación'!$E$4:$E$112,Listas!$A$3)/B41)</f>
        <v>0</v>
      </c>
      <c r="C49" s="96"/>
      <c r="D49" s="96">
        <f>(COUNTIFS('Lista chequeo auto-evaluación'!$A$4:$A$112,'Resumen lista chequeo'!D52,'Lista chequeo auto-evaluación'!$E$4:$E$112,Listas!$A$3)/D41)</f>
        <v>0</v>
      </c>
      <c r="E49" s="96"/>
      <c r="F49" s="37">
        <f>(COUNTIFS('Lista chequeo auto-evaluación'!$A$4:$A$112,'Resumen lista chequeo'!F52,'Lista chequeo auto-evaluación'!$E$4:$E$112,Listas!$A$3)/F41)</f>
        <v>0</v>
      </c>
    </row>
    <row r="50" spans="1:6" ht="17.25" x14ac:dyDescent="0.3">
      <c r="A50" s="38">
        <f>1-(A48+A49)</f>
        <v>1</v>
      </c>
      <c r="B50" s="97">
        <f>1-(B48+B49)</f>
        <v>1</v>
      </c>
      <c r="C50" s="97"/>
      <c r="D50" s="97">
        <f>1-(D48+D49)</f>
        <v>1</v>
      </c>
      <c r="E50" s="97"/>
      <c r="F50" s="38">
        <f>1-(F48+F49)</f>
        <v>1</v>
      </c>
    </row>
    <row r="51" spans="1:6" x14ac:dyDescent="0.25">
      <c r="A51" s="29"/>
    </row>
    <row r="52" spans="1:6" x14ac:dyDescent="0.25">
      <c r="A52" s="42" t="s">
        <v>83</v>
      </c>
      <c r="B52" s="93" t="s">
        <v>108</v>
      </c>
      <c r="C52" s="93"/>
      <c r="D52" s="93" t="s">
        <v>109</v>
      </c>
      <c r="E52" s="93"/>
      <c r="F52" s="40" t="s">
        <v>125</v>
      </c>
    </row>
  </sheetData>
  <mergeCells count="39">
    <mergeCell ref="D24:E24"/>
    <mergeCell ref="D26:E26"/>
    <mergeCell ref="D14:E14"/>
    <mergeCell ref="B14:C14"/>
    <mergeCell ref="B4:C4"/>
    <mergeCell ref="B26:C26"/>
    <mergeCell ref="B24:C24"/>
    <mergeCell ref="B25:C25"/>
    <mergeCell ref="D25:E25"/>
    <mergeCell ref="B1:E1"/>
    <mergeCell ref="A3:F3"/>
    <mergeCell ref="D4:E4"/>
    <mergeCell ref="D16:E16"/>
    <mergeCell ref="D12:E12"/>
    <mergeCell ref="B13:C13"/>
    <mergeCell ref="D13:E13"/>
    <mergeCell ref="B12:C12"/>
    <mergeCell ref="B16:C16"/>
    <mergeCell ref="B29:C29"/>
    <mergeCell ref="D29:E29"/>
    <mergeCell ref="A28:F28"/>
    <mergeCell ref="B50:C50"/>
    <mergeCell ref="D50:E50"/>
    <mergeCell ref="B36:C36"/>
    <mergeCell ref="B37:C37"/>
    <mergeCell ref="B38:C38"/>
    <mergeCell ref="D36:E36"/>
    <mergeCell ref="D37:E37"/>
    <mergeCell ref="D38:E38"/>
    <mergeCell ref="B52:C52"/>
    <mergeCell ref="D52:E52"/>
    <mergeCell ref="D40:E40"/>
    <mergeCell ref="B41:C41"/>
    <mergeCell ref="D41:E41"/>
    <mergeCell ref="B48:C48"/>
    <mergeCell ref="D48:E48"/>
    <mergeCell ref="B49:C49"/>
    <mergeCell ref="D49:E49"/>
    <mergeCell ref="B40:C40"/>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7E3F5-93D4-4DE8-8EB1-B89E848238C6}">
  <sheetPr codeName="Hoja5"/>
  <dimension ref="A1:B4"/>
  <sheetViews>
    <sheetView workbookViewId="0">
      <selection activeCell="D13" sqref="D13"/>
    </sheetView>
  </sheetViews>
  <sheetFormatPr baseColWidth="10" defaultRowHeight="15" x14ac:dyDescent="0.25"/>
  <cols>
    <col min="1" max="1" width="25.42578125" bestFit="1" customWidth="1"/>
    <col min="2" max="2" width="22.140625" bestFit="1" customWidth="1"/>
  </cols>
  <sheetData>
    <row r="1" spans="1:2" x14ac:dyDescent="0.25">
      <c r="A1" t="s">
        <v>12</v>
      </c>
      <c r="B1" t="s">
        <v>145</v>
      </c>
    </row>
    <row r="2" spans="1:2" x14ac:dyDescent="0.25">
      <c r="A2" t="s">
        <v>142</v>
      </c>
      <c r="B2" t="s">
        <v>17</v>
      </c>
    </row>
    <row r="3" spans="1:2" x14ac:dyDescent="0.25">
      <c r="A3" t="s">
        <v>144</v>
      </c>
      <c r="B3" t="s">
        <v>147</v>
      </c>
    </row>
    <row r="4" spans="1:2" x14ac:dyDescent="0.25">
      <c r="A4" t="s">
        <v>143</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Inicio</vt:lpstr>
      <vt:lpstr>Instrucciones</vt:lpstr>
      <vt:lpstr>Informe</vt:lpstr>
      <vt:lpstr>Lista chequeo auto-evaluación</vt:lpstr>
      <vt:lpstr>Resumen lista chequeo</vt:lpstr>
      <vt:lpstr>Listas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HERNANDEZ RODRIGUEZ Ingrid Yulieth</dc:creator>
  <cp:lastModifiedBy>Luisa Fernanda Ibagon Moreno</cp:lastModifiedBy>
  <dcterms:created xsi:type="dcterms:W3CDTF">2025-01-28T14:19:21Z</dcterms:created>
  <dcterms:modified xsi:type="dcterms:W3CDTF">2025-03-21T20:04:39Z</dcterms:modified>
</cp:coreProperties>
</file>