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4/12. Diciembre/Caso HOLA 104548/"/>
    </mc:Choice>
  </mc:AlternateContent>
  <xr:revisionPtr revIDLastSave="11" documentId="13_ncr:1_{897644F0-B390-4ABE-ADED-C74EE71ED51A}" xr6:coauthVersionLast="47" xr6:coauthVersionMax="47" xr10:uidLastSave="{C84CC512-2543-465C-AACE-7D8D8ACADCBB}"/>
  <bookViews>
    <workbookView xWindow="-120" yWindow="-120" windowWidth="20730" windowHeight="11160" xr2:uid="{214C5FD4-1559-4C67-A4E1-783EF76C7AC2}"/>
  </bookViews>
  <sheets>
    <sheet name="1. FORMULARIO CAPTURA" sheetId="1" r:id="rId1"/>
    <sheet name="2. MATRIZ DE VALIDACIÓN" sheetId="2" r:id="rId2"/>
    <sheet name="3. SCORE ANALÍTICA" sheetId="3" r:id="rId3"/>
    <sheet name=" INTRUCCIONES" sheetId="7" r:id="rId4"/>
    <sheet name="LISTAS" sheetId="6" state="hidden" r:id="rId5"/>
    <sheet name="Hoja1" sheetId="4" state="hidden" r:id="rId6"/>
  </sheets>
  <definedNames>
    <definedName name="_xlnm.Print_Area" localSheetId="0">'1. FORMULARIO CAPTURA'!$A$1:$C$122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G1" i="3"/>
  <c r="AB1" i="2"/>
  <c r="AG6" i="2"/>
  <c r="AF6" i="2"/>
  <c r="AE6" i="2"/>
  <c r="AD6" i="2"/>
  <c r="AC6" i="2"/>
  <c r="AB6" i="2"/>
  <c r="AH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andrea cañon marquez</author>
  </authors>
  <commentList>
    <comment ref="A110" authorId="0" shapeId="0" xr:uid="{91FEB9A8-4EDF-4F2D-8E37-D4423739C318}">
      <text>
        <r>
          <rPr>
            <sz val="9"/>
            <color indexed="81"/>
            <rFont val="Tahoma"/>
            <family val="2"/>
          </rPr>
          <t>Diligenciar el cargo o rol de la persona responsable de publicar el análisis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XBRL</author>
    <author>paula andrea cañon marquez</author>
  </authors>
  <commentList>
    <comment ref="A5" authorId="0" shapeId="0" xr:uid="{AE0E5DCA-C39E-4539-9455-D12800CE179F}">
      <text>
        <r>
          <rPr>
            <sz val="11"/>
            <color indexed="8"/>
            <rFont val="Tahoma"/>
            <family val="2"/>
          </rPr>
          <t>Diligencie el nombre de la dependencia a la cual le realizará la validación de la base de datos.</t>
        </r>
      </text>
    </comment>
    <comment ref="B5" authorId="0" shapeId="0" xr:uid="{C9004019-3ADB-465C-9433-D2A476064229}">
      <text>
        <r>
          <rPr>
            <sz val="11"/>
            <color indexed="8"/>
            <rFont val="Tahoma"/>
            <family val="2"/>
          </rPr>
          <t>Diligenciar el nombre de la persona responsable de responder el cuestionario.</t>
        </r>
      </text>
    </comment>
    <comment ref="C5" authorId="0" shapeId="0" xr:uid="{D0C51C8E-4C41-43A0-A801-1D220E0E15C7}">
      <text>
        <r>
          <rPr>
            <sz val="10"/>
            <color indexed="8"/>
            <rFont val="Tahoma"/>
            <family val="2"/>
          </rPr>
          <t>Digite el nombre de la fuente de información o base de datos a validar según corresponda.</t>
        </r>
      </text>
    </comment>
    <comment ref="D5" authorId="0" shapeId="0" xr:uid="{84ED5B7F-5701-4A73-BFCB-86BFB72F1BFF}">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E5" authorId="1" shapeId="0" xr:uid="{4D5B5C79-813E-4F04-8F59-C862EB665936}">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F5" authorId="1" shapeId="0" xr:uid="{7CF5348A-1E7B-4B3B-882D-D19D6D052A35}">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G5" authorId="0" shapeId="0" xr:uid="{7CFED3C3-98B4-4DE0-B18A-35E51FED7854}">
      <text>
        <r>
          <rPr>
            <sz val="10"/>
            <color indexed="8"/>
            <rFont val="Tahoma"/>
            <family val="2"/>
          </rPr>
          <t>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t>
        </r>
        <r>
          <rPr>
            <b/>
            <sz val="11"/>
            <color indexed="8"/>
            <rFont val="Tahoma"/>
            <family val="2"/>
          </rPr>
          <t xml:space="preserve">
</t>
        </r>
      </text>
    </comment>
    <comment ref="H5" authorId="1" shapeId="0" xr:uid="{A332F5EC-F9E5-4BD3-9BA7-AFAB2A7CAB31}">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I5" authorId="1" shapeId="0" xr:uid="{1F4D1953-C68C-4546-9DC7-4E21E8FAD580}">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J5" authorId="0" shapeId="0" xr:uid="{9F91E031-3D4E-4FE5-8B66-AFDF0BE27195}">
      <text>
        <r>
          <rPr>
            <sz val="10"/>
            <color indexed="8"/>
            <rFont val="Tahoma"/>
            <family val="2"/>
          </rPr>
          <t xml:space="preserve">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
</t>
        </r>
      </text>
    </comment>
    <comment ref="K5" authorId="1" shapeId="0" xr:uid="{E34219FC-CDDE-43F2-A7A3-B85CA9B3342E}">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L5" authorId="1" shapeId="0" xr:uid="{BDF8A41B-6F37-4871-BF7F-4FF404842581}">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M5" authorId="1" shapeId="0" xr:uid="{F67E9B80-E9E2-483C-A156-62ACAB47073A}">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r>
          <rPr>
            <b/>
            <sz val="10"/>
            <color indexed="8"/>
            <rFont val="Tahoma"/>
            <family val="2"/>
          </rPr>
          <t xml:space="preserve">
</t>
        </r>
      </text>
    </comment>
    <comment ref="N5" authorId="0" shapeId="0" xr:uid="{EBC47839-451E-4C4C-84A7-28BBCE701839}">
      <text>
        <r>
          <rPr>
            <b/>
            <sz val="11"/>
            <color indexed="8"/>
            <rFont val="Tahoma"/>
            <family val="2"/>
          </rPr>
          <t xml:space="preserve">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
</t>
        </r>
        <r>
          <rPr>
            <b/>
            <sz val="11"/>
            <color indexed="8"/>
            <rFont val="Tahoma"/>
            <family val="2"/>
          </rPr>
          <t xml:space="preserve">
</t>
        </r>
      </text>
    </comment>
    <comment ref="O5" authorId="1" shapeId="0" xr:uid="{4E87BF02-477A-45DE-86FA-7BB641FB20B4}">
      <text>
        <r>
          <rPr>
            <sz val="9"/>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P5" authorId="1" shapeId="0" xr:uid="{F9839505-61FC-4805-B201-2C07674C7670}">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Q5" authorId="0" shapeId="0" xr:uid="{F10474CE-5C50-4046-A6EC-4E822CFC107E}">
      <text>
        <r>
          <rPr>
            <b/>
            <sz val="11"/>
            <color indexed="8"/>
            <rFont val="Tahoma"/>
            <family val="2"/>
          </rPr>
          <t xml:space="preserve">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
</t>
        </r>
        <r>
          <rPr>
            <b/>
            <sz val="11"/>
            <color indexed="8"/>
            <rFont val="Tahoma"/>
            <family val="2"/>
          </rPr>
          <t xml:space="preserve">
</t>
        </r>
      </text>
    </comment>
    <comment ref="R5" authorId="1" shapeId="0" xr:uid="{2DC0F081-87BC-47C7-A572-647A00D700E2}">
      <text>
        <r>
          <rPr>
            <sz val="9"/>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S5" authorId="1" shapeId="0" xr:uid="{2FDFC471-B800-49A8-B26E-360B19877401}">
      <text>
        <r>
          <rPr>
            <sz val="9"/>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T5" authorId="1" shapeId="0" xr:uid="{61008308-986A-41ED-A207-C70C4E92007D}">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U5" authorId="0" shapeId="0" xr:uid="{3A02B319-3306-418F-A65E-F72109A5E06B}">
      <text>
        <r>
          <rPr>
            <sz val="10"/>
            <color indexed="8"/>
            <rFont val="Tahoma"/>
            <family val="2"/>
          </rPr>
          <t>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t>
        </r>
        <r>
          <rPr>
            <b/>
            <sz val="11"/>
            <color indexed="8"/>
            <rFont val="Tahoma"/>
            <family val="2"/>
          </rPr>
          <t xml:space="preserve">
</t>
        </r>
      </text>
    </comment>
    <comment ref="V5" authorId="1" shapeId="0" xr:uid="{72C4C39D-BE6F-40E3-9CDD-BAB5AA01AA04}">
      <text>
        <r>
          <rPr>
            <sz val="10"/>
            <color indexed="8"/>
            <rFont val="Tahoma"/>
            <family val="2"/>
          </rPr>
          <t xml:space="preserve">De acuerdo con la respuesta otorgada a esta pregunta, recuerde que debe validadar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r>
          <rPr>
            <b/>
            <sz val="10"/>
            <color indexed="8"/>
            <rFont val="Tahoma"/>
            <family val="2"/>
          </rPr>
          <t xml:space="preserve">
</t>
        </r>
        <r>
          <rPr>
            <sz val="10"/>
            <color indexed="8"/>
            <rFont val="Tahoma"/>
            <family val="2"/>
          </rPr>
          <t xml:space="preserve">Nota1: Las preguntas que desde esta matriz se enuentran resaltadas con fondo rojo, son parte de la medición y validación de la matriz de criterios de ponderación (score). 
Nota2: En esta casilla solo se debe validar la información y no debe diligenciar el campo puesto que allí encontrara la respuesta a la pregunta descrita, debe continuar a la siguiente casilla de cumple validación respuestas.
</t>
        </r>
      </text>
    </comment>
    <comment ref="W5" authorId="1" shapeId="0" xr:uid="{D52DE0E9-FEB2-4FEE-B517-19FCFC67AF11}">
      <text>
        <r>
          <rPr>
            <sz val="10"/>
            <color indexed="8"/>
            <rFont val="Tahoma"/>
            <family val="2"/>
          </rPr>
          <t xml:space="preserve">De acuerdo con la respuesta otorgada a esta pregunta, recuerde que debe validadar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Nota1: Las preguntas que desde esta matriz se enuentran resaltadas con fondo rojo, son parte de la medición y validación de la matriz de criterios de ponderación (score). 
Nota2: En esta casilla solo se debe validar la información y no debe diligenciar el campo puesto que allí encontrara la respuesta a la pregunta descrita, debe continuar a la siguiente casilla de cumple validación respuestas.
</t>
        </r>
      </text>
    </comment>
    <comment ref="X5" authorId="0" shapeId="0" xr:uid="{16738680-23A0-4D8F-B007-A4FADAD91DD1}">
      <text>
        <r>
          <rPr>
            <sz val="10"/>
            <color indexed="8"/>
            <rFont val="Tahoma"/>
            <family val="2"/>
          </rPr>
          <t xml:space="preserve">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
</t>
        </r>
      </text>
    </comment>
    <comment ref="Y5" authorId="1" shapeId="0" xr:uid="{51B214B6-3A6D-49DF-BA8E-3E428A4E0E24}">
      <text>
        <r>
          <rPr>
            <sz val="10"/>
            <color indexed="8"/>
            <rFont val="Tahoma"/>
            <family val="2"/>
          </rPr>
          <t>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t>
        </r>
        <r>
          <rPr>
            <b/>
            <sz val="9"/>
            <color indexed="8"/>
            <rFont val="Tahoma"/>
            <family val="2"/>
          </rPr>
          <t xml:space="preserve"> </t>
        </r>
      </text>
    </comment>
    <comment ref="Z5" authorId="1" shapeId="0" xr:uid="{D831F319-C849-46DC-9375-139951232DA6}">
      <text>
        <r>
          <rPr>
            <sz val="10"/>
            <color indexed="8"/>
            <rFont val="Tahoma"/>
            <family val="2"/>
          </rPr>
          <t xml:space="preserve">De acuerdo con la respuesta otorgada a esta pregunta, recuerde que debe validar si la información allí registrada corresponde con la realidad de la operación, ya sea por medio de un documento, una evidencia o por la confirmación del administrador de la base de datos validada. Esta pregunta hace parte del mínimo que debe cumplir la fase a la cual hace parte en terminos de analítica institucional y se tendra en cuenta para el score. </t>
        </r>
      </text>
    </comment>
    <comment ref="AA5" authorId="0" shapeId="0" xr:uid="{0F2AB22B-BC56-43AC-92CE-1D203DFCEE8A}">
      <text>
        <r>
          <rPr>
            <sz val="10"/>
            <color indexed="8"/>
            <rFont val="Tahoma"/>
            <family val="2"/>
          </rPr>
          <t xml:space="preserve">Esta pregunta relacionada con el Score, hace referencia al mínimo requerido para cumplir con la fase a validar, de acuerdo con la base de datos. Cumple (SI) cuando la respuesta a la pregunta validada corresponde a la realidad de la operación y/o tiene alguna evidencia que permita su validación con fundamento.  No cumple (NO) cuando no existe evidencia y la realidad de la operación no está asociada al funcionamiento de la base de datos
</t>
        </r>
      </text>
    </comment>
    <comment ref="AB5" authorId="0" shapeId="0" xr:uid="{13785AC7-1507-4A96-9A3A-19F9C95DF946}">
      <text>
        <r>
          <rPr>
            <sz val="10"/>
            <color indexed="8"/>
            <rFont val="Tahoma"/>
            <family val="2"/>
          </rPr>
          <t>Corresponde al promedio obtenido en el cumplimiento del scrore o del mínimo requerido para el cumplimiento de la fase de planear</t>
        </r>
      </text>
    </comment>
    <comment ref="AC5" authorId="0" shapeId="0" xr:uid="{B79407A2-06C4-443F-AB4B-57392917472A}">
      <text>
        <r>
          <rPr>
            <sz val="10"/>
            <color indexed="8"/>
            <rFont val="Tahoma"/>
            <family val="2"/>
          </rPr>
          <t>Corresponde al promedio obtenido en el cumplimiento del scrore o del mínimo requerido para el cumplimiento de la fase de recolectar y acopiar</t>
        </r>
      </text>
    </comment>
    <comment ref="AD5" authorId="0" shapeId="0" xr:uid="{245A210B-D5F1-4D96-91D3-086AC1450BBA}">
      <text>
        <r>
          <rPr>
            <sz val="10"/>
            <color indexed="8"/>
            <rFont val="Tahoma"/>
            <family val="2"/>
          </rPr>
          <t>Corresponde al promedio obtenido en el cumplimiento del scrore o del mínimo requerido para el cumplimiento de la fase de Limpiar y validar</t>
        </r>
      </text>
    </comment>
    <comment ref="AE5" authorId="0" shapeId="0" xr:uid="{D5D73EEE-C043-428C-BA55-C4E3F03AC040}">
      <text>
        <r>
          <rPr>
            <sz val="10"/>
            <color indexed="8"/>
            <rFont val="Tahoma"/>
            <family val="2"/>
          </rPr>
          <t>Corresponde al promedio obtenido en el cumplimiento del scrore o del mínimo requerido para el cumplimiento de la fase de analizar y modelar</t>
        </r>
      </text>
    </comment>
    <comment ref="AF5" authorId="0" shapeId="0" xr:uid="{B1A8F4EA-5F32-4CFF-8FCB-E040C92549E1}">
      <text>
        <r>
          <rPr>
            <sz val="10"/>
            <color indexed="8"/>
            <rFont val="Tahoma"/>
            <family val="2"/>
          </rPr>
          <t>Corresponde al promedio obtenido en el cumplimiento del scrore o del mínimo requerido para el cumplimiento de la analítica avanzada de datos</t>
        </r>
      </text>
    </comment>
    <comment ref="AG5" authorId="0" shapeId="0" xr:uid="{A2408F76-0F29-459E-BD55-962770A88FE9}">
      <text>
        <r>
          <rPr>
            <sz val="10"/>
            <color indexed="8"/>
            <rFont val="Tahoma"/>
            <family val="2"/>
          </rPr>
          <t xml:space="preserve">Corresponde al promedio que se obtiene de los resultado de cada una de las fases en relación al cumplimiento del score o mínimos requerido en temas de analítica.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Zambrano</author>
  </authors>
  <commentList>
    <comment ref="A5" authorId="0" shapeId="0" xr:uid="{810B4470-5BE9-4664-BBDC-40A6512368F9}">
      <text>
        <r>
          <rPr>
            <sz val="10"/>
            <color indexed="81"/>
            <rFont val="Tahoma"/>
            <family val="2"/>
          </rPr>
          <t>Diligencie el nombre de la dependencia para el Score de Analítica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andrea cañon marquez</author>
  </authors>
  <commentList>
    <comment ref="A44" authorId="0" shapeId="0" xr:uid="{D3CB8886-CAE8-420C-A90F-5172D38739AB}">
      <text>
        <r>
          <rPr>
            <sz val="9"/>
            <color indexed="81"/>
            <rFont val="Tahoma"/>
            <family val="2"/>
          </rPr>
          <t>Se debe cargar el archivo o documento que corresponda al diccionario de datos, de acuerdo con las siguientes especificaciones:
Límite de número de archivos:5
Límite de tamaño del archivo individual: 100MB
Tipos de archivo permitidos: Word, Excel, PPT, PDF, Imagen, Vídeo, Audio</t>
        </r>
      </text>
    </comment>
    <comment ref="A45" authorId="0" shapeId="0" xr:uid="{9032C5C0-8738-4A64-AA3F-78153D36253A}">
      <text>
        <r>
          <rPr>
            <sz val="9"/>
            <color indexed="81"/>
            <rFont val="Tahoma"/>
            <family val="2"/>
          </rPr>
          <t xml:space="preserve">Diligenciar el nombre completo de la persona responsable de realizar la recolección de datos.
</t>
        </r>
      </text>
    </comment>
    <comment ref="A50" authorId="0" shapeId="0" xr:uid="{91010099-9814-4684-9EBA-F551827E0146}">
      <text>
        <r>
          <rPr>
            <sz val="9"/>
            <color indexed="81"/>
            <rFont val="Tahoma"/>
            <family val="2"/>
          </rPr>
          <t xml:space="preserve">Se debe cargar el archivo o documento que corresponda al proceso, procedimiento, manual, instructivo, paso a paso que utiliza, de acuerdo con las siguientes especificaciones:
Límite de número de archivos:1
Límite de tamaño del archivo individual: 100MB
Tipos de archivo permitidos: Word, Excel, PPT, PDF, Imagen, Vídeo, Audio
</t>
        </r>
      </text>
    </comment>
    <comment ref="A107" authorId="0" shapeId="0" xr:uid="{6ACDCF02-FDED-4072-9529-5377EF3AC13C}">
      <text>
        <r>
          <rPr>
            <sz val="10"/>
            <color indexed="81"/>
            <rFont val="Tahoma"/>
            <family val="2"/>
          </rPr>
          <t>Medios de publicación: se refiere al lugar en donde se presenta o visualiza la información o resultados producto del análisis para consulta de los interesados. Ejemplos: Intranet, Página Web, DAGO, Redes sociales, Tableros de control, Correo institucional, Rendición de cuentas, entre otros.</t>
        </r>
      </text>
    </comment>
    <comment ref="A109" authorId="0" shapeId="0" xr:uid="{770EA8F0-6C9A-4F18-95BF-23E6644529DE}">
      <text>
        <r>
          <rPr>
            <sz val="9"/>
            <color indexed="81"/>
            <rFont val="Tahoma"/>
            <family val="2"/>
          </rPr>
          <t>Diligenciar el nombre completo de la persona responsable de publicar el análisis</t>
        </r>
      </text>
    </comment>
    <comment ref="A110" authorId="0" shapeId="0" xr:uid="{EF9EC0E5-613E-4E8C-B996-8D0FA52ED440}">
      <text>
        <r>
          <rPr>
            <sz val="9"/>
            <color indexed="81"/>
            <rFont val="Tahoma"/>
            <family val="2"/>
          </rPr>
          <t>Diligenciar el cargo o rol de la persona responsable de publicar el análisis</t>
        </r>
      </text>
    </comment>
    <comment ref="A114" authorId="0" shapeId="0" xr:uid="{7BF0F7DD-F14D-4CE1-80EB-FD2EE32DDF27}">
      <text>
        <r>
          <rPr>
            <sz val="9"/>
            <color indexed="81"/>
            <rFont val="Tahoma"/>
            <family val="2"/>
          </rPr>
          <t>Se debe relacionar el nombre de cómo usted en su dependencia identifica o llama esa base de datos o información NO estructurada, ej: seguimiento a informe de gestión, informe de actividades, etc.</t>
        </r>
      </text>
    </comment>
  </commentList>
</comments>
</file>

<file path=xl/sharedStrings.xml><?xml version="1.0" encoding="utf-8"?>
<sst xmlns="http://schemas.openxmlformats.org/spreadsheetml/2006/main" count="707" uniqueCount="480">
  <si>
    <t xml:space="preserve">1. Fecha de diligenciamiento </t>
  </si>
  <si>
    <t>3. Nombre de quién responde el cuestionario</t>
  </si>
  <si>
    <t>Respuesta abierta</t>
  </si>
  <si>
    <t xml:space="preserve">4. Cargo de quién responde el cuestionario </t>
  </si>
  <si>
    <t>Se debe cargar el archivo o documento que corresponda al diccionario de datos</t>
  </si>
  <si>
    <t>Se debe cargar el archivo o documento que corresponda al proceso, procedimiento, manual, instructivo, paso a paso que utiliza para recolectar datos.</t>
  </si>
  <si>
    <t>Se debe cargar el archivo o documento que corresponda al proceso de limpieza de datos</t>
  </si>
  <si>
    <t xml:space="preserve">Se debe cargar la ficha técnica GCN-F013 de visualización de datos </t>
  </si>
  <si>
    <t>Se debe cargar el archivo o documento que corresponda a la hoja de vida del indicador</t>
  </si>
  <si>
    <t>FORMULARIO CAPTURA DE INFORMACIÓN ANALÍTICA</t>
  </si>
  <si>
    <t>PLANEAR</t>
  </si>
  <si>
    <t>LIMPIAR Y VALIDAR</t>
  </si>
  <si>
    <t>Cumple Score</t>
  </si>
  <si>
    <t>Planear</t>
  </si>
  <si>
    <t>Limpiar y Validar</t>
  </si>
  <si>
    <t>TOTAL POR BASE DE DATOS</t>
  </si>
  <si>
    <t>Código: GCN-F022
Versión: 01
Vigencia: 24 de octubre de 2022
Caso Hola: 272858</t>
  </si>
  <si>
    <t xml:space="preserve">                                                   </t>
  </si>
  <si>
    <t>DEPENDENCIA</t>
  </si>
  <si>
    <t>CRITERIOS</t>
  </si>
  <si>
    <t>0-11</t>
  </si>
  <si>
    <t>23-33</t>
  </si>
  <si>
    <t>Bajo</t>
  </si>
  <si>
    <t>Medio</t>
  </si>
  <si>
    <t>Alto</t>
  </si>
  <si>
    <t>Bronce</t>
  </si>
  <si>
    <t>Oro</t>
  </si>
  <si>
    <t>Diamante</t>
  </si>
  <si>
    <t xml:space="preserve">La recolección de datos se hace directamente sobre las unidades de análisis (por ejemplo: una persona, un establecimiento, una organización, entre otros); el acopio, por su parte, consiste en el uso de la información recolectada por otros, ya sean personas u organizaciones que garanticen la calidad de los datos. Se deben considerar aspectos metodológicos, funcionales y logísticos. </t>
  </si>
  <si>
    <t>34-44</t>
  </si>
  <si>
    <t>45-55</t>
  </si>
  <si>
    <t>56-66</t>
  </si>
  <si>
    <t>Puntaje</t>
  </si>
  <si>
    <t>Nivel puntaje</t>
  </si>
  <si>
    <t>Escala</t>
  </si>
  <si>
    <t>Color</t>
  </si>
  <si>
    <t>Score</t>
  </si>
  <si>
    <t>Entre 0 y 33</t>
  </si>
  <si>
    <t>12,-22</t>
  </si>
  <si>
    <t>Entre 34 - 66</t>
  </si>
  <si>
    <t>Entre 67 - 100</t>
  </si>
  <si>
    <t>67-77</t>
  </si>
  <si>
    <t>78-88</t>
  </si>
  <si>
    <t>89-100</t>
  </si>
  <si>
    <t>FASE DE ANALÍTICA</t>
  </si>
  <si>
    <t>VALORACIÓN</t>
  </si>
  <si>
    <t>PUNTAJE (0-100)</t>
  </si>
  <si>
    <t>OBSERVACIONES</t>
  </si>
  <si>
    <t>Recolectar y acopiar</t>
  </si>
  <si>
    <t>Limpiar y validar</t>
  </si>
  <si>
    <t>Analizar y modelar</t>
  </si>
  <si>
    <t>Comunicar</t>
  </si>
  <si>
    <t>La limpieza y validación se asegura que los datos cumplan con todos los atributos de calidad establecidos en la fase de planeación. La limpieza de datos se diferencia de la validación de datos, que casi siempre cumple la función de rechazar los registros erróneos durante la entrada al sistema y no en lotes de data. El proceso de limpieza de datos incluye la validación y además la corrección de datos, para alcanzar datos de calidad.</t>
  </si>
  <si>
    <t>La planeación identifica las necesidades y realiza la preparación y planeación de la analítica de datos de las dependencias de la entidad, revisando las fuentes de información a las cuales se tiene acceso, las herramientas tecnológicas que manejan para la recolección de información, los métodos que se utilizan en la captura de los datos y el volumen de información con la que se cuenta.</t>
  </si>
  <si>
    <t>En el analisis y modelado se incluye el desarrollo y evaluación de modelos analíticos que respondan a las preguntas de cada dependencia, en algunos casos incluirá el entrenamiento. El propósito principal del modelado y análisis es extraer patrones, relaciones y conocimientos clave que permitan responder preguntas específicas, realizar predicciones o proponer soluciones. Desde la fase de planeación se tiene claro el objetivo, por lo tanto, se establece el tipo de análisis que incluye, análisis descriptivos y exploratorios, análisis diagnósticos, análisis predictivos y/o análisis prescriptivos.</t>
  </si>
  <si>
    <t>NIVEL</t>
  </si>
  <si>
    <t xml:space="preserve">No cumple con los criterios de la fase de planeación </t>
  </si>
  <si>
    <t>Cumple medianamente con los citerios de la fase de planeación</t>
  </si>
  <si>
    <t>Cumple con los citerios de la fase de planeación</t>
  </si>
  <si>
    <t>No cumple con los criterios de la fase de recolectar y acopiar</t>
  </si>
  <si>
    <t>Cumple medianamente con los citerios de la fase de  recolectar y acopiar</t>
  </si>
  <si>
    <t>Cumple con los citerios de la fase de  recolectar y acopiar</t>
  </si>
  <si>
    <t>No cumple con los criterios de la fase de limpiar y validar</t>
  </si>
  <si>
    <t>Cumple con los citerios de la fase de limpiar y validar</t>
  </si>
  <si>
    <t>Cumple medianamente con los citerios de la fase de limpiar y validar</t>
  </si>
  <si>
    <t>No cumple con los criterios de la fase de analizar y modelar</t>
  </si>
  <si>
    <t>Cumple medianamente con los citerios de la fase de analizar y modelar</t>
  </si>
  <si>
    <t>Cumple con los citerios de la fase de analizar y modelar</t>
  </si>
  <si>
    <t>No cumple con los criterios de la fase de comunicar</t>
  </si>
  <si>
    <t>Cumple medianamente con los citerios de la fase de comunicar</t>
  </si>
  <si>
    <t>Cumple con los citerios de la fase de comunicar</t>
  </si>
  <si>
    <t>ANALIZAR Y MODELAR</t>
  </si>
  <si>
    <t>RECOLECTAR Y ACOPIAR</t>
  </si>
  <si>
    <t>DIAGNÓSTICO Y SCORE DE ANALÍTICA DE DATOS</t>
  </si>
  <si>
    <t xml:space="preserve">      DIAGNÓSTICO Y SCORE DE ANALÍTICA DE DATOS</t>
  </si>
  <si>
    <t>SI</t>
  </si>
  <si>
    <t>NO</t>
  </si>
  <si>
    <t xml:space="preserve">1. Información Previa </t>
  </si>
  <si>
    <t>2. Planear</t>
  </si>
  <si>
    <r>
      <t xml:space="preserve">2. Nombre de la Dependencia 
</t>
    </r>
    <r>
      <rPr>
        <sz val="10"/>
        <rFont val="Garamond"/>
        <family val="1"/>
      </rPr>
      <t>(Respuesta Única)</t>
    </r>
    <r>
      <rPr>
        <b/>
        <sz val="10"/>
        <color indexed="10"/>
        <rFont val="Garamond"/>
        <family val="1"/>
      </rPr>
      <t xml:space="preserve"> </t>
    </r>
  </si>
  <si>
    <t>FIN DEL FORMULARIO</t>
  </si>
  <si>
    <t>La recolección de datos se hace directamente sobre las unidades de análisis (por ejemplo: una persona, un establecimiento, una organización, entre otros); el acopio, por su parte, consiste en el uso de la información recolectada por otros, ya sean personas u organizaciones que garanticen la calidad de los datos. Se deben considerar aspectos metodológicos, funcionales y logísticos</t>
  </si>
  <si>
    <t xml:space="preserve">7. A partir de la siguiente pregunta responda por cada conjunto de información NO estructurada  </t>
  </si>
  <si>
    <t>3. Recolectar  y acopiar</t>
  </si>
  <si>
    <t xml:space="preserve"> 4. Limpiar y Validar</t>
  </si>
  <si>
    <t>5. Analizar y modelar</t>
  </si>
  <si>
    <t>6. Comunicar</t>
  </si>
  <si>
    <t>A continuación las siguientes preguntas hacen relación a cada fuente de información que tiene en su área o dependencia. Tenga en cuenta que si  tiene más de una base de datos, debe por cada una diligenciar un formulario hacia la derecha en este formato.</t>
  </si>
  <si>
    <t>INFORMACIÓN PREVIA</t>
  </si>
  <si>
    <t>01. Oficina Asesora de Planeación</t>
  </si>
  <si>
    <t>02. Oficina Asesora de Comunicaciones</t>
  </si>
  <si>
    <t>03. Oficina de Control Interno</t>
  </si>
  <si>
    <t>04. Dirección Jurídica</t>
  </si>
  <si>
    <t>05. Oficina de Asuntos Disciplinarios</t>
  </si>
  <si>
    <t>06. Dirección de Relaciones Políticas</t>
  </si>
  <si>
    <t>07. Dirección para la Gestión Administrativa Especial de Policia</t>
  </si>
  <si>
    <t>08. Subsecretaría para la Gobernabilidad y la Garantía de Derechos</t>
  </si>
  <si>
    <t>09. Dirección de Asuntos Étnicos</t>
  </si>
  <si>
    <t>10. Subdirección de Asuntos Indígenas y RROM</t>
  </si>
  <si>
    <t>11. Subdirección de Asuntos para Comunidades Negras, Afrocolombianas, Raizales</t>
  </si>
  <si>
    <t>12. Dirección de Derechos Humanos</t>
  </si>
  <si>
    <t>14. Dirección de Convivencia y Diálogo Social</t>
  </si>
  <si>
    <t>15. Subsecretaría de Gestión Institucional</t>
  </si>
  <si>
    <t>16. Servicio a la ciudadanía</t>
  </si>
  <si>
    <t>17. Dirección de Gestión del Talento Humano</t>
  </si>
  <si>
    <t>18. Dirección Financiera</t>
  </si>
  <si>
    <t>19. Dirección de Tecnologías e Información</t>
  </si>
  <si>
    <t>20. Dirección Administrativa</t>
  </si>
  <si>
    <t>21. Dirección de Contratación</t>
  </si>
  <si>
    <t>22. Subsecretaría de Gestión Local</t>
  </si>
  <si>
    <t>23. Dirección para la Gestión del Desarrollo Local</t>
  </si>
  <si>
    <t>24. Dirección para la Gestión Policiva</t>
  </si>
  <si>
    <t xml:space="preserve">La Secretaria Distrital de Gobierno, a través de la Oficina Asesora de Planeación establece e implementa el Modelo de Analítica Institucional. El presente formulario permite profundizar en los análisis de la información y los datos que genera la entidad y así fortalecer el conocimiento de su desempeño y de su propósito fundamental.  Por favor responda de la manera más sincera, clara y sencilla. Tenga en cuenta que no hay respuestas incorrectas, sólo se pretende conocer el flujo de la información de las dependencias en sus actividades cotidianas. La información aportada por cada dependencia aporta al seguimiento y la evaluación de la gestión que se realiza al interior de la entidad, permitiendo tomar decisiones basadas en evidencia.
Datos personales: La Secretaría Distrital de Gobierno, en cumplimiento de la Ley 1581 de 2012 y demás normas concordantes, es responsable del tratamiento de sus datos personales. Los datos personales que solicita serán utilizados para los siguientes fines: Trámites administrativos propios de la Entidad, Gestión en cumplimiento de la funcionalidad de la Entidad, Participación en eventos desarrollados por la Entidad como capacitaciones, reuniones, registro de llamadas, entre otros., Alimentación de los sistemas de información vigentes en la Entidad, Respuesta a las peticiones, quejas, reclamos, denuncias, sugerencias y/o felicitaciones presentadas a la Entidad, Desarrollo de las actividades propias a través de sus diferentes procesos. Como titular de la información tiene derecho a conocer, actualizar y rectificar sus datos personales y, sólo en los casos en que sea procedente, a suprimirlos o revocar la autorización otorgada para su tratamiento. Si requiere mayor información para conocer nuestra política de tratamiento de datos personales y los cambios sustanciales que se produzcan en ella, ingrese al siguiente link: https://www.gobiernobogota.gov.co/transparencia/atencion-ciudadano/pol%C3%ADticas-seguridad-la-informaci%C3%B3n-y-protecci%C3%B3n-datos-pesonales 
Si desea presentar una consulta, reclamo o petición de información relacionada con la protección de datos personales puede ingresar a la página web en el siguiente link: https://www.gobiernobogota.gov.co/atencion-y-servicios-a-la-ciudadania </t>
  </si>
  <si>
    <t>La limpieza y validación asegura que los datos cumplan con todos los atributos de calidad establecidos en la fase de planeación. La limpieza de datos se diferencia de la validación de datos, que casi siempre cumple la función de rechazar los registros erróneos durante la entrada al sistema y no en lotes de data. El proceso de limpieza de datos incluye la validación y además la corrección de datos, para alcanzar datos de calidad.</t>
  </si>
  <si>
    <t>Se debe cargar el archivo o documento que corresponda al manual o procedimiento para el análisis</t>
  </si>
  <si>
    <t>En cuanto a sistemas de información y comunicación, es esencial cumplir con los lineamientos de la política de Gobierno Digital y establecer un esquema operativo adecuado en la entidad. Para la publicación y administración de contenidos para los ciudadanos, y su uso tanto interno como externo, se deben seguir los lineamientos descritos en el procedimiento CES-P001 Comunicaciones Estratégicas Internas y CES-P002 Comunicaciones Estratégicas Externas. La información por trasmitir debe comunicarse en un lenguaje claro y adecuado para cualquier cargo o nivel en la dependencia. Todo hallazgo identificado conduce a, traducir los resultados en acciones claras para la toma de decisiones en la dependencia e implementar acciones en diferentes escenarios de mejora de procesos o impactos específicos para la entidad.</t>
  </si>
  <si>
    <t xml:space="preserve">Se debe cargar el archivo o documento que corresponda al formato GCN-F021 </t>
  </si>
  <si>
    <t>A continuación, las siguientes preguntas hacen relación a cada conjunto de información NO estructurada que tiene en su dependencia. Tenga en cuenta que si  tiene varios conjuntos de información No estructurada, debe por cada uno diligenciar un formulario.</t>
  </si>
  <si>
    <t>MATRIZ DE VALIDACIÓN</t>
  </si>
  <si>
    <t>RESULTADO MATRIZ DE VALIDACIÓN</t>
  </si>
  <si>
    <t>Nombre de la dependencia</t>
  </si>
  <si>
    <t>Nombre de quien diligencia</t>
  </si>
  <si>
    <t>Nombre de la fuente de información</t>
  </si>
  <si>
    <t>¿La fuente de información esta aprobada y publicada en el Sistema de Gestión de la entidad?</t>
  </si>
  <si>
    <t>¿La fuente de información tiene documentado el diccionario de datos?</t>
  </si>
  <si>
    <t>Si la respuesta a la pregunta anterior es SI, Adjunte el diccionario de datos que maneja la fuente de información</t>
  </si>
  <si>
    <t>¿El proceso de recolección de datos se encuentra documentado?</t>
  </si>
  <si>
    <t>Si la respuesta a la pregunta anterior es SI, adjunte el documento del proceso de recolección de datos</t>
  </si>
  <si>
    <t>¿En los procesos de información utilizan técnicas de limpieza de datos?</t>
  </si>
  <si>
    <t>De acuerdo con la pregunta anterior, ¿Este proceso de limpieza de datos se encuentra documentado?</t>
  </si>
  <si>
    <t>Si la respuesta a la pregunta anterior es SI, adjunte el documento del proceso de limpieza de datos</t>
  </si>
  <si>
    <t>¿La fuente de información cuenta con manual o procedimiento para el análisis?</t>
  </si>
  <si>
    <t xml:space="preserve">Si la respuesta a la pregunta anterior es SI, adjunte el manual o procedimiento para el análisis </t>
  </si>
  <si>
    <t>¿La fuente de información tiene indicadores?</t>
  </si>
  <si>
    <t>Si la respuesta a la pregunta anterior es SI, ¿La base de datos cuenta con hoja de vida de indicadores?</t>
  </si>
  <si>
    <t>Si la respuesta a la pregunta anterior es SI, adjunte el archivo de las hojas de vida del indicador</t>
  </si>
  <si>
    <t xml:space="preserve">Si emplea herramienta de visualización, esta tiene diligenciada la ficha técnica GCN-F013 de visualización de datos.
</t>
  </si>
  <si>
    <t xml:space="preserve">Si la respuesta a la pregunta anterior es SI, adjunte la ficha técnica GCN-F013 de visualización de datos </t>
  </si>
  <si>
    <t>FORMULARIO SCORE DE ANALÍTICA</t>
  </si>
  <si>
    <t>En cuanto a sistemas de información y comunicación, es esencial cumplir con los lineamientos de la política de Gobierno Digital y establecer un esquema operativo adecuado en la entidad. Para la publicación y administración de contenidos para los ciudadanos y su uso tanto interno, como externo, se deben seguir los lineamientos descritos en el procedimiento CES-P001 Comunicaciones Estratégicas Internas y CES-P002 Comunicaciones Estratégicas Externas. 
La información por trasmitir debe comunicarse en un lenguaje claro y adecuado para cualquier cargo o nivel en la dependencia. Todo hallazgo identificado conduce a, traducir los resultados en acciones claras para la toma de decisiones en la dependencia e implementar acciones en diferentes escenarios de mejora de procesos o impactos específicos para la entidad.</t>
  </si>
  <si>
    <t>5. Tipo de vinculación de quién responde el cuestionario</t>
  </si>
  <si>
    <t>6. Nombre de quién apoya el diligenciamiento del cuestionario por parte de la Oficina Asesora de Planeación</t>
  </si>
  <si>
    <t>Asesor</t>
  </si>
  <si>
    <t>Directivo</t>
  </si>
  <si>
    <t>Profesional</t>
  </si>
  <si>
    <t>Técnico/Tecnólogo</t>
  </si>
  <si>
    <t>Auxiliar</t>
  </si>
  <si>
    <t>Carrera</t>
  </si>
  <si>
    <t>Provisional</t>
  </si>
  <si>
    <t>Libre Nombramiento</t>
  </si>
  <si>
    <t>Contratista</t>
  </si>
  <si>
    <t>Indicar la fecha en la que será diligenciado el formulario de la siguiente manera dd/mm/aaaa</t>
  </si>
  <si>
    <t>1. Información Previa</t>
  </si>
  <si>
    <t xml:space="preserve">7. ¿Cuántas fuentes de información en total tienen en la dependencia? </t>
  </si>
  <si>
    <t>8. De las fuentes de información ¿Cuántas son propias de la dependencia?</t>
  </si>
  <si>
    <r>
      <t xml:space="preserve">9. ¿Las fuentes de información que son producidas o generadas por su dependencia permiten cruzarse e integrarse con otras fuentes de información?
</t>
    </r>
    <r>
      <rPr>
        <sz val="10"/>
        <rFont val="Garamond"/>
        <family val="1"/>
      </rPr>
      <t>(Respuesta Única)</t>
    </r>
  </si>
  <si>
    <r>
      <t xml:space="preserve">10. Los datos de las fuentes de información que se generan en la dependencia son: </t>
    </r>
    <r>
      <rPr>
        <sz val="10"/>
        <rFont val="Garamond"/>
        <family val="1"/>
      </rPr>
      <t>(Respuesta Única)</t>
    </r>
  </si>
  <si>
    <r>
      <t xml:space="preserve">11. ¿Qué tipo de uso se le da a los datos de las fuentes de información? </t>
    </r>
    <r>
      <rPr>
        <sz val="10"/>
        <rFont val="Garamond"/>
        <family val="1"/>
      </rPr>
      <t>(Múltiple Respuesta)</t>
    </r>
  </si>
  <si>
    <r>
      <t xml:space="preserve">12.  Indique si con la finalidad de los datos recolectados de las fuentes de información, se contribuye a: </t>
    </r>
    <r>
      <rPr>
        <sz val="10"/>
        <rFont val="Garamond"/>
        <family val="1"/>
      </rPr>
      <t>(Múltiple Respuesta)</t>
    </r>
  </si>
  <si>
    <r>
      <t xml:space="preserve">13. ¿Qué tipo de análisis genera con la fuente de información? Opción de única respuesta </t>
    </r>
    <r>
      <rPr>
        <sz val="10"/>
        <rFont val="Garamond"/>
        <family val="1"/>
      </rPr>
      <t>(respuesta única)</t>
    </r>
  </si>
  <si>
    <t xml:space="preserve">Estructurados </t>
  </si>
  <si>
    <t>No estructurados</t>
  </si>
  <si>
    <t>Misionales</t>
  </si>
  <si>
    <t xml:space="preserve">Operativos </t>
  </si>
  <si>
    <t>Externo</t>
  </si>
  <si>
    <t>Reportar un resultado</t>
  </si>
  <si>
    <t>Ser insumo para análisis que sirve para la toma de decisiones</t>
  </si>
  <si>
    <t xml:space="preserve">Realizar un registro, una consulta o simplemente es una evidencia </t>
  </si>
  <si>
    <t>Evaluar los resultados de política pública</t>
  </si>
  <si>
    <t>Otra</t>
  </si>
  <si>
    <t>Descriptivo y exploratorio</t>
  </si>
  <si>
    <t>Diagnóstica</t>
  </si>
  <si>
    <t>Predictiva</t>
  </si>
  <si>
    <t>Prescriptiva</t>
  </si>
  <si>
    <r>
      <t xml:space="preserve">13. ¿Qué tipo de análisis genera con la fuente de información? Opción de única respuesta </t>
    </r>
    <r>
      <rPr>
        <sz val="10"/>
        <rFont val="Garamond"/>
        <family val="1"/>
      </rPr>
      <t>(Respuesta única)</t>
    </r>
  </si>
  <si>
    <t xml:space="preserve">Seleccionar la dependencia según corresponda. </t>
  </si>
  <si>
    <t>Seleccionar el cargo de la persona responsable de responder el cuestionario.</t>
  </si>
  <si>
    <t>Seleccionar el tipo de vinculación de la persona responsable de responder el cuestionario.</t>
  </si>
  <si>
    <t>Seleccionar SI/NO.
Esta pregunta se refiere a la vinculación de las diferentes fuentes de información entre las dependencias, aportando a la disminución del trabajo, evitando la redundancia, la duplicidad de esfuerzos, se comparten datos en tiempo real, entre otros</t>
  </si>
  <si>
    <r>
      <t>Seleccionar el tipo de uso de los datos según:</t>
    </r>
    <r>
      <rPr>
        <b/>
        <sz val="10"/>
        <rFont val="Garamond"/>
        <family val="1"/>
      </rPr>
      <t xml:space="preserve">
Misionales</t>
    </r>
    <r>
      <rPr>
        <sz val="10"/>
        <rFont val="Garamond"/>
        <family val="1"/>
      </rPr>
      <t xml:space="preserve">: Se refieren a los datos registrados por la entidad sobre los procesos y políticas correspondientes al cumplimiento de su misión (Ej: Datos de la gestión pública FURAG)
</t>
    </r>
    <r>
      <rPr>
        <b/>
        <sz val="10"/>
        <rFont val="Garamond"/>
        <family val="1"/>
      </rPr>
      <t>Operativos</t>
    </r>
    <r>
      <rPr>
        <sz val="10"/>
        <rFont val="Garamond"/>
        <family val="1"/>
      </rPr>
      <t xml:space="preserve">: Son los datos referentes al funcionamiento de la entidad. (Ej: Indicadores de tipo financiero, Información de nómina)
</t>
    </r>
    <r>
      <rPr>
        <b/>
        <sz val="10"/>
        <rFont val="Garamond"/>
        <family val="1"/>
      </rPr>
      <t>Externo</t>
    </r>
    <r>
      <rPr>
        <sz val="10"/>
        <rFont val="Garamond"/>
        <family val="1"/>
      </rPr>
      <t>: Son los datos públicos disponibles, como información macroeconómica, geográfica, demográfica que puedan ser utilizados para alimentar modelos de analítica institucional (Ej: Dane, Banco de la República)</t>
    </r>
  </si>
  <si>
    <r>
      <t xml:space="preserve">Indicar el propósito de la utilización de la fuente de información. Ej: Conocer las estadisticas de formación en derechos Humanos, Identificar el número de trámites de solicitudes de residencia, insumo para reportar en el FURAG
</t>
    </r>
    <r>
      <rPr>
        <b/>
        <sz val="10"/>
        <rFont val="Garamond"/>
        <family val="1"/>
      </rPr>
      <t>Reportar un resultado
Ser insumo para análisis que sirve para la toma de decisiones
Realizar un registro, una consulta o simplemente es una evidencia 
Evaluar los resultados de política pública</t>
    </r>
  </si>
  <si>
    <r>
      <t xml:space="preserve">Seleccionar el tipo de análisis de la fuente de información
</t>
    </r>
    <r>
      <rPr>
        <b/>
        <sz val="10"/>
        <rFont val="Garamond"/>
        <family val="1"/>
      </rPr>
      <t>Descriptivo y exploratorio:</t>
    </r>
    <r>
      <rPr>
        <sz val="10"/>
        <rFont val="Garamond"/>
        <family val="1"/>
      </rPr>
      <t xml:space="preserve"> El análisis descriptivo dentro de la SDG, está orientado a resumir e identificar datos relevantes para presentarlos como cifras totales, frecuencias, porcentajes, tasas y variaciones, entre otros, mediante tablas y gráficas que permiten describir el comportamiento de estos.       
</t>
    </r>
    <r>
      <rPr>
        <b/>
        <sz val="10"/>
        <rFont val="Garamond"/>
        <family val="1"/>
      </rPr>
      <t>Diagóstica:</t>
    </r>
    <r>
      <rPr>
        <sz val="10"/>
        <rFont val="Garamond"/>
        <family val="1"/>
      </rPr>
      <t xml:space="preserve"> Es una etapa posterior al análisis descriptivo y exploratorio, en donde si se lograron identificar relaciones y patrones entre variables, se pueden plantear hipótesis sobre una muestra aleatoria de la población calculada con metodologías de muestreo para generalizar el comportamiento del total de los individuos, basado en los resultados de diferentes técnicas como Pruebas de hipótesis e intervalos de confianza, entre otros.   
</t>
    </r>
    <r>
      <rPr>
        <b/>
        <sz val="10"/>
        <rFont val="Garamond"/>
        <family val="1"/>
      </rPr>
      <t>Predictiva:</t>
    </r>
    <r>
      <rPr>
        <sz val="10"/>
        <rFont val="Garamond"/>
        <family val="1"/>
      </rPr>
      <t xml:space="preserve"> Este tipo de análisis está orientado en estudiar los datos históricos y actuales con el fin de usar metodologías de modelado estadístico y aprendizaje automático para encontrar patrones y tendencias de los datos que permitirán realizar pronósticos o predicciones hacia periodos futuros. En este tipo de análisis es importante tener en cuenta el grado de incertidumbre que acompaña la predicción
</t>
    </r>
    <r>
      <rPr>
        <b/>
        <sz val="10"/>
        <rFont val="Garamond"/>
        <family val="1"/>
      </rPr>
      <t>Prescriptivo:</t>
    </r>
    <r>
      <rPr>
        <sz val="10"/>
        <rFont val="Garamond"/>
        <family val="1"/>
      </rPr>
      <t xml:space="preserve"> Este tipo de enfoque se centraliza en determinar prácticas o soluciones a largo plazo relacionadas a optimización y mejora de procesos, utilizando técnicas estadísticas como simulaciones, optimización lineal o mixta, modelos de aprendizajes automático y redes neuronales; de igual manera, utilizar las buenas prácticas de profesionales expertos en las dependencias para la toma de decisiones.</t>
    </r>
  </si>
  <si>
    <r>
      <t xml:space="preserve">Seleccionar el tipo de datos:
</t>
    </r>
    <r>
      <rPr>
        <b/>
        <sz val="10"/>
        <rFont val="Garamond"/>
        <family val="1"/>
      </rPr>
      <t>Estructurados:</t>
    </r>
    <r>
      <rPr>
        <sz val="10"/>
        <rFont val="Garamond"/>
        <family val="1"/>
      </rPr>
      <t xml:space="preserve"> son sistemas de almacenamiento organizado mediante un modelo de datos relacional y su gestión está definido en tablas, filas y columnas, como en una hoja de cálculo.
</t>
    </r>
    <r>
      <rPr>
        <b/>
        <sz val="10"/>
        <rFont val="Garamond"/>
        <family val="1"/>
      </rPr>
      <t xml:space="preserve">No estructurados: </t>
    </r>
    <r>
      <rPr>
        <sz val="10"/>
        <rFont val="Garamond"/>
        <family val="1"/>
      </rPr>
      <t>son sistemas que almacenan datos sin un esquema fijo o una organización predefinida, como textos, imágenes, videos, o datos en formatos JSON y XML. Estas bases son flexibles y están optimizadas para manejar grandes volúmenes de datos heterogéneos, como los generados en redes sociales o aplicaciones multimedia.</t>
    </r>
  </si>
  <si>
    <t xml:space="preserve">A partir de la siguiente pregunta responda por cada fuente de datos estructurada  </t>
  </si>
  <si>
    <t>25. Alcaldía Local</t>
  </si>
  <si>
    <t>02. Chapinero</t>
  </si>
  <si>
    <t>03. Santa Fé</t>
  </si>
  <si>
    <t>04. San Cristóbal</t>
  </si>
  <si>
    <t>05. Usme</t>
  </si>
  <si>
    <t>06. Tunjuelito</t>
  </si>
  <si>
    <t>07. Bosa</t>
  </si>
  <si>
    <t>08. Kennedy</t>
  </si>
  <si>
    <t>09. Fontibón</t>
  </si>
  <si>
    <t>10. Engativá</t>
  </si>
  <si>
    <t>11. Suba</t>
  </si>
  <si>
    <t>12. Barrios Unidos</t>
  </si>
  <si>
    <t>13. Teusaquillo</t>
  </si>
  <si>
    <t>14. Los Mártires</t>
  </si>
  <si>
    <t>15. Antonio Nariño</t>
  </si>
  <si>
    <t>16. Puente Aranda</t>
  </si>
  <si>
    <t>17. Candelaria</t>
  </si>
  <si>
    <t>18. Rafael Uribe Uribe</t>
  </si>
  <si>
    <t>19. Ciudad Bolívar</t>
  </si>
  <si>
    <t>20. Sumapaz</t>
  </si>
  <si>
    <t>26. Otra</t>
  </si>
  <si>
    <t>14. Nombre de la Fuente de información</t>
  </si>
  <si>
    <r>
      <t xml:space="preserve">15. ¿La fuente de información esta aprobada y publicada en el Sistema de Gestión de la entidad? </t>
    </r>
    <r>
      <rPr>
        <sz val="10"/>
        <rFont val="Garamond"/>
        <family val="1"/>
      </rPr>
      <t>(Respuesta Única)</t>
    </r>
  </si>
  <si>
    <t>16. Adjunte el documento o el formato  aprobado y publicado que maneja la fuente de información (adjuntar archivo)</t>
  </si>
  <si>
    <r>
      <t xml:space="preserve">18. ¿La recolección de la información es compartida con otra dependencia? </t>
    </r>
    <r>
      <rPr>
        <sz val="10"/>
        <rFont val="Garamond"/>
        <family val="1"/>
      </rPr>
      <t>(Respuesta Única)</t>
    </r>
    <r>
      <rPr>
        <b/>
        <sz val="10"/>
        <rFont val="Garamond"/>
        <family val="1"/>
      </rPr>
      <t xml:space="preserve"> </t>
    </r>
  </si>
  <si>
    <r>
      <t xml:space="preserve">22. ¿La fuente de información es transferida a otra dependencia de la SDG? </t>
    </r>
    <r>
      <rPr>
        <sz val="10"/>
        <rFont val="Garamond"/>
        <family val="1"/>
      </rPr>
      <t>(Respuesta Única)</t>
    </r>
  </si>
  <si>
    <t xml:space="preserve">20. Si en la pregunta anterior, seleccionó la opción de Alcaldía Local. Elija la alcaldía. </t>
  </si>
  <si>
    <t>01. Usaquén</t>
  </si>
  <si>
    <t xml:space="preserve">24. Sí en la pregunta anterior, selecciono la opción de Alcaldía Local. Elija la alcaldía. </t>
  </si>
  <si>
    <t xml:space="preserve">21. Si en la pregunta 18, seleccionó la opción Otras. Indique cuál. </t>
  </si>
  <si>
    <t>25. Si en la pregunta 23, seleccionó la opción Otras. Indique cuál.</t>
  </si>
  <si>
    <t xml:space="preserve">Internas </t>
  </si>
  <si>
    <t xml:space="preserve">Externas </t>
  </si>
  <si>
    <t>Mixtas</t>
  </si>
  <si>
    <r>
      <t xml:space="preserve">26. ¿Qué fuentes de información utiliza?. </t>
    </r>
    <r>
      <rPr>
        <sz val="10"/>
        <rFont val="Garamond"/>
        <family val="1"/>
      </rPr>
      <t xml:space="preserve"> (Respuesta Única)</t>
    </r>
  </si>
  <si>
    <t>Ciudadanía</t>
  </si>
  <si>
    <t>Comunidad LGBTI</t>
  </si>
  <si>
    <t xml:space="preserve">Entidades de Orden Nacional </t>
  </si>
  <si>
    <t>Grupos ambientales</t>
  </si>
  <si>
    <t>Grupos etarios</t>
  </si>
  <si>
    <t>Grupos étnicos</t>
  </si>
  <si>
    <t xml:space="preserve">Medios de comunicación </t>
  </si>
  <si>
    <t>ONG</t>
  </si>
  <si>
    <t>Organizaciones sindicales</t>
  </si>
  <si>
    <t xml:space="preserve">Secretaría de Planeación </t>
  </si>
  <si>
    <t xml:space="preserve">Secretaría General </t>
  </si>
  <si>
    <t>Usuarios</t>
  </si>
  <si>
    <t>Otras</t>
  </si>
  <si>
    <r>
      <t xml:space="preserve">27. ¿La fuente de información está sujeta a la política de protección de datos personales? </t>
    </r>
    <r>
      <rPr>
        <sz val="10"/>
        <rFont val="Garamond"/>
        <family val="1"/>
      </rPr>
      <t xml:space="preserve"> (Respuesta Única)</t>
    </r>
  </si>
  <si>
    <r>
      <t xml:space="preserve">28. ¿La fuente de información tiene o maneja grupos de interés? </t>
    </r>
    <r>
      <rPr>
        <sz val="10"/>
        <rFont val="Garamond"/>
        <family val="1"/>
      </rPr>
      <t xml:space="preserve"> (Respuesta Única)</t>
    </r>
  </si>
  <si>
    <t>29. Si en la pregunta anterior, seleccionó SI. Seleccione qué grupo de interés.</t>
  </si>
  <si>
    <t>30. Si en la pregunta anterior, seleccionó la opción Otras. Indique cuál.</t>
  </si>
  <si>
    <t>Seleccionar SI/NO.</t>
  </si>
  <si>
    <t xml:space="preserve">Seleccionar SI/NO.
Ejemplo: formato GCN-F016 del Sistema Integrado de Gestión. </t>
  </si>
  <si>
    <t xml:space="preserve">Se debe cargar el archivo o documento que corresponda al formato normalizado. Ejemplo: formato GCN-F016 del Sistema Integrado de Gestión. </t>
  </si>
  <si>
    <r>
      <t xml:space="preserve">17. ¿Cuántos usuarios de la dependencia tienen acceso a la fuente de información? </t>
    </r>
    <r>
      <rPr>
        <sz val="10"/>
        <rFont val="Garamond"/>
        <family val="1"/>
      </rPr>
      <t xml:space="preserve"> </t>
    </r>
  </si>
  <si>
    <t xml:space="preserve">17. ¿Cuántos usuarios de la dependencia tienen acceso a la fuente de información? </t>
  </si>
  <si>
    <t>Seleccionar SI/NO.
Esta pregunta hace referencia a facilitar a otras dependencias de la entidad la información o dato que requieren, con el fin de contribuir al desarrollo de su gestión, unificar esfuerzo, operar de manera coordinada, intercambiar y complementar información, entre otros.</t>
  </si>
  <si>
    <t xml:space="preserve">19. ¿Con cuál(es) dependencia(s), entidad(es) y/o corporación(es) comparte la recolección de datos?. </t>
  </si>
  <si>
    <t>Elegir una opcion de respuesta, según el caso que aplique para esta fuente de información.</t>
  </si>
  <si>
    <t xml:space="preserve">A partir de la siguiente pregunta responder por cada fuente de datos estructurada  </t>
  </si>
  <si>
    <t>20. Si en la pregunta anterior, seleccionó la opción de Alcaldía Local. Elija la alcaldía.</t>
  </si>
  <si>
    <t>Elegir una opciones de respuesta, según el caso que aplique para esta base de datos.</t>
  </si>
  <si>
    <t>Seleccionar SI/NO.
Esta pregunta referencia la fuente de información que es producida por una Dependencia para ser  transferida a otra dependencia de la SDG, como insumo para reportar información importante, necesaria o de interés para el cumplimiento de objetivos institucionales o misionales de la Entidad. Ej. Matrices de autodiligenciamiento por dependencia para actualización del catalogo de componentes de información de la Entidad transferidos a la Oficina Asesora de Planeación para su consolidación.</t>
  </si>
  <si>
    <r>
      <t xml:space="preserve">22. ¿La fuente de información es transferida a otra dependencia de la SDG? </t>
    </r>
    <r>
      <rPr>
        <sz val="10"/>
        <rFont val="Garamond"/>
        <family val="1"/>
      </rPr>
      <t xml:space="preserve">(Respuesta Única) </t>
    </r>
  </si>
  <si>
    <t xml:space="preserve">23. Si en la pregunta anterior, seleccionó SI, seleccionar ¿A cuál(es) dependencia(s), entidad(es) y/o corporación(es) es transferida la fuente de información? </t>
  </si>
  <si>
    <t>Elegir una opcion de respuesta, según el caso que aplique para esta fuente de información</t>
  </si>
  <si>
    <t>24. Sí en la pregunta anterior, selecciono la opción de Alcaldía Local. Elija la alcaldía</t>
  </si>
  <si>
    <r>
      <t xml:space="preserve">Seleccionar el tipo de fuente de información
Esta pregunta tiene referencia a las fuentes de información utilizadas por la Dependencia para la recolección de información. 
</t>
    </r>
    <r>
      <rPr>
        <b/>
        <sz val="10"/>
        <rFont val="Garamond"/>
        <family val="1"/>
      </rPr>
      <t>Los datos interno</t>
    </r>
    <r>
      <rPr>
        <sz val="10"/>
        <rFont val="Garamond"/>
        <family val="1"/>
      </rPr>
      <t xml:space="preserve">s: se refieren a la información que la entidad obtiene de forma regular de sus actividades. 
</t>
    </r>
    <r>
      <rPr>
        <b/>
        <sz val="10"/>
        <rFont val="Garamond"/>
        <family val="1"/>
      </rPr>
      <t>Los datos externos</t>
    </r>
    <r>
      <rPr>
        <sz val="10"/>
        <rFont val="Garamond"/>
        <family val="1"/>
      </rPr>
      <t xml:space="preserve">: son la información obtenida de fuentes ajenas a la entidad.
</t>
    </r>
    <r>
      <rPr>
        <b/>
        <sz val="10"/>
        <rFont val="Garamond"/>
        <family val="1"/>
      </rPr>
      <t>Los datos mixtos</t>
    </r>
    <r>
      <rPr>
        <sz val="10"/>
        <rFont val="Garamond"/>
        <family val="1"/>
      </rPr>
      <t>: hacen referencia a la combinación de datos internos y externos.</t>
    </r>
  </si>
  <si>
    <t>Seleccionar SI/NO.
Hace referencia, a si dentro de los datos que contiene la fuente de información, está incluida información relacionada con datos personales privados, semiprivados, sensibles, públicos, que requieran protección de datos personales, según la Ley 1581 de 2012.</t>
  </si>
  <si>
    <t>28. ¿La fuente de información tiene o maneja grupos de interés?  (Respuesta Única)</t>
  </si>
  <si>
    <t>Seleccionar SI/NO.
Son las personas o entidades a las que les interesa  el  quehacer de la  SDG,  a  las  que  se  les  presta  los  diferentes  servicios  (ciudadanía,  grupos  étnicos, comunidad LGTBI, y/o usuarios entre otros). Entidades y organizaciones con las que la SDG interactúa o se interrelaciona (Secretaría de Planeación, Secretaría de Hacienda, Secretaría General, Entidades del Orden Nacional, entre otras).</t>
  </si>
  <si>
    <t xml:space="preserve"> De acuerdo a la planeación, la fuente de información genera análisis de datos de tipo: a. Descriptivo y exploratorio b. Diagnóstica c. Predictiva o d. Prescriptiva</t>
  </si>
  <si>
    <t>Si la respuesta a la pregunta anterior es SI, adjunte el documento GCN-F021 documento reporte de resultados y análisis de datos</t>
  </si>
  <si>
    <t>Herramientas de ETL (extraer, transformar, cargar)</t>
  </si>
  <si>
    <t xml:space="preserve">Algoritmo (scripts R o Python) </t>
  </si>
  <si>
    <r>
      <t xml:space="preserve">31. ¿La fuente de información tiene documentado el diccionario de datos?
</t>
    </r>
    <r>
      <rPr>
        <sz val="10"/>
        <rFont val="Garamond"/>
        <family val="1"/>
      </rPr>
      <t>(Respuesta Única)</t>
    </r>
  </si>
  <si>
    <r>
      <t xml:space="preserve">32. Si la respuesta a la pregunta anterior es SI, Adjunte el diccionario de datos que maneja la fuente de información </t>
    </r>
    <r>
      <rPr>
        <sz val="10"/>
        <rFont val="Garamond"/>
        <family val="1"/>
      </rPr>
      <t>(adjuntar archivo)</t>
    </r>
  </si>
  <si>
    <t xml:space="preserve">33. Nombre de quién(es) recolecta(n) la información de la fuente </t>
  </si>
  <si>
    <t xml:space="preserve">34. Cargo de quién(es) recolecta(n) la información de la fuente </t>
  </si>
  <si>
    <t>35. Tipo de vinculación de quién responde el cuestionario</t>
  </si>
  <si>
    <t xml:space="preserve">36. Describa cómo es el proceso de recolección de los datos </t>
  </si>
  <si>
    <r>
      <t xml:space="preserve">37. De acuerdo con la pregunta anterior, ¿Este proceso de recolección de datos se encuentra documentado? </t>
    </r>
    <r>
      <rPr>
        <sz val="10"/>
        <rFont val="Garamond"/>
        <family val="1"/>
      </rPr>
      <t>(Respuesta Única)</t>
    </r>
  </si>
  <si>
    <r>
      <t xml:space="preserve">38. Si la respuesta a la pregunta anterior es SI, adjunte el documento del proceso de recolección de datos </t>
    </r>
    <r>
      <rPr>
        <sz val="10"/>
        <rFont val="Garamond"/>
        <family val="1"/>
      </rPr>
      <t>(adjuntar archivo)</t>
    </r>
  </si>
  <si>
    <t>Censos</t>
  </si>
  <si>
    <t>Documento o registro administrativo</t>
  </si>
  <si>
    <t>Encuestas</t>
  </si>
  <si>
    <t>Entrevistas</t>
  </si>
  <si>
    <t>Etnografía</t>
  </si>
  <si>
    <t>Recolección en campo</t>
  </si>
  <si>
    <t xml:space="preserve">39. ¿Cuáles son las técnicas de recolección de los datos? Elija una o varias opciones de respuesta. </t>
  </si>
  <si>
    <t>40. Si en la pregunta anterior, seleccionó la opción Otras. Indique cuál.</t>
  </si>
  <si>
    <r>
      <t xml:space="preserve">41. ¿Qué instrumentos maneja para la recolección de los datos? Elija una o varias opciones de respuesta. </t>
    </r>
    <r>
      <rPr>
        <sz val="10"/>
        <rFont val="Garamond"/>
        <family val="1"/>
      </rPr>
      <t>(Múltiple Respuesta)</t>
    </r>
  </si>
  <si>
    <t>42. Si en la pregunta anterior, seleccionó la opción Otras. Indique cuál.</t>
  </si>
  <si>
    <r>
      <t xml:space="preserve">43. ¿Con qué periodicidad se realiza la recolección de los datos? </t>
    </r>
    <r>
      <rPr>
        <sz val="10"/>
        <rFont val="Garamond"/>
        <family val="1"/>
      </rPr>
      <t>(Respuesta Única)</t>
    </r>
  </si>
  <si>
    <r>
      <t xml:space="preserve">44. ¿Los datos recolectados cuentan con algún respaldo de seguridad y/o Backup? </t>
    </r>
    <r>
      <rPr>
        <sz val="10"/>
        <rFont val="Garamond"/>
        <family val="1"/>
      </rPr>
      <t>(Respuesta Única)</t>
    </r>
  </si>
  <si>
    <t>Aplicativos (Ej: Forms, Apex, ...)</t>
  </si>
  <si>
    <t>Audiovisuales (Fotografías, videos, ..)</t>
  </si>
  <si>
    <t>Bases de datos (Ej: Excel, Access)</t>
  </si>
  <si>
    <t>Carpetas compartidas</t>
  </si>
  <si>
    <t xml:space="preserve">Formatos electrónicos </t>
  </si>
  <si>
    <t xml:space="preserve">Formatos físicos </t>
  </si>
  <si>
    <t>One drive</t>
  </si>
  <si>
    <t>Se guarda de manera personal</t>
  </si>
  <si>
    <t>Sistema de información</t>
  </si>
  <si>
    <t>Otros</t>
  </si>
  <si>
    <t>Diaria</t>
  </si>
  <si>
    <t>Semanal</t>
  </si>
  <si>
    <t>Quincenal</t>
  </si>
  <si>
    <t>Mensual</t>
  </si>
  <si>
    <t>Trimestral</t>
  </si>
  <si>
    <t>Semestral</t>
  </si>
  <si>
    <t>Anual</t>
  </si>
  <si>
    <t>Por requerimiento</t>
  </si>
  <si>
    <r>
      <t xml:space="preserve">33. Nombre de quién(es) recolecta(n) la información de la fuente </t>
    </r>
    <r>
      <rPr>
        <sz val="10"/>
        <rFont val="Garamond"/>
        <family val="1"/>
      </rPr>
      <t>Escribir el nombre del equipo, el responsable y la cantidad de personas integrantes del equipo.</t>
    </r>
  </si>
  <si>
    <r>
      <t xml:space="preserve">34. Cargo de quién(es) recolecta(n) la información de la fuente </t>
    </r>
    <r>
      <rPr>
        <sz val="10"/>
        <rFont val="Garamond"/>
        <family val="1"/>
      </rPr>
      <t>Escriba los roles de los integrantes del equipo</t>
    </r>
  </si>
  <si>
    <r>
      <t xml:space="preserve">39. ¿Cuáles son las técnicas de recolección de los datos? Elija una o varias opciones de respuesta. </t>
    </r>
    <r>
      <rPr>
        <sz val="10"/>
        <rFont val="Garamond"/>
        <family val="1"/>
      </rPr>
      <t>(Múltiple Respuesta)</t>
    </r>
  </si>
  <si>
    <t>Seleccionar SI/NO.
Diccionario de Datos: Es un listado de datos organizado que define de manera rigurosa, las características lógicas y puntuales tales como nombre, tipo de contenido y descripción de la variable, de tal forma que,  se cuente con un elemento común, para el entendimiento de la base de datos. (Guía para la definición de diccionario de datos DNP ) Seleccione de la lista según el caso.</t>
  </si>
  <si>
    <t>Seleccionar el cargo de la persona responsable de recolectar la información</t>
  </si>
  <si>
    <t xml:space="preserve">Respuesta abierta
Indicar de manera  concreta y clara el proceso o la información. Ej: Describir el flujo de información del proceso utilizado ó el paso a paso que sigue. </t>
  </si>
  <si>
    <t>Seleccionar SI/NO.
Se debe responder si tienen algún documento escrito, ejemplo un procedimiento, manual, instructivo, el paso a paso que siguen o cualquier otro tipo de documento que manejan en la dependencia para realizar esta actividad de recolección de datos</t>
  </si>
  <si>
    <r>
      <t xml:space="preserve">Seleccionar la técnica de recolección de los datos
Se debe tener en cuenta que las técnicas señalan el cómo se va a recoger la información:
</t>
    </r>
    <r>
      <rPr>
        <b/>
        <sz val="10"/>
        <rFont val="Garamond"/>
        <family val="1"/>
      </rPr>
      <t>Censo</t>
    </r>
    <r>
      <rPr>
        <sz val="10"/>
        <rFont val="Garamond"/>
        <family val="1"/>
      </rPr>
      <t xml:space="preserve">: Recopilación de datos que involucra a toda la población.
</t>
    </r>
    <r>
      <rPr>
        <b/>
        <sz val="10"/>
        <rFont val="Garamond"/>
        <family val="1"/>
      </rPr>
      <t>Documento o registro administrativo:</t>
    </r>
    <r>
      <rPr>
        <sz val="10"/>
        <rFont val="Garamond"/>
        <family val="1"/>
      </rPr>
      <t xml:space="preserve"> Consiste en realizar una investigación y recopilación de información a través de la revisión de diferentes fuentes, como boletines, libros, informes, entre otros.
</t>
    </r>
    <r>
      <rPr>
        <b/>
        <sz val="10"/>
        <rFont val="Garamond"/>
        <family val="1"/>
      </rPr>
      <t xml:space="preserve">Encuesta: </t>
    </r>
    <r>
      <rPr>
        <sz val="10"/>
        <rFont val="Garamond"/>
        <family val="1"/>
      </rPr>
      <t xml:space="preserve">Este es un procedimiento mediante el cual el analista recopila datos mediante un cuestionario previamente diseñado, el cual se aplica a una muestra de personas representativa.
</t>
    </r>
    <r>
      <rPr>
        <b/>
        <sz val="10"/>
        <rFont val="Garamond"/>
        <family val="1"/>
      </rPr>
      <t>Entrevista:</t>
    </r>
    <r>
      <rPr>
        <sz val="10"/>
        <rFont val="Garamond"/>
        <family val="1"/>
      </rPr>
      <t xml:space="preserve"> Es un diálogo entablado entre una o más personas. El entrevistador debe formular algunas preguntas para el entrevistado, con la finalidad de conocer mejor sus ideas, su forma de actuar o su opinión respecto a determinado tema.
</t>
    </r>
    <r>
      <rPr>
        <b/>
        <sz val="10"/>
        <rFont val="Garamond"/>
        <family val="1"/>
      </rPr>
      <t>Etnografía</t>
    </r>
    <r>
      <rPr>
        <sz val="10"/>
        <rFont val="Garamond"/>
        <family val="1"/>
      </rPr>
      <t xml:space="preserve">: Pretende revelar los significados que sustentan las acciones e interacciones que constituyen la realidad social del grupo estudiado.
</t>
    </r>
    <r>
      <rPr>
        <b/>
        <sz val="10"/>
        <rFont val="Garamond"/>
        <family val="1"/>
      </rPr>
      <t>Recolección en Campo:</t>
    </r>
    <r>
      <rPr>
        <sz val="10"/>
        <rFont val="Garamond"/>
        <family val="1"/>
      </rPr>
      <t xml:space="preserve"> Esta técnica consiste en la captura de los datos en un contexto o lugar  determinado.
</t>
    </r>
    <r>
      <rPr>
        <b/>
        <sz val="10"/>
        <rFont val="Garamond"/>
        <family val="1"/>
      </rPr>
      <t>Otras:</t>
    </r>
    <r>
      <rPr>
        <sz val="10"/>
        <rFont val="Garamond"/>
        <family val="1"/>
      </rPr>
      <t xml:space="preserve">  Indicar alguna técnica que se maneje y no este incluida en el listado anterior. Indicar cuál o el nombre que maneja. </t>
    </r>
  </si>
  <si>
    <t xml:space="preserve">Seleccionar el instrumento de recolección de los datos
Se debe tener en cuenta que los instrumentos indican el medio por el cual se realiza la recolección.  Ej: aplicativos, formatos, bases de datos, sistema de información, forms, entre otros. </t>
  </si>
  <si>
    <t>Seleccionar la periodicidad de la recolección de los datos
Periodicidad o intervalo de tiempo con que se recolectan los datos. Ej: Diaria, semanal, quicenal, entre otras.</t>
  </si>
  <si>
    <t>Seleccionar SI/NO.
Es una copia de seguridad de los datos realizada en un soporte de almacenamiento adecuado (ej: un disco duro externo). Al hacer un backup, se crea una copia de seguridad de los datos a partir de la cual se pueden restaurar posteriormente en caso de pérdida.</t>
  </si>
  <si>
    <t>Manual (a criterio del analista)</t>
  </si>
  <si>
    <t>Excel</t>
  </si>
  <si>
    <t>Access</t>
  </si>
  <si>
    <t>Oracle</t>
  </si>
  <si>
    <t>Power BI</t>
  </si>
  <si>
    <t>Python</t>
  </si>
  <si>
    <t>SPSS</t>
  </si>
  <si>
    <t>STATA</t>
  </si>
  <si>
    <t>Rstudio - Data Cleaning</t>
  </si>
  <si>
    <t>Inspección visual</t>
  </si>
  <si>
    <t>Comparación de valores</t>
  </si>
  <si>
    <t>A criterio del analista</t>
  </si>
  <si>
    <r>
      <t xml:space="preserve">45. ¿En los procesos de información utilizan técnicas de limpieza de datos? </t>
    </r>
    <r>
      <rPr>
        <sz val="10"/>
        <rFont val="Garamond"/>
        <family val="1"/>
      </rPr>
      <t>(Respuesta Única)</t>
    </r>
  </si>
  <si>
    <t>46. Describa cómo es el proceso de limpieza de datos</t>
  </si>
  <si>
    <r>
      <t>47. De acuerdo con la pregunta anterior, ¿Este proceso de limpieza de datos se encuentra documentado?</t>
    </r>
    <r>
      <rPr>
        <sz val="10"/>
        <rFont val="Garamond"/>
        <family val="1"/>
      </rPr>
      <t>(Respuesta Única)</t>
    </r>
  </si>
  <si>
    <r>
      <t xml:space="preserve">48. Si la respuesta a la pregunta anterior es SI, adjunte el documento del proceso de limpieza de datos </t>
    </r>
    <r>
      <rPr>
        <sz val="10"/>
        <rFont val="Garamond"/>
        <family val="1"/>
      </rPr>
      <t>(adjuntar documento)</t>
    </r>
  </si>
  <si>
    <r>
      <t xml:space="preserve">49. ¿La limpieza de los datos es desarrollada? </t>
    </r>
    <r>
      <rPr>
        <sz val="10"/>
        <rFont val="Garamond"/>
        <family val="1"/>
      </rPr>
      <t>(Respuesta Única)</t>
    </r>
  </si>
  <si>
    <r>
      <t xml:space="preserve">50. En qué sistema, paquete estadístico o aplicativo estableció el algoritmo  </t>
    </r>
    <r>
      <rPr>
        <sz val="10"/>
        <rFont val="Garamond"/>
        <family val="1"/>
      </rPr>
      <t>(Respuesta Única)</t>
    </r>
  </si>
  <si>
    <t>51. Si en la pregunta anterior, seleccionó la opción Otras. Indique cuál.</t>
  </si>
  <si>
    <t xml:space="preserve">52. Indique si entre las actividades de limpieza de datos, realizan eliminación de observaciones inconsistentes, duplicados, eliminación de atípicos, imputación de datos faltantes, entre otros. Justifique su respuesta. </t>
  </si>
  <si>
    <t>53. ¿En los procesos de información utilizan técnicas de validación de datos?</t>
  </si>
  <si>
    <t>54. ¿La validación de los datos es desarrollada?</t>
  </si>
  <si>
    <t>Seleccionar SI/NO.
Son los procedimientos, reglas, normas, acciones, protocolos que se tienen implementados o se usan para la limpieza del dato, con el fin de detectar datos atípicos, imputación, eliminar duplicados. Ej: Software , Excel.</t>
  </si>
  <si>
    <t xml:space="preserve">Respuesta abierta
Diligenciar el nombre de la persona delegada por la Oficina Asesora de Planeación, para diligenciar con usted el presente cuestionario. </t>
  </si>
  <si>
    <t>Respuesta abierta
Diligenciar el nombre completo de la persona responsable de contestar las preguntas de este cuestionario</t>
  </si>
  <si>
    <t>Indicar el número de fuentes de información de la dependencia.
Se entiende como la información en movimiento, desde la fuente en donde se genera el dato, se transforma a través de procesos y llega al usuario o dependencia para apoyar la gestión</t>
  </si>
  <si>
    <t>Indicar el número de fuentes de información propias de la dependencia.
Esta pregunta hace referencia a la fuente de información estructurada por la dependencia y que son para uso y consulta exclusiva de la misma y/o para generar informes.</t>
  </si>
  <si>
    <t>Respuesta abierta
Escribir el nombre de cómo en la dependencia se identifica o llama esa fuente de información, ej: Asistentes a la capacitación de DD.HH, Directorio de entidades del sector, entre otros.</t>
  </si>
  <si>
    <t xml:space="preserve">Respuesta abierta
Indicar el número de usuarios que tienen acceso a los datos de la fuente de información que esta relacionando en la pregunta anterior ya sea para acceso, edición y administración de la información contenida. </t>
  </si>
  <si>
    <t>Respuesta abierta
Escribir el nombre en caso de seleccionar otras.</t>
  </si>
  <si>
    <t>Respuesta abierta
Diligenciar el nombre completo de la persona responsable de recolectar la información</t>
  </si>
  <si>
    <t>Respuesta abierta
Describir de manera detallada el proceso y/o el conjunto de actividades o acciones, que se llevan a cabo en una secuencia determinada o en un orden específico para llegar a un objetivo determinado.</t>
  </si>
  <si>
    <t>Seleccionar SI/NO.
Se refiere a si cuentan con algún manual, procedimiento, protocolo de recolección de información y es manejado en algún archivo como Word, Excel, Access etc .</t>
  </si>
  <si>
    <r>
      <t xml:space="preserve">Seleccionar el tipo de limpieza de datos
</t>
    </r>
    <r>
      <rPr>
        <b/>
        <sz val="10"/>
        <rFont val="Garamond"/>
        <family val="1"/>
      </rPr>
      <t>Manual</t>
    </r>
    <r>
      <rPr>
        <sz val="10"/>
        <rFont val="Garamond"/>
        <family val="1"/>
      </rPr>
      <t xml:space="preserve"> (Hace referencia a la validación del dato a través de la observación y revisión de datos atípicos o información inconsistente que realiza la persona encargada de esta actividad)
</t>
    </r>
    <r>
      <rPr>
        <b/>
        <sz val="10"/>
        <rFont val="Garamond"/>
        <family val="1"/>
      </rPr>
      <t>Algoritmo</t>
    </r>
    <r>
      <rPr>
        <sz val="10"/>
        <rFont val="Garamond"/>
        <family val="1"/>
      </rPr>
      <t xml:space="preserve"> o proceso automatizado (Se debe seleccionar el tipo de algoritmo que corresponde a la serie de pasos que se le realizan a la base de datos para comprobar su validez, los datos faltantes y detección de datos atípicos por medio de un software) </t>
    </r>
  </si>
  <si>
    <t>Seleccionar el sistema, paquete o aplicativo de limpieza de datos:
1- En hojas de cálculo de Excel y/o Access, entre otros, al filtrar la información ayudará a deshacerse de errores e inconsistencias.
2.  Sistema de Algoritmo Oracle, Power BI, entre otros, consiste en una serie de técnicas que, aplicadas sobre los registros de una base de datos permiten la depuración y enriquecimiento de los mismos, a la vez que se reducen las duplicaciones e inconsistencias a nivel de datos.</t>
  </si>
  <si>
    <t>Respuesta abierta
Detallar el proceso que se realiza al hacer la limpieza de los datos, es decir realizar la descripción por ejemplo de los filtros que se realizan al hacer la limpieza de las bases de datos, si se tienen encuentra los datos que se estén duplicados, errados y/o incompletos.</t>
  </si>
  <si>
    <t>Seleccionar SI/NO
La validación consiste en verificar que los datos sean precisos, consistentes y conformes con los estándares definidos en la fase de planeación. Esto incluye garantizar que cumplan con los criterios del diccionario de datos y que se encuentren dentro de los rangos esperados de su dominio. Por lo general, este proceso es llevado a cabo por cada dependencia, basándose en los lineamientos establecidos y su experiencia en el fenómeno de estudio, valida la calidad de los datos recolectados.</t>
  </si>
  <si>
    <r>
      <t xml:space="preserve">Seleccionar el tipo de validación
</t>
    </r>
    <r>
      <rPr>
        <b/>
        <sz val="10"/>
        <rFont val="Garamond"/>
        <family val="1"/>
      </rPr>
      <t>Inspección visual</t>
    </r>
    <r>
      <rPr>
        <sz val="10"/>
        <rFont val="Garamond"/>
        <family val="1"/>
      </rPr>
      <t xml:space="preserve">: por ejemplo: cuando a simple vista, se identifica un dato de edad y este tiene tres digitos, lo cual es poco probable y se identifica el error.
</t>
    </r>
    <r>
      <rPr>
        <b/>
        <sz val="10"/>
        <rFont val="Garamond"/>
        <family val="1"/>
      </rPr>
      <t>Comparación de valores:</t>
    </r>
    <r>
      <rPr>
        <sz val="10"/>
        <rFont val="Garamond"/>
        <family val="1"/>
      </rPr>
      <t xml:space="preserve"> es el contraste de un dato con otro, por ejemplo; el documento de identidad comparándolo con un organismo de control.
</t>
    </r>
    <r>
      <rPr>
        <b/>
        <sz val="10"/>
        <rFont val="Garamond"/>
        <family val="1"/>
      </rPr>
      <t>A criterio del analista:</t>
    </r>
    <r>
      <rPr>
        <sz val="10"/>
        <rFont val="Garamond"/>
        <family val="1"/>
      </rPr>
      <t xml:space="preserve"> por ejemplo los campos dependen del conocimiento de la información.</t>
    </r>
  </si>
  <si>
    <r>
      <t xml:space="preserve">55. ¿La información permite generar análisis? </t>
    </r>
    <r>
      <rPr>
        <sz val="10"/>
        <rFont val="Garamond"/>
        <family val="1"/>
      </rPr>
      <t>(Respuesta Única)</t>
    </r>
  </si>
  <si>
    <t>56. Si la respuesta a la pregunta anterior es NO, porfavor indicar ¿Cuál es la barrera o limitante que no permite generar el análisis de la información? Describa brevemente.</t>
  </si>
  <si>
    <r>
      <t xml:space="preserve">57. ¿Cuáles herramientas de análisis utiliza para el procesamiento de la fuente de información? Elija una o varias opciones de respuesta. </t>
    </r>
    <r>
      <rPr>
        <sz val="10"/>
        <rFont val="Garamond"/>
        <family val="1"/>
      </rPr>
      <t>(Múltiple Respuesta)</t>
    </r>
  </si>
  <si>
    <t>58. Si en la pregunta anterior, seleccionó la opción Otras. Indique cuál.</t>
  </si>
  <si>
    <r>
      <t xml:space="preserve">59. ¿Cómo reporta el análisis de la fuente de información? Elija una o varias opciones de respuesta </t>
    </r>
    <r>
      <rPr>
        <sz val="10"/>
        <rFont val="Garamond"/>
        <family val="1"/>
      </rPr>
      <t>(Múltiple Respuesta)</t>
    </r>
  </si>
  <si>
    <t>60. Si en la pregunta anterior, seleccionó la opción Otras. Indique cuál.</t>
  </si>
  <si>
    <r>
      <t xml:space="preserve">61. ¿Qué herramienta de visualización utiliza la fuente de información? Elija una o varias opciones de respuesta </t>
    </r>
    <r>
      <rPr>
        <sz val="10"/>
        <rFont val="Garamond"/>
        <family val="1"/>
      </rPr>
      <t xml:space="preserve"> (Múltiple Respuesta)</t>
    </r>
  </si>
  <si>
    <t>62. Si en la pregunta anterior, seleccionó la opción Otras. Indique cuál.</t>
  </si>
  <si>
    <t>63. Si emplea herramienta de visualización, ¿Esta tiene diligenciada la ficha técnica GCN-F013 de visualización de datos?</t>
  </si>
  <si>
    <t xml:space="preserve">64. Si la respuesta a la pregunta anterior es SI, adjunte la ficha técnica GCN-F013 de visualización de datos </t>
  </si>
  <si>
    <r>
      <t xml:space="preserve">65. ¿La fuente de información cuenta con manual o procedimiento para el análisis? </t>
    </r>
    <r>
      <rPr>
        <sz val="10"/>
        <rFont val="Garamond"/>
        <family val="1"/>
      </rPr>
      <t>(Respuesta Única)</t>
    </r>
  </si>
  <si>
    <r>
      <t xml:space="preserve">66. Si la respuesta a la pregunta anterior es SI, adjunte el manual o procedimiento para el análisis </t>
    </r>
    <r>
      <rPr>
        <sz val="10"/>
        <rFont val="Garamond"/>
        <family val="1"/>
      </rPr>
      <t>Adjuntar archivo</t>
    </r>
  </si>
  <si>
    <r>
      <t xml:space="preserve">67. ¿Con qué periodicidad se realizan los análisis de la información generada por la base de datos? </t>
    </r>
    <r>
      <rPr>
        <sz val="10"/>
        <rFont val="Garamond"/>
        <family val="1"/>
      </rPr>
      <t>(Respuesta Única)</t>
    </r>
  </si>
  <si>
    <t>68.  Nombre de quién(es) realiza(n) el análisis de la información generada.</t>
  </si>
  <si>
    <t xml:space="preserve">69. Cargo de quién responde el cuestionario </t>
  </si>
  <si>
    <t>70. Tipo de vinculación de quién responde el cuestionario</t>
  </si>
  <si>
    <t>71. Nombre de quién(es) aprueba(n) el análisis de la información generada.</t>
  </si>
  <si>
    <t xml:space="preserve">72. Cargo de quién responde el cuestionario </t>
  </si>
  <si>
    <t>73. Tipo de vinculación de quién responde el cuestionario</t>
  </si>
  <si>
    <r>
      <t xml:space="preserve">74. ¿La fuente de información tiene indicadores?
</t>
    </r>
    <r>
      <rPr>
        <sz val="10"/>
        <rFont val="Garamond"/>
        <family val="1"/>
      </rPr>
      <t>(Respuesta Única)</t>
    </r>
  </si>
  <si>
    <r>
      <t xml:space="preserve">75. Si la respuesta a la pregunta anterior es SI, ¿La base de datos cuenta con hoja de vida de indicadores?
</t>
    </r>
    <r>
      <rPr>
        <sz val="10"/>
        <rFont val="Garamond"/>
        <family val="1"/>
      </rPr>
      <t>(Respuesta Única)</t>
    </r>
  </si>
  <si>
    <r>
      <t xml:space="preserve">76. Si la respuesta a la pregunta anterior es SI, adjunte el archivo de las hojas de vida del indicador </t>
    </r>
    <r>
      <rPr>
        <sz val="10"/>
        <rFont val="Garamond"/>
        <family val="1"/>
      </rPr>
      <t>(adjuntar archivo)</t>
    </r>
  </si>
  <si>
    <t>78. De acuerdo a la pregunta anterior, describa cómo es el proceso de análisis de datos de la fuente de información</t>
  </si>
  <si>
    <r>
      <t xml:space="preserve">79. ¿En el proceso de análisis de datos se tiene la siguiente estructura? </t>
    </r>
    <r>
      <rPr>
        <sz val="10"/>
        <rFont val="Garamond"/>
        <family val="1"/>
      </rPr>
      <t>(Múltiple Respuesta)</t>
    </r>
  </si>
  <si>
    <r>
      <t xml:space="preserve">80. ¿Qué tipo de método estadístico aplicó en este análisis? </t>
    </r>
    <r>
      <rPr>
        <sz val="10"/>
        <rFont val="Garamond"/>
        <family val="1"/>
      </rPr>
      <t>(Respuesta Única)</t>
    </r>
  </si>
  <si>
    <t>81. Si en la pregunta anterior, seleccionó la opción Otras. Indique cuál.</t>
  </si>
  <si>
    <t>82. Se tiene documentado el análisis de datos de acuerdo con el procedimiento GCN-P006 Herramientas para uso y apropiación y analítica institucional</t>
  </si>
  <si>
    <t>83. Si la respuesta a la pregunta anterior es SI, adjunte el documento GCN-F021 Reporte de resultados y análisis de datos</t>
  </si>
  <si>
    <t>84. Podría explicar el otro método estadístico</t>
  </si>
  <si>
    <r>
      <t xml:space="preserve">85. ¿Está interesado en usar metodologías de analítica de datos?
</t>
    </r>
    <r>
      <rPr>
        <sz val="10"/>
        <rFont val="Garamond"/>
        <family val="1"/>
      </rPr>
      <t>(Respuesta Única)</t>
    </r>
  </si>
  <si>
    <t>R studio</t>
  </si>
  <si>
    <t xml:space="preserve">SAS </t>
  </si>
  <si>
    <t>Stata</t>
  </si>
  <si>
    <t>Gráficos (Ej: diagramas de barras, diagrama de torta)</t>
  </si>
  <si>
    <t>Informes (Ej: documento Word con estructura organizada)</t>
  </si>
  <si>
    <t>Reportes institucionales (Ej: formato FURAG batería de indicadores)</t>
  </si>
  <si>
    <t>Tablas de salida (Ej: tablas dinámicas Excel, Tablas de frecuencias)</t>
  </si>
  <si>
    <t>Visualizaciones (Ej: tableros Power BI)</t>
  </si>
  <si>
    <t xml:space="preserve">59. ¿Cómo reporta el análisis de la fuente de información? Elija una opcion de respuesta </t>
  </si>
  <si>
    <t>Power Bi</t>
  </si>
  <si>
    <t>Oracle Analytics</t>
  </si>
  <si>
    <t>Power Point</t>
  </si>
  <si>
    <t>Tableau</t>
  </si>
  <si>
    <t>No utiliza herramienta de visualización</t>
  </si>
  <si>
    <t xml:space="preserve">61. ¿Qué herramienta de visualización utiliza la fuente de información? Elija una opcion de respuesta </t>
  </si>
  <si>
    <t xml:space="preserve">Hipótesis </t>
  </si>
  <si>
    <t>Objetivos</t>
  </si>
  <si>
    <t xml:space="preserve">Marco teórico </t>
  </si>
  <si>
    <t xml:space="preserve">Resultados </t>
  </si>
  <si>
    <t>Discusiones sobre las Hipótesis</t>
  </si>
  <si>
    <t>Regresión lineal o modelos lineales</t>
  </si>
  <si>
    <t>Análisis de texto</t>
  </si>
  <si>
    <t xml:space="preserve">Análisis geográficos o espaciales </t>
  </si>
  <si>
    <t>Evaluación de impacto</t>
  </si>
  <si>
    <t>Análisis multidimensional</t>
  </si>
  <si>
    <t>Análisis de clasificación</t>
  </si>
  <si>
    <t xml:space="preserve">Otros </t>
  </si>
  <si>
    <t>Seleccionar SI/NO.
El análisis de datos: es el estudio exhaustivo de un conjunto de información cuyo objetivo es obtener conclusiones que permitan a la dependencia tomar una decisión.</t>
  </si>
  <si>
    <t>Respuesta abierta
Describir brevemente qué le impide generar el análisis, por ejemplo, si es por falta de personal calificado, si es por falta de un sofware especializado, si es por falta de conocimiento, entre otros.</t>
  </si>
  <si>
    <r>
      <t xml:space="preserve">Seleccionar la herramienta de análisis
Software que permite el procesamiento de las bases de datos. Ej:
</t>
    </r>
    <r>
      <rPr>
        <b/>
        <sz val="10"/>
        <rFont val="Garamond"/>
        <family val="1"/>
      </rPr>
      <t>Python:</t>
    </r>
    <r>
      <rPr>
        <sz val="10"/>
        <rFont val="Garamond"/>
        <family val="1"/>
      </rPr>
      <t xml:space="preserve"> es un lenguaje de programación multiplataforma y de código abierto que puede utilizarse tanto para desarrollo web, creación de software y procesamiento de datos, entre muchos otros propósitos.
</t>
    </r>
    <r>
      <rPr>
        <b/>
        <sz val="10"/>
        <rFont val="Garamond"/>
        <family val="1"/>
      </rPr>
      <t xml:space="preserve">R </t>
    </r>
    <r>
      <rPr>
        <sz val="10"/>
        <rFont val="Garamond"/>
        <family val="1"/>
      </rPr>
      <t xml:space="preserve">studio: es un conjunto de programas integrados para el manejo de datos, simulaciones, cálculos y realización de gráficos.
</t>
    </r>
    <r>
      <rPr>
        <b/>
        <sz val="10"/>
        <rFont val="Garamond"/>
        <family val="1"/>
      </rPr>
      <t>SAS</t>
    </r>
    <r>
      <rPr>
        <sz val="10"/>
        <rFont val="Garamond"/>
        <family val="1"/>
      </rPr>
      <t xml:space="preserve">: es un sistema de ánalisis estadístico, generalmente utilizado para analítica avanzada, análisis de negocio y distintas tareas de gestión de datos.
 </t>
    </r>
    <r>
      <rPr>
        <b/>
        <sz val="10"/>
        <rFont val="Garamond"/>
        <family val="1"/>
      </rPr>
      <t>SPSS</t>
    </r>
    <r>
      <rPr>
        <sz val="10"/>
        <rFont val="Garamond"/>
        <family val="1"/>
      </rPr>
      <t xml:space="preserve">: es un software popular entre los usuarios de Windows, es utilizado para realizar la captura y análisis de datos para crear tablas y gráficas con data compleja. El SPSS es conocido por su capacidad de gestionar grandes volúmenes de datos y es capaz de llevar a cabo análisis de texto entre otros formatos más.
</t>
    </r>
    <r>
      <rPr>
        <b/>
        <sz val="10"/>
        <rFont val="Garamond"/>
        <family val="1"/>
      </rPr>
      <t>Stata</t>
    </r>
    <r>
      <rPr>
        <sz val="10"/>
        <rFont val="Garamond"/>
        <family val="1"/>
      </rPr>
      <t>: es un software de Estadística completo e integrado que provee todo lo que necesita para el Análisis de Datos, Gestión de Datos y Gráficos.</t>
    </r>
  </si>
  <si>
    <t>Seleccionar el reporte del análisis
Son las distintas formas de reportar la información dentro de la dependencia.</t>
  </si>
  <si>
    <t>Seleccionar la herramienta de visualización
Se refiere al lugar en donde se presenta o visualiza la información o resultados producto del análisis para consulta de los interesados. Ejemplo: Power Bi, Oracle Analytics, Power Point, Tableau, entre otras.</t>
  </si>
  <si>
    <t>Seleccionar SI/NO.
El manual o procedimiento: es un documento, el cual se crea para obtener una información detallada, ordenada, sistemática e integral que contiene todas las instrucciones, responsabilidades e información sobre políticas, funciones, sistemas y procedimientos de las distintas operaciones o actividades que se realizan para generar el ánalisis de la base de datos.</t>
  </si>
  <si>
    <t>Respuesta abierta
Diligenciar el nombre completo de la persona responsable de realizar el análisis de la información</t>
  </si>
  <si>
    <t>Seleccionar el tipo de vinculación de la persona responsable de realizar el análisis de la información</t>
  </si>
  <si>
    <t>69. Cargo de quién realiza(n) análisis de la información generada.</t>
  </si>
  <si>
    <t>70. Tipo de vinculación de quién realiza(n) análisis de la información generada.</t>
  </si>
  <si>
    <t>72. Cargo de quién aprueba(n) el análisis de la información generada.</t>
  </si>
  <si>
    <t>73. Tipo de vinculación de quién aprueba(n) el análisis de la información generada.</t>
  </si>
  <si>
    <t>Seleccionar el cargo de la persona responsable de aprobar el análisis de la información</t>
  </si>
  <si>
    <t>Seleccionar el tipo de vinculación de la persona responsable de aprobar el análisis de la información</t>
  </si>
  <si>
    <t>Seleccionar SI/NO.
Los indicadores para calidad de datos son herramientas importantes que se deben tomar en cuenta en los procesos de análisis ya que permite medir y controlar la eficiencia de los procesos que derivarán en análisis y toma de decisiones dentro de la dependencia.</t>
  </si>
  <si>
    <t>Seleccionar SI/NO.
La Hoja de vida del indicador: es un instrumento que permite identificar los factores importantes al documentar un indicador, tales como proceso, objetivo, fórmula, variables, unidad de medida, metas, entre otros aspectos</t>
  </si>
  <si>
    <r>
      <t xml:space="preserve">77. De acuerdo a la planeación, la fuente de información genera análisis de datos de tipo:a. </t>
    </r>
    <r>
      <rPr>
        <sz val="10"/>
        <rFont val="Garamond"/>
        <family val="1"/>
      </rPr>
      <t>(Respuesta Única)</t>
    </r>
  </si>
  <si>
    <r>
      <t xml:space="preserve">Seleccionar el tipo de análisis de la fuente de información
</t>
    </r>
    <r>
      <rPr>
        <b/>
        <sz val="10"/>
        <rFont val="Garamond"/>
        <family val="1"/>
      </rPr>
      <t>Descriptivo y exploratorio:</t>
    </r>
    <r>
      <rPr>
        <sz val="10"/>
        <rFont val="Garamond"/>
        <family val="1"/>
      </rPr>
      <t xml:space="preserve"> El análisis descriptivo dentro de la SDG, está orientado a resumir e identificar datos relevantes para presentarlos como cifras totales, frecuencias, porcentajes, tasas y variaciones, entre otros, mediante tablas y gráficas que permiten describir el comportamiento de estos.       
</t>
    </r>
    <r>
      <rPr>
        <b/>
        <sz val="10"/>
        <rFont val="Garamond"/>
        <family val="1"/>
      </rPr>
      <t>Diagóstica:</t>
    </r>
    <r>
      <rPr>
        <sz val="10"/>
        <rFont val="Garamond"/>
        <family val="1"/>
      </rPr>
      <t xml:space="preserve"> Es una etapa posterior al análisis descriptivo y exploratorio, en donde si se lograron identificar relaciones y patrones entre variables, se pueden plantear hipótesis sobre una muestra aleatoria de la población calculada con metodologías de muestreo para generalizar el comportamiento del total de los individuos, basado en los resultados de diferentes técnicas como Pruebas de hipótesis e intervalos de confianza, entre otros.</t>
    </r>
    <r>
      <rPr>
        <b/>
        <sz val="10"/>
        <rFont val="Garamond"/>
        <family val="1"/>
      </rPr>
      <t xml:space="preserve">   
Predictiva:</t>
    </r>
    <r>
      <rPr>
        <sz val="10"/>
        <rFont val="Garamond"/>
        <family val="1"/>
      </rPr>
      <t xml:space="preserve"> Este tipo de análisis está orientado en estudiar los datos históricos y actuales con el fin de usar metodologías de modelado estadístico y aprendizaje automático para encontrar patrones y tendencias de los datos que permitirán realizar pronósticos o predicciones hacia periodos futuros. En este tipo de análisis es importante tener en cuenta el grado de incertidumbre que acompaña la predicción
</t>
    </r>
    <r>
      <rPr>
        <b/>
        <sz val="10"/>
        <rFont val="Garamond"/>
        <family val="1"/>
      </rPr>
      <t>Prescriptivo</t>
    </r>
    <r>
      <rPr>
        <sz val="10"/>
        <rFont val="Garamond"/>
        <family val="1"/>
      </rPr>
      <t>: Este tipo de enfoque se centraliza en determinar prácticas o soluciones a largo plazo relacionadas a optimización y mejora de procesos, utilizando técnicas estadísticas como simulaciones, optimización lineal o mixta, modelos de aprendizajes automático y redes neuronales; de igual manera, utilizar las buenas prácticas de profesionales expertos en las dependencias para la toma de decisiones.</t>
    </r>
  </si>
  <si>
    <t xml:space="preserve">Seleccionar la estructura
Se indaga sobre la estructura del análisis en el que se enlista aspectos importantes sobre planteamiento, metodología y resultados del análisis.
</t>
  </si>
  <si>
    <t>Seleccionar el método estadístico</t>
  </si>
  <si>
    <t>Respuesta abierta
Describir de manera clara, detallada y concreta el otro análisis estadístico elaborado con el set de datos</t>
  </si>
  <si>
    <t>Seleccionar SI/NO.
Se indaga sobre las intesiones de implementar analítica de datos con la fuente de información</t>
  </si>
  <si>
    <r>
      <t xml:space="preserve">86. ¿El análisis que se genera de la fuente de información es susceptible de publicar? </t>
    </r>
    <r>
      <rPr>
        <sz val="10"/>
        <rFont val="Garamond"/>
        <family val="1"/>
      </rPr>
      <t>(Respuesta Única)</t>
    </r>
  </si>
  <si>
    <r>
      <t xml:space="preserve">87. Si la respuesta a la pregunta anterior es SI, ¿A quién va dirigido el análisis que se publica ? </t>
    </r>
    <r>
      <rPr>
        <sz val="10"/>
        <rFont val="Garamond"/>
        <family val="1"/>
      </rPr>
      <t>(Respuesta Única)</t>
    </r>
  </si>
  <si>
    <t>88. Si en la pregunta anterior, seleccionó la opción Otras. Indique cuál.</t>
  </si>
  <si>
    <r>
      <t xml:space="preserve">89. Medios de publicación del análisis de la información generada. Elija una o varias opciones de respuesta </t>
    </r>
    <r>
      <rPr>
        <sz val="10"/>
        <rFont val="Garamond"/>
        <family val="1"/>
      </rPr>
      <t>(Múltiple Respuesta)</t>
    </r>
  </si>
  <si>
    <t>90. Si en la pregunta anterior, seleccionó la opción Otras. Indique cuál.</t>
  </si>
  <si>
    <t>91. Nombre de quién(es) publica(n) el análisis de la información generada por la base de datos</t>
  </si>
  <si>
    <t>92. Cargo de la(s) persona(s) que publica(n) el análisis de la información generada por la base de datos</t>
  </si>
  <si>
    <t>Seleccionar SI/NO.
Se debe analizar la normatividad que aplica en cuanto a información pública, clasificada, o reservada, así como la necesidad de anonimizar datos para la protección de datos personales u otros, y de esta manera, garantizar que los datos se puedan publicar.</t>
  </si>
  <si>
    <t>Seleccionar a quién va dirigido la publicación del análisis</t>
  </si>
  <si>
    <t>Seleccionar el medio de publicación de los análisis</t>
  </si>
  <si>
    <t>Respuesta abierta
Diligenciar el nombre completo de la persona responsable de realizar la publicación del análisis de la información</t>
  </si>
  <si>
    <t>92. Cargo de quién aprueba(n) el análisis de la información generada.</t>
  </si>
  <si>
    <t>Seleccionar el cargo de la persona responsable de publicar el análisis de la información</t>
  </si>
  <si>
    <t>93. Tipo de vinculación de quién responde el cuestionario</t>
  </si>
  <si>
    <t xml:space="preserve">Ciudadanía en general </t>
  </si>
  <si>
    <t>Entidades del orden Nacional y/o territorial</t>
  </si>
  <si>
    <t xml:space="preserve">Uso exclusivo de la entidad </t>
  </si>
  <si>
    <t>Intranet</t>
  </si>
  <si>
    <t>Página Web</t>
  </si>
  <si>
    <t>DAGO</t>
  </si>
  <si>
    <t>Redes sociales</t>
  </si>
  <si>
    <t xml:space="preserve">Tableros de control </t>
  </si>
  <si>
    <t>Correo institucional</t>
  </si>
  <si>
    <t xml:space="preserve">Rendición de cuentas </t>
  </si>
  <si>
    <t>94. Relacione el nombre de la información no estructurada  </t>
  </si>
  <si>
    <r>
      <t xml:space="preserve">95. La información no estructurada esta aprobada y publicada en el Sistema de Gestión de la entidad. </t>
    </r>
    <r>
      <rPr>
        <sz val="10"/>
        <rFont val="Garamond"/>
        <family val="1"/>
      </rPr>
      <t>(Respuesta Única)</t>
    </r>
  </si>
  <si>
    <t>96. ¿Qué aspectos relevantes contiene la información no estructurada?</t>
  </si>
  <si>
    <t>97.¿En que formato se encuentra la información no estructurada?</t>
  </si>
  <si>
    <r>
      <t xml:space="preserve">98. Este documento que contiene información no estructurada le permite: 
</t>
    </r>
    <r>
      <rPr>
        <sz val="10"/>
        <rFont val="Garamond"/>
        <family val="1"/>
      </rPr>
      <t>(Múltiple Respuesta)</t>
    </r>
  </si>
  <si>
    <r>
      <t xml:space="preserve">99. ¿Qué tan importante es para la dependencia la información no estructurada?  
</t>
    </r>
    <r>
      <rPr>
        <sz val="10"/>
        <rFont val="Garamond"/>
        <family val="1"/>
      </rPr>
      <t>(Múltiple Respuesta)</t>
    </r>
  </si>
  <si>
    <r>
      <t xml:space="preserve">100. ¿Con qué periodicidad se realiza la actualización de la información no estructurada? </t>
    </r>
    <r>
      <rPr>
        <sz val="10"/>
        <rFont val="Garamond"/>
        <family val="1"/>
      </rPr>
      <t>(Respuesta Única)</t>
    </r>
  </si>
  <si>
    <t xml:space="preserve"> Formato word</t>
  </si>
  <si>
    <t>PDF</t>
  </si>
  <si>
    <t xml:space="preserve">Imágenes </t>
  </si>
  <si>
    <t>Videos</t>
  </si>
  <si>
    <t>Audios</t>
  </si>
  <si>
    <t>Generar un resultado</t>
  </si>
  <si>
    <t>Realizar análisis para toma de decisiones</t>
  </si>
  <si>
    <t>Reportar un informe institucional</t>
  </si>
  <si>
    <t>Solamente se utiliza como evidencia y/o consulta</t>
  </si>
  <si>
    <t>Importante</t>
  </si>
  <si>
    <t>Muy importante</t>
  </si>
  <si>
    <t>Poco Importante</t>
  </si>
  <si>
    <t>Nada importante</t>
  </si>
  <si>
    <t>Respuesta abierta
Relacionar el nombre de cómo usted en su dependencia identifica o llama esa base de datos o información NO estructurada, ej: seguimiento a informe de gestión, informe de actividades, etc.</t>
  </si>
  <si>
    <t xml:space="preserve">Respuesta abierta
Esta pregunta hace referencia a las variables o información relevante que esta contenida en el documento plano (Formato word, ppt, pdf entre otros) o en videos, imágenes o fotografias entre otra información o base de datos no estructurada.  </t>
  </si>
  <si>
    <t>Seleccionar el formato</t>
  </si>
  <si>
    <t>Seleccionar lo que se permite realizar con la información</t>
  </si>
  <si>
    <t>Seleccionar la imporrtancia de esta información</t>
  </si>
  <si>
    <t>Acontinuación se detalla la manera en la cual se debe dar respuesta al formutalio para cada fuente de información de cada dependencia o área.</t>
  </si>
  <si>
    <t>77. De acuerdo a la planeación, la fuente de información genera análisis de datos de tipo</t>
  </si>
  <si>
    <t>COMUNICAR</t>
  </si>
  <si>
    <t>13. Subdirección de Asuntos de Libertad Religiosa y de Conciencia</t>
  </si>
  <si>
    <t>Código: GCN-F016
Versión: 03
Vigencia: 20 de diciembre de 2024
Caso HOLA:104548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</si>
</sst>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 numFmtId="169" formatCode="0.0%"/>
  </numFmts>
  <fonts count="52" x14ac:knownFonts="1">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name val="Garamond"/>
      <family val="1"/>
    </font>
    <font>
      <sz val="10"/>
      <name val="Arial"/>
      <family val="2"/>
    </font>
    <font>
      <sz val="9"/>
      <color indexed="81"/>
      <name val="Tahoma"/>
      <family val="2"/>
    </font>
    <font>
      <b/>
      <sz val="11"/>
      <name val="Calibri"/>
      <family val="2"/>
    </font>
    <font>
      <b/>
      <sz val="11"/>
      <color indexed="8"/>
      <name val="Tahoma"/>
      <family val="2"/>
    </font>
    <font>
      <b/>
      <sz val="9"/>
      <color indexed="8"/>
      <name val="Tahoma"/>
      <family val="2"/>
    </font>
    <font>
      <sz val="9"/>
      <color indexed="8"/>
      <name val="Tahoma"/>
      <family val="2"/>
    </font>
    <font>
      <sz val="10"/>
      <name val="Arial"/>
      <family val="2"/>
      <charset val="1"/>
    </font>
    <font>
      <b/>
      <sz val="10"/>
      <name val="Garamond"/>
      <family val="1"/>
    </font>
    <font>
      <b/>
      <sz val="10"/>
      <color indexed="10"/>
      <name val="Garamond"/>
      <family val="1"/>
    </font>
    <font>
      <b/>
      <sz val="18"/>
      <name val="Garamond"/>
      <family val="1"/>
    </font>
    <font>
      <sz val="10"/>
      <color indexed="81"/>
      <name val="Tahoma"/>
      <family val="2"/>
    </font>
    <font>
      <sz val="11"/>
      <color indexed="8"/>
      <name val="Tahoma"/>
      <family val="2"/>
    </font>
    <font>
      <sz val="10"/>
      <color indexed="8"/>
      <name val="Tahoma"/>
      <family val="2"/>
    </font>
    <font>
      <b/>
      <sz val="10"/>
      <color indexed="8"/>
      <name val="Tahoma"/>
      <family val="2"/>
    </font>
    <font>
      <sz val="11"/>
      <color rgb="FF000000"/>
      <name val="Calibri"/>
      <family val="2"/>
    </font>
    <font>
      <sz val="12"/>
      <color theme="0" tint="-0.34998626667073579"/>
      <name val="Garamond"/>
      <family val="1"/>
    </font>
    <font>
      <b/>
      <sz val="16"/>
      <color theme="1"/>
      <name val="Calibri"/>
      <family val="2"/>
      <scheme val="minor"/>
    </font>
    <font>
      <b/>
      <sz val="12"/>
      <color theme="1"/>
      <name val="Garamond"/>
      <family val="1"/>
    </font>
    <font>
      <sz val="11"/>
      <color theme="1"/>
      <name val="Garamond"/>
      <family val="1"/>
    </font>
    <font>
      <b/>
      <sz val="20"/>
      <color theme="0"/>
      <name val="Garamond"/>
      <family val="1"/>
    </font>
    <font>
      <sz val="12"/>
      <color rgb="FF002060"/>
      <name val="Garamond"/>
      <family val="1"/>
    </font>
    <font>
      <sz val="10"/>
      <color theme="0"/>
      <name val="Garamond"/>
      <family val="1"/>
    </font>
    <font>
      <b/>
      <sz val="11"/>
      <color theme="1"/>
      <name val="Calibri"/>
      <family val="2"/>
      <scheme val="minor"/>
    </font>
    <font>
      <b/>
      <sz val="18"/>
      <color theme="1"/>
      <name val="Calibri"/>
      <family val="2"/>
      <scheme val="minor"/>
    </font>
    <font>
      <b/>
      <sz val="9"/>
      <color theme="1"/>
      <name val="Garamond"/>
      <family val="1"/>
    </font>
    <font>
      <b/>
      <sz val="16"/>
      <color theme="1"/>
      <name val="Garamond"/>
      <family val="1"/>
    </font>
    <font>
      <b/>
      <sz val="14"/>
      <color theme="0"/>
      <name val="Garamond"/>
      <family val="1"/>
    </font>
    <font>
      <b/>
      <sz val="10"/>
      <color theme="0"/>
      <name val="Garamond"/>
      <family val="1"/>
    </font>
    <font>
      <b/>
      <sz val="12"/>
      <color theme="0"/>
      <name val="Garamond"/>
      <family val="1"/>
    </font>
    <font>
      <b/>
      <sz val="20"/>
      <color theme="1"/>
      <name val="Garamond"/>
      <family val="1"/>
    </font>
    <font>
      <b/>
      <sz val="11"/>
      <color theme="1"/>
      <name val="Garamond"/>
      <family val="1"/>
    </font>
    <font>
      <sz val="10"/>
      <color theme="1"/>
      <name val="Garamond"/>
      <family val="1"/>
    </font>
    <font>
      <b/>
      <sz val="10"/>
      <color theme="0" tint="-0.34998626667073579"/>
      <name val="Garamond"/>
      <family val="1"/>
    </font>
    <font>
      <sz val="9"/>
      <name val="Garamond"/>
      <family val="1"/>
    </font>
    <font>
      <b/>
      <sz val="9"/>
      <color theme="0"/>
      <name val="Garamond"/>
      <family val="1"/>
    </font>
    <font>
      <b/>
      <sz val="14"/>
      <name val="Garamond"/>
      <family val="1"/>
    </font>
  </fonts>
  <fills count="23">
    <fill>
      <patternFill patternType="none"/>
    </fill>
    <fill>
      <patternFill patternType="gray125"/>
    </fill>
    <fill>
      <patternFill patternType="solid">
        <fgColor indexed="42"/>
      </patternFill>
    </fill>
    <fill>
      <patternFill patternType="solid">
        <fgColor indexed="43"/>
      </patternFill>
    </fill>
    <fill>
      <patternFill patternType="solid">
        <fgColor theme="0"/>
        <bgColor indexed="64"/>
      </patternFill>
    </fill>
    <fill>
      <patternFill patternType="solid">
        <fgColor rgb="FFE2A38C"/>
        <bgColor indexed="64"/>
      </patternFill>
    </fill>
    <fill>
      <patternFill patternType="solid">
        <fgColor rgb="FFD95543"/>
        <bgColor indexed="64"/>
      </patternFill>
    </fill>
    <fill>
      <patternFill patternType="solid">
        <fgColor rgb="FF971F0B"/>
        <bgColor indexed="64"/>
      </patternFill>
    </fill>
    <fill>
      <patternFill patternType="solid">
        <fgColor rgb="FFFFFFCC"/>
        <bgColor indexed="64"/>
      </patternFill>
    </fill>
    <fill>
      <patternFill patternType="solid">
        <fgColor rgb="FFFBE279"/>
        <bgColor indexed="64"/>
      </patternFill>
    </fill>
    <fill>
      <patternFill patternType="solid">
        <fgColor rgb="FFEAB200"/>
        <bgColor indexed="64"/>
      </patternFill>
    </fill>
    <fill>
      <patternFill patternType="solid">
        <fgColor rgb="FFAFFEA4"/>
        <bgColor indexed="64"/>
      </patternFill>
    </fill>
    <fill>
      <patternFill patternType="solid">
        <fgColor rgb="FF6DC569"/>
        <bgColor indexed="64"/>
      </patternFill>
    </fill>
    <fill>
      <patternFill patternType="solid">
        <fgColor rgb="FF009900"/>
        <bgColor indexed="64"/>
      </patternFill>
    </fill>
    <fill>
      <patternFill patternType="solid">
        <fgColor theme="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9D9D9"/>
        <bgColor rgb="FF5B9BD5"/>
      </patternFill>
    </fill>
    <fill>
      <patternFill patternType="solid">
        <fgColor rgb="FFC00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s>
  <borders count="26">
    <border>
      <left/>
      <right/>
      <top/>
      <bottom/>
      <diagonal/>
    </border>
    <border>
      <left/>
      <right/>
      <top/>
      <bottom style="thick">
        <color indexed="6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theme="0"/>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24">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0" fillId="0" borderId="0"/>
    <xf numFmtId="0" fontId="3" fillId="0" borderId="0"/>
    <xf numFmtId="0" fontId="1" fillId="0" borderId="0"/>
    <xf numFmtId="0" fontId="6" fillId="0" borderId="0"/>
    <xf numFmtId="0" fontId="22" fillId="0" borderId="0"/>
    <xf numFmtId="0" fontId="6" fillId="0" borderId="0"/>
    <xf numFmtId="0" fontId="6" fillId="0" borderId="0"/>
    <xf numFmtId="0" fontId="6" fillId="0" borderId="0"/>
    <xf numFmtId="0" fontId="6" fillId="0" borderId="0"/>
    <xf numFmtId="9" fontId="16" fillId="0" borderId="0" applyFont="0" applyFill="0" applyBorder="0" applyAlignment="0" applyProtection="0"/>
    <xf numFmtId="0" fontId="7" fillId="0" borderId="1" applyNumberFormat="0" applyFill="0" applyAlignment="0" applyProtection="0"/>
    <xf numFmtId="0" fontId="8" fillId="0" borderId="2" applyNumberFormat="0" applyFill="0" applyAlignment="0" applyProtection="0"/>
  </cellStyleXfs>
  <cellXfs count="193">
    <xf numFmtId="0" fontId="0" fillId="0" borderId="0" xfId="0"/>
    <xf numFmtId="0" fontId="11" fillId="0" borderId="0" xfId="0" applyFont="1"/>
    <xf numFmtId="0" fontId="14" fillId="0" borderId="13" xfId="0" applyFont="1" applyBorder="1"/>
    <xf numFmtId="0" fontId="12" fillId="0" borderId="0" xfId="0" applyFont="1" applyAlignment="1">
      <alignment horizontal="left" vertical="center"/>
    </xf>
    <xf numFmtId="0" fontId="12" fillId="0" borderId="0" xfId="0" applyFont="1"/>
    <xf numFmtId="0" fontId="10" fillId="0" borderId="13" xfId="0" applyFont="1" applyBorder="1"/>
    <xf numFmtId="0" fontId="31" fillId="0" borderId="0" xfId="0" applyFont="1" applyAlignment="1">
      <alignment horizontal="left" vertical="center"/>
    </xf>
    <xf numFmtId="0" fontId="15" fillId="4" borderId="5" xfId="0" applyFont="1" applyFill="1" applyBorder="1" applyAlignment="1">
      <alignment vertical="center"/>
    </xf>
    <xf numFmtId="0" fontId="0" fillId="0" borderId="5" xfId="0" applyBorder="1"/>
    <xf numFmtId="0" fontId="33" fillId="0" borderId="5" xfId="0" applyFont="1" applyBorder="1" applyAlignment="1">
      <alignment horizontal="center" vertical="center"/>
    </xf>
    <xf numFmtId="0" fontId="33" fillId="0" borderId="5" xfId="0" applyFont="1" applyBorder="1" applyAlignment="1">
      <alignment horizontal="center"/>
    </xf>
    <xf numFmtId="0" fontId="34" fillId="0" borderId="5" xfId="0" applyFont="1" applyBorder="1" applyAlignment="1">
      <alignment horizontal="center"/>
    </xf>
    <xf numFmtId="0" fontId="34" fillId="5" borderId="5" xfId="0" applyFont="1" applyFill="1" applyBorder="1"/>
    <xf numFmtId="17" fontId="34" fillId="0" borderId="5" xfId="0" applyNumberFormat="1" applyFont="1" applyBorder="1" applyAlignment="1">
      <alignment horizontal="center"/>
    </xf>
    <xf numFmtId="0" fontId="34" fillId="6" borderId="5" xfId="0" applyFont="1" applyFill="1" applyBorder="1"/>
    <xf numFmtId="0" fontId="34" fillId="7" borderId="5" xfId="0" applyFont="1" applyFill="1" applyBorder="1"/>
    <xf numFmtId="0" fontId="34" fillId="8" borderId="5" xfId="0" applyFont="1" applyFill="1" applyBorder="1"/>
    <xf numFmtId="0" fontId="34" fillId="9" borderId="5" xfId="0" applyFont="1" applyFill="1" applyBorder="1"/>
    <xf numFmtId="0" fontId="34" fillId="10" borderId="5" xfId="0" applyFont="1" applyFill="1" applyBorder="1"/>
    <xf numFmtId="0" fontId="34" fillId="11" borderId="5" xfId="0" applyFont="1" applyFill="1" applyBorder="1"/>
    <xf numFmtId="0" fontId="34" fillId="12" borderId="5" xfId="0" applyFont="1" applyFill="1" applyBorder="1"/>
    <xf numFmtId="0" fontId="34" fillId="13" borderId="5" xfId="0" applyFont="1" applyFill="1" applyBorder="1"/>
    <xf numFmtId="0" fontId="15" fillId="4" borderId="0" xfId="0" applyFont="1" applyFill="1" applyAlignment="1">
      <alignment vertical="center" wrapText="1"/>
    </xf>
    <xf numFmtId="0" fontId="35" fillId="4" borderId="0" xfId="0" applyFont="1" applyFill="1" applyAlignment="1">
      <alignment vertical="center"/>
    </xf>
    <xf numFmtId="0" fontId="36" fillId="4" borderId="0" xfId="0" applyFont="1" applyFill="1" applyAlignment="1">
      <alignment vertical="center"/>
    </xf>
    <xf numFmtId="0" fontId="10" fillId="14" borderId="5" xfId="0" applyFont="1" applyFill="1" applyBorder="1" applyAlignment="1">
      <alignment horizontal="center" vertical="center" wrapText="1"/>
    </xf>
    <xf numFmtId="0" fontId="10" fillId="14" borderId="5" xfId="0" applyFont="1" applyFill="1" applyBorder="1" applyAlignment="1">
      <alignment horizontal="center" vertical="center"/>
    </xf>
    <xf numFmtId="0" fontId="3" fillId="0" borderId="0" xfId="0" applyFont="1"/>
    <xf numFmtId="0" fontId="11" fillId="4" borderId="0" xfId="0" applyFont="1" applyFill="1"/>
    <xf numFmtId="0" fontId="23" fillId="15" borderId="5" xfId="0" applyFont="1" applyFill="1" applyBorder="1" applyAlignment="1">
      <alignment horizontal="left" vertical="center" wrapText="1"/>
    </xf>
    <xf numFmtId="0" fontId="23" fillId="16" borderId="5" xfId="0" applyFont="1" applyFill="1" applyBorder="1" applyAlignment="1">
      <alignment horizontal="left" vertical="center" wrapText="1"/>
    </xf>
    <xf numFmtId="0" fontId="11" fillId="0" borderId="0" xfId="0" applyFont="1" applyAlignment="1">
      <alignment horizontal="left" vertical="center" wrapText="1"/>
    </xf>
    <xf numFmtId="0" fontId="11" fillId="5" borderId="6" xfId="0" applyFont="1" applyFill="1" applyBorder="1" applyAlignment="1">
      <alignment horizontal="center" vertical="center"/>
    </xf>
    <xf numFmtId="0" fontId="11" fillId="6" borderId="5" xfId="0" applyFont="1" applyFill="1" applyBorder="1" applyAlignment="1">
      <alignment horizontal="center" vertical="center"/>
    </xf>
    <xf numFmtId="0" fontId="37" fillId="7" borderId="5" xfId="0" applyFont="1" applyFill="1" applyBorder="1" applyAlignment="1">
      <alignment horizontal="center" vertical="center"/>
    </xf>
    <xf numFmtId="0" fontId="11" fillId="8" borderId="5" xfId="0" applyFont="1" applyFill="1" applyBorder="1" applyAlignment="1">
      <alignment horizontal="center" vertical="center"/>
    </xf>
    <xf numFmtId="17" fontId="11" fillId="9" borderId="5" xfId="0" applyNumberFormat="1" applyFont="1" applyFill="1" applyBorder="1" applyAlignment="1">
      <alignment horizontal="center" vertical="center"/>
    </xf>
    <xf numFmtId="0" fontId="11" fillId="10" borderId="5" xfId="0" applyFont="1" applyFill="1" applyBorder="1" applyAlignment="1">
      <alignment horizontal="center" vertical="center"/>
    </xf>
    <xf numFmtId="0" fontId="11" fillId="11" borderId="5" xfId="0" applyFont="1" applyFill="1" applyBorder="1" applyAlignment="1">
      <alignment horizontal="center" vertical="center"/>
    </xf>
    <xf numFmtId="0" fontId="11" fillId="12" borderId="5" xfId="0" applyFont="1" applyFill="1" applyBorder="1" applyAlignment="1">
      <alignment horizontal="center" vertical="center"/>
    </xf>
    <xf numFmtId="0" fontId="11" fillId="13" borderId="5" xfId="0" applyFont="1" applyFill="1" applyBorder="1" applyAlignment="1">
      <alignment horizontal="center" vertical="center"/>
    </xf>
    <xf numFmtId="0" fontId="11" fillId="5" borderId="5" xfId="0" applyFont="1" applyFill="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wrapText="1"/>
    </xf>
    <xf numFmtId="0" fontId="3" fillId="0" borderId="0" xfId="0" applyFont="1" applyAlignment="1">
      <alignment vertical="center" wrapText="1"/>
    </xf>
    <xf numFmtId="0" fontId="15" fillId="0" borderId="5" xfId="0" applyFont="1" applyBorder="1" applyAlignment="1">
      <alignment vertical="center" wrapText="1"/>
    </xf>
    <xf numFmtId="0" fontId="25" fillId="0" borderId="5" xfId="0" applyFont="1" applyBorder="1" applyAlignment="1">
      <alignment horizontal="center" vertical="center" wrapText="1"/>
    </xf>
    <xf numFmtId="0" fontId="0" fillId="0" borderId="0" xfId="0" applyAlignment="1">
      <alignment horizontal="center" vertical="center"/>
    </xf>
    <xf numFmtId="0" fontId="40" fillId="15" borderId="5" xfId="0" applyFont="1" applyFill="1" applyBorder="1" applyAlignment="1">
      <alignment horizontal="center" vertical="center"/>
    </xf>
    <xf numFmtId="14" fontId="0" fillId="0" borderId="0" xfId="0" applyNumberFormat="1" applyAlignment="1">
      <alignment horizontal="left"/>
    </xf>
    <xf numFmtId="14" fontId="3" fillId="0" borderId="0" xfId="0" applyNumberFormat="1" applyFont="1" applyAlignment="1">
      <alignment horizontal="left"/>
    </xf>
    <xf numFmtId="0" fontId="0" fillId="0" borderId="0" xfId="0" applyAlignment="1">
      <alignment horizontal="left"/>
    </xf>
    <xf numFmtId="0" fontId="3" fillId="0" borderId="0" xfId="0" applyFont="1" applyAlignment="1">
      <alignment horizontal="left"/>
    </xf>
    <xf numFmtId="0" fontId="10" fillId="0" borderId="0" xfId="0" applyFont="1"/>
    <xf numFmtId="0" fontId="14" fillId="0" borderId="0" xfId="0" applyFont="1"/>
    <xf numFmtId="0" fontId="23" fillId="15" borderId="8" xfId="0" applyFont="1" applyFill="1" applyBorder="1" applyAlignment="1">
      <alignment horizontal="left" vertical="center" wrapText="1"/>
    </xf>
    <xf numFmtId="0" fontId="32" fillId="0" borderId="0" xfId="0" applyFont="1" applyAlignment="1">
      <alignment vertical="center"/>
    </xf>
    <xf numFmtId="169" fontId="0" fillId="0" borderId="6" xfId="21" applyNumberFormat="1" applyFont="1" applyFill="1" applyBorder="1" applyAlignment="1">
      <alignment horizontal="center" vertical="center"/>
    </xf>
    <xf numFmtId="169" fontId="0" fillId="0" borderId="6" xfId="0" applyNumberFormat="1" applyBorder="1" applyAlignment="1">
      <alignment horizontal="center" vertical="center"/>
    </xf>
    <xf numFmtId="0" fontId="0" fillId="0" borderId="0" xfId="0" applyAlignment="1">
      <alignment vertic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21" xfId="0" applyBorder="1"/>
    <xf numFmtId="169" fontId="0" fillId="0" borderId="22" xfId="21" applyNumberFormat="1" applyFont="1" applyFill="1" applyBorder="1" applyAlignment="1">
      <alignment horizontal="center" vertical="center"/>
    </xf>
    <xf numFmtId="0" fontId="0" fillId="0" borderId="23" xfId="0" applyBorder="1" applyAlignment="1">
      <alignment horizontal="center" vertical="center"/>
    </xf>
    <xf numFmtId="0" fontId="0" fillId="0" borderId="23" xfId="0" applyBorder="1"/>
    <xf numFmtId="0" fontId="0" fillId="0" borderId="24" xfId="0" applyBorder="1"/>
    <xf numFmtId="0" fontId="0" fillId="0" borderId="22" xfId="0"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1" xfId="0" applyFont="1" applyBorder="1" applyAlignment="1">
      <alignment horizontal="center" vertical="center" wrapText="1"/>
    </xf>
    <xf numFmtId="0" fontId="34" fillId="22" borderId="21" xfId="0" applyFont="1" applyFill="1" applyBorder="1" applyAlignment="1">
      <alignment horizontal="center" vertical="center" wrapText="1"/>
    </xf>
    <xf numFmtId="0" fontId="34" fillId="22" borderId="19"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46" fillId="22" borderId="19" xfId="0" applyFont="1" applyFill="1" applyBorder="1" applyAlignment="1">
      <alignment horizontal="center" vertical="center" wrapText="1"/>
    </xf>
    <xf numFmtId="0" fontId="38" fillId="16" borderId="18" xfId="0" applyFont="1" applyFill="1" applyBorder="1" applyAlignment="1">
      <alignment horizontal="center" vertical="center" wrapText="1"/>
    </xf>
    <xf numFmtId="169" fontId="38" fillId="16" borderId="21" xfId="21" applyNumberFormat="1" applyFont="1" applyFill="1" applyBorder="1" applyAlignment="1">
      <alignment horizontal="center" vertical="center" wrapText="1"/>
    </xf>
    <xf numFmtId="0" fontId="18" fillId="17" borderId="21" xfId="0" applyFont="1" applyFill="1" applyBorder="1" applyAlignment="1">
      <alignment horizontal="center" vertical="center" wrapText="1"/>
    </xf>
    <xf numFmtId="0" fontId="38" fillId="16" borderId="21" xfId="0" applyFont="1" applyFill="1" applyBorder="1" applyAlignment="1">
      <alignment horizontal="center" vertical="center" wrapText="1"/>
    </xf>
    <xf numFmtId="0" fontId="38" fillId="22" borderId="21" xfId="0" applyFont="1" applyFill="1" applyBorder="1" applyAlignment="1">
      <alignment horizontal="center" vertical="center" wrapText="1"/>
    </xf>
    <xf numFmtId="169" fontId="39" fillId="16" borderId="19" xfId="0" applyNumberFormat="1" applyFont="1" applyFill="1" applyBorder="1" applyAlignment="1">
      <alignment horizontal="center" vertical="center"/>
    </xf>
    <xf numFmtId="0" fontId="11" fillId="0" borderId="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0" fontId="11" fillId="0" borderId="8" xfId="0" applyFont="1" applyBorder="1" applyAlignment="1">
      <alignment horizontal="center"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2" xfId="0" applyFont="1" applyBorder="1" applyAlignment="1">
      <alignment horizontal="center" vertical="center" wrapText="1"/>
    </xf>
    <xf numFmtId="0" fontId="11" fillId="0" borderId="8"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top" wrapText="1"/>
    </xf>
    <xf numFmtId="0" fontId="11" fillId="0" borderId="4" xfId="0" applyFont="1" applyBorder="1" applyAlignment="1">
      <alignment horizontal="left" vertical="top" wrapText="1"/>
    </xf>
    <xf numFmtId="0" fontId="0" fillId="0" borderId="3" xfId="0" applyBorder="1" applyAlignment="1">
      <alignment horizontal="center"/>
    </xf>
    <xf numFmtId="0" fontId="47" fillId="0" borderId="5" xfId="14" applyFont="1" applyBorder="1" applyAlignment="1">
      <alignment horizontal="center" vertical="top" wrapText="1"/>
    </xf>
    <xf numFmtId="0" fontId="11" fillId="0" borderId="5" xfId="0" applyFont="1" applyBorder="1" applyAlignment="1">
      <alignment horizontal="left" vertical="top" wrapText="1"/>
    </xf>
    <xf numFmtId="0" fontId="44" fillId="19" borderId="8" xfId="14" applyFont="1" applyFill="1" applyBorder="1" applyAlignment="1">
      <alignment horizontal="center" vertical="center"/>
    </xf>
    <xf numFmtId="0" fontId="44" fillId="19" borderId="3" xfId="14" applyFont="1" applyFill="1" applyBorder="1" applyAlignment="1">
      <alignment horizontal="center" vertical="center"/>
    </xf>
    <xf numFmtId="0" fontId="47" fillId="0" borderId="5" xfId="14" applyFont="1" applyBorder="1" applyAlignment="1">
      <alignment horizontal="justify" vertical="top" wrapText="1"/>
    </xf>
    <xf numFmtId="0" fontId="48" fillId="0" borderId="5" xfId="14" applyFont="1" applyBorder="1" applyAlignment="1">
      <alignment horizontal="justify" vertical="top"/>
    </xf>
    <xf numFmtId="0" fontId="42" fillId="18" borderId="9" xfId="0" applyFont="1" applyFill="1" applyBorder="1" applyAlignment="1">
      <alignment horizontal="center" vertical="center" wrapText="1"/>
    </xf>
    <xf numFmtId="0" fontId="42" fillId="18" borderId="7" xfId="0" applyFont="1" applyFill="1" applyBorder="1" applyAlignment="1">
      <alignment horizontal="center" vertical="center" wrapText="1"/>
    </xf>
    <xf numFmtId="0" fontId="42" fillId="18" borderId="8" xfId="0" applyFont="1" applyFill="1" applyBorder="1" applyAlignment="1">
      <alignment horizontal="center" vertical="center" wrapText="1"/>
    </xf>
    <xf numFmtId="0" fontId="42" fillId="18" borderId="3" xfId="0" applyFont="1" applyFill="1" applyBorder="1" applyAlignment="1">
      <alignment horizontal="center" vertical="center" wrapText="1"/>
    </xf>
    <xf numFmtId="0" fontId="42" fillId="18"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49" fillId="0" borderId="5" xfId="0" applyFont="1" applyBorder="1" applyAlignment="1">
      <alignment horizontal="center" vertical="center" wrapText="1"/>
    </xf>
    <xf numFmtId="0" fontId="42" fillId="18" borderId="5" xfId="0" applyFont="1" applyFill="1" applyBorder="1" applyAlignment="1">
      <alignment horizontal="center" vertical="center" wrapText="1"/>
    </xf>
    <xf numFmtId="14" fontId="11" fillId="0" borderId="8" xfId="0" applyNumberFormat="1" applyFont="1" applyBorder="1" applyAlignment="1">
      <alignment horizontal="left" vertical="center" wrapText="1"/>
    </xf>
    <xf numFmtId="14" fontId="11" fillId="0" borderId="4" xfId="0" applyNumberFormat="1" applyFont="1" applyBorder="1" applyAlignment="1">
      <alignment horizontal="left" vertical="center" wrapText="1"/>
    </xf>
    <xf numFmtId="0" fontId="49" fillId="4" borderId="8"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42" fillId="18" borderId="7" xfId="0" applyFont="1" applyFill="1" applyBorder="1" applyAlignment="1">
      <alignment horizontal="center"/>
    </xf>
    <xf numFmtId="0" fontId="49" fillId="0" borderId="8"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11" fillId="4" borderId="8"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49" fillId="4" borderId="5" xfId="0" applyFont="1" applyFill="1" applyBorder="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horizontal="left" vertical="center"/>
    </xf>
    <xf numFmtId="0" fontId="33" fillId="0" borderId="5" xfId="0" applyFont="1" applyBorder="1" applyAlignment="1">
      <alignment horizontal="left" vertical="center" wrapText="1"/>
    </xf>
    <xf numFmtId="0" fontId="33" fillId="0" borderId="5" xfId="0" applyFont="1" applyBorder="1" applyAlignment="1">
      <alignment horizontal="left" vertical="center"/>
    </xf>
    <xf numFmtId="0" fontId="46" fillId="20" borderId="14" xfId="0" applyFont="1" applyFill="1" applyBorder="1" applyAlignment="1">
      <alignment horizontal="center" vertical="center" wrapText="1"/>
    </xf>
    <xf numFmtId="0" fontId="46" fillId="20" borderId="20" xfId="0" applyFont="1" applyFill="1" applyBorder="1" applyAlignment="1">
      <alignment horizontal="center" vertical="center" wrapText="1"/>
    </xf>
    <xf numFmtId="0" fontId="46" fillId="20" borderId="15" xfId="0" applyFont="1" applyFill="1" applyBorder="1" applyAlignment="1">
      <alignment horizontal="center" vertical="center" wrapText="1"/>
    </xf>
    <xf numFmtId="0" fontId="46" fillId="21" borderId="14" xfId="0" applyFont="1" applyFill="1" applyBorder="1" applyAlignment="1">
      <alignment horizontal="center" vertical="center" wrapText="1"/>
    </xf>
    <xf numFmtId="0" fontId="46" fillId="21" borderId="20" xfId="0" applyFont="1" applyFill="1" applyBorder="1" applyAlignment="1">
      <alignment horizontal="center" vertical="center" wrapText="1"/>
    </xf>
    <xf numFmtId="0" fontId="46" fillId="21" borderId="15" xfId="0" applyFont="1" applyFill="1" applyBorder="1" applyAlignment="1">
      <alignment horizontal="center" vertical="center" wrapText="1"/>
    </xf>
    <xf numFmtId="0" fontId="45" fillId="0" borderId="5" xfId="0" applyFont="1" applyBorder="1" applyAlignment="1">
      <alignment horizontal="center" vertical="center"/>
    </xf>
    <xf numFmtId="0" fontId="0" fillId="0" borderId="0" xfId="0" applyAlignment="1">
      <alignment horizontal="center"/>
    </xf>
    <xf numFmtId="0" fontId="44" fillId="19" borderId="10" xfId="14" applyFont="1" applyFill="1" applyBorder="1" applyAlignment="1">
      <alignment horizontal="center" vertical="center"/>
    </xf>
    <xf numFmtId="0" fontId="46" fillId="16" borderId="14" xfId="0" applyFont="1" applyFill="1" applyBorder="1" applyAlignment="1">
      <alignment horizontal="center" vertical="center" wrapText="1"/>
    </xf>
    <xf numFmtId="0" fontId="46" fillId="16" borderId="20" xfId="0" applyFont="1" applyFill="1" applyBorder="1" applyAlignment="1">
      <alignment horizontal="center" vertical="center" wrapText="1"/>
    </xf>
    <xf numFmtId="0" fontId="46" fillId="16" borderId="15" xfId="0" applyFont="1" applyFill="1" applyBorder="1" applyAlignment="1">
      <alignment horizontal="center" vertical="center" wrapText="1"/>
    </xf>
    <xf numFmtId="0" fontId="41" fillId="0" borderId="5" xfId="0" applyFont="1" applyBorder="1" applyAlignment="1">
      <alignment horizontal="center" vertical="center"/>
    </xf>
    <xf numFmtId="0" fontId="11" fillId="0" borderId="5" xfId="0" applyFont="1" applyBorder="1" applyAlignment="1">
      <alignment horizontal="justify"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43" fillId="13" borderId="5" xfId="0" applyFont="1" applyFill="1" applyBorder="1" applyAlignment="1">
      <alignment horizontal="center" vertical="center" wrapText="1"/>
    </xf>
    <xf numFmtId="0" fontId="43" fillId="7" borderId="6" xfId="0" applyFont="1" applyFill="1" applyBorder="1" applyAlignment="1">
      <alignment horizontal="center" vertical="center"/>
    </xf>
    <xf numFmtId="0" fontId="43" fillId="7" borderId="5" xfId="0" applyFont="1" applyFill="1" applyBorder="1" applyAlignment="1">
      <alignment horizontal="center" vertical="center"/>
    </xf>
    <xf numFmtId="0" fontId="23" fillId="10"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10" borderId="5" xfId="0" applyFont="1" applyFill="1" applyBorder="1" applyAlignment="1">
      <alignment horizontal="center" vertical="center" wrapText="1"/>
    </xf>
    <xf numFmtId="0" fontId="12" fillId="4" borderId="0" xfId="0" applyFont="1" applyFill="1" applyAlignment="1">
      <alignment horizontal="left" vertical="center" wrapText="1"/>
    </xf>
    <xf numFmtId="0" fontId="15" fillId="4" borderId="5" xfId="0" applyFont="1" applyFill="1" applyBorder="1" applyAlignment="1">
      <alignment horizontal="center" vertical="center" wrapText="1"/>
    </xf>
    <xf numFmtId="0" fontId="43" fillId="10" borderId="5" xfId="0" applyFont="1" applyFill="1" applyBorder="1" applyAlignment="1">
      <alignment horizontal="center" vertical="center" wrapText="1"/>
    </xf>
    <xf numFmtId="0" fontId="35" fillId="4" borderId="5" xfId="0" applyFont="1" applyFill="1" applyBorder="1" applyAlignment="1">
      <alignment horizontal="center" vertical="center"/>
    </xf>
    <xf numFmtId="0" fontId="36" fillId="4" borderId="5" xfId="0" applyFont="1" applyFill="1" applyBorder="1" applyAlignment="1">
      <alignment horizontal="center" vertical="center"/>
    </xf>
    <xf numFmtId="0" fontId="11" fillId="0" borderId="5" xfId="0" applyFont="1" applyBorder="1" applyAlignment="1">
      <alignment horizontal="center"/>
    </xf>
    <xf numFmtId="0" fontId="34" fillId="0" borderId="5" xfId="0" applyFont="1" applyBorder="1" applyAlignment="1">
      <alignment horizontal="center" vertical="center"/>
    </xf>
    <xf numFmtId="0" fontId="42" fillId="10" borderId="5" xfId="0" applyFont="1" applyFill="1" applyBorder="1" applyAlignment="1">
      <alignment horizontal="center" vertical="center"/>
    </xf>
    <xf numFmtId="0" fontId="42" fillId="13" borderId="5" xfId="0" applyFont="1" applyFill="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1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42" fillId="7" borderId="5" xfId="0" applyFont="1" applyFill="1" applyBorder="1" applyAlignment="1">
      <alignment horizontal="center" vertical="center"/>
    </xf>
    <xf numFmtId="0" fontId="0" fillId="0" borderId="7" xfId="0" applyBorder="1" applyAlignment="1">
      <alignment horizontal="center"/>
    </xf>
    <xf numFmtId="0" fontId="44" fillId="19" borderId="5" xfId="14" applyFont="1" applyFill="1" applyBorder="1" applyAlignment="1">
      <alignment horizontal="center" vertical="center"/>
    </xf>
    <xf numFmtId="0" fontId="10" fillId="14" borderId="5" xfId="0" applyFont="1" applyFill="1" applyBorder="1" applyAlignment="1">
      <alignment horizontal="center" vertical="center"/>
    </xf>
    <xf numFmtId="0" fontId="42" fillId="18" borderId="5" xfId="0" applyFont="1" applyFill="1" applyBorder="1" applyAlignment="1">
      <alignment horizontal="center" vertical="center"/>
    </xf>
    <xf numFmtId="0" fontId="11" fillId="4" borderId="5" xfId="0" applyFont="1" applyFill="1" applyBorder="1" applyAlignment="1">
      <alignment horizontal="left" vertical="center" wrapText="1"/>
    </xf>
    <xf numFmtId="0" fontId="43" fillId="0" borderId="5" xfId="0" applyFont="1" applyBorder="1" applyAlignment="1">
      <alignment horizontal="center" vertical="center" wrapText="1"/>
    </xf>
    <xf numFmtId="14" fontId="11" fillId="0" borderId="5" xfId="0" applyNumberFormat="1" applyFont="1" applyBorder="1" applyAlignment="1">
      <alignment horizontal="left" vertical="center" wrapText="1"/>
    </xf>
    <xf numFmtId="0" fontId="11" fillId="0" borderId="5" xfId="0" applyFont="1" applyBorder="1" applyAlignment="1">
      <alignment horizontal="left" vertical="center"/>
    </xf>
    <xf numFmtId="0" fontId="0" fillId="0" borderId="3" xfId="0" applyBorder="1" applyAlignment="1">
      <alignment horizontal="center" vertical="center"/>
    </xf>
    <xf numFmtId="0" fontId="47" fillId="0" borderId="5" xfId="14" applyFont="1" applyBorder="1" applyAlignment="1">
      <alignment horizontal="justify" vertical="center" wrapText="1"/>
    </xf>
    <xf numFmtId="0" fontId="48" fillId="0" borderId="5" xfId="14" applyFont="1" applyBorder="1" applyAlignment="1">
      <alignment horizontal="justify" vertical="center"/>
    </xf>
    <xf numFmtId="0" fontId="47" fillId="0" borderId="5" xfId="14" applyFont="1" applyBorder="1" applyAlignment="1">
      <alignment horizontal="center" vertical="center" wrapText="1"/>
    </xf>
    <xf numFmtId="0" fontId="51" fillId="0" borderId="5" xfId="0" applyFont="1" applyBorder="1" applyAlignment="1">
      <alignment horizontal="center" vertical="center" wrapText="1"/>
    </xf>
    <xf numFmtId="0" fontId="49" fillId="0" borderId="5" xfId="0" applyFont="1" applyBorder="1" applyAlignment="1">
      <alignment horizontal="left" vertical="center" wrapText="1"/>
    </xf>
    <xf numFmtId="0" fontId="13" fillId="0" borderId="5" xfId="0" applyFont="1" applyBorder="1" applyAlignment="1">
      <alignment horizontal="left" vertical="center" wrapText="1"/>
    </xf>
  </cellXfs>
  <cellStyles count="24">
    <cellStyle name="Buena" xfId="1" xr:uid="{3253E84C-C0F2-4514-96B3-8D7DA7EED62F}"/>
    <cellStyle name="Euro" xfId="2" xr:uid="{5C397165-DB1C-4156-B1A0-A8EA1DEFA4A6}"/>
    <cellStyle name="Millares [0] 2" xfId="3" xr:uid="{75663738-B486-41B8-A577-17CD9FF5598A}"/>
    <cellStyle name="Millares 2" xfId="4" xr:uid="{1C72AB0B-CBF5-47A1-921E-05FB93E484C0}"/>
    <cellStyle name="Millares 3" xfId="5" xr:uid="{B5433990-AC50-4FF3-9226-CA9485F29E9B}"/>
    <cellStyle name="Millares 4" xfId="6" xr:uid="{D189F9C1-8B91-48D5-BA61-2BCDB7602DC4}"/>
    <cellStyle name="Millares 5" xfId="7" xr:uid="{DCCB502F-BB3D-4A35-8C39-1D9853E7762F}"/>
    <cellStyle name="Moneda 2" xfId="8" xr:uid="{0595F5B9-75E9-496A-9344-DB96752C4C02}"/>
    <cellStyle name="Neutral" xfId="9" builtinId="28" customBuiltin="1"/>
    <cellStyle name="Normal" xfId="0" builtinId="0"/>
    <cellStyle name="Normal 2" xfId="10" xr:uid="{E0F87D1D-5728-43E7-9A39-5CA7F07DFB09}"/>
    <cellStyle name="Normal 2 2" xfId="11" xr:uid="{F16C8B44-1C3A-42C6-9C21-0D6A9FD88860}"/>
    <cellStyle name="Normal 2 3" xfId="12" xr:uid="{76190F22-5BB9-4C72-99F7-EFBA6D17A81C}"/>
    <cellStyle name="Normal 2_MAS FORMATOS" xfId="13" xr:uid="{8090F7FC-4451-42A6-BDFA-E8A2ADACA29F}"/>
    <cellStyle name="Normal 3" xfId="14" xr:uid="{D3CD0D2A-4934-47C4-ADF2-F4FC0F4B7DAD}"/>
    <cellStyle name="Normal 4" xfId="15" xr:uid="{7F0A4F22-165A-4084-B347-528AFE9B33DE}"/>
    <cellStyle name="Normal 5" xfId="16" xr:uid="{5F958F75-789D-4083-9416-9C881075C640}"/>
    <cellStyle name="Normal 6" xfId="17" xr:uid="{90A2DFDE-B1D8-4F3E-AB20-09EF4B5D9B6C}"/>
    <cellStyle name="Normal 7" xfId="18" xr:uid="{890AFEF9-18B0-4576-AC9C-D475A00DCBA8}"/>
    <cellStyle name="Normal 8" xfId="19" xr:uid="{2F85BE01-70ED-475C-97D8-21D6F4EAF8A3}"/>
    <cellStyle name="Normal 9" xfId="20" xr:uid="{3E983220-4A9C-4770-8796-C0BE7B2213DA}"/>
    <cellStyle name="Porcentaje" xfId="21" builtinId="5"/>
    <cellStyle name="Título 1" xfId="22" xr:uid="{87A96159-E3A9-432B-9C65-761A424A229F}"/>
    <cellStyle name="Total" xfId="2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49876</xdr:colOff>
      <xdr:row>0</xdr:row>
      <xdr:rowOff>68233</xdr:rowOff>
    </xdr:from>
    <xdr:to>
      <xdr:col>0</xdr:col>
      <xdr:colOff>2288852</xdr:colOff>
      <xdr:row>0</xdr:row>
      <xdr:rowOff>762000</xdr:rowOff>
    </xdr:to>
    <xdr:pic>
      <xdr:nvPicPr>
        <xdr:cNvPr id="4585" name="3 Imagen">
          <a:extLst>
            <a:ext uri="{FF2B5EF4-FFF2-40B4-BE49-F238E27FC236}">
              <a16:creationId xmlns:a16="http://schemas.microsoft.com/office/drawing/2014/main" id="{B4698801-AEF9-C354-6CE9-E19843545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76" y="68233"/>
          <a:ext cx="2238976" cy="69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1504950</xdr:colOff>
      <xdr:row>0</xdr:row>
      <xdr:rowOff>982980</xdr:rowOff>
    </xdr:to>
    <xdr:pic>
      <xdr:nvPicPr>
        <xdr:cNvPr id="2318" name="Imagen 1">
          <a:extLst>
            <a:ext uri="{FF2B5EF4-FFF2-40B4-BE49-F238E27FC236}">
              <a16:creationId xmlns:a16="http://schemas.microsoft.com/office/drawing/2014/main" id="{9C80966B-20AE-8237-1435-90B5AA7E4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38100"/>
          <a:ext cx="304038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167640</xdr:colOff>
      <xdr:row>0</xdr:row>
      <xdr:rowOff>60960</xdr:rowOff>
    </xdr:from>
    <xdr:to>
      <xdr:col>1</xdr:col>
      <xdr:colOff>2133600</xdr:colOff>
      <xdr:row>0</xdr:row>
      <xdr:rowOff>906780</xdr:rowOff>
    </xdr:to>
    <xdr:pic>
      <xdr:nvPicPr>
        <xdr:cNvPr id="3309" name="Imagen 2">
          <a:extLst>
            <a:ext uri="{FF2B5EF4-FFF2-40B4-BE49-F238E27FC236}">
              <a16:creationId xmlns:a16="http://schemas.microsoft.com/office/drawing/2014/main" id="{47B7A76D-1EFB-1D0E-057E-34D869B04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0960"/>
          <a:ext cx="300228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xdr:colOff>
      <xdr:row>0</xdr:row>
      <xdr:rowOff>66675</xdr:rowOff>
    </xdr:from>
    <xdr:to>
      <xdr:col>0</xdr:col>
      <xdr:colOff>2228850</xdr:colOff>
      <xdr:row>0</xdr:row>
      <xdr:rowOff>814264</xdr:rowOff>
    </xdr:to>
    <xdr:pic>
      <xdr:nvPicPr>
        <xdr:cNvPr id="7649" name="3 Imagen">
          <a:extLst>
            <a:ext uri="{FF2B5EF4-FFF2-40B4-BE49-F238E27FC236}">
              <a16:creationId xmlns:a16="http://schemas.microsoft.com/office/drawing/2014/main" id="{53C2FB3D-ADFA-2CB1-38F2-C7BF138CE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66675"/>
          <a:ext cx="2175510" cy="747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5BF1-B06F-43BB-8A16-3991F81BFE39}">
  <sheetPr>
    <pageSetUpPr fitToPage="1"/>
  </sheetPr>
  <dimension ref="A1:E122"/>
  <sheetViews>
    <sheetView tabSelected="1" zoomScale="110" zoomScaleNormal="110" zoomScaleSheetLayoutView="115" zoomScalePageLayoutView="70" workbookViewId="0">
      <selection activeCell="A2" sqref="A2:C2"/>
    </sheetView>
  </sheetViews>
  <sheetFormatPr baseColWidth="10" defaultColWidth="11.42578125" defaultRowHeight="12.75" x14ac:dyDescent="0.2"/>
  <cols>
    <col min="1" max="1" width="51.28515625" style="1" customWidth="1"/>
    <col min="2" max="2" width="71.28515625" style="1" customWidth="1"/>
    <col min="3" max="3" width="31.42578125" style="1" customWidth="1"/>
    <col min="4" max="16384" width="11.42578125" style="1"/>
  </cols>
  <sheetData>
    <row r="1" spans="1:3" ht="91.5" customHeight="1" x14ac:dyDescent="0.2">
      <c r="A1" s="45"/>
      <c r="B1" s="190" t="s">
        <v>73</v>
      </c>
      <c r="C1" s="191" t="s">
        <v>479</v>
      </c>
    </row>
    <row r="2" spans="1:3" customFormat="1" ht="25.5" customHeight="1" x14ac:dyDescent="0.2">
      <c r="A2" s="103"/>
      <c r="B2" s="103"/>
      <c r="C2" s="103"/>
    </row>
    <row r="3" spans="1:3" s="6" customFormat="1" ht="21.75" customHeight="1" x14ac:dyDescent="0.2">
      <c r="A3" s="106" t="s">
        <v>9</v>
      </c>
      <c r="B3" s="107"/>
      <c r="C3" s="107"/>
    </row>
    <row r="4" spans="1:3" s="6" customFormat="1" ht="212.45" customHeight="1" x14ac:dyDescent="0.2">
      <c r="A4" s="108" t="s">
        <v>112</v>
      </c>
      <c r="B4" s="109"/>
      <c r="C4" s="109"/>
    </row>
    <row r="5" spans="1:3" s="6" customFormat="1" ht="15.75" x14ac:dyDescent="0.2">
      <c r="A5" s="104"/>
      <c r="B5" s="104"/>
      <c r="C5" s="104"/>
    </row>
    <row r="6" spans="1:3" s="3" customFormat="1" ht="18.75" x14ac:dyDescent="0.2">
      <c r="A6" s="112" t="s">
        <v>77</v>
      </c>
      <c r="B6" s="113"/>
      <c r="C6" s="114"/>
    </row>
    <row r="7" spans="1:3" s="3" customFormat="1" ht="15.75" x14ac:dyDescent="0.2">
      <c r="A7" s="29" t="s">
        <v>0</v>
      </c>
      <c r="B7" s="120"/>
      <c r="C7" s="100"/>
    </row>
    <row r="8" spans="1:3" s="3" customFormat="1" ht="25.5" x14ac:dyDescent="0.2">
      <c r="A8" s="29" t="s">
        <v>79</v>
      </c>
      <c r="B8" s="99"/>
      <c r="C8" s="100"/>
    </row>
    <row r="9" spans="1:3" s="3" customFormat="1" ht="15.75" x14ac:dyDescent="0.2">
      <c r="A9" s="29" t="s">
        <v>1</v>
      </c>
      <c r="B9" s="120"/>
      <c r="C9" s="121"/>
    </row>
    <row r="10" spans="1:3" s="3" customFormat="1" ht="15.75" x14ac:dyDescent="0.2">
      <c r="A10" s="29" t="s">
        <v>3</v>
      </c>
      <c r="B10" s="120"/>
      <c r="C10" s="121"/>
    </row>
    <row r="11" spans="1:3" s="3" customFormat="1" ht="15.75" x14ac:dyDescent="0.2">
      <c r="A11" s="29" t="s">
        <v>140</v>
      </c>
      <c r="B11" s="91"/>
      <c r="C11" s="92"/>
    </row>
    <row r="12" spans="1:3" s="3" customFormat="1" ht="27.75" customHeight="1" x14ac:dyDescent="0.2">
      <c r="A12" s="29" t="s">
        <v>141</v>
      </c>
      <c r="B12" s="99"/>
      <c r="C12" s="100"/>
    </row>
    <row r="13" spans="1:3" s="4" customFormat="1" ht="18.75" x14ac:dyDescent="0.25">
      <c r="A13" s="112" t="s">
        <v>78</v>
      </c>
      <c r="B13" s="113"/>
      <c r="C13" s="114"/>
    </row>
    <row r="14" spans="1:3" s="4" customFormat="1" ht="45.6" customHeight="1" x14ac:dyDescent="0.25">
      <c r="A14" s="115" t="s">
        <v>53</v>
      </c>
      <c r="B14" s="116"/>
      <c r="C14" s="117"/>
    </row>
    <row r="15" spans="1:3" s="4" customFormat="1" ht="25.5" x14ac:dyDescent="0.25">
      <c r="A15" s="29" t="s">
        <v>153</v>
      </c>
      <c r="B15" s="99"/>
      <c r="C15" s="100"/>
    </row>
    <row r="16" spans="1:3" s="4" customFormat="1" ht="25.5" x14ac:dyDescent="0.25">
      <c r="A16" s="29" t="s">
        <v>154</v>
      </c>
      <c r="B16" s="99"/>
      <c r="C16" s="100"/>
    </row>
    <row r="17" spans="1:3" s="4" customFormat="1" ht="51" x14ac:dyDescent="0.25">
      <c r="A17" s="29" t="s">
        <v>155</v>
      </c>
      <c r="B17" s="99"/>
      <c r="C17" s="100"/>
    </row>
    <row r="18" spans="1:3" s="4" customFormat="1" ht="25.5" x14ac:dyDescent="0.25">
      <c r="A18" s="30" t="s">
        <v>156</v>
      </c>
      <c r="B18" s="99"/>
      <c r="C18" s="100"/>
    </row>
    <row r="19" spans="1:3" s="4" customFormat="1" ht="25.5" x14ac:dyDescent="0.25">
      <c r="A19" s="30" t="s">
        <v>157</v>
      </c>
      <c r="B19" s="99"/>
      <c r="C19" s="100"/>
    </row>
    <row r="20" spans="1:3" s="4" customFormat="1" ht="25.5" x14ac:dyDescent="0.25">
      <c r="A20" s="30" t="s">
        <v>158</v>
      </c>
      <c r="B20" s="88"/>
      <c r="C20" s="88"/>
    </row>
    <row r="21" spans="1:3" s="4" customFormat="1" ht="25.5" x14ac:dyDescent="0.25">
      <c r="A21" s="29" t="s">
        <v>174</v>
      </c>
      <c r="B21" s="88"/>
      <c r="C21" s="88"/>
    </row>
    <row r="22" spans="1:3" s="4" customFormat="1" ht="21.75" customHeight="1" x14ac:dyDescent="0.25">
      <c r="A22" s="112" t="s">
        <v>183</v>
      </c>
      <c r="B22" s="113"/>
      <c r="C22" s="114"/>
    </row>
    <row r="23" spans="1:3" s="4" customFormat="1" ht="25.15" customHeight="1" x14ac:dyDescent="0.25">
      <c r="A23" s="122" t="s">
        <v>87</v>
      </c>
      <c r="B23" s="123"/>
      <c r="C23" s="124"/>
    </row>
    <row r="24" spans="1:3" s="4" customFormat="1" ht="38.25" customHeight="1" x14ac:dyDescent="0.25">
      <c r="A24" s="29" t="s">
        <v>205</v>
      </c>
      <c r="B24" s="99"/>
      <c r="C24" s="100"/>
    </row>
    <row r="25" spans="1:3" s="4" customFormat="1" ht="38.25" customHeight="1" x14ac:dyDescent="0.25">
      <c r="A25" s="29" t="s">
        <v>206</v>
      </c>
      <c r="B25" s="99"/>
      <c r="C25" s="100"/>
    </row>
    <row r="26" spans="1:3" s="4" customFormat="1" ht="38.25" customHeight="1" x14ac:dyDescent="0.25">
      <c r="A26" s="29" t="s">
        <v>207</v>
      </c>
      <c r="B26" s="99"/>
      <c r="C26" s="100"/>
    </row>
    <row r="27" spans="1:3" s="4" customFormat="1" ht="38.25" customHeight="1" x14ac:dyDescent="0.25">
      <c r="A27" s="29" t="s">
        <v>239</v>
      </c>
      <c r="B27" s="99"/>
      <c r="C27" s="100"/>
    </row>
    <row r="28" spans="1:3" s="4" customFormat="1" ht="38.25" customHeight="1" x14ac:dyDescent="0.25">
      <c r="A28" s="29" t="s">
        <v>208</v>
      </c>
      <c r="B28" s="99"/>
      <c r="C28" s="100"/>
    </row>
    <row r="29" spans="1:3" s="4" customFormat="1" ht="38.25" customHeight="1" x14ac:dyDescent="0.25">
      <c r="A29" s="29" t="s">
        <v>242</v>
      </c>
      <c r="B29" s="99"/>
      <c r="C29" s="100"/>
    </row>
    <row r="30" spans="1:3" s="4" customFormat="1" ht="38.25" customHeight="1" x14ac:dyDescent="0.25">
      <c r="A30" s="29" t="s">
        <v>210</v>
      </c>
      <c r="B30" s="101"/>
      <c r="C30" s="102"/>
    </row>
    <row r="31" spans="1:3" s="4" customFormat="1" ht="38.25" customHeight="1" x14ac:dyDescent="0.25">
      <c r="A31" s="29" t="s">
        <v>213</v>
      </c>
      <c r="B31" s="101"/>
      <c r="C31" s="102"/>
    </row>
    <row r="32" spans="1:3" s="4" customFormat="1" ht="38.25" customHeight="1" x14ac:dyDescent="0.25">
      <c r="A32" s="29" t="s">
        <v>209</v>
      </c>
      <c r="B32" s="99"/>
      <c r="C32" s="100"/>
    </row>
    <row r="33" spans="1:4" s="4" customFormat="1" ht="38.25" customHeight="1" x14ac:dyDescent="0.25">
      <c r="A33" s="29" t="s">
        <v>249</v>
      </c>
      <c r="B33" s="99"/>
      <c r="C33" s="100"/>
    </row>
    <row r="34" spans="1:4" s="5" customFormat="1" ht="38.25" customHeight="1" x14ac:dyDescent="0.25">
      <c r="A34" s="29" t="s">
        <v>212</v>
      </c>
      <c r="B34" s="105"/>
      <c r="C34" s="105"/>
      <c r="D34" s="53"/>
    </row>
    <row r="35" spans="1:4" s="5" customFormat="1" ht="38.25" customHeight="1" x14ac:dyDescent="0.25">
      <c r="A35" s="29" t="s">
        <v>214</v>
      </c>
      <c r="B35" s="93"/>
      <c r="C35" s="94"/>
      <c r="D35" s="53"/>
    </row>
    <row r="36" spans="1:4" s="5" customFormat="1" ht="38.25" customHeight="1" x14ac:dyDescent="0.25">
      <c r="A36" s="29" t="s">
        <v>218</v>
      </c>
      <c r="B36" s="105"/>
      <c r="C36" s="105"/>
      <c r="D36" s="53"/>
    </row>
    <row r="37" spans="1:4" s="5" customFormat="1" ht="38.25" customHeight="1" x14ac:dyDescent="0.25">
      <c r="A37" s="29" t="s">
        <v>232</v>
      </c>
      <c r="B37" s="88"/>
      <c r="C37" s="88"/>
      <c r="D37" s="53"/>
    </row>
    <row r="38" spans="1:4" s="2" customFormat="1" ht="38.25" customHeight="1" x14ac:dyDescent="0.25">
      <c r="A38" s="30" t="s">
        <v>233</v>
      </c>
      <c r="B38" s="88"/>
      <c r="C38" s="88"/>
      <c r="D38" s="54"/>
    </row>
    <row r="39" spans="1:4" s="2" customFormat="1" ht="38.25" customHeight="1" x14ac:dyDescent="0.25">
      <c r="A39" s="30" t="s">
        <v>234</v>
      </c>
      <c r="B39" s="105"/>
      <c r="C39" s="105"/>
      <c r="D39" s="54"/>
    </row>
    <row r="40" spans="1:4" s="2" customFormat="1" ht="38.25" customHeight="1" x14ac:dyDescent="0.25">
      <c r="A40" s="30" t="s">
        <v>235</v>
      </c>
      <c r="B40" s="95"/>
      <c r="C40" s="95"/>
      <c r="D40" s="54"/>
    </row>
    <row r="41" spans="1:4" s="2" customFormat="1" ht="24.6" customHeight="1" x14ac:dyDescent="0.25">
      <c r="A41" s="110" t="s">
        <v>83</v>
      </c>
      <c r="B41" s="111"/>
      <c r="C41" s="111"/>
    </row>
    <row r="42" spans="1:4" s="2" customFormat="1" ht="43.5" customHeight="1" x14ac:dyDescent="0.25">
      <c r="A42" s="96" t="s">
        <v>81</v>
      </c>
      <c r="B42" s="97"/>
      <c r="C42" s="98"/>
      <c r="D42" s="54"/>
    </row>
    <row r="43" spans="1:4" s="2" customFormat="1" ht="38.25" customHeight="1" x14ac:dyDescent="0.25">
      <c r="A43" s="30" t="s">
        <v>260</v>
      </c>
      <c r="B43" s="88"/>
      <c r="C43" s="88"/>
      <c r="D43" s="54"/>
    </row>
    <row r="44" spans="1:4" s="2" customFormat="1" ht="38.25" customHeight="1" x14ac:dyDescent="0.25">
      <c r="A44" s="30" t="s">
        <v>261</v>
      </c>
      <c r="B44" s="99"/>
      <c r="C44" s="100"/>
      <c r="D44" s="54"/>
    </row>
    <row r="45" spans="1:4" s="2" customFormat="1" ht="38.25" customHeight="1" x14ac:dyDescent="0.25">
      <c r="A45" s="30" t="s">
        <v>262</v>
      </c>
      <c r="B45" s="99"/>
      <c r="C45" s="100"/>
      <c r="D45" s="54"/>
    </row>
    <row r="46" spans="1:4" s="2" customFormat="1" ht="38.25" customHeight="1" x14ac:dyDescent="0.25">
      <c r="A46" s="30" t="s">
        <v>263</v>
      </c>
      <c r="B46" s="88"/>
      <c r="C46" s="88"/>
      <c r="D46" s="54"/>
    </row>
    <row r="47" spans="1:4" s="2" customFormat="1" ht="38.25" customHeight="1" x14ac:dyDescent="0.25">
      <c r="A47" s="30" t="s">
        <v>264</v>
      </c>
      <c r="B47" s="91"/>
      <c r="C47" s="92"/>
      <c r="D47" s="54"/>
    </row>
    <row r="48" spans="1:4" s="2" customFormat="1" ht="38.25" customHeight="1" x14ac:dyDescent="0.25">
      <c r="A48" s="30" t="s">
        <v>265</v>
      </c>
      <c r="B48" s="99"/>
      <c r="C48" s="100"/>
      <c r="D48" s="54"/>
    </row>
    <row r="49" spans="1:4" s="2" customFormat="1" ht="38.25" customHeight="1" x14ac:dyDescent="0.25">
      <c r="A49" s="30" t="s">
        <v>266</v>
      </c>
      <c r="B49" s="88"/>
      <c r="C49" s="88"/>
      <c r="D49" s="54"/>
    </row>
    <row r="50" spans="1:4" s="2" customFormat="1" ht="38.25" customHeight="1" x14ac:dyDescent="0.25">
      <c r="A50" s="30" t="s">
        <v>267</v>
      </c>
      <c r="B50" s="88"/>
      <c r="C50" s="88"/>
      <c r="D50" s="54"/>
    </row>
    <row r="51" spans="1:4" s="2" customFormat="1" ht="38.25" customHeight="1" x14ac:dyDescent="0.25">
      <c r="A51" s="30" t="s">
        <v>274</v>
      </c>
      <c r="B51" s="105"/>
      <c r="C51" s="105"/>
      <c r="D51" s="54"/>
    </row>
    <row r="52" spans="1:4" s="2" customFormat="1" ht="38.25" customHeight="1" x14ac:dyDescent="0.25">
      <c r="A52" s="30" t="s">
        <v>275</v>
      </c>
      <c r="B52" s="93"/>
      <c r="C52" s="94"/>
      <c r="D52" s="54"/>
    </row>
    <row r="53" spans="1:4" s="2" customFormat="1" ht="38.25" customHeight="1" x14ac:dyDescent="0.25">
      <c r="A53" s="30" t="s">
        <v>276</v>
      </c>
      <c r="B53" s="105"/>
      <c r="C53" s="105"/>
      <c r="D53" s="54"/>
    </row>
    <row r="54" spans="1:4" s="2" customFormat="1" ht="38.25" customHeight="1" x14ac:dyDescent="0.25">
      <c r="A54" s="30" t="s">
        <v>277</v>
      </c>
      <c r="B54" s="101"/>
      <c r="C54" s="102"/>
      <c r="D54" s="54"/>
    </row>
    <row r="55" spans="1:4" s="2" customFormat="1" ht="38.25" customHeight="1" x14ac:dyDescent="0.25">
      <c r="A55" s="30" t="s">
        <v>278</v>
      </c>
      <c r="B55" s="105"/>
      <c r="C55" s="105"/>
      <c r="D55" s="54"/>
    </row>
    <row r="56" spans="1:4" s="2" customFormat="1" ht="38.25" customHeight="1" x14ac:dyDescent="0.25">
      <c r="A56" s="30" t="s">
        <v>279</v>
      </c>
      <c r="B56" s="88"/>
      <c r="C56" s="88"/>
      <c r="D56" s="54"/>
    </row>
    <row r="57" spans="1:4" s="2" customFormat="1" ht="25.15" customHeight="1" x14ac:dyDescent="0.25">
      <c r="A57" s="119" t="s">
        <v>84</v>
      </c>
      <c r="B57" s="119"/>
      <c r="C57" s="119"/>
      <c r="D57" s="54"/>
    </row>
    <row r="58" spans="1:4" ht="40.9" customHeight="1" x14ac:dyDescent="0.2">
      <c r="A58" s="118" t="s">
        <v>113</v>
      </c>
      <c r="B58" s="118"/>
      <c r="C58" s="118"/>
    </row>
    <row r="59" spans="1:4" ht="37.5" customHeight="1" x14ac:dyDescent="0.2">
      <c r="A59" s="30" t="s">
        <v>321</v>
      </c>
      <c r="B59" s="88"/>
      <c r="C59" s="88"/>
    </row>
    <row r="60" spans="1:4" ht="37.5" customHeight="1" x14ac:dyDescent="0.2">
      <c r="A60" s="29" t="s">
        <v>322</v>
      </c>
      <c r="B60" s="88"/>
      <c r="C60" s="88"/>
    </row>
    <row r="61" spans="1:4" ht="37.5" customHeight="1" x14ac:dyDescent="0.2">
      <c r="A61" s="29" t="s">
        <v>323</v>
      </c>
      <c r="B61" s="88"/>
      <c r="C61" s="88"/>
    </row>
    <row r="62" spans="1:4" ht="37.5" customHeight="1" x14ac:dyDescent="0.2">
      <c r="A62" s="29" t="s">
        <v>324</v>
      </c>
      <c r="B62" s="88"/>
      <c r="C62" s="88"/>
    </row>
    <row r="63" spans="1:4" ht="37.5" customHeight="1" x14ac:dyDescent="0.2">
      <c r="A63" s="29" t="s">
        <v>325</v>
      </c>
      <c r="B63" s="88"/>
      <c r="C63" s="88"/>
    </row>
    <row r="64" spans="1:4" ht="37.5" customHeight="1" x14ac:dyDescent="0.2">
      <c r="A64" s="29" t="s">
        <v>326</v>
      </c>
      <c r="B64" s="88"/>
      <c r="C64" s="88"/>
    </row>
    <row r="65" spans="1:3" ht="37.5" customHeight="1" x14ac:dyDescent="0.2">
      <c r="A65" s="29" t="s">
        <v>327</v>
      </c>
      <c r="B65" s="89"/>
      <c r="C65" s="90"/>
    </row>
    <row r="66" spans="1:3" ht="51" x14ac:dyDescent="0.2">
      <c r="A66" s="29" t="s">
        <v>328</v>
      </c>
      <c r="B66" s="88"/>
      <c r="C66" s="88"/>
    </row>
    <row r="67" spans="1:3" ht="36.75" customHeight="1" x14ac:dyDescent="0.2">
      <c r="A67" s="30" t="s">
        <v>329</v>
      </c>
      <c r="B67" s="88"/>
      <c r="C67" s="88"/>
    </row>
    <row r="68" spans="1:3" ht="36.75" customHeight="1" x14ac:dyDescent="0.2">
      <c r="A68" s="30" t="s">
        <v>330</v>
      </c>
      <c r="B68" s="89"/>
      <c r="C68" s="90"/>
    </row>
    <row r="69" spans="1:3" ht="18.75" x14ac:dyDescent="0.2">
      <c r="A69" s="119" t="s">
        <v>85</v>
      </c>
      <c r="B69" s="119"/>
      <c r="C69" s="119"/>
    </row>
    <row r="70" spans="1:3" ht="54.6" customHeight="1" x14ac:dyDescent="0.2">
      <c r="A70" s="125" t="s">
        <v>54</v>
      </c>
      <c r="B70" s="125"/>
      <c r="C70" s="125"/>
    </row>
    <row r="71" spans="1:3" ht="38.25" customHeight="1" x14ac:dyDescent="0.2">
      <c r="A71" s="29" t="s">
        <v>347</v>
      </c>
      <c r="B71" s="88"/>
      <c r="C71" s="88"/>
    </row>
    <row r="72" spans="1:3" ht="38.25" customHeight="1" x14ac:dyDescent="0.2">
      <c r="A72" s="29" t="s">
        <v>348</v>
      </c>
      <c r="B72" s="88"/>
      <c r="C72" s="88"/>
    </row>
    <row r="73" spans="1:3" ht="38.25" customHeight="1" x14ac:dyDescent="0.2">
      <c r="A73" s="29" t="s">
        <v>349</v>
      </c>
      <c r="B73" s="88"/>
      <c r="C73" s="88"/>
    </row>
    <row r="74" spans="1:3" ht="38.25" customHeight="1" x14ac:dyDescent="0.2">
      <c r="A74" s="29" t="s">
        <v>350</v>
      </c>
      <c r="B74" s="89"/>
      <c r="C74" s="90"/>
    </row>
    <row r="75" spans="1:3" ht="38.25" customHeight="1" x14ac:dyDescent="0.2">
      <c r="A75" s="29" t="s">
        <v>385</v>
      </c>
      <c r="B75" s="105"/>
      <c r="C75" s="105"/>
    </row>
    <row r="76" spans="1:3" ht="38.25" customHeight="1" x14ac:dyDescent="0.2">
      <c r="A76" s="29" t="s">
        <v>352</v>
      </c>
      <c r="B76" s="93"/>
      <c r="C76" s="94"/>
    </row>
    <row r="77" spans="1:3" ht="38.25" customHeight="1" x14ac:dyDescent="0.2">
      <c r="A77" s="29" t="s">
        <v>391</v>
      </c>
      <c r="B77" s="105"/>
      <c r="C77" s="105"/>
    </row>
    <row r="78" spans="1:3" ht="38.25" customHeight="1" x14ac:dyDescent="0.2">
      <c r="A78" s="29" t="s">
        <v>354</v>
      </c>
      <c r="B78" s="93"/>
      <c r="C78" s="94"/>
    </row>
    <row r="79" spans="1:3" ht="38.25" customHeight="1" x14ac:dyDescent="0.2">
      <c r="A79" s="29" t="s">
        <v>355</v>
      </c>
      <c r="B79" s="88"/>
      <c r="C79" s="88"/>
    </row>
    <row r="80" spans="1:3" ht="38.25" customHeight="1" x14ac:dyDescent="0.2">
      <c r="A80" s="29" t="s">
        <v>356</v>
      </c>
      <c r="B80" s="88"/>
      <c r="C80" s="88"/>
    </row>
    <row r="81" spans="1:3" ht="38.25" customHeight="1" x14ac:dyDescent="0.2">
      <c r="A81" s="29" t="s">
        <v>357</v>
      </c>
      <c r="B81" s="88"/>
      <c r="C81" s="88"/>
    </row>
    <row r="82" spans="1:3" ht="38.25" customHeight="1" x14ac:dyDescent="0.2">
      <c r="A82" s="29" t="s">
        <v>358</v>
      </c>
      <c r="B82" s="88"/>
      <c r="C82" s="88"/>
    </row>
    <row r="83" spans="1:3" ht="38.25" customHeight="1" x14ac:dyDescent="0.2">
      <c r="A83" s="29" t="s">
        <v>359</v>
      </c>
      <c r="B83" s="88"/>
      <c r="C83" s="88"/>
    </row>
    <row r="84" spans="1:3" ht="38.25" customHeight="1" x14ac:dyDescent="0.2">
      <c r="A84" s="29" t="s">
        <v>360</v>
      </c>
      <c r="B84" s="88"/>
      <c r="C84" s="88"/>
    </row>
    <row r="85" spans="1:3" ht="38.25" customHeight="1" x14ac:dyDescent="0.2">
      <c r="A85" s="29" t="s">
        <v>361</v>
      </c>
      <c r="B85" s="88"/>
      <c r="C85" s="88"/>
    </row>
    <row r="86" spans="1:3" ht="38.25" customHeight="1" x14ac:dyDescent="0.2">
      <c r="A86" s="29" t="s">
        <v>362</v>
      </c>
      <c r="B86" s="91"/>
      <c r="C86" s="92"/>
    </row>
    <row r="87" spans="1:3" ht="38.25" customHeight="1" x14ac:dyDescent="0.2">
      <c r="A87" s="29" t="s">
        <v>363</v>
      </c>
      <c r="B87" s="88"/>
      <c r="C87" s="88"/>
    </row>
    <row r="88" spans="1:3" ht="38.25" customHeight="1" x14ac:dyDescent="0.2">
      <c r="A88" s="29" t="s">
        <v>364</v>
      </c>
      <c r="B88" s="88"/>
      <c r="C88" s="88"/>
    </row>
    <row r="89" spans="1:3" ht="38.25" customHeight="1" x14ac:dyDescent="0.2">
      <c r="A89" s="29" t="s">
        <v>365</v>
      </c>
      <c r="B89" s="91"/>
      <c r="C89" s="92"/>
    </row>
    <row r="90" spans="1:3" ht="38.25" customHeight="1" x14ac:dyDescent="0.2">
      <c r="A90" s="29" t="s">
        <v>366</v>
      </c>
      <c r="B90" s="88"/>
      <c r="C90" s="88"/>
    </row>
    <row r="91" spans="1:3" ht="38.25" customHeight="1" x14ac:dyDescent="0.2">
      <c r="A91" s="29" t="s">
        <v>367</v>
      </c>
      <c r="B91" s="88"/>
      <c r="C91" s="88"/>
    </row>
    <row r="92" spans="1:3" ht="38.25" customHeight="1" x14ac:dyDescent="0.2">
      <c r="A92" s="29" t="s">
        <v>368</v>
      </c>
      <c r="B92" s="88"/>
      <c r="C92" s="88"/>
    </row>
    <row r="93" spans="1:3" ht="38.25" customHeight="1" x14ac:dyDescent="0.2">
      <c r="A93" s="29" t="s">
        <v>476</v>
      </c>
      <c r="B93" s="88"/>
      <c r="C93" s="88"/>
    </row>
    <row r="94" spans="1:3" ht="38.25" customHeight="1" x14ac:dyDescent="0.2">
      <c r="A94" s="29" t="s">
        <v>369</v>
      </c>
      <c r="B94" s="88"/>
      <c r="C94" s="88"/>
    </row>
    <row r="95" spans="1:3" ht="38.25" customHeight="1" x14ac:dyDescent="0.2">
      <c r="A95" s="29" t="s">
        <v>370</v>
      </c>
      <c r="B95" s="88"/>
      <c r="C95" s="88"/>
    </row>
    <row r="96" spans="1:3" ht="38.25" customHeight="1" x14ac:dyDescent="0.2">
      <c r="A96" s="29" t="s">
        <v>371</v>
      </c>
      <c r="B96" s="88"/>
      <c r="C96" s="88"/>
    </row>
    <row r="97" spans="1:3" ht="38.25" customHeight="1" x14ac:dyDescent="0.2">
      <c r="A97" s="29" t="s">
        <v>372</v>
      </c>
      <c r="B97" s="89"/>
      <c r="C97" s="90"/>
    </row>
    <row r="98" spans="1:3" ht="38.25" customHeight="1" x14ac:dyDescent="0.2">
      <c r="A98" s="29" t="s">
        <v>373</v>
      </c>
      <c r="B98" s="88"/>
      <c r="C98" s="88"/>
    </row>
    <row r="99" spans="1:3" ht="38.25" customHeight="1" x14ac:dyDescent="0.2">
      <c r="A99" s="29" t="s">
        <v>374</v>
      </c>
      <c r="B99" s="88"/>
      <c r="C99" s="88"/>
    </row>
    <row r="100" spans="1:3" ht="38.25" customHeight="1" x14ac:dyDescent="0.2">
      <c r="A100" s="29" t="s">
        <v>375</v>
      </c>
      <c r="B100" s="88"/>
      <c r="C100" s="88"/>
    </row>
    <row r="101" spans="1:3" ht="38.25" customHeight="1" x14ac:dyDescent="0.2">
      <c r="A101" s="29" t="s">
        <v>376</v>
      </c>
      <c r="B101" s="88"/>
      <c r="C101" s="88"/>
    </row>
    <row r="102" spans="1:3" ht="18.75" x14ac:dyDescent="0.2">
      <c r="A102" s="112" t="s">
        <v>86</v>
      </c>
      <c r="B102" s="113"/>
      <c r="C102" s="114"/>
    </row>
    <row r="103" spans="1:3" ht="66.599999999999994" customHeight="1" x14ac:dyDescent="0.2">
      <c r="A103" s="127" t="s">
        <v>115</v>
      </c>
      <c r="B103" s="128"/>
      <c r="C103" s="129"/>
    </row>
    <row r="104" spans="1:3" ht="38.25" customHeight="1" x14ac:dyDescent="0.2">
      <c r="A104" s="29" t="s">
        <v>426</v>
      </c>
      <c r="B104" s="88"/>
      <c r="C104" s="88"/>
    </row>
    <row r="105" spans="1:3" ht="38.25" customHeight="1" x14ac:dyDescent="0.2">
      <c r="A105" s="30" t="s">
        <v>427</v>
      </c>
      <c r="B105" s="99"/>
      <c r="C105" s="100"/>
    </row>
    <row r="106" spans="1:3" ht="38.25" customHeight="1" x14ac:dyDescent="0.2">
      <c r="A106" s="30" t="s">
        <v>428</v>
      </c>
      <c r="B106" s="89"/>
      <c r="C106" s="90"/>
    </row>
    <row r="107" spans="1:3" ht="38.25" customHeight="1" x14ac:dyDescent="0.2">
      <c r="A107" s="29" t="s">
        <v>429</v>
      </c>
      <c r="B107" s="88"/>
      <c r="C107" s="88"/>
    </row>
    <row r="108" spans="1:3" ht="38.25" customHeight="1" x14ac:dyDescent="0.2">
      <c r="A108" s="29" t="s">
        <v>430</v>
      </c>
      <c r="B108" s="89"/>
      <c r="C108" s="90"/>
    </row>
    <row r="109" spans="1:3" ht="38.25" customHeight="1" x14ac:dyDescent="0.2">
      <c r="A109" s="29" t="s">
        <v>431</v>
      </c>
      <c r="B109" s="88"/>
      <c r="C109" s="88"/>
    </row>
    <row r="110" spans="1:3" ht="38.25" customHeight="1" x14ac:dyDescent="0.2">
      <c r="A110" s="29" t="s">
        <v>432</v>
      </c>
      <c r="B110" s="88"/>
      <c r="C110" s="88"/>
    </row>
    <row r="111" spans="1:3" ht="38.25" customHeight="1" x14ac:dyDescent="0.2">
      <c r="A111" s="55" t="s">
        <v>439</v>
      </c>
      <c r="B111" s="91"/>
      <c r="C111" s="92"/>
    </row>
    <row r="112" spans="1:3" ht="21.6" customHeight="1" x14ac:dyDescent="0.2">
      <c r="A112" s="112" t="s">
        <v>82</v>
      </c>
      <c r="B112" s="113"/>
      <c r="C112" s="114"/>
    </row>
    <row r="113" spans="1:5" s="4" customFormat="1" ht="36" customHeight="1" x14ac:dyDescent="0.25">
      <c r="A113" s="132" t="s">
        <v>117</v>
      </c>
      <c r="B113" s="132"/>
      <c r="C113" s="132"/>
      <c r="D113"/>
      <c r="E113"/>
    </row>
    <row r="114" spans="1:5" s="4" customFormat="1" ht="38.25" customHeight="1" x14ac:dyDescent="0.25">
      <c r="A114" s="29" t="s">
        <v>450</v>
      </c>
      <c r="B114" s="130"/>
      <c r="C114" s="131"/>
      <c r="D114" s="31"/>
      <c r="E114" s="31"/>
    </row>
    <row r="115" spans="1:5" s="4" customFormat="1" ht="38.25" customHeight="1" x14ac:dyDescent="0.25">
      <c r="A115" s="29" t="s">
        <v>451</v>
      </c>
      <c r="B115" s="88"/>
      <c r="C115" s="88"/>
      <c r="D115" s="31"/>
      <c r="E115" s="31"/>
    </row>
    <row r="116" spans="1:5" s="4" customFormat="1" ht="38.25" customHeight="1" x14ac:dyDescent="0.25">
      <c r="A116" s="29" t="s">
        <v>452</v>
      </c>
      <c r="B116" s="130"/>
      <c r="C116" s="131"/>
      <c r="D116" s="31"/>
      <c r="E116" s="31"/>
    </row>
    <row r="117" spans="1:5" s="4" customFormat="1" ht="38.25" customHeight="1" x14ac:dyDescent="0.25">
      <c r="A117" s="29" t="s">
        <v>453</v>
      </c>
      <c r="B117" s="130"/>
      <c r="C117" s="131"/>
      <c r="D117" s="31"/>
      <c r="E117" s="31"/>
    </row>
    <row r="118" spans="1:5" s="4" customFormat="1" ht="38.25" customHeight="1" x14ac:dyDescent="0.25">
      <c r="A118" s="29" t="s">
        <v>454</v>
      </c>
      <c r="B118" s="130"/>
      <c r="C118" s="131"/>
      <c r="D118" s="31"/>
      <c r="E118" s="31"/>
    </row>
    <row r="119" spans="1:5" s="4" customFormat="1" ht="38.25" customHeight="1" x14ac:dyDescent="0.25">
      <c r="A119" s="29" t="s">
        <v>455</v>
      </c>
      <c r="B119" s="130"/>
      <c r="C119" s="131"/>
      <c r="D119" s="31"/>
      <c r="E119" s="31"/>
    </row>
    <row r="120" spans="1:5" s="4" customFormat="1" ht="38.25" customHeight="1" x14ac:dyDescent="0.25">
      <c r="A120" s="29" t="s">
        <v>456</v>
      </c>
      <c r="B120" s="130"/>
      <c r="C120" s="131"/>
      <c r="D120" s="31"/>
      <c r="E120" s="31"/>
    </row>
    <row r="121" spans="1:5" ht="18.75" x14ac:dyDescent="0.3">
      <c r="A121" s="126" t="s">
        <v>80</v>
      </c>
      <c r="B121" s="126"/>
      <c r="C121" s="126"/>
    </row>
    <row r="122" spans="1:5" x14ac:dyDescent="0.2">
      <c r="A122" s="28"/>
      <c r="B122" s="28"/>
      <c r="C122" s="28"/>
    </row>
  </sheetData>
  <mergeCells count="120">
    <mergeCell ref="A121:C121"/>
    <mergeCell ref="A112:C112"/>
    <mergeCell ref="B99:C99"/>
    <mergeCell ref="B100:C100"/>
    <mergeCell ref="A102:C102"/>
    <mergeCell ref="A103:C103"/>
    <mergeCell ref="B107:C107"/>
    <mergeCell ref="B110:C110"/>
    <mergeCell ref="B111:C111"/>
    <mergeCell ref="B114:C114"/>
    <mergeCell ref="A113:C113"/>
    <mergeCell ref="B104:C104"/>
    <mergeCell ref="B105:C105"/>
    <mergeCell ref="B109:C109"/>
    <mergeCell ref="B115:C115"/>
    <mergeCell ref="B116:C116"/>
    <mergeCell ref="B117:C117"/>
    <mergeCell ref="B118:C118"/>
    <mergeCell ref="B119:C119"/>
    <mergeCell ref="B120:C120"/>
    <mergeCell ref="B106:C106"/>
    <mergeCell ref="B108:C108"/>
    <mergeCell ref="B17:C17"/>
    <mergeCell ref="B18:C18"/>
    <mergeCell ref="B7:C7"/>
    <mergeCell ref="B8:C8"/>
    <mergeCell ref="B101:C101"/>
    <mergeCell ref="B90:C90"/>
    <mergeCell ref="B91:C91"/>
    <mergeCell ref="B92:C92"/>
    <mergeCell ref="B9:C9"/>
    <mergeCell ref="B10:C10"/>
    <mergeCell ref="A23:C23"/>
    <mergeCell ref="B19:C19"/>
    <mergeCell ref="A70:C70"/>
    <mergeCell ref="B72:C72"/>
    <mergeCell ref="B81:C81"/>
    <mergeCell ref="B83:C83"/>
    <mergeCell ref="B82:C82"/>
    <mergeCell ref="B71:C71"/>
    <mergeCell ref="B77:C77"/>
    <mergeCell ref="B79:C79"/>
    <mergeCell ref="B88:C88"/>
    <mergeCell ref="B38:C38"/>
    <mergeCell ref="B39:C39"/>
    <mergeCell ref="B31:C31"/>
    <mergeCell ref="A6:C6"/>
    <mergeCell ref="A22:C22"/>
    <mergeCell ref="A13:C13"/>
    <mergeCell ref="A14:C14"/>
    <mergeCell ref="B15:C15"/>
    <mergeCell ref="B16:C16"/>
    <mergeCell ref="B20:C20"/>
    <mergeCell ref="A58:C58"/>
    <mergeCell ref="A69:C69"/>
    <mergeCell ref="B43:C43"/>
    <mergeCell ref="B51:C51"/>
    <mergeCell ref="B53:C53"/>
    <mergeCell ref="B49:C49"/>
    <mergeCell ref="B50:C50"/>
    <mergeCell ref="B44:C44"/>
    <mergeCell ref="B45:C45"/>
    <mergeCell ref="A57:C57"/>
    <mergeCell ref="B59:C59"/>
    <mergeCell ref="B60:C60"/>
    <mergeCell ref="B61:C61"/>
    <mergeCell ref="B62:C62"/>
    <mergeCell ref="B63:C63"/>
    <mergeCell ref="B64:C64"/>
    <mergeCell ref="B66:C66"/>
    <mergeCell ref="A2:C2"/>
    <mergeCell ref="A5:C5"/>
    <mergeCell ref="B73:C73"/>
    <mergeCell ref="B75:C75"/>
    <mergeCell ref="A3:C3"/>
    <mergeCell ref="A4:C4"/>
    <mergeCell ref="B21:C21"/>
    <mergeCell ref="B55:C55"/>
    <mergeCell ref="B56:C56"/>
    <mergeCell ref="A41:C41"/>
    <mergeCell ref="B12:C12"/>
    <mergeCell ref="B11:C11"/>
    <mergeCell ref="B24:C24"/>
    <mergeCell ref="B25:C25"/>
    <mergeCell ref="B26:C26"/>
    <mergeCell ref="B27:C27"/>
    <mergeCell ref="B28:C28"/>
    <mergeCell ref="B29:C29"/>
    <mergeCell ref="B30:C30"/>
    <mergeCell ref="B32:C32"/>
    <mergeCell ref="B33:C33"/>
    <mergeCell ref="B34:C34"/>
    <mergeCell ref="B36:C36"/>
    <mergeCell ref="B37:C37"/>
    <mergeCell ref="B35:C35"/>
    <mergeCell ref="B40:C40"/>
    <mergeCell ref="B52:C52"/>
    <mergeCell ref="B47:C47"/>
    <mergeCell ref="A42:C42"/>
    <mergeCell ref="B46:C46"/>
    <mergeCell ref="B48:C48"/>
    <mergeCell ref="B54:C54"/>
    <mergeCell ref="B65:C65"/>
    <mergeCell ref="B98:C98"/>
    <mergeCell ref="B67:C67"/>
    <mergeCell ref="B68:C68"/>
    <mergeCell ref="B86:C86"/>
    <mergeCell ref="B89:C89"/>
    <mergeCell ref="B80:C80"/>
    <mergeCell ref="B84:C84"/>
    <mergeCell ref="B85:C85"/>
    <mergeCell ref="B87:C87"/>
    <mergeCell ref="B97:C97"/>
    <mergeCell ref="B74:C74"/>
    <mergeCell ref="B76:C76"/>
    <mergeCell ref="B78:C78"/>
    <mergeCell ref="B93:C93"/>
    <mergeCell ref="B94:C94"/>
    <mergeCell ref="B95:C95"/>
    <mergeCell ref="B96:C96"/>
  </mergeCells>
  <phoneticPr fontId="9" type="noConversion"/>
  <pageMargins left="0.59055118110236227" right="0.59055118110236227" top="0.39370078740157483" bottom="0.39370078740157483" header="0.31496062992125984" footer="0.31496062992125984"/>
  <pageSetup scale="60" fitToHeight="0" orientation="landscape" r:id="rId1"/>
  <headerFooter alignWithMargins="0"/>
  <rowBreaks count="3" manualBreakCount="3">
    <brk id="12" max="4" man="1"/>
    <brk id="32" max="4" man="1"/>
    <brk id="40" max="4" man="1"/>
  </rowBreaks>
  <drawing r:id="rId2"/>
  <legacyDrawing r:id="rId3"/>
  <extLst>
    <ext xmlns:x14="http://schemas.microsoft.com/office/spreadsheetml/2009/9/main" uri="{CCE6A557-97BC-4b89-ADB6-D9C93CAAB3DF}">
      <x14:dataValidations xmlns:xm="http://schemas.microsoft.com/office/excel/2006/main" count="28">
        <x14:dataValidation type="list" allowBlank="1" showInputMessage="1" showErrorMessage="1" xr:uid="{15499AEB-181C-42BF-B4BD-905516D35064}">
          <x14:formula1>
            <xm:f>LISTAS!$A$1:$A$25</xm:f>
          </x14:formula1>
          <xm:sqref>B8:C8</xm:sqref>
        </x14:dataValidation>
        <x14:dataValidation type="list" allowBlank="1" showInputMessage="1" showErrorMessage="1" xr:uid="{017A7E55-EC7A-4828-A8D4-FEA5178D25F3}">
          <x14:formula1>
            <xm:f>LISTAS!$A$37:$A$41</xm:f>
          </x14:formula1>
          <xm:sqref>B10:C10 B46:C46 B85:C85 B88:C88 B110:C110</xm:sqref>
        </x14:dataValidation>
        <x14:dataValidation type="list" allowBlank="1" showInputMessage="1" showErrorMessage="1" xr:uid="{1A965E26-ADFD-4F1A-804A-D6A23A2CB470}">
          <x14:formula1>
            <xm:f>LISTAS!$B$38:$B$41</xm:f>
          </x14:formula1>
          <xm:sqref>B11:C11 B47:C47 B86:C86 B89:C89 B111:C111</xm:sqref>
        </x14:dataValidation>
        <x14:dataValidation type="list" allowBlank="1" showInputMessage="1" showErrorMessage="1" xr:uid="{038B436E-E1A6-4BBF-8006-748C632656C4}">
          <x14:formula1>
            <xm:f>LISTAS!$A$29:$A$30</xm:f>
          </x14:formula1>
          <xm:sqref>B17:C17 B25:C25 B28:C28 B32:C32 B37:C38 B43:C43 B49:C49 B56:C56 B59:C59 B61:C61 B67:C67 B71:C71 B79:C79 B81:C81 B90:C91 B98:C98 B101:C101 B104:C104 B115:C115</xm:sqref>
        </x14:dataValidation>
        <x14:dataValidation type="list" allowBlank="1" showInputMessage="1" showErrorMessage="1" xr:uid="{5936C5DE-7460-4774-8E0D-EE9A27D1ADF1}">
          <x14:formula1>
            <xm:f>LISTAS!$A$49:$A$50</xm:f>
          </x14:formula1>
          <xm:sqref>B18:C18</xm:sqref>
        </x14:dataValidation>
        <x14:dataValidation type="list" allowBlank="1" showInputMessage="1" showErrorMessage="1" xr:uid="{B77A5EC3-0B77-4DE9-9E3C-52DD05D0484C}">
          <x14:formula1>
            <xm:f>LISTAS!$A$52:$A$54</xm:f>
          </x14:formula1>
          <xm:sqref>B19:C19</xm:sqref>
        </x14:dataValidation>
        <x14:dataValidation type="list" allowBlank="1" showInputMessage="1" showErrorMessage="1" xr:uid="{9BCF7098-3966-4202-B0B7-5DB531608C1D}">
          <x14:formula1>
            <xm:f>LISTAS!$A$56:$A$59</xm:f>
          </x14:formula1>
          <xm:sqref>B20:C20</xm:sqref>
        </x14:dataValidation>
        <x14:dataValidation type="list" allowBlank="1" showInputMessage="1" showErrorMessage="1" xr:uid="{93B88F75-2E0C-4B41-9305-B262B3AF5C76}">
          <x14:formula1>
            <xm:f>LISTAS!$A$61:$A$64</xm:f>
          </x14:formula1>
          <xm:sqref>B21:C21 B93:C93</xm:sqref>
        </x14:dataValidation>
        <x14:dataValidation type="list" allowBlank="1" showInputMessage="1" showErrorMessage="1" xr:uid="{BA071752-87A9-4AE2-96C5-D447DEC80E6B}">
          <x14:formula1>
            <xm:f>LISTAS!$A$1:$A$26</xm:f>
          </x14:formula1>
          <xm:sqref>B29:C29 B33:C33</xm:sqref>
        </x14:dataValidation>
        <x14:dataValidation type="list" allowBlank="1" showInputMessage="1" showErrorMessage="1" xr:uid="{4B359392-20D5-465C-A276-4557CC753D54}">
          <x14:formula1>
            <xm:f>LISTAS!$A$67:$A$86</xm:f>
          </x14:formula1>
          <xm:sqref>B30:C30 B34:C34</xm:sqref>
        </x14:dataValidation>
        <x14:dataValidation type="list" allowBlank="1" showInputMessage="1" showErrorMessage="1" xr:uid="{C4AAE730-7662-4161-BB5C-E65CD20CCA0E}">
          <x14:formula1>
            <xm:f>LISTAS!$A$89:$A$91</xm:f>
          </x14:formula1>
          <xm:sqref>B36:C36</xm:sqref>
        </x14:dataValidation>
        <x14:dataValidation type="list" allowBlank="1" showInputMessage="1" showErrorMessage="1" xr:uid="{2EFA3DEA-21E9-47DE-962A-2707058EA16B}">
          <x14:formula1>
            <xm:f>LISTAS!$A$94:$A$106</xm:f>
          </x14:formula1>
          <xm:sqref>B39:C39</xm:sqref>
        </x14:dataValidation>
        <x14:dataValidation type="list" allowBlank="1" showInputMessage="1" showErrorMessage="1" xr:uid="{1E9C114E-2A68-4972-B864-E949EFDD9AD4}">
          <x14:formula1>
            <xm:f>LISTAS!$A$113:$A$119</xm:f>
          </x14:formula1>
          <xm:sqref>B51:C51</xm:sqref>
        </x14:dataValidation>
        <x14:dataValidation type="list" allowBlank="1" showInputMessage="1" showErrorMessage="1" xr:uid="{E93F6531-548C-46C1-BCD5-4366B0FDD2B0}">
          <x14:formula1>
            <xm:f>LISTAS!$A$121:$A$130</xm:f>
          </x14:formula1>
          <xm:sqref>B53:C53</xm:sqref>
        </x14:dataValidation>
        <x14:dataValidation type="list" allowBlank="1" showInputMessage="1" showErrorMessage="1" xr:uid="{935C4636-57A6-4F10-AA76-3CCB20E22B87}">
          <x14:formula1>
            <xm:f>LISTAS!$A$137:$A$144</xm:f>
          </x14:formula1>
          <xm:sqref>B55:C55 B83:C83 B120:C120</xm:sqref>
        </x14:dataValidation>
        <x14:dataValidation type="list" allowBlank="1" showInputMessage="1" showErrorMessage="1" xr:uid="{463C9562-0429-41E7-8BAC-216DF660B215}">
          <x14:formula1>
            <xm:f>LISTAS!$A$132:$A$134</xm:f>
          </x14:formula1>
          <xm:sqref>B63:C63</xm:sqref>
        </x14:dataValidation>
        <x14:dataValidation type="list" allowBlank="1" showInputMessage="1" showErrorMessage="1" xr:uid="{AA7EDF22-7A70-4DBD-B683-D8FA08F3C592}">
          <x14:formula1>
            <xm:f>LISTAS!$A$146:$A$154</xm:f>
          </x14:formula1>
          <xm:sqref>B64:C64</xm:sqref>
        </x14:dataValidation>
        <x14:dataValidation type="list" allowBlank="1" showInputMessage="1" showErrorMessage="1" xr:uid="{38FA6681-8035-4632-B40B-9E8E1B1E7DDF}">
          <x14:formula1>
            <xm:f>LISTAS!$A$157:$A$159</xm:f>
          </x14:formula1>
          <xm:sqref>B68:C68</xm:sqref>
        </x14:dataValidation>
        <x14:dataValidation type="list" allowBlank="1" showInputMessage="1" showErrorMessage="1" xr:uid="{291B3140-130B-4B6D-BCF9-AA8FDC19AD4E}">
          <x14:formula1>
            <xm:f>LISTAS!$A$162:$A$168</xm:f>
          </x14:formula1>
          <xm:sqref>B73:C73</xm:sqref>
        </x14:dataValidation>
        <x14:dataValidation type="list" allowBlank="1" showInputMessage="1" showErrorMessage="1" xr:uid="{790F2DDD-D46B-4156-9A34-63BB08F3A51C}">
          <x14:formula1>
            <xm:f>LISTAS!$A$170:$A$175</xm:f>
          </x14:formula1>
          <xm:sqref>B75:C75</xm:sqref>
        </x14:dataValidation>
        <x14:dataValidation type="list" allowBlank="1" showInputMessage="1" showErrorMessage="1" xr:uid="{E5EE45B3-4437-4B85-ACBB-1F6CB99FBA38}">
          <x14:formula1>
            <xm:f>LISTAS!$A$178:$A$183</xm:f>
          </x14:formula1>
          <xm:sqref>B77:C77</xm:sqref>
        </x14:dataValidation>
        <x14:dataValidation type="list" allowBlank="1" showInputMessage="1" showErrorMessage="1" xr:uid="{9B0A6D6B-6665-4007-96EB-524C92C37C3E}">
          <x14:formula1>
            <xm:f>LISTAS!$A$186:$A$190</xm:f>
          </x14:formula1>
          <xm:sqref>B95:C95</xm:sqref>
        </x14:dataValidation>
        <x14:dataValidation type="list" allowBlank="1" showInputMessage="1" showErrorMessage="1" xr:uid="{1A1D91E0-F49D-43E0-9270-70FD9AE7CCA0}">
          <x14:formula1>
            <xm:f>LISTAS!$A$193:$A$199</xm:f>
          </x14:formula1>
          <xm:sqref>B96:C96</xm:sqref>
        </x14:dataValidation>
        <x14:dataValidation type="list" allowBlank="1" showInputMessage="1" showErrorMessage="1" xr:uid="{E14EAFB5-196D-42C5-8653-5C253C686A54}">
          <x14:formula1>
            <xm:f>LISTAS!$A$202:$A$205</xm:f>
          </x14:formula1>
          <xm:sqref>B105:C105</xm:sqref>
        </x14:dataValidation>
        <x14:dataValidation type="list" allowBlank="1" showInputMessage="1" showErrorMessage="1" xr:uid="{175607D4-6CA0-433C-AE96-4766457C99FA}">
          <x14:formula1>
            <xm:f>LISTAS!$A$209:$A$216</xm:f>
          </x14:formula1>
          <xm:sqref>B107:C107</xm:sqref>
        </x14:dataValidation>
        <x14:dataValidation type="list" allowBlank="1" showInputMessage="1" showErrorMessage="1" xr:uid="{94839128-274A-4D9A-B59B-CD46DBBAC44B}">
          <x14:formula1>
            <xm:f>LISTAS!$A$219:$A$223</xm:f>
          </x14:formula1>
          <xm:sqref>B117:C117</xm:sqref>
        </x14:dataValidation>
        <x14:dataValidation type="list" allowBlank="1" showInputMessage="1" showErrorMessage="1" xr:uid="{4D52A970-5E60-4D86-83D5-09E589A8BBA9}">
          <x14:formula1>
            <xm:f>LISTAS!$A$226:$A$229</xm:f>
          </x14:formula1>
          <xm:sqref>B118:C118</xm:sqref>
        </x14:dataValidation>
        <x14:dataValidation type="list" allowBlank="1" showInputMessage="1" showErrorMessage="1" xr:uid="{BE728269-6B66-484A-909B-2BEC67288527}">
          <x14:formula1>
            <xm:f>LISTAS!$A$232:$A$235</xm:f>
          </x14:formula1>
          <xm:sqref>B119:C119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EB4B-EE69-4C22-85B3-C2D64E385EDA}">
  <dimension ref="A1:GQ11"/>
  <sheetViews>
    <sheetView topLeftCell="T1" zoomScale="70" zoomScaleNormal="70" workbookViewId="0">
      <selection activeCell="AB2" sqref="AB2"/>
    </sheetView>
  </sheetViews>
  <sheetFormatPr baseColWidth="10" defaultRowHeight="12.75" x14ac:dyDescent="0.2"/>
  <cols>
    <col min="1" max="4" width="22.5703125" customWidth="1"/>
    <col min="5" max="27" width="19.85546875" customWidth="1"/>
    <col min="28" max="34" width="15.7109375" customWidth="1"/>
    <col min="35" max="35" width="30.140625" bestFit="1" customWidth="1"/>
    <col min="38" max="38" width="13" customWidth="1"/>
  </cols>
  <sheetData>
    <row r="1" spans="1:199" ht="80.25" customHeight="1" x14ac:dyDescent="0.2">
      <c r="A1" s="149"/>
      <c r="B1" s="149"/>
      <c r="C1" s="143" t="s">
        <v>73</v>
      </c>
      <c r="D1" s="143"/>
      <c r="E1" s="143"/>
      <c r="F1" s="143"/>
      <c r="G1" s="143"/>
      <c r="H1" s="143"/>
      <c r="I1" s="143"/>
      <c r="J1" s="143"/>
      <c r="K1" s="143"/>
      <c r="L1" s="143"/>
      <c r="M1" s="143"/>
      <c r="N1" s="143"/>
      <c r="O1" s="143"/>
      <c r="P1" s="143"/>
      <c r="Q1" s="143"/>
      <c r="R1" s="143"/>
      <c r="S1" s="143"/>
      <c r="T1" s="143"/>
      <c r="U1" s="143"/>
      <c r="V1" s="143"/>
      <c r="W1" s="143"/>
      <c r="X1" s="143"/>
      <c r="Y1" s="143"/>
      <c r="Z1" s="143"/>
      <c r="AA1" s="143"/>
      <c r="AB1" s="135" t="str">
        <f>'1. FORMULARIO CAPTURA'!C1</f>
        <v>Código: GCN-F016
Versión: 03
Vigencia: 20 de diciembre de 2024
Caso HOLA:104548</v>
      </c>
      <c r="AC1" s="136"/>
      <c r="AD1" s="136"/>
      <c r="AE1" s="136"/>
      <c r="AF1" s="136"/>
      <c r="AG1" s="136"/>
      <c r="AH1" s="13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133" t="s">
        <v>16</v>
      </c>
      <c r="GL1" s="134"/>
      <c r="GM1" s="134"/>
      <c r="GN1" s="134"/>
      <c r="GO1" s="134"/>
      <c r="GP1" s="134"/>
      <c r="GQ1" s="134"/>
    </row>
    <row r="2" spans="1:199" ht="25.5" customHeight="1" x14ac:dyDescent="0.2">
      <c r="A2" s="144"/>
      <c r="B2" s="144"/>
      <c r="C2" s="144"/>
    </row>
    <row r="3" spans="1:199" s="6" customFormat="1" ht="21.75" customHeight="1" thickBot="1" x14ac:dyDescent="0.25">
      <c r="A3" s="145" t="s">
        <v>118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199" ht="49.5" customHeight="1" x14ac:dyDescent="0.2">
      <c r="A4" s="137" t="s">
        <v>88</v>
      </c>
      <c r="B4" s="139"/>
      <c r="C4" s="140" t="s">
        <v>10</v>
      </c>
      <c r="D4" s="142"/>
      <c r="E4" s="137" t="s">
        <v>72</v>
      </c>
      <c r="F4" s="138"/>
      <c r="G4" s="138"/>
      <c r="H4" s="138"/>
      <c r="I4" s="138"/>
      <c r="J4" s="139"/>
      <c r="K4" s="140" t="s">
        <v>11</v>
      </c>
      <c r="L4" s="141"/>
      <c r="M4" s="141"/>
      <c r="N4" s="142"/>
      <c r="O4" s="137" t="s">
        <v>71</v>
      </c>
      <c r="P4" s="138"/>
      <c r="Q4" s="138"/>
      <c r="R4" s="138"/>
      <c r="S4" s="138"/>
      <c r="T4" s="138"/>
      <c r="U4" s="138"/>
      <c r="V4" s="138"/>
      <c r="W4" s="138"/>
      <c r="X4" s="139"/>
      <c r="Y4" s="140" t="s">
        <v>477</v>
      </c>
      <c r="Z4" s="141"/>
      <c r="AA4" s="142"/>
      <c r="AB4" s="146" t="s">
        <v>119</v>
      </c>
      <c r="AC4" s="147"/>
      <c r="AD4" s="147"/>
      <c r="AE4" s="147"/>
      <c r="AF4" s="147"/>
      <c r="AG4" s="147"/>
      <c r="AH4" s="148"/>
    </row>
    <row r="5" spans="1:199" ht="186" customHeight="1" thickBot="1" x14ac:dyDescent="0.25">
      <c r="A5" s="74" t="s">
        <v>120</v>
      </c>
      <c r="B5" s="75" t="s">
        <v>121</v>
      </c>
      <c r="C5" s="74" t="s">
        <v>122</v>
      </c>
      <c r="D5" s="75" t="s">
        <v>123</v>
      </c>
      <c r="E5" s="74" t="s">
        <v>124</v>
      </c>
      <c r="F5" s="76" t="s">
        <v>125</v>
      </c>
      <c r="G5" s="77" t="s">
        <v>12</v>
      </c>
      <c r="H5" s="76" t="s">
        <v>126</v>
      </c>
      <c r="I5" s="76" t="s">
        <v>127</v>
      </c>
      <c r="J5" s="78" t="s">
        <v>12</v>
      </c>
      <c r="K5" s="79" t="s">
        <v>128</v>
      </c>
      <c r="L5" s="80" t="s">
        <v>129</v>
      </c>
      <c r="M5" s="76" t="s">
        <v>130</v>
      </c>
      <c r="N5" s="78" t="s">
        <v>12</v>
      </c>
      <c r="O5" s="74" t="s">
        <v>131</v>
      </c>
      <c r="P5" s="76" t="s">
        <v>132</v>
      </c>
      <c r="Q5" s="77" t="s">
        <v>12</v>
      </c>
      <c r="R5" s="76" t="s">
        <v>133</v>
      </c>
      <c r="S5" s="76" t="s">
        <v>134</v>
      </c>
      <c r="T5" s="76" t="s">
        <v>135</v>
      </c>
      <c r="U5" s="77" t="s">
        <v>12</v>
      </c>
      <c r="V5" s="76" t="s">
        <v>256</v>
      </c>
      <c r="W5" s="76" t="s">
        <v>257</v>
      </c>
      <c r="X5" s="81" t="s">
        <v>12</v>
      </c>
      <c r="Y5" s="74" t="s">
        <v>136</v>
      </c>
      <c r="Z5" s="76" t="s">
        <v>137</v>
      </c>
      <c r="AA5" s="81" t="s">
        <v>12</v>
      </c>
      <c r="AB5" s="82" t="s">
        <v>13</v>
      </c>
      <c r="AC5" s="83" t="s">
        <v>48</v>
      </c>
      <c r="AD5" s="84" t="s">
        <v>14</v>
      </c>
      <c r="AE5" s="85" t="s">
        <v>50</v>
      </c>
      <c r="AF5" s="85" t="s">
        <v>51</v>
      </c>
      <c r="AG5" s="86" t="s">
        <v>15</v>
      </c>
      <c r="AH5" s="87">
        <f>AVERAGE(AG6:AG194)</f>
        <v>1</v>
      </c>
      <c r="AI5" s="43"/>
    </row>
    <row r="6" spans="1:199" s="47" customFormat="1" ht="40.5" customHeight="1" x14ac:dyDescent="0.2">
      <c r="A6" s="69"/>
      <c r="B6" s="70"/>
      <c r="C6" s="69"/>
      <c r="D6" s="71" t="s">
        <v>75</v>
      </c>
      <c r="E6" s="72" t="s">
        <v>75</v>
      </c>
      <c r="F6" s="73"/>
      <c r="G6" s="73" t="s">
        <v>75</v>
      </c>
      <c r="H6" s="73" t="s">
        <v>75</v>
      </c>
      <c r="I6" s="73"/>
      <c r="J6" s="71" t="s">
        <v>75</v>
      </c>
      <c r="K6" s="72" t="s">
        <v>75</v>
      </c>
      <c r="L6" s="73" t="s">
        <v>75</v>
      </c>
      <c r="M6" s="73"/>
      <c r="N6" s="71" t="s">
        <v>75</v>
      </c>
      <c r="O6" s="72" t="s">
        <v>75</v>
      </c>
      <c r="P6" s="73"/>
      <c r="Q6" s="73" t="s">
        <v>75</v>
      </c>
      <c r="R6" s="73" t="s">
        <v>75</v>
      </c>
      <c r="S6" s="73" t="s">
        <v>75</v>
      </c>
      <c r="T6" s="73"/>
      <c r="U6" s="73" t="s">
        <v>75</v>
      </c>
      <c r="V6" s="73" t="s">
        <v>75</v>
      </c>
      <c r="W6" s="73"/>
      <c r="X6" s="71" t="s">
        <v>75</v>
      </c>
      <c r="Y6" s="72" t="s">
        <v>75</v>
      </c>
      <c r="Z6" s="73"/>
      <c r="AA6" s="71" t="s">
        <v>75</v>
      </c>
      <c r="AB6" s="65">
        <f>+(IF(D6="",0,IF(D6="SI",1,0)))</f>
        <v>1</v>
      </c>
      <c r="AC6" s="57">
        <f>+IF(E6="SI",1,0)*0.3+IF(G6="SI",1,0)*0.2+IF(H6="SI",1,0)*0.3+IF(J6="SI",1,0)*0.2</f>
        <v>1</v>
      </c>
      <c r="AD6" s="57">
        <f>+IF(K6="SI",1,0)*0.5+IF(L6="SI",1,0)*0.25+IF(N6="SI",1,0)*0.25</f>
        <v>1</v>
      </c>
      <c r="AE6" s="57">
        <f>+IF(O6="SI",1,0)*0.075+IF(Q6="SI",1,0)*0.075+IF(R6="SI",1,0)*0.05+IF(S6="SI",1,0)*0.05+IF(U6="SI",1,0)*0.1+IF(V6="SI",1,0)*0.45+IF(X6="SI",1,0)*0.2</f>
        <v>1</v>
      </c>
      <c r="AF6" s="57">
        <f>IF(Y6="SI",1,0)*0.75+IF(AA6="SI",1,0)*0.25</f>
        <v>1</v>
      </c>
      <c r="AG6" s="58">
        <f>(AB6*0.15)+(AC6*0.15)+(AD6*0.3)+(AE6*0.25)+(AF6*0.15)</f>
        <v>1</v>
      </c>
      <c r="AH6" s="66"/>
    </row>
    <row r="7" spans="1:199" ht="40.5" customHeight="1" x14ac:dyDescent="0.2">
      <c r="A7" s="60"/>
      <c r="B7" s="61"/>
      <c r="C7" s="60"/>
      <c r="D7" s="61"/>
      <c r="E7" s="60"/>
      <c r="F7" s="8"/>
      <c r="G7" s="8"/>
      <c r="H7" s="8"/>
      <c r="I7" s="8"/>
      <c r="J7" s="61"/>
      <c r="K7" s="60"/>
      <c r="L7" s="8"/>
      <c r="M7" s="8"/>
      <c r="N7" s="61"/>
      <c r="O7" s="60"/>
      <c r="P7" s="8"/>
      <c r="Q7" s="8"/>
      <c r="R7" s="8"/>
      <c r="S7" s="8"/>
      <c r="T7" s="8"/>
      <c r="U7" s="8"/>
      <c r="V7" s="8"/>
      <c r="W7" s="8"/>
      <c r="X7" s="61"/>
      <c r="Y7" s="60"/>
      <c r="Z7" s="8"/>
      <c r="AA7" s="61"/>
      <c r="AB7" s="60"/>
      <c r="AC7" s="8"/>
      <c r="AD7" s="8"/>
      <c r="AE7" s="8"/>
      <c r="AF7" s="8"/>
      <c r="AG7" s="8"/>
      <c r="AH7" s="67"/>
    </row>
    <row r="8" spans="1:199" ht="40.5" customHeight="1" x14ac:dyDescent="0.2">
      <c r="A8" s="60"/>
      <c r="B8" s="61"/>
      <c r="C8" s="60"/>
      <c r="D8" s="61"/>
      <c r="E8" s="60"/>
      <c r="F8" s="8"/>
      <c r="G8" s="8"/>
      <c r="H8" s="8"/>
      <c r="I8" s="8"/>
      <c r="J8" s="61"/>
      <c r="K8" s="60"/>
      <c r="L8" s="8"/>
      <c r="M8" s="8"/>
      <c r="N8" s="61"/>
      <c r="O8" s="60"/>
      <c r="P8" s="8"/>
      <c r="Q8" s="8"/>
      <c r="R8" s="8"/>
      <c r="S8" s="8"/>
      <c r="T8" s="8"/>
      <c r="U8" s="8"/>
      <c r="V8" s="8"/>
      <c r="W8" s="8"/>
      <c r="X8" s="61"/>
      <c r="Y8" s="60"/>
      <c r="Z8" s="8"/>
      <c r="AA8" s="61"/>
      <c r="AB8" s="60"/>
      <c r="AC8" s="8"/>
      <c r="AD8" s="8"/>
      <c r="AE8" s="8"/>
      <c r="AF8" s="8"/>
      <c r="AG8" s="8"/>
      <c r="AH8" s="67"/>
    </row>
    <row r="9" spans="1:199" ht="40.5" customHeight="1" x14ac:dyDescent="0.2">
      <c r="A9" s="60"/>
      <c r="B9" s="61"/>
      <c r="C9" s="60"/>
      <c r="D9" s="61"/>
      <c r="E9" s="60"/>
      <c r="F9" s="8"/>
      <c r="G9" s="8"/>
      <c r="H9" s="8"/>
      <c r="I9" s="8"/>
      <c r="J9" s="61"/>
      <c r="K9" s="60"/>
      <c r="L9" s="8"/>
      <c r="M9" s="8"/>
      <c r="N9" s="61"/>
      <c r="O9" s="60"/>
      <c r="P9" s="8"/>
      <c r="Q9" s="8"/>
      <c r="R9" s="8"/>
      <c r="S9" s="8"/>
      <c r="T9" s="8"/>
      <c r="U9" s="8"/>
      <c r="V9" s="8"/>
      <c r="W9" s="8"/>
      <c r="X9" s="61"/>
      <c r="Y9" s="60"/>
      <c r="Z9" s="8"/>
      <c r="AA9" s="61"/>
      <c r="AB9" s="60"/>
      <c r="AC9" s="8"/>
      <c r="AD9" s="8"/>
      <c r="AE9" s="8"/>
      <c r="AF9" s="8"/>
      <c r="AG9" s="8"/>
      <c r="AH9" s="67"/>
    </row>
    <row r="10" spans="1:199" ht="40.5" customHeight="1" x14ac:dyDescent="0.2">
      <c r="A10" s="60"/>
      <c r="B10" s="61"/>
      <c r="C10" s="60"/>
      <c r="D10" s="61"/>
      <c r="E10" s="60"/>
      <c r="F10" s="8"/>
      <c r="G10" s="8"/>
      <c r="H10" s="8"/>
      <c r="I10" s="8"/>
      <c r="J10" s="61"/>
      <c r="K10" s="60"/>
      <c r="L10" s="8"/>
      <c r="M10" s="8"/>
      <c r="N10" s="61"/>
      <c r="O10" s="60"/>
      <c r="P10" s="8"/>
      <c r="Q10" s="8"/>
      <c r="R10" s="8"/>
      <c r="S10" s="8"/>
      <c r="T10" s="8"/>
      <c r="U10" s="8"/>
      <c r="V10" s="8"/>
      <c r="W10" s="8"/>
      <c r="X10" s="61"/>
      <c r="Y10" s="60"/>
      <c r="Z10" s="8"/>
      <c r="AA10" s="61"/>
      <c r="AB10" s="60"/>
      <c r="AC10" s="8"/>
      <c r="AD10" s="8"/>
      <c r="AE10" s="8"/>
      <c r="AF10" s="8"/>
      <c r="AG10" s="8"/>
      <c r="AH10" s="67"/>
    </row>
    <row r="11" spans="1:199" ht="40.5" customHeight="1" thickBot="1" x14ac:dyDescent="0.25">
      <c r="A11" s="62"/>
      <c r="B11" s="63"/>
      <c r="C11" s="62"/>
      <c r="D11" s="63"/>
      <c r="E11" s="62"/>
      <c r="F11" s="64"/>
      <c r="G11" s="64"/>
      <c r="H11" s="64"/>
      <c r="I11" s="64"/>
      <c r="J11" s="63"/>
      <c r="K11" s="62"/>
      <c r="L11" s="64"/>
      <c r="M11" s="64"/>
      <c r="N11" s="63"/>
      <c r="O11" s="62"/>
      <c r="P11" s="64"/>
      <c r="Q11" s="64"/>
      <c r="R11" s="64"/>
      <c r="S11" s="64"/>
      <c r="T11" s="64"/>
      <c r="U11" s="64"/>
      <c r="V11" s="64"/>
      <c r="W11" s="64"/>
      <c r="X11" s="63"/>
      <c r="Y11" s="62"/>
      <c r="Z11" s="64"/>
      <c r="AA11" s="63"/>
      <c r="AB11" s="62"/>
      <c r="AC11" s="64"/>
      <c r="AD11" s="64"/>
      <c r="AE11" s="64"/>
      <c r="AF11" s="64"/>
      <c r="AG11" s="64"/>
      <c r="AH11" s="68"/>
    </row>
  </sheetData>
  <mergeCells count="13">
    <mergeCell ref="A4:B4"/>
    <mergeCell ref="C4:D4"/>
    <mergeCell ref="C1:AA1"/>
    <mergeCell ref="A2:C2"/>
    <mergeCell ref="A3:AH3"/>
    <mergeCell ref="AB4:AH4"/>
    <mergeCell ref="A1:B1"/>
    <mergeCell ref="GK1:GQ1"/>
    <mergeCell ref="AB1:AH1"/>
    <mergeCell ref="E4:J4"/>
    <mergeCell ref="K4:N4"/>
    <mergeCell ref="O4:X4"/>
    <mergeCell ref="Y4:AA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A55334-3D22-4481-B715-DB74DB311DC2}">
          <x14:formula1>
            <xm:f>LISTAS!$A$29:$A$30</xm:f>
          </x14:formula1>
          <xm:sqref>D6:E6 G6:H6 J6:L6 N6:O6 Q6:S6 AA6 U6:V6 X6:Y6</xm:sqref>
        </x14:dataValidation>
        <x14:dataValidation type="list" allowBlank="1" showInputMessage="1" showErrorMessage="1" xr:uid="{81662D36-B585-461D-B7F6-DE8FFBD9EA20}">
          <x14:formula1>
            <xm:f>LISTAS!$A$1:$A$25</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0E6F9-0EEF-4ACC-AACE-473C69DD833F}">
  <dimension ref="A1:P65"/>
  <sheetViews>
    <sheetView zoomScale="90" zoomScaleNormal="90" workbookViewId="0">
      <selection activeCell="G1" sqref="G1"/>
    </sheetView>
  </sheetViews>
  <sheetFormatPr baseColWidth="10" defaultColWidth="11.5703125" defaultRowHeight="12.75" x14ac:dyDescent="0.2"/>
  <cols>
    <col min="1" max="1" width="15.140625" style="1" customWidth="1"/>
    <col min="2" max="2" width="68.140625" style="1" customWidth="1"/>
    <col min="3" max="3" width="9.28515625" style="1" customWidth="1"/>
    <col min="4" max="4" width="9.5703125" style="42" customWidth="1"/>
    <col min="5" max="5" width="55.5703125" style="1" customWidth="1"/>
    <col min="6" max="6" width="19.140625" style="1" bestFit="1" customWidth="1"/>
    <col min="7" max="7" width="30.5703125" style="1" bestFit="1" customWidth="1"/>
    <col min="8" max="8" width="45.7109375" customWidth="1"/>
    <col min="9" max="9" width="11.42578125" customWidth="1"/>
    <col min="10" max="16384" width="11.5703125" style="1"/>
  </cols>
  <sheetData>
    <row r="1" spans="1:16" ht="73.5" customHeight="1" x14ac:dyDescent="0.2">
      <c r="A1" s="7" t="s">
        <v>17</v>
      </c>
      <c r="B1" s="7"/>
      <c r="C1" s="164" t="s">
        <v>74</v>
      </c>
      <c r="D1" s="164"/>
      <c r="E1" s="164"/>
      <c r="F1" s="164"/>
      <c r="G1" s="192" t="str">
        <f>'1. FORMULARIO CAPTURA'!C1</f>
        <v>Código: GCN-F016
Versión: 03
Vigencia: 20 de diciembre de 2024
Caso HOLA:104548</v>
      </c>
      <c r="J1" s="22"/>
      <c r="K1" s="22"/>
      <c r="L1" s="22"/>
      <c r="M1" s="22"/>
      <c r="N1" s="22"/>
      <c r="O1" s="163"/>
      <c r="P1" s="163"/>
    </row>
    <row r="2" spans="1:16" customFormat="1" ht="25.5" customHeight="1" x14ac:dyDescent="0.2">
      <c r="A2" s="178"/>
      <c r="B2" s="178"/>
      <c r="C2" s="178"/>
    </row>
    <row r="3" spans="1:16" s="6" customFormat="1" ht="21.75" customHeight="1" x14ac:dyDescent="0.2">
      <c r="A3" s="179" t="s">
        <v>138</v>
      </c>
      <c r="B3" s="179"/>
      <c r="C3" s="179"/>
      <c r="D3" s="179"/>
      <c r="E3" s="179"/>
      <c r="F3" s="179"/>
      <c r="G3" s="179"/>
    </row>
    <row r="4" spans="1:16" ht="26.25" x14ac:dyDescent="0.2">
      <c r="A4" s="166"/>
      <c r="B4" s="166"/>
      <c r="C4" s="166"/>
      <c r="D4" s="166"/>
      <c r="E4" s="166"/>
      <c r="F4" s="166"/>
      <c r="G4" s="166"/>
      <c r="J4" s="23"/>
      <c r="K4" s="23"/>
      <c r="L4" s="23"/>
      <c r="M4" s="23"/>
      <c r="N4" s="23"/>
      <c r="O4" s="23"/>
      <c r="P4" s="23"/>
    </row>
    <row r="5" spans="1:16" ht="32.25" customHeight="1" x14ac:dyDescent="0.2">
      <c r="A5" s="48" t="s">
        <v>18</v>
      </c>
      <c r="B5" s="167"/>
      <c r="C5" s="167"/>
      <c r="D5" s="167"/>
      <c r="E5" s="167"/>
      <c r="F5" s="167"/>
      <c r="G5" s="167"/>
      <c r="J5" s="24"/>
      <c r="K5" s="24"/>
      <c r="L5" s="24"/>
      <c r="M5" s="24"/>
      <c r="N5" s="24"/>
      <c r="O5" s="24"/>
      <c r="P5" s="24"/>
    </row>
    <row r="6" spans="1:16" x14ac:dyDescent="0.2">
      <c r="A6" s="168"/>
      <c r="B6" s="168"/>
      <c r="C6" s="168"/>
      <c r="D6" s="168"/>
      <c r="E6" s="168"/>
      <c r="F6" s="168"/>
      <c r="G6" s="168"/>
    </row>
    <row r="7" spans="1:16" ht="31.5" x14ac:dyDescent="0.2">
      <c r="A7" s="25" t="s">
        <v>44</v>
      </c>
      <c r="B7" s="26" t="s">
        <v>19</v>
      </c>
      <c r="C7" s="180" t="s">
        <v>55</v>
      </c>
      <c r="D7" s="180"/>
      <c r="E7" s="26" t="s">
        <v>45</v>
      </c>
      <c r="F7" s="26" t="s">
        <v>46</v>
      </c>
      <c r="G7" s="26" t="s">
        <v>47</v>
      </c>
    </row>
    <row r="8" spans="1:16" ht="15" customHeight="1" x14ac:dyDescent="0.2">
      <c r="A8" s="172" t="s">
        <v>13</v>
      </c>
      <c r="B8" s="174" t="s">
        <v>53</v>
      </c>
      <c r="C8" s="158" t="s">
        <v>25</v>
      </c>
      <c r="D8" s="32" t="s">
        <v>20</v>
      </c>
      <c r="E8" s="151" t="s">
        <v>56</v>
      </c>
      <c r="F8" s="154"/>
      <c r="G8" s="154"/>
    </row>
    <row r="9" spans="1:16" ht="15" customHeight="1" x14ac:dyDescent="0.2">
      <c r="A9" s="161"/>
      <c r="B9" s="174"/>
      <c r="C9" s="159"/>
      <c r="D9" s="33" t="s">
        <v>38</v>
      </c>
      <c r="E9" s="152"/>
      <c r="F9" s="155"/>
      <c r="G9" s="155"/>
    </row>
    <row r="10" spans="1:16" ht="15" customHeight="1" x14ac:dyDescent="0.2">
      <c r="A10" s="161"/>
      <c r="B10" s="174"/>
      <c r="C10" s="159"/>
      <c r="D10" s="34" t="s">
        <v>21</v>
      </c>
      <c r="E10" s="153"/>
      <c r="F10" s="155"/>
      <c r="G10" s="155"/>
    </row>
    <row r="11" spans="1:16" ht="15" customHeight="1" x14ac:dyDescent="0.2">
      <c r="A11" s="161"/>
      <c r="B11" s="174"/>
      <c r="C11" s="165" t="s">
        <v>26</v>
      </c>
      <c r="D11" s="35" t="s">
        <v>29</v>
      </c>
      <c r="E11" s="151" t="s">
        <v>57</v>
      </c>
      <c r="F11" s="155"/>
      <c r="G11" s="155"/>
    </row>
    <row r="12" spans="1:16" ht="15" customHeight="1" x14ac:dyDescent="0.2">
      <c r="A12" s="161"/>
      <c r="B12" s="174"/>
      <c r="C12" s="165"/>
      <c r="D12" s="36" t="s">
        <v>30</v>
      </c>
      <c r="E12" s="152"/>
      <c r="F12" s="155"/>
      <c r="G12" s="155"/>
    </row>
    <row r="13" spans="1:16" ht="15" customHeight="1" x14ac:dyDescent="0.2">
      <c r="A13" s="161"/>
      <c r="B13" s="174"/>
      <c r="C13" s="165"/>
      <c r="D13" s="37" t="s">
        <v>31</v>
      </c>
      <c r="E13" s="153"/>
      <c r="F13" s="155"/>
      <c r="G13" s="155"/>
    </row>
    <row r="14" spans="1:16" ht="15" customHeight="1" x14ac:dyDescent="0.2">
      <c r="A14" s="161"/>
      <c r="B14" s="174"/>
      <c r="C14" s="157" t="s">
        <v>27</v>
      </c>
      <c r="D14" s="38" t="s">
        <v>41</v>
      </c>
      <c r="E14" s="151" t="s">
        <v>58</v>
      </c>
      <c r="F14" s="155"/>
      <c r="G14" s="155"/>
    </row>
    <row r="15" spans="1:16" ht="15" customHeight="1" x14ac:dyDescent="0.2">
      <c r="A15" s="161"/>
      <c r="B15" s="174"/>
      <c r="C15" s="157"/>
      <c r="D15" s="39" t="s">
        <v>42</v>
      </c>
      <c r="E15" s="152"/>
      <c r="F15" s="155"/>
      <c r="G15" s="155"/>
    </row>
    <row r="16" spans="1:16" ht="15" customHeight="1" x14ac:dyDescent="0.2">
      <c r="A16" s="161"/>
      <c r="B16" s="175"/>
      <c r="C16" s="157"/>
      <c r="D16" s="40" t="s">
        <v>43</v>
      </c>
      <c r="E16" s="153"/>
      <c r="F16" s="156"/>
      <c r="G16" s="156"/>
    </row>
    <row r="17" spans="1:7" ht="15" customHeight="1" x14ac:dyDescent="0.2">
      <c r="A17" s="173" t="s">
        <v>48</v>
      </c>
      <c r="B17" s="176" t="s">
        <v>28</v>
      </c>
      <c r="C17" s="158" t="s">
        <v>25</v>
      </c>
      <c r="D17" s="41" t="s">
        <v>20</v>
      </c>
      <c r="E17" s="151" t="s">
        <v>59</v>
      </c>
      <c r="F17" s="154"/>
      <c r="G17" s="154"/>
    </row>
    <row r="18" spans="1:7" ht="15" customHeight="1" x14ac:dyDescent="0.2">
      <c r="A18" s="173"/>
      <c r="B18" s="174"/>
      <c r="C18" s="159"/>
      <c r="D18" s="33" t="s">
        <v>38</v>
      </c>
      <c r="E18" s="152"/>
      <c r="F18" s="155"/>
      <c r="G18" s="155"/>
    </row>
    <row r="19" spans="1:7" ht="15" customHeight="1" x14ac:dyDescent="0.2">
      <c r="A19" s="173"/>
      <c r="B19" s="174"/>
      <c r="C19" s="159"/>
      <c r="D19" s="34" t="s">
        <v>21</v>
      </c>
      <c r="E19" s="153"/>
      <c r="F19" s="155"/>
      <c r="G19" s="155"/>
    </row>
    <row r="20" spans="1:7" ht="15" customHeight="1" x14ac:dyDescent="0.2">
      <c r="A20" s="173"/>
      <c r="B20" s="174"/>
      <c r="C20" s="165" t="s">
        <v>26</v>
      </c>
      <c r="D20" s="35" t="s">
        <v>29</v>
      </c>
      <c r="E20" s="151" t="s">
        <v>60</v>
      </c>
      <c r="F20" s="155"/>
      <c r="G20" s="155"/>
    </row>
    <row r="21" spans="1:7" ht="15" customHeight="1" x14ac:dyDescent="0.2">
      <c r="A21" s="173"/>
      <c r="B21" s="174"/>
      <c r="C21" s="165"/>
      <c r="D21" s="36" t="s">
        <v>30</v>
      </c>
      <c r="E21" s="152"/>
      <c r="F21" s="155"/>
      <c r="G21" s="155"/>
    </row>
    <row r="22" spans="1:7" ht="15" customHeight="1" x14ac:dyDescent="0.2">
      <c r="A22" s="173"/>
      <c r="B22" s="174"/>
      <c r="C22" s="165"/>
      <c r="D22" s="37" t="s">
        <v>31</v>
      </c>
      <c r="E22" s="153"/>
      <c r="F22" s="155"/>
      <c r="G22" s="155"/>
    </row>
    <row r="23" spans="1:7" ht="15" customHeight="1" x14ac:dyDescent="0.2">
      <c r="A23" s="173"/>
      <c r="B23" s="174"/>
      <c r="C23" s="157" t="s">
        <v>27</v>
      </c>
      <c r="D23" s="38" t="s">
        <v>41</v>
      </c>
      <c r="E23" s="151" t="s">
        <v>61</v>
      </c>
      <c r="F23" s="155"/>
      <c r="G23" s="155"/>
    </row>
    <row r="24" spans="1:7" ht="15" customHeight="1" x14ac:dyDescent="0.2">
      <c r="A24" s="173"/>
      <c r="B24" s="174"/>
      <c r="C24" s="157"/>
      <c r="D24" s="39" t="s">
        <v>42</v>
      </c>
      <c r="E24" s="152"/>
      <c r="F24" s="155"/>
      <c r="G24" s="155"/>
    </row>
    <row r="25" spans="1:7" ht="15" customHeight="1" x14ac:dyDescent="0.2">
      <c r="A25" s="173"/>
      <c r="B25" s="175"/>
      <c r="C25" s="157"/>
      <c r="D25" s="40" t="s">
        <v>43</v>
      </c>
      <c r="E25" s="153"/>
      <c r="F25" s="156"/>
      <c r="G25" s="156"/>
    </row>
    <row r="26" spans="1:7" ht="15" customHeight="1" x14ac:dyDescent="0.2">
      <c r="A26" s="161" t="s">
        <v>49</v>
      </c>
      <c r="B26" s="150" t="s">
        <v>52</v>
      </c>
      <c r="C26" s="158" t="s">
        <v>25</v>
      </c>
      <c r="D26" s="41" t="s">
        <v>20</v>
      </c>
      <c r="E26" s="151" t="s">
        <v>62</v>
      </c>
      <c r="F26" s="154"/>
      <c r="G26" s="154"/>
    </row>
    <row r="27" spans="1:7" ht="15" customHeight="1" x14ac:dyDescent="0.2">
      <c r="A27" s="161"/>
      <c r="B27" s="150"/>
      <c r="C27" s="159"/>
      <c r="D27" s="33" t="s">
        <v>38</v>
      </c>
      <c r="E27" s="152"/>
      <c r="F27" s="155"/>
      <c r="G27" s="155"/>
    </row>
    <row r="28" spans="1:7" ht="15" customHeight="1" x14ac:dyDescent="0.2">
      <c r="A28" s="161"/>
      <c r="B28" s="150"/>
      <c r="C28" s="159"/>
      <c r="D28" s="34" t="s">
        <v>21</v>
      </c>
      <c r="E28" s="153"/>
      <c r="F28" s="155"/>
      <c r="G28" s="155"/>
    </row>
    <row r="29" spans="1:7" ht="15" customHeight="1" x14ac:dyDescent="0.2">
      <c r="A29" s="161"/>
      <c r="B29" s="150"/>
      <c r="C29" s="165" t="s">
        <v>26</v>
      </c>
      <c r="D29" s="35" t="s">
        <v>29</v>
      </c>
      <c r="E29" s="151" t="s">
        <v>64</v>
      </c>
      <c r="F29" s="155"/>
      <c r="G29" s="155"/>
    </row>
    <row r="30" spans="1:7" ht="15" customHeight="1" x14ac:dyDescent="0.2">
      <c r="A30" s="161"/>
      <c r="B30" s="150"/>
      <c r="C30" s="165"/>
      <c r="D30" s="36" t="s">
        <v>30</v>
      </c>
      <c r="E30" s="152"/>
      <c r="F30" s="155"/>
      <c r="G30" s="155"/>
    </row>
    <row r="31" spans="1:7" ht="15" customHeight="1" x14ac:dyDescent="0.2">
      <c r="A31" s="161"/>
      <c r="B31" s="150"/>
      <c r="C31" s="165"/>
      <c r="D31" s="37" t="s">
        <v>31</v>
      </c>
      <c r="E31" s="153"/>
      <c r="F31" s="155"/>
      <c r="G31" s="155"/>
    </row>
    <row r="32" spans="1:7" ht="15" customHeight="1" x14ac:dyDescent="0.2">
      <c r="A32" s="161"/>
      <c r="B32" s="150"/>
      <c r="C32" s="157" t="s">
        <v>27</v>
      </c>
      <c r="D32" s="38" t="s">
        <v>41</v>
      </c>
      <c r="E32" s="151" t="s">
        <v>63</v>
      </c>
      <c r="F32" s="155"/>
      <c r="G32" s="155"/>
    </row>
    <row r="33" spans="1:7" ht="15" customHeight="1" x14ac:dyDescent="0.2">
      <c r="A33" s="161"/>
      <c r="B33" s="150"/>
      <c r="C33" s="157"/>
      <c r="D33" s="39" t="s">
        <v>42</v>
      </c>
      <c r="E33" s="152"/>
      <c r="F33" s="155"/>
      <c r="G33" s="155"/>
    </row>
    <row r="34" spans="1:7" ht="15" customHeight="1" x14ac:dyDescent="0.2">
      <c r="A34" s="161"/>
      <c r="B34" s="150"/>
      <c r="C34" s="157"/>
      <c r="D34" s="40" t="s">
        <v>43</v>
      </c>
      <c r="E34" s="153"/>
      <c r="F34" s="156"/>
      <c r="G34" s="156"/>
    </row>
    <row r="35" spans="1:7" ht="15" customHeight="1" x14ac:dyDescent="0.2">
      <c r="A35" s="161" t="s">
        <v>50</v>
      </c>
      <c r="B35" s="150" t="s">
        <v>54</v>
      </c>
      <c r="C35" s="158" t="s">
        <v>25</v>
      </c>
      <c r="D35" s="41" t="s">
        <v>20</v>
      </c>
      <c r="E35" s="151" t="s">
        <v>65</v>
      </c>
      <c r="F35" s="154"/>
      <c r="G35" s="154"/>
    </row>
    <row r="36" spans="1:7" ht="15" customHeight="1" x14ac:dyDescent="0.2">
      <c r="A36" s="161"/>
      <c r="B36" s="150"/>
      <c r="C36" s="159"/>
      <c r="D36" s="33" t="s">
        <v>38</v>
      </c>
      <c r="E36" s="152"/>
      <c r="F36" s="155"/>
      <c r="G36" s="155"/>
    </row>
    <row r="37" spans="1:7" ht="15" customHeight="1" x14ac:dyDescent="0.2">
      <c r="A37" s="161"/>
      <c r="B37" s="150"/>
      <c r="C37" s="159"/>
      <c r="D37" s="34" t="s">
        <v>21</v>
      </c>
      <c r="E37" s="153"/>
      <c r="F37" s="155"/>
      <c r="G37" s="155"/>
    </row>
    <row r="38" spans="1:7" ht="15" customHeight="1" x14ac:dyDescent="0.2">
      <c r="A38" s="161"/>
      <c r="B38" s="150"/>
      <c r="C38" s="162" t="s">
        <v>26</v>
      </c>
      <c r="D38" s="35" t="s">
        <v>29</v>
      </c>
      <c r="E38" s="151" t="s">
        <v>66</v>
      </c>
      <c r="F38" s="155"/>
      <c r="G38" s="155"/>
    </row>
    <row r="39" spans="1:7" ht="15" customHeight="1" x14ac:dyDescent="0.2">
      <c r="A39" s="161"/>
      <c r="B39" s="150"/>
      <c r="C39" s="162"/>
      <c r="D39" s="36" t="s">
        <v>30</v>
      </c>
      <c r="E39" s="152"/>
      <c r="F39" s="155"/>
      <c r="G39" s="155"/>
    </row>
    <row r="40" spans="1:7" ht="15" customHeight="1" x14ac:dyDescent="0.2">
      <c r="A40" s="161"/>
      <c r="B40" s="150"/>
      <c r="C40" s="162"/>
      <c r="D40" s="37" t="s">
        <v>31</v>
      </c>
      <c r="E40" s="153"/>
      <c r="F40" s="155"/>
      <c r="G40" s="155"/>
    </row>
    <row r="41" spans="1:7" ht="15" customHeight="1" x14ac:dyDescent="0.2">
      <c r="A41" s="161"/>
      <c r="B41" s="150"/>
      <c r="C41" s="157" t="s">
        <v>27</v>
      </c>
      <c r="D41" s="38" t="s">
        <v>41</v>
      </c>
      <c r="E41" s="151" t="s">
        <v>67</v>
      </c>
      <c r="F41" s="155"/>
      <c r="G41" s="155"/>
    </row>
    <row r="42" spans="1:7" ht="15" customHeight="1" x14ac:dyDescent="0.2">
      <c r="A42" s="161"/>
      <c r="B42" s="150"/>
      <c r="C42" s="157"/>
      <c r="D42" s="39" t="s">
        <v>42</v>
      </c>
      <c r="E42" s="152"/>
      <c r="F42" s="155"/>
      <c r="G42" s="155"/>
    </row>
    <row r="43" spans="1:7" ht="15" customHeight="1" x14ac:dyDescent="0.2">
      <c r="A43" s="161"/>
      <c r="B43" s="150"/>
      <c r="C43" s="157"/>
      <c r="D43" s="40" t="s">
        <v>43</v>
      </c>
      <c r="E43" s="153"/>
      <c r="F43" s="156"/>
      <c r="G43" s="156"/>
    </row>
    <row r="44" spans="1:7" ht="15" customHeight="1" x14ac:dyDescent="0.2">
      <c r="A44" s="161" t="s">
        <v>51</v>
      </c>
      <c r="B44" s="150" t="s">
        <v>139</v>
      </c>
      <c r="C44" s="158" t="s">
        <v>25</v>
      </c>
      <c r="D44" s="41" t="s">
        <v>20</v>
      </c>
      <c r="E44" s="151" t="s">
        <v>68</v>
      </c>
      <c r="F44" s="154"/>
      <c r="G44" s="154"/>
    </row>
    <row r="45" spans="1:7" ht="15" customHeight="1" x14ac:dyDescent="0.2">
      <c r="A45" s="161"/>
      <c r="B45" s="150"/>
      <c r="C45" s="159"/>
      <c r="D45" s="33" t="s">
        <v>38</v>
      </c>
      <c r="E45" s="152"/>
      <c r="F45" s="155"/>
      <c r="G45" s="155"/>
    </row>
    <row r="46" spans="1:7" ht="15" customHeight="1" x14ac:dyDescent="0.2">
      <c r="A46" s="161"/>
      <c r="B46" s="150"/>
      <c r="C46" s="159"/>
      <c r="D46" s="34" t="s">
        <v>21</v>
      </c>
      <c r="E46" s="153"/>
      <c r="F46" s="155"/>
      <c r="G46" s="155"/>
    </row>
    <row r="47" spans="1:7" ht="15" customHeight="1" x14ac:dyDescent="0.2">
      <c r="A47" s="161"/>
      <c r="B47" s="150"/>
      <c r="C47" s="160" t="s">
        <v>26</v>
      </c>
      <c r="D47" s="35" t="s">
        <v>29</v>
      </c>
      <c r="E47" s="151" t="s">
        <v>69</v>
      </c>
      <c r="F47" s="155"/>
      <c r="G47" s="155"/>
    </row>
    <row r="48" spans="1:7" ht="15" customHeight="1" x14ac:dyDescent="0.2">
      <c r="A48" s="161"/>
      <c r="B48" s="150"/>
      <c r="C48" s="160"/>
      <c r="D48" s="36" t="s">
        <v>30</v>
      </c>
      <c r="E48" s="152"/>
      <c r="F48" s="155"/>
      <c r="G48" s="155"/>
    </row>
    <row r="49" spans="1:7" ht="15" customHeight="1" x14ac:dyDescent="0.2">
      <c r="A49" s="161"/>
      <c r="B49" s="150"/>
      <c r="C49" s="160"/>
      <c r="D49" s="37" t="s">
        <v>31</v>
      </c>
      <c r="E49" s="153"/>
      <c r="F49" s="155"/>
      <c r="G49" s="155"/>
    </row>
    <row r="50" spans="1:7" ht="15" customHeight="1" x14ac:dyDescent="0.2">
      <c r="A50" s="161"/>
      <c r="B50" s="150"/>
      <c r="C50" s="157" t="s">
        <v>27</v>
      </c>
      <c r="D50" s="38" t="s">
        <v>41</v>
      </c>
      <c r="E50" s="151" t="s">
        <v>70</v>
      </c>
      <c r="F50" s="155"/>
      <c r="G50" s="155"/>
    </row>
    <row r="51" spans="1:7" ht="15" customHeight="1" x14ac:dyDescent="0.2">
      <c r="A51" s="161"/>
      <c r="B51" s="150"/>
      <c r="C51" s="157"/>
      <c r="D51" s="39" t="s">
        <v>42</v>
      </c>
      <c r="E51" s="152"/>
      <c r="F51" s="155"/>
      <c r="G51" s="155"/>
    </row>
    <row r="52" spans="1:7" ht="15" customHeight="1" x14ac:dyDescent="0.2">
      <c r="A52" s="161"/>
      <c r="B52" s="150"/>
      <c r="C52" s="157"/>
      <c r="D52" s="40" t="s">
        <v>43</v>
      </c>
      <c r="E52" s="153"/>
      <c r="F52" s="156"/>
      <c r="G52" s="156"/>
    </row>
    <row r="56" spans="1:7" ht="15.75" x14ac:dyDescent="0.25">
      <c r="A56" s="9" t="s">
        <v>32</v>
      </c>
      <c r="B56" s="10" t="s">
        <v>33</v>
      </c>
      <c r="C56" s="10" t="s">
        <v>34</v>
      </c>
      <c r="D56" s="10" t="s">
        <v>35</v>
      </c>
      <c r="E56" s="10" t="s">
        <v>36</v>
      </c>
    </row>
    <row r="57" spans="1:7" ht="15" x14ac:dyDescent="0.25">
      <c r="A57" s="169" t="s">
        <v>37</v>
      </c>
      <c r="B57" s="11" t="s">
        <v>20</v>
      </c>
      <c r="C57" s="11" t="s">
        <v>22</v>
      </c>
      <c r="D57" s="12"/>
      <c r="E57" s="177" t="s">
        <v>25</v>
      </c>
    </row>
    <row r="58" spans="1:7" ht="15" x14ac:dyDescent="0.25">
      <c r="A58" s="169"/>
      <c r="B58" s="13" t="s">
        <v>38</v>
      </c>
      <c r="C58" s="11" t="s">
        <v>23</v>
      </c>
      <c r="D58" s="14"/>
      <c r="E58" s="177"/>
    </row>
    <row r="59" spans="1:7" ht="15" x14ac:dyDescent="0.25">
      <c r="A59" s="169"/>
      <c r="B59" s="11" t="s">
        <v>21</v>
      </c>
      <c r="C59" s="11" t="s">
        <v>24</v>
      </c>
      <c r="D59" s="15"/>
      <c r="E59" s="177"/>
    </row>
    <row r="60" spans="1:7" ht="15" x14ac:dyDescent="0.25">
      <c r="A60" s="169" t="s">
        <v>39</v>
      </c>
      <c r="B60" s="11" t="s">
        <v>29</v>
      </c>
      <c r="C60" s="11" t="s">
        <v>22</v>
      </c>
      <c r="D60" s="16"/>
      <c r="E60" s="170" t="s">
        <v>26</v>
      </c>
    </row>
    <row r="61" spans="1:7" ht="15" x14ac:dyDescent="0.25">
      <c r="A61" s="169"/>
      <c r="B61" s="11" t="s">
        <v>30</v>
      </c>
      <c r="C61" s="11" t="s">
        <v>23</v>
      </c>
      <c r="D61" s="17"/>
      <c r="E61" s="170"/>
    </row>
    <row r="62" spans="1:7" ht="15" x14ac:dyDescent="0.25">
      <c r="A62" s="169"/>
      <c r="B62" s="11" t="s">
        <v>31</v>
      </c>
      <c r="C62" s="11" t="s">
        <v>24</v>
      </c>
      <c r="D62" s="18"/>
      <c r="E62" s="170"/>
    </row>
    <row r="63" spans="1:7" ht="15" x14ac:dyDescent="0.25">
      <c r="A63" s="169" t="s">
        <v>40</v>
      </c>
      <c r="B63" s="11" t="s">
        <v>41</v>
      </c>
      <c r="C63" s="11" t="s">
        <v>22</v>
      </c>
      <c r="D63" s="19"/>
      <c r="E63" s="171" t="s">
        <v>27</v>
      </c>
    </row>
    <row r="64" spans="1:7" ht="15" x14ac:dyDescent="0.25">
      <c r="A64" s="169"/>
      <c r="B64" s="11" t="s">
        <v>42</v>
      </c>
      <c r="C64" s="11" t="s">
        <v>23</v>
      </c>
      <c r="D64" s="20"/>
      <c r="E64" s="171"/>
    </row>
    <row r="65" spans="1:5" ht="15" x14ac:dyDescent="0.25">
      <c r="A65" s="169"/>
      <c r="B65" s="11" t="s">
        <v>43</v>
      </c>
      <c r="C65" s="11" t="s">
        <v>24</v>
      </c>
      <c r="D65" s="21"/>
      <c r="E65" s="171"/>
    </row>
  </sheetData>
  <mergeCells count="64">
    <mergeCell ref="A2:C2"/>
    <mergeCell ref="A3:G3"/>
    <mergeCell ref="E44:E46"/>
    <mergeCell ref="E47:E49"/>
    <mergeCell ref="E50:E52"/>
    <mergeCell ref="F8:F16"/>
    <mergeCell ref="F17:F25"/>
    <mergeCell ref="E23:E25"/>
    <mergeCell ref="E26:E28"/>
    <mergeCell ref="E29:E31"/>
    <mergeCell ref="E32:E34"/>
    <mergeCell ref="F26:F34"/>
    <mergeCell ref="C7:D7"/>
    <mergeCell ref="C17:C19"/>
    <mergeCell ref="E8:E10"/>
    <mergeCell ref="E11:E13"/>
    <mergeCell ref="E14:E16"/>
    <mergeCell ref="E17:E19"/>
    <mergeCell ref="A60:A62"/>
    <mergeCell ref="E60:E62"/>
    <mergeCell ref="A63:A65"/>
    <mergeCell ref="E63:E65"/>
    <mergeCell ref="A8:A16"/>
    <mergeCell ref="A17:A25"/>
    <mergeCell ref="B8:B16"/>
    <mergeCell ref="B17:B25"/>
    <mergeCell ref="A57:A59"/>
    <mergeCell ref="E57:E59"/>
    <mergeCell ref="E35:E37"/>
    <mergeCell ref="A35:A43"/>
    <mergeCell ref="B35:B43"/>
    <mergeCell ref="A44:A52"/>
    <mergeCell ref="O1:P1"/>
    <mergeCell ref="C1:F1"/>
    <mergeCell ref="G26:G34"/>
    <mergeCell ref="G8:G16"/>
    <mergeCell ref="G17:G25"/>
    <mergeCell ref="C8:C10"/>
    <mergeCell ref="C11:C13"/>
    <mergeCell ref="C14:C16"/>
    <mergeCell ref="E20:E22"/>
    <mergeCell ref="C26:C28"/>
    <mergeCell ref="C29:C31"/>
    <mergeCell ref="C20:C22"/>
    <mergeCell ref="C23:C25"/>
    <mergeCell ref="A4:G4"/>
    <mergeCell ref="B5:G5"/>
    <mergeCell ref="A6:G6"/>
    <mergeCell ref="C32:C34"/>
    <mergeCell ref="B26:B34"/>
    <mergeCell ref="A26:A34"/>
    <mergeCell ref="C35:C37"/>
    <mergeCell ref="C38:C40"/>
    <mergeCell ref="G35:G43"/>
    <mergeCell ref="G44:G52"/>
    <mergeCell ref="C44:C46"/>
    <mergeCell ref="C47:C49"/>
    <mergeCell ref="C50:C52"/>
    <mergeCell ref="B44:B52"/>
    <mergeCell ref="E38:E40"/>
    <mergeCell ref="F35:F43"/>
    <mergeCell ref="F44:F52"/>
    <mergeCell ref="E41:E43"/>
    <mergeCell ref="C41:C43"/>
  </mergeCells>
  <phoneticPr fontId="9"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AE73-B7D1-4E00-BA15-665AAB4C5440}">
  <dimension ref="A1:C121"/>
  <sheetViews>
    <sheetView workbookViewId="0">
      <selection activeCell="C1" sqref="C1"/>
    </sheetView>
  </sheetViews>
  <sheetFormatPr baseColWidth="10" defaultRowHeight="12.75" x14ac:dyDescent="0.2"/>
  <cols>
    <col min="1" max="1" width="34.28515625" style="59" customWidth="1"/>
    <col min="2" max="2" width="98.42578125" style="59" customWidth="1"/>
    <col min="3" max="3" width="34.140625" style="59" customWidth="1"/>
    <col min="4" max="16384" width="11.42578125" style="59"/>
  </cols>
  <sheetData>
    <row r="1" spans="1:3" ht="107.45" customHeight="1" x14ac:dyDescent="0.2">
      <c r="A1" s="45"/>
      <c r="B1" s="46" t="s">
        <v>73</v>
      </c>
      <c r="C1" s="192" t="str">
        <f>'1. FORMULARIO CAPTURA'!C1</f>
        <v>Código: GCN-F016
Versión: 03
Vigencia: 20 de diciembre de 2024
Caso HOLA:104548</v>
      </c>
    </row>
    <row r="2" spans="1:3" x14ac:dyDescent="0.2">
      <c r="A2" s="186"/>
      <c r="B2" s="186"/>
      <c r="C2" s="186"/>
    </row>
    <row r="3" spans="1:3" ht="15.75" x14ac:dyDescent="0.2">
      <c r="A3" s="106" t="s">
        <v>9</v>
      </c>
      <c r="B3" s="107"/>
      <c r="C3" s="107"/>
    </row>
    <row r="4" spans="1:3" x14ac:dyDescent="0.2">
      <c r="A4" s="187" t="s">
        <v>475</v>
      </c>
      <c r="B4" s="188"/>
      <c r="C4" s="188"/>
    </row>
    <row r="5" spans="1:3" x14ac:dyDescent="0.2">
      <c r="A5" s="189"/>
      <c r="B5" s="189"/>
      <c r="C5" s="189"/>
    </row>
    <row r="6" spans="1:3" ht="18.75" x14ac:dyDescent="0.2">
      <c r="A6" s="119" t="s">
        <v>152</v>
      </c>
      <c r="B6" s="119"/>
      <c r="C6" s="119"/>
    </row>
    <row r="7" spans="1:3" ht="29.25" customHeight="1" x14ac:dyDescent="0.2">
      <c r="A7" s="29" t="s">
        <v>0</v>
      </c>
      <c r="B7" s="184" t="s">
        <v>151</v>
      </c>
      <c r="C7" s="88"/>
    </row>
    <row r="8" spans="1:3" ht="29.25" customHeight="1" x14ac:dyDescent="0.2">
      <c r="A8" s="29" t="s">
        <v>79</v>
      </c>
      <c r="B8" s="88" t="s">
        <v>175</v>
      </c>
      <c r="C8" s="88"/>
    </row>
    <row r="9" spans="1:3" ht="29.25" customHeight="1" x14ac:dyDescent="0.2">
      <c r="A9" s="29" t="s">
        <v>1</v>
      </c>
      <c r="B9" s="184" t="s">
        <v>333</v>
      </c>
      <c r="C9" s="184"/>
    </row>
    <row r="10" spans="1:3" ht="29.25" customHeight="1" x14ac:dyDescent="0.2">
      <c r="A10" s="29" t="s">
        <v>3</v>
      </c>
      <c r="B10" s="184" t="s">
        <v>176</v>
      </c>
      <c r="C10" s="184"/>
    </row>
    <row r="11" spans="1:3" ht="29.25" customHeight="1" x14ac:dyDescent="0.2">
      <c r="A11" s="29" t="s">
        <v>140</v>
      </c>
      <c r="B11" s="184" t="s">
        <v>177</v>
      </c>
      <c r="C11" s="184"/>
    </row>
    <row r="12" spans="1:3" ht="49.5" customHeight="1" x14ac:dyDescent="0.2">
      <c r="A12" s="29" t="s">
        <v>141</v>
      </c>
      <c r="B12" s="88" t="s">
        <v>332</v>
      </c>
      <c r="C12" s="88"/>
    </row>
    <row r="13" spans="1:3" ht="18.75" x14ac:dyDescent="0.2">
      <c r="A13" s="119" t="s">
        <v>78</v>
      </c>
      <c r="B13" s="119"/>
      <c r="C13" s="119"/>
    </row>
    <row r="14" spans="1:3" ht="27" customHeight="1" x14ac:dyDescent="0.2">
      <c r="A14" s="125" t="s">
        <v>53</v>
      </c>
      <c r="B14" s="125"/>
      <c r="C14" s="125"/>
    </row>
    <row r="15" spans="1:3" ht="42.75" customHeight="1" x14ac:dyDescent="0.2">
      <c r="A15" s="29" t="s">
        <v>153</v>
      </c>
      <c r="B15" s="88" t="s">
        <v>334</v>
      </c>
      <c r="C15" s="88"/>
    </row>
    <row r="16" spans="1:3" ht="44.45" customHeight="1" x14ac:dyDescent="0.2">
      <c r="A16" s="29" t="s">
        <v>154</v>
      </c>
      <c r="B16" s="88" t="s">
        <v>335</v>
      </c>
      <c r="C16" s="88"/>
    </row>
    <row r="17" spans="1:3" ht="76.5" x14ac:dyDescent="0.2">
      <c r="A17" s="29" t="s">
        <v>155</v>
      </c>
      <c r="B17" s="88" t="s">
        <v>178</v>
      </c>
      <c r="C17" s="88"/>
    </row>
    <row r="18" spans="1:3" ht="82.15" customHeight="1" x14ac:dyDescent="0.2">
      <c r="A18" s="30" t="s">
        <v>156</v>
      </c>
      <c r="B18" s="88" t="s">
        <v>182</v>
      </c>
      <c r="C18" s="88"/>
    </row>
    <row r="19" spans="1:3" ht="93.6" customHeight="1" x14ac:dyDescent="0.2">
      <c r="A19" s="30" t="s">
        <v>157</v>
      </c>
      <c r="B19" s="88" t="s">
        <v>179</v>
      </c>
      <c r="C19" s="88"/>
    </row>
    <row r="20" spans="1:3" ht="86.45" customHeight="1" x14ac:dyDescent="0.2">
      <c r="A20" s="30" t="s">
        <v>158</v>
      </c>
      <c r="B20" s="88" t="s">
        <v>180</v>
      </c>
      <c r="C20" s="88"/>
    </row>
    <row r="21" spans="1:3" ht="177.75" customHeight="1" x14ac:dyDescent="0.2">
      <c r="A21" s="29" t="s">
        <v>159</v>
      </c>
      <c r="B21" s="88" t="s">
        <v>181</v>
      </c>
      <c r="C21" s="88"/>
    </row>
    <row r="22" spans="1:3" ht="18.75" x14ac:dyDescent="0.2">
      <c r="A22" s="119" t="s">
        <v>244</v>
      </c>
      <c r="B22" s="119"/>
      <c r="C22" s="119"/>
    </row>
    <row r="23" spans="1:3" ht="30" customHeight="1" x14ac:dyDescent="0.2">
      <c r="A23" s="125" t="s">
        <v>87</v>
      </c>
      <c r="B23" s="125"/>
      <c r="C23" s="125"/>
    </row>
    <row r="24" spans="1:3" ht="42" customHeight="1" x14ac:dyDescent="0.2">
      <c r="A24" s="29" t="s">
        <v>205</v>
      </c>
      <c r="B24" s="88" t="s">
        <v>336</v>
      </c>
      <c r="C24" s="88"/>
    </row>
    <row r="25" spans="1:3" ht="38.25" x14ac:dyDescent="0.2">
      <c r="A25" s="29" t="s">
        <v>206</v>
      </c>
      <c r="B25" s="88" t="s">
        <v>237</v>
      </c>
      <c r="C25" s="88"/>
    </row>
    <row r="26" spans="1:3" ht="38.25" x14ac:dyDescent="0.2">
      <c r="A26" s="29" t="s">
        <v>207</v>
      </c>
      <c r="B26" s="88" t="s">
        <v>238</v>
      </c>
      <c r="C26" s="88"/>
    </row>
    <row r="27" spans="1:3" ht="40.15" customHeight="1" x14ac:dyDescent="0.2">
      <c r="A27" s="29" t="s">
        <v>240</v>
      </c>
      <c r="B27" s="88" t="s">
        <v>337</v>
      </c>
      <c r="C27" s="88"/>
    </row>
    <row r="28" spans="1:3" ht="39.6" customHeight="1" x14ac:dyDescent="0.2">
      <c r="A28" s="29" t="s">
        <v>208</v>
      </c>
      <c r="B28" s="88" t="s">
        <v>241</v>
      </c>
      <c r="C28" s="88"/>
    </row>
    <row r="29" spans="1:3" ht="38.25" x14ac:dyDescent="0.2">
      <c r="A29" s="29" t="s">
        <v>242</v>
      </c>
      <c r="B29" s="88" t="s">
        <v>243</v>
      </c>
      <c r="C29" s="88"/>
    </row>
    <row r="30" spans="1:3" ht="38.25" x14ac:dyDescent="0.2">
      <c r="A30" s="29" t="s">
        <v>245</v>
      </c>
      <c r="B30" s="88" t="s">
        <v>246</v>
      </c>
      <c r="C30" s="88"/>
    </row>
    <row r="31" spans="1:3" ht="28.15" customHeight="1" x14ac:dyDescent="0.2">
      <c r="A31" s="29" t="s">
        <v>213</v>
      </c>
      <c r="B31" s="88" t="s">
        <v>338</v>
      </c>
      <c r="C31" s="88"/>
    </row>
    <row r="32" spans="1:3" ht="79.900000000000006" customHeight="1" x14ac:dyDescent="0.2">
      <c r="A32" s="29" t="s">
        <v>248</v>
      </c>
      <c r="B32" s="88" t="s">
        <v>247</v>
      </c>
      <c r="C32" s="88"/>
    </row>
    <row r="33" spans="1:3" ht="63.75" x14ac:dyDescent="0.2">
      <c r="A33" s="29" t="s">
        <v>249</v>
      </c>
      <c r="B33" s="88" t="s">
        <v>250</v>
      </c>
      <c r="C33" s="88"/>
    </row>
    <row r="34" spans="1:3" ht="38.25" x14ac:dyDescent="0.2">
      <c r="A34" s="29" t="s">
        <v>251</v>
      </c>
      <c r="B34" s="88" t="s">
        <v>250</v>
      </c>
      <c r="C34" s="88"/>
    </row>
    <row r="35" spans="1:3" ht="25.5" x14ac:dyDescent="0.2">
      <c r="A35" s="29" t="s">
        <v>214</v>
      </c>
      <c r="B35" s="88" t="s">
        <v>338</v>
      </c>
      <c r="C35" s="88"/>
    </row>
    <row r="36" spans="1:3" ht="69.599999999999994" customHeight="1" x14ac:dyDescent="0.2">
      <c r="A36" s="29" t="s">
        <v>218</v>
      </c>
      <c r="B36" s="88" t="s">
        <v>252</v>
      </c>
      <c r="C36" s="88"/>
    </row>
    <row r="37" spans="1:3" ht="50.45" customHeight="1" x14ac:dyDescent="0.2">
      <c r="A37" s="29" t="s">
        <v>232</v>
      </c>
      <c r="B37" s="88" t="s">
        <v>253</v>
      </c>
      <c r="C37" s="88"/>
    </row>
    <row r="38" spans="1:3" ht="72" customHeight="1" x14ac:dyDescent="0.2">
      <c r="A38" s="30" t="s">
        <v>254</v>
      </c>
      <c r="B38" s="88" t="s">
        <v>255</v>
      </c>
      <c r="C38" s="88"/>
    </row>
    <row r="39" spans="1:3" ht="25.5" x14ac:dyDescent="0.2">
      <c r="A39" s="30" t="s">
        <v>234</v>
      </c>
      <c r="B39" s="88" t="s">
        <v>250</v>
      </c>
      <c r="C39" s="88"/>
    </row>
    <row r="40" spans="1:3" ht="25.5" x14ac:dyDescent="0.2">
      <c r="A40" s="29" t="s">
        <v>235</v>
      </c>
      <c r="B40" s="88" t="s">
        <v>338</v>
      </c>
      <c r="C40" s="185"/>
    </row>
    <row r="41" spans="1:3" ht="18.75" x14ac:dyDescent="0.2">
      <c r="A41" s="119" t="s">
        <v>83</v>
      </c>
      <c r="B41" s="119"/>
      <c r="C41" s="119"/>
    </row>
    <row r="42" spans="1:3" ht="30.75" customHeight="1" x14ac:dyDescent="0.2">
      <c r="A42" s="173" t="s">
        <v>81</v>
      </c>
      <c r="B42" s="173"/>
      <c r="C42" s="173"/>
    </row>
    <row r="43" spans="1:3" ht="61.15" customHeight="1" x14ac:dyDescent="0.2">
      <c r="A43" s="30" t="s">
        <v>260</v>
      </c>
      <c r="B43" s="88" t="s">
        <v>301</v>
      </c>
      <c r="C43" s="88"/>
    </row>
    <row r="44" spans="1:3" ht="51" x14ac:dyDescent="0.2">
      <c r="A44" s="30" t="s">
        <v>261</v>
      </c>
      <c r="B44" s="88" t="s">
        <v>4</v>
      </c>
      <c r="C44" s="88"/>
    </row>
    <row r="45" spans="1:3" ht="51" x14ac:dyDescent="0.2">
      <c r="A45" s="30" t="s">
        <v>298</v>
      </c>
      <c r="B45" s="88" t="s">
        <v>339</v>
      </c>
      <c r="C45" s="88"/>
    </row>
    <row r="46" spans="1:3" ht="38.25" x14ac:dyDescent="0.2">
      <c r="A46" s="30" t="s">
        <v>299</v>
      </c>
      <c r="B46" s="88" t="s">
        <v>302</v>
      </c>
      <c r="C46" s="88"/>
    </row>
    <row r="47" spans="1:3" ht="25.5" x14ac:dyDescent="0.2">
      <c r="A47" s="30" t="s">
        <v>264</v>
      </c>
      <c r="B47" s="88" t="s">
        <v>302</v>
      </c>
      <c r="C47" s="88"/>
    </row>
    <row r="48" spans="1:3" ht="42.6" customHeight="1" x14ac:dyDescent="0.2">
      <c r="A48" s="30" t="s">
        <v>265</v>
      </c>
      <c r="B48" s="88" t="s">
        <v>303</v>
      </c>
      <c r="C48" s="88"/>
    </row>
    <row r="49" spans="1:3" ht="51" x14ac:dyDescent="0.2">
      <c r="A49" s="30" t="s">
        <v>266</v>
      </c>
      <c r="B49" s="88" t="s">
        <v>304</v>
      </c>
      <c r="C49" s="88"/>
    </row>
    <row r="50" spans="1:3" ht="38.25" x14ac:dyDescent="0.2">
      <c r="A50" s="30" t="s">
        <v>267</v>
      </c>
      <c r="B50" s="88" t="s">
        <v>5</v>
      </c>
      <c r="C50" s="88"/>
    </row>
    <row r="51" spans="1:3" ht="176.45" customHeight="1" x14ac:dyDescent="0.2">
      <c r="A51" s="30" t="s">
        <v>300</v>
      </c>
      <c r="B51" s="88" t="s">
        <v>305</v>
      </c>
      <c r="C51" s="88"/>
    </row>
    <row r="52" spans="1:3" ht="25.5" x14ac:dyDescent="0.2">
      <c r="A52" s="30" t="s">
        <v>275</v>
      </c>
      <c r="B52" s="88" t="s">
        <v>338</v>
      </c>
      <c r="C52" s="88"/>
    </row>
    <row r="53" spans="1:3" ht="51" x14ac:dyDescent="0.2">
      <c r="A53" s="30" t="s">
        <v>276</v>
      </c>
      <c r="B53" s="88" t="s">
        <v>306</v>
      </c>
      <c r="C53" s="88"/>
    </row>
    <row r="54" spans="1:3" ht="25.5" x14ac:dyDescent="0.2">
      <c r="A54" s="30" t="s">
        <v>277</v>
      </c>
      <c r="B54" s="88" t="s">
        <v>338</v>
      </c>
      <c r="C54" s="88"/>
    </row>
    <row r="55" spans="1:3" ht="27" customHeight="1" x14ac:dyDescent="0.2">
      <c r="A55" s="30" t="s">
        <v>278</v>
      </c>
      <c r="B55" s="88" t="s">
        <v>307</v>
      </c>
      <c r="C55" s="88"/>
    </row>
    <row r="56" spans="1:3" ht="56.45" customHeight="1" x14ac:dyDescent="0.2">
      <c r="A56" s="30" t="s">
        <v>279</v>
      </c>
      <c r="B56" s="88" t="s">
        <v>308</v>
      </c>
      <c r="C56" s="88"/>
    </row>
    <row r="57" spans="1:3" ht="18.75" x14ac:dyDescent="0.2">
      <c r="A57" s="119" t="s">
        <v>84</v>
      </c>
      <c r="B57" s="119"/>
      <c r="C57" s="119"/>
    </row>
    <row r="58" spans="1:3" x14ac:dyDescent="0.2">
      <c r="A58" s="173" t="s">
        <v>113</v>
      </c>
      <c r="B58" s="173"/>
      <c r="C58" s="173"/>
    </row>
    <row r="59" spans="1:3" ht="38.450000000000003" customHeight="1" x14ac:dyDescent="0.2">
      <c r="A59" s="30" t="s">
        <v>321</v>
      </c>
      <c r="B59" s="88" t="s">
        <v>331</v>
      </c>
      <c r="C59" s="88"/>
    </row>
    <row r="60" spans="1:3" ht="42.6" customHeight="1" x14ac:dyDescent="0.2">
      <c r="A60" s="29" t="s">
        <v>322</v>
      </c>
      <c r="B60" s="88" t="s">
        <v>340</v>
      </c>
      <c r="C60" s="88"/>
    </row>
    <row r="61" spans="1:3" ht="38.25" x14ac:dyDescent="0.2">
      <c r="A61" s="29" t="s">
        <v>323</v>
      </c>
      <c r="B61" s="88" t="s">
        <v>341</v>
      </c>
      <c r="C61" s="88"/>
    </row>
    <row r="62" spans="1:3" ht="38.25" x14ac:dyDescent="0.2">
      <c r="A62" s="29" t="s">
        <v>324</v>
      </c>
      <c r="B62" s="88" t="s">
        <v>6</v>
      </c>
      <c r="C62" s="88"/>
    </row>
    <row r="63" spans="1:3" ht="79.5" customHeight="1" x14ac:dyDescent="0.2">
      <c r="A63" s="29" t="s">
        <v>325</v>
      </c>
      <c r="B63" s="88" t="s">
        <v>342</v>
      </c>
      <c r="C63" s="88"/>
    </row>
    <row r="64" spans="1:3" ht="79.5" customHeight="1" x14ac:dyDescent="0.2">
      <c r="A64" s="29" t="s">
        <v>326</v>
      </c>
      <c r="B64" s="88" t="s">
        <v>343</v>
      </c>
      <c r="C64" s="88"/>
    </row>
    <row r="65" spans="1:3" ht="25.5" x14ac:dyDescent="0.2">
      <c r="A65" s="29" t="s">
        <v>327</v>
      </c>
      <c r="B65" s="88" t="s">
        <v>338</v>
      </c>
      <c r="C65" s="88"/>
    </row>
    <row r="66" spans="1:3" ht="76.5" x14ac:dyDescent="0.2">
      <c r="A66" s="29" t="s">
        <v>328</v>
      </c>
      <c r="B66" s="88" t="s">
        <v>344</v>
      </c>
      <c r="C66" s="88"/>
    </row>
    <row r="67" spans="1:3" ht="73.150000000000006" customHeight="1" x14ac:dyDescent="0.2">
      <c r="A67" s="30" t="s">
        <v>329</v>
      </c>
      <c r="B67" s="88" t="s">
        <v>345</v>
      </c>
      <c r="C67" s="88"/>
    </row>
    <row r="68" spans="1:3" ht="65.25" customHeight="1" x14ac:dyDescent="0.2">
      <c r="A68" s="30" t="s">
        <v>330</v>
      </c>
      <c r="B68" s="88" t="s">
        <v>346</v>
      </c>
      <c r="C68" s="88"/>
    </row>
    <row r="69" spans="1:3" ht="18.75" x14ac:dyDescent="0.2">
      <c r="A69" s="119" t="s">
        <v>85</v>
      </c>
      <c r="B69" s="119"/>
      <c r="C69" s="119"/>
    </row>
    <row r="70" spans="1:3" ht="61.9" customHeight="1" x14ac:dyDescent="0.2">
      <c r="A70" s="125" t="s">
        <v>54</v>
      </c>
      <c r="B70" s="125"/>
      <c r="C70" s="125"/>
    </row>
    <row r="71" spans="1:3" ht="40.15" customHeight="1" x14ac:dyDescent="0.2">
      <c r="A71" s="29" t="s">
        <v>347</v>
      </c>
      <c r="B71" s="88" t="s">
        <v>404</v>
      </c>
      <c r="C71" s="88"/>
    </row>
    <row r="72" spans="1:3" ht="63.75" x14ac:dyDescent="0.2">
      <c r="A72" s="29" t="s">
        <v>348</v>
      </c>
      <c r="B72" s="88" t="s">
        <v>405</v>
      </c>
      <c r="C72" s="88"/>
    </row>
    <row r="73" spans="1:3" ht="136.5" customHeight="1" x14ac:dyDescent="0.2">
      <c r="A73" s="29" t="s">
        <v>349</v>
      </c>
      <c r="B73" s="88" t="s">
        <v>406</v>
      </c>
      <c r="C73" s="88"/>
    </row>
    <row r="74" spans="1:3" ht="25.5" x14ac:dyDescent="0.2">
      <c r="A74" s="29" t="s">
        <v>350</v>
      </c>
      <c r="B74" s="88" t="s">
        <v>338</v>
      </c>
      <c r="C74" s="88"/>
    </row>
    <row r="75" spans="1:3" ht="38.25" x14ac:dyDescent="0.2">
      <c r="A75" s="29" t="s">
        <v>351</v>
      </c>
      <c r="B75" s="88" t="s">
        <v>407</v>
      </c>
      <c r="C75" s="88"/>
    </row>
    <row r="76" spans="1:3" ht="25.5" x14ac:dyDescent="0.2">
      <c r="A76" s="29" t="s">
        <v>352</v>
      </c>
      <c r="B76" s="88" t="s">
        <v>338</v>
      </c>
      <c r="C76" s="88"/>
    </row>
    <row r="77" spans="1:3" ht="51" x14ac:dyDescent="0.2">
      <c r="A77" s="29" t="s">
        <v>353</v>
      </c>
      <c r="B77" s="88" t="s">
        <v>408</v>
      </c>
      <c r="C77" s="88"/>
    </row>
    <row r="78" spans="1:3" ht="25.5" x14ac:dyDescent="0.2">
      <c r="A78" s="29" t="s">
        <v>354</v>
      </c>
      <c r="B78" s="88" t="s">
        <v>338</v>
      </c>
      <c r="C78" s="88"/>
    </row>
    <row r="79" spans="1:3" ht="51" x14ac:dyDescent="0.2">
      <c r="A79" s="29" t="s">
        <v>355</v>
      </c>
      <c r="B79" s="88" t="s">
        <v>236</v>
      </c>
      <c r="C79" s="88"/>
    </row>
    <row r="80" spans="1:3" ht="38.25" x14ac:dyDescent="0.2">
      <c r="A80" s="29" t="s">
        <v>356</v>
      </c>
      <c r="B80" s="88" t="s">
        <v>7</v>
      </c>
      <c r="C80" s="88"/>
    </row>
    <row r="81" spans="1:3" ht="60" customHeight="1" x14ac:dyDescent="0.2">
      <c r="A81" s="29" t="s">
        <v>357</v>
      </c>
      <c r="B81" s="88" t="s">
        <v>409</v>
      </c>
      <c r="C81" s="88"/>
    </row>
    <row r="82" spans="1:3" ht="38.25" x14ac:dyDescent="0.2">
      <c r="A82" s="29" t="s">
        <v>358</v>
      </c>
      <c r="B82" s="88" t="s">
        <v>114</v>
      </c>
      <c r="C82" s="88"/>
    </row>
    <row r="83" spans="1:3" ht="38.25" x14ac:dyDescent="0.2">
      <c r="A83" s="29" t="s">
        <v>359</v>
      </c>
      <c r="B83" s="88" t="s">
        <v>307</v>
      </c>
      <c r="C83" s="88"/>
    </row>
    <row r="84" spans="1:3" ht="25.5" x14ac:dyDescent="0.2">
      <c r="A84" s="29" t="s">
        <v>360</v>
      </c>
      <c r="B84" s="88" t="s">
        <v>410</v>
      </c>
      <c r="C84" s="88"/>
    </row>
    <row r="85" spans="1:3" ht="25.5" x14ac:dyDescent="0.2">
      <c r="A85" s="29" t="s">
        <v>412</v>
      </c>
      <c r="B85" s="88" t="s">
        <v>302</v>
      </c>
      <c r="C85" s="88"/>
    </row>
    <row r="86" spans="1:3" ht="38.25" x14ac:dyDescent="0.2">
      <c r="A86" s="29" t="s">
        <v>413</v>
      </c>
      <c r="B86" s="88" t="s">
        <v>411</v>
      </c>
      <c r="C86" s="88"/>
    </row>
    <row r="87" spans="1:3" ht="25.5" x14ac:dyDescent="0.2">
      <c r="A87" s="29" t="s">
        <v>363</v>
      </c>
      <c r="B87" s="88" t="s">
        <v>410</v>
      </c>
      <c r="C87" s="88"/>
    </row>
    <row r="88" spans="1:3" ht="25.5" x14ac:dyDescent="0.2">
      <c r="A88" s="29" t="s">
        <v>414</v>
      </c>
      <c r="B88" s="88" t="s">
        <v>416</v>
      </c>
      <c r="C88" s="88"/>
    </row>
    <row r="89" spans="1:3" ht="38.25" x14ac:dyDescent="0.2">
      <c r="A89" s="29" t="s">
        <v>415</v>
      </c>
      <c r="B89" s="88" t="s">
        <v>417</v>
      </c>
      <c r="C89" s="88"/>
    </row>
    <row r="90" spans="1:3" ht="51" customHeight="1" x14ac:dyDescent="0.2">
      <c r="A90" s="29" t="s">
        <v>366</v>
      </c>
      <c r="B90" s="88" t="s">
        <v>418</v>
      </c>
      <c r="C90" s="88"/>
    </row>
    <row r="91" spans="1:3" ht="51" x14ac:dyDescent="0.2">
      <c r="A91" s="29" t="s">
        <v>367</v>
      </c>
      <c r="B91" s="88" t="s">
        <v>419</v>
      </c>
      <c r="C91" s="88"/>
    </row>
    <row r="92" spans="1:3" ht="38.25" x14ac:dyDescent="0.2">
      <c r="A92" s="29" t="s">
        <v>368</v>
      </c>
      <c r="B92" s="88" t="s">
        <v>8</v>
      </c>
      <c r="C92" s="88"/>
    </row>
    <row r="93" spans="1:3" ht="169.5" customHeight="1" x14ac:dyDescent="0.2">
      <c r="A93" s="29" t="s">
        <v>420</v>
      </c>
      <c r="B93" s="88" t="s">
        <v>421</v>
      </c>
      <c r="C93" s="88"/>
    </row>
    <row r="94" spans="1:3" ht="38.25" x14ac:dyDescent="0.2">
      <c r="A94" s="29" t="s">
        <v>369</v>
      </c>
      <c r="B94" s="88" t="s">
        <v>2</v>
      </c>
      <c r="C94" s="88"/>
    </row>
    <row r="95" spans="1:3" ht="49.9" customHeight="1" x14ac:dyDescent="0.2">
      <c r="A95" s="29" t="s">
        <v>370</v>
      </c>
      <c r="B95" s="88" t="s">
        <v>422</v>
      </c>
      <c r="C95" s="88"/>
    </row>
    <row r="96" spans="1:3" ht="25.5" x14ac:dyDescent="0.2">
      <c r="A96" s="29" t="s">
        <v>371</v>
      </c>
      <c r="B96" s="88" t="s">
        <v>423</v>
      </c>
      <c r="C96" s="88"/>
    </row>
    <row r="97" spans="1:3" ht="25.5" x14ac:dyDescent="0.2">
      <c r="A97" s="29" t="s">
        <v>372</v>
      </c>
      <c r="B97" s="88" t="s">
        <v>338</v>
      </c>
      <c r="C97" s="88"/>
    </row>
    <row r="98" spans="1:3" ht="51" x14ac:dyDescent="0.2">
      <c r="A98" s="29" t="s">
        <v>373</v>
      </c>
      <c r="B98" s="88" t="s">
        <v>236</v>
      </c>
      <c r="C98" s="88"/>
    </row>
    <row r="99" spans="1:3" ht="38.25" x14ac:dyDescent="0.2">
      <c r="A99" s="29" t="s">
        <v>374</v>
      </c>
      <c r="B99" s="88" t="s">
        <v>116</v>
      </c>
      <c r="C99" s="88"/>
    </row>
    <row r="100" spans="1:3" ht="28.15" customHeight="1" x14ac:dyDescent="0.2">
      <c r="A100" s="29" t="s">
        <v>375</v>
      </c>
      <c r="B100" s="88" t="s">
        <v>424</v>
      </c>
      <c r="C100" s="88"/>
    </row>
    <row r="101" spans="1:3" ht="38.25" x14ac:dyDescent="0.2">
      <c r="A101" s="29" t="s">
        <v>376</v>
      </c>
      <c r="B101" s="88" t="s">
        <v>425</v>
      </c>
      <c r="C101" s="88"/>
    </row>
    <row r="102" spans="1:3" ht="18.75" x14ac:dyDescent="0.2">
      <c r="A102" s="119" t="s">
        <v>86</v>
      </c>
      <c r="B102" s="119"/>
      <c r="C102" s="119"/>
    </row>
    <row r="103" spans="1:3" ht="64.150000000000006" customHeight="1" x14ac:dyDescent="0.2">
      <c r="A103" s="173" t="s">
        <v>115</v>
      </c>
      <c r="B103" s="183"/>
      <c r="C103" s="183"/>
    </row>
    <row r="104" spans="1:3" ht="38.25" x14ac:dyDescent="0.2">
      <c r="A104" s="29" t="s">
        <v>426</v>
      </c>
      <c r="B104" s="88" t="s">
        <v>433</v>
      </c>
      <c r="C104" s="88"/>
    </row>
    <row r="105" spans="1:3" ht="38.25" x14ac:dyDescent="0.2">
      <c r="A105" s="30" t="s">
        <v>427</v>
      </c>
      <c r="B105" s="88" t="s">
        <v>434</v>
      </c>
      <c r="C105" s="88"/>
    </row>
    <row r="106" spans="1:3" ht="25.5" x14ac:dyDescent="0.2">
      <c r="A106" s="30" t="s">
        <v>428</v>
      </c>
      <c r="B106" s="88" t="s">
        <v>338</v>
      </c>
      <c r="C106" s="88"/>
    </row>
    <row r="107" spans="1:3" ht="51" x14ac:dyDescent="0.2">
      <c r="A107" s="29" t="s">
        <v>429</v>
      </c>
      <c r="B107" s="88" t="s">
        <v>435</v>
      </c>
      <c r="C107" s="88"/>
    </row>
    <row r="108" spans="1:3" ht="25.5" x14ac:dyDescent="0.2">
      <c r="A108" s="29" t="s">
        <v>430</v>
      </c>
      <c r="B108" s="88" t="s">
        <v>338</v>
      </c>
      <c r="C108" s="88"/>
    </row>
    <row r="109" spans="1:3" ht="38.25" x14ac:dyDescent="0.2">
      <c r="A109" s="29" t="s">
        <v>431</v>
      </c>
      <c r="B109" s="88" t="s">
        <v>436</v>
      </c>
      <c r="C109" s="88"/>
    </row>
    <row r="110" spans="1:3" ht="25.5" x14ac:dyDescent="0.2">
      <c r="A110" s="29" t="s">
        <v>437</v>
      </c>
      <c r="B110" s="88" t="s">
        <v>438</v>
      </c>
      <c r="C110" s="88"/>
    </row>
    <row r="111" spans="1:3" ht="25.5" x14ac:dyDescent="0.2">
      <c r="A111" s="29" t="s">
        <v>439</v>
      </c>
      <c r="B111" s="88" t="s">
        <v>417</v>
      </c>
      <c r="C111" s="88"/>
    </row>
    <row r="112" spans="1:3" ht="18.75" x14ac:dyDescent="0.2">
      <c r="A112" s="119" t="s">
        <v>82</v>
      </c>
      <c r="B112" s="119"/>
      <c r="C112" s="119"/>
    </row>
    <row r="113" spans="1:3" ht="39" customHeight="1" x14ac:dyDescent="0.2">
      <c r="A113" s="125" t="s">
        <v>117</v>
      </c>
      <c r="B113" s="125"/>
      <c r="C113" s="125"/>
    </row>
    <row r="114" spans="1:3" ht="46.15" customHeight="1" x14ac:dyDescent="0.2">
      <c r="A114" s="29" t="s">
        <v>450</v>
      </c>
      <c r="B114" s="182" t="s">
        <v>470</v>
      </c>
      <c r="C114" s="182"/>
    </row>
    <row r="115" spans="1:3" ht="38.25" x14ac:dyDescent="0.2">
      <c r="A115" s="29" t="s">
        <v>451</v>
      </c>
      <c r="B115" s="182" t="s">
        <v>236</v>
      </c>
      <c r="C115" s="182"/>
    </row>
    <row r="116" spans="1:3" ht="48" customHeight="1" x14ac:dyDescent="0.2">
      <c r="A116" s="29" t="s">
        <v>452</v>
      </c>
      <c r="B116" s="182" t="s">
        <v>471</v>
      </c>
      <c r="C116" s="182"/>
    </row>
    <row r="117" spans="1:3" ht="25.5" x14ac:dyDescent="0.2">
      <c r="A117" s="29" t="s">
        <v>453</v>
      </c>
      <c r="B117" s="182" t="s">
        <v>472</v>
      </c>
      <c r="C117" s="182"/>
    </row>
    <row r="118" spans="1:3" ht="38.25" x14ac:dyDescent="0.2">
      <c r="A118" s="29" t="s">
        <v>454</v>
      </c>
      <c r="B118" s="182" t="s">
        <v>473</v>
      </c>
      <c r="C118" s="182"/>
    </row>
    <row r="119" spans="1:3" ht="51" x14ac:dyDescent="0.2">
      <c r="A119" s="29" t="s">
        <v>455</v>
      </c>
      <c r="B119" s="182" t="s">
        <v>474</v>
      </c>
      <c r="C119" s="182"/>
    </row>
    <row r="120" spans="1:3" ht="38.25" x14ac:dyDescent="0.2">
      <c r="A120" s="29" t="s">
        <v>456</v>
      </c>
      <c r="B120" s="182" t="s">
        <v>307</v>
      </c>
      <c r="C120" s="182"/>
    </row>
    <row r="121" spans="1:3" ht="18.75" x14ac:dyDescent="0.2">
      <c r="A121" s="181" t="s">
        <v>80</v>
      </c>
      <c r="B121" s="181"/>
      <c r="C121" s="181"/>
    </row>
  </sheetData>
  <mergeCells count="120">
    <mergeCell ref="B95:C95"/>
    <mergeCell ref="B96:C96"/>
    <mergeCell ref="B10:C10"/>
    <mergeCell ref="B93:C93"/>
    <mergeCell ref="B94:C94"/>
    <mergeCell ref="A2:C2"/>
    <mergeCell ref="A3:C3"/>
    <mergeCell ref="A4:C4"/>
    <mergeCell ref="A5:C5"/>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A69:C69"/>
    <mergeCell ref="A70:C70"/>
    <mergeCell ref="B71:C71"/>
    <mergeCell ref="B72:C72"/>
    <mergeCell ref="B73:C73"/>
    <mergeCell ref="B74:C74"/>
    <mergeCell ref="B62:C62"/>
    <mergeCell ref="B63:C63"/>
    <mergeCell ref="B64:C64"/>
    <mergeCell ref="B66:C66"/>
    <mergeCell ref="B67:C67"/>
    <mergeCell ref="B68:C68"/>
    <mergeCell ref="B65:C65"/>
    <mergeCell ref="B56:C56"/>
    <mergeCell ref="A57:C57"/>
    <mergeCell ref="A58:C58"/>
    <mergeCell ref="B59:C59"/>
    <mergeCell ref="B60:C60"/>
    <mergeCell ref="B61:C61"/>
    <mergeCell ref="B49:C49"/>
    <mergeCell ref="B50:C50"/>
    <mergeCell ref="B51:C51"/>
    <mergeCell ref="B52:C52"/>
    <mergeCell ref="B53:C53"/>
    <mergeCell ref="B55:C55"/>
    <mergeCell ref="B54:C54"/>
    <mergeCell ref="B43:C43"/>
    <mergeCell ref="B44:C44"/>
    <mergeCell ref="B45:C45"/>
    <mergeCell ref="B46:C46"/>
    <mergeCell ref="B47:C47"/>
    <mergeCell ref="B48:C48"/>
    <mergeCell ref="B37:C37"/>
    <mergeCell ref="B38:C38"/>
    <mergeCell ref="B39:C39"/>
    <mergeCell ref="B40:C40"/>
    <mergeCell ref="A41:C41"/>
    <mergeCell ref="A42:C42"/>
    <mergeCell ref="B29:C29"/>
    <mergeCell ref="B30:C30"/>
    <mergeCell ref="B32:C32"/>
    <mergeCell ref="B33:C33"/>
    <mergeCell ref="B35:C35"/>
    <mergeCell ref="B36:C36"/>
    <mergeCell ref="B31:C31"/>
    <mergeCell ref="B34:C34"/>
    <mergeCell ref="A23:C23"/>
    <mergeCell ref="B24:C24"/>
    <mergeCell ref="B25:C25"/>
    <mergeCell ref="B26:C26"/>
    <mergeCell ref="B27:C27"/>
    <mergeCell ref="B28:C28"/>
    <mergeCell ref="B17:C17"/>
    <mergeCell ref="B18:C18"/>
    <mergeCell ref="B19:C19"/>
    <mergeCell ref="B20:C20"/>
    <mergeCell ref="B21:C21"/>
    <mergeCell ref="A22:C22"/>
    <mergeCell ref="A6:C6"/>
    <mergeCell ref="B12:C12"/>
    <mergeCell ref="A13:C13"/>
    <mergeCell ref="A14:C14"/>
    <mergeCell ref="B15:C15"/>
    <mergeCell ref="B16:C16"/>
    <mergeCell ref="B11:C11"/>
    <mergeCell ref="B7:C7"/>
    <mergeCell ref="B8:C8"/>
    <mergeCell ref="B9:C9"/>
    <mergeCell ref="B97:C97"/>
    <mergeCell ref="B98:C98"/>
    <mergeCell ref="B99:C99"/>
    <mergeCell ref="B100:C100"/>
    <mergeCell ref="B101:C101"/>
    <mergeCell ref="A102:C102"/>
    <mergeCell ref="A103:C103"/>
    <mergeCell ref="B104:C104"/>
    <mergeCell ref="B105:C105"/>
    <mergeCell ref="A121:C121"/>
    <mergeCell ref="B115:C115"/>
    <mergeCell ref="B116:C116"/>
    <mergeCell ref="B117:C117"/>
    <mergeCell ref="B118:C118"/>
    <mergeCell ref="B119:C119"/>
    <mergeCell ref="B120:C120"/>
    <mergeCell ref="B106:C106"/>
    <mergeCell ref="B107:C107"/>
    <mergeCell ref="B108:C108"/>
    <mergeCell ref="B109:C109"/>
    <mergeCell ref="B110:C110"/>
    <mergeCell ref="B111:C111"/>
    <mergeCell ref="A112:C112"/>
    <mergeCell ref="A113:C113"/>
    <mergeCell ref="B114:C11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B313-AA47-4836-BC1A-015CEACC7EBA}">
  <dimension ref="A1:B235"/>
  <sheetViews>
    <sheetView topLeftCell="A250" workbookViewId="0">
      <selection activeCell="F39" sqref="F39"/>
    </sheetView>
  </sheetViews>
  <sheetFormatPr baseColWidth="10" defaultRowHeight="12.75" x14ac:dyDescent="0.2"/>
  <cols>
    <col min="1" max="1" width="58.140625" customWidth="1"/>
  </cols>
  <sheetData>
    <row r="1" spans="1:1" x14ac:dyDescent="0.2">
      <c r="A1" t="s">
        <v>89</v>
      </c>
    </row>
    <row r="2" spans="1:1" x14ac:dyDescent="0.2">
      <c r="A2" t="s">
        <v>90</v>
      </c>
    </row>
    <row r="3" spans="1:1" x14ac:dyDescent="0.2">
      <c r="A3" t="s">
        <v>91</v>
      </c>
    </row>
    <row r="4" spans="1:1" x14ac:dyDescent="0.2">
      <c r="A4" t="s">
        <v>92</v>
      </c>
    </row>
    <row r="5" spans="1:1" x14ac:dyDescent="0.2">
      <c r="A5" t="s">
        <v>93</v>
      </c>
    </row>
    <row r="6" spans="1:1" x14ac:dyDescent="0.2">
      <c r="A6" t="s">
        <v>94</v>
      </c>
    </row>
    <row r="7" spans="1:1" x14ac:dyDescent="0.2">
      <c r="A7" t="s">
        <v>95</v>
      </c>
    </row>
    <row r="8" spans="1:1" x14ac:dyDescent="0.2">
      <c r="A8" t="s">
        <v>96</v>
      </c>
    </row>
    <row r="9" spans="1:1" x14ac:dyDescent="0.2">
      <c r="A9" t="s">
        <v>97</v>
      </c>
    </row>
    <row r="10" spans="1:1" x14ac:dyDescent="0.2">
      <c r="A10" s="27" t="s">
        <v>98</v>
      </c>
    </row>
    <row r="11" spans="1:1" x14ac:dyDescent="0.2">
      <c r="A11" s="27" t="s">
        <v>99</v>
      </c>
    </row>
    <row r="12" spans="1:1" x14ac:dyDescent="0.2">
      <c r="A12" s="27" t="s">
        <v>100</v>
      </c>
    </row>
    <row r="13" spans="1:1" x14ac:dyDescent="0.2">
      <c r="A13" s="27" t="s">
        <v>478</v>
      </c>
    </row>
    <row r="14" spans="1:1" x14ac:dyDescent="0.2">
      <c r="A14" s="27" t="s">
        <v>101</v>
      </c>
    </row>
    <row r="15" spans="1:1" x14ac:dyDescent="0.2">
      <c r="A15" s="27" t="s">
        <v>102</v>
      </c>
    </row>
    <row r="16" spans="1:1" x14ac:dyDescent="0.2">
      <c r="A16" s="44" t="s">
        <v>103</v>
      </c>
    </row>
    <row r="17" spans="1:2" x14ac:dyDescent="0.2">
      <c r="A17" s="27" t="s">
        <v>104</v>
      </c>
    </row>
    <row r="18" spans="1:2" x14ac:dyDescent="0.2">
      <c r="A18" s="27" t="s">
        <v>105</v>
      </c>
    </row>
    <row r="19" spans="1:2" x14ac:dyDescent="0.2">
      <c r="A19" s="27" t="s">
        <v>106</v>
      </c>
    </row>
    <row r="20" spans="1:2" x14ac:dyDescent="0.2">
      <c r="A20" s="27" t="s">
        <v>107</v>
      </c>
    </row>
    <row r="21" spans="1:2" x14ac:dyDescent="0.2">
      <c r="A21" s="27" t="s">
        <v>108</v>
      </c>
    </row>
    <row r="22" spans="1:2" x14ac:dyDescent="0.2">
      <c r="A22" s="27" t="s">
        <v>109</v>
      </c>
    </row>
    <row r="23" spans="1:2" x14ac:dyDescent="0.2">
      <c r="A23" s="27" t="s">
        <v>110</v>
      </c>
    </row>
    <row r="24" spans="1:2" x14ac:dyDescent="0.2">
      <c r="A24" s="27" t="s">
        <v>111</v>
      </c>
    </row>
    <row r="25" spans="1:2" x14ac:dyDescent="0.2">
      <c r="A25" s="27" t="s">
        <v>184</v>
      </c>
    </row>
    <row r="26" spans="1:2" x14ac:dyDescent="0.2">
      <c r="A26" s="52" t="s">
        <v>204</v>
      </c>
      <c r="B26" s="51"/>
    </row>
    <row r="27" spans="1:2" x14ac:dyDescent="0.2">
      <c r="A27" s="51"/>
      <c r="B27" s="51"/>
    </row>
    <row r="28" spans="1:2" x14ac:dyDescent="0.2">
      <c r="A28" s="51"/>
      <c r="B28" s="51"/>
    </row>
    <row r="29" spans="1:2" x14ac:dyDescent="0.2">
      <c r="A29" s="52" t="s">
        <v>75</v>
      </c>
      <c r="B29" s="51"/>
    </row>
    <row r="30" spans="1:2" x14ac:dyDescent="0.2">
      <c r="A30" s="52" t="s">
        <v>76</v>
      </c>
      <c r="B30" s="51"/>
    </row>
    <row r="31" spans="1:2" x14ac:dyDescent="0.2">
      <c r="A31" s="51"/>
      <c r="B31" s="51"/>
    </row>
    <row r="32" spans="1:2" x14ac:dyDescent="0.2">
      <c r="A32" s="51"/>
      <c r="B32" s="51"/>
    </row>
    <row r="33" spans="1:2" x14ac:dyDescent="0.2">
      <c r="A33" s="49">
        <v>45658</v>
      </c>
      <c r="B33" s="51"/>
    </row>
    <row r="34" spans="1:2" x14ac:dyDescent="0.2">
      <c r="A34" s="50">
        <v>47118</v>
      </c>
      <c r="B34" s="51"/>
    </row>
    <row r="35" spans="1:2" x14ac:dyDescent="0.2">
      <c r="A35" s="51"/>
      <c r="B35" s="51"/>
    </row>
    <row r="36" spans="1:2" x14ac:dyDescent="0.2">
      <c r="A36" s="51"/>
      <c r="B36" s="51"/>
    </row>
    <row r="37" spans="1:2" x14ac:dyDescent="0.2">
      <c r="A37" s="52" t="s">
        <v>142</v>
      </c>
      <c r="B37" s="51"/>
    </row>
    <row r="38" spans="1:2" x14ac:dyDescent="0.2">
      <c r="A38" s="52" t="s">
        <v>143</v>
      </c>
      <c r="B38" s="52" t="s">
        <v>147</v>
      </c>
    </row>
    <row r="39" spans="1:2" x14ac:dyDescent="0.2">
      <c r="A39" s="52" t="s">
        <v>144</v>
      </c>
      <c r="B39" s="52" t="s">
        <v>148</v>
      </c>
    </row>
    <row r="40" spans="1:2" x14ac:dyDescent="0.2">
      <c r="A40" s="52" t="s">
        <v>145</v>
      </c>
      <c r="B40" s="52" t="s">
        <v>149</v>
      </c>
    </row>
    <row r="41" spans="1:2" x14ac:dyDescent="0.2">
      <c r="A41" s="52" t="s">
        <v>146</v>
      </c>
      <c r="B41" s="52" t="s">
        <v>150</v>
      </c>
    </row>
    <row r="42" spans="1:2" x14ac:dyDescent="0.2">
      <c r="A42" s="51"/>
      <c r="B42" s="51"/>
    </row>
    <row r="43" spans="1:2" x14ac:dyDescent="0.2">
      <c r="A43" s="51">
        <v>1</v>
      </c>
      <c r="B43" s="51"/>
    </row>
    <row r="44" spans="1:2" x14ac:dyDescent="0.2">
      <c r="A44" s="51">
        <v>0</v>
      </c>
      <c r="B44" s="51"/>
    </row>
    <row r="45" spans="1:2" x14ac:dyDescent="0.2">
      <c r="A45" s="51">
        <v>300</v>
      </c>
      <c r="B45" s="51"/>
    </row>
    <row r="46" spans="1:2" x14ac:dyDescent="0.2">
      <c r="A46" s="51">
        <v>50</v>
      </c>
      <c r="B46" s="51"/>
    </row>
    <row r="47" spans="1:2" x14ac:dyDescent="0.2">
      <c r="A47" s="51">
        <v>2000</v>
      </c>
      <c r="B47" s="51"/>
    </row>
    <row r="48" spans="1:2" x14ac:dyDescent="0.2">
      <c r="A48" s="51"/>
      <c r="B48" s="51"/>
    </row>
    <row r="49" spans="1:2" x14ac:dyDescent="0.2">
      <c r="A49" s="52" t="s">
        <v>160</v>
      </c>
      <c r="B49" s="51"/>
    </row>
    <row r="50" spans="1:2" x14ac:dyDescent="0.2">
      <c r="A50" s="52" t="s">
        <v>161</v>
      </c>
      <c r="B50" s="51"/>
    </row>
    <row r="51" spans="1:2" x14ac:dyDescent="0.2">
      <c r="A51" s="51"/>
      <c r="B51" s="51"/>
    </row>
    <row r="52" spans="1:2" x14ac:dyDescent="0.2">
      <c r="A52" s="27" t="s">
        <v>162</v>
      </c>
    </row>
    <row r="53" spans="1:2" x14ac:dyDescent="0.2">
      <c r="A53" s="27" t="s">
        <v>163</v>
      </c>
    </row>
    <row r="54" spans="1:2" x14ac:dyDescent="0.2">
      <c r="A54" s="27" t="s">
        <v>164</v>
      </c>
    </row>
    <row r="56" spans="1:2" x14ac:dyDescent="0.2">
      <c r="A56" s="27" t="s">
        <v>165</v>
      </c>
    </row>
    <row r="57" spans="1:2" x14ac:dyDescent="0.2">
      <c r="A57" s="27" t="s">
        <v>166</v>
      </c>
    </row>
    <row r="58" spans="1:2" x14ac:dyDescent="0.2">
      <c r="A58" s="27" t="s">
        <v>167</v>
      </c>
    </row>
    <row r="59" spans="1:2" x14ac:dyDescent="0.2">
      <c r="A59" s="27" t="s">
        <v>168</v>
      </c>
    </row>
    <row r="60" spans="1:2" x14ac:dyDescent="0.2">
      <c r="A60" s="27"/>
    </row>
    <row r="61" spans="1:2" x14ac:dyDescent="0.2">
      <c r="A61" s="27" t="s">
        <v>170</v>
      </c>
    </row>
    <row r="62" spans="1:2" x14ac:dyDescent="0.2">
      <c r="A62" s="27" t="s">
        <v>171</v>
      </c>
    </row>
    <row r="63" spans="1:2" x14ac:dyDescent="0.2">
      <c r="A63" s="27" t="s">
        <v>172</v>
      </c>
    </row>
    <row r="64" spans="1:2" x14ac:dyDescent="0.2">
      <c r="A64" s="27" t="s">
        <v>173</v>
      </c>
    </row>
    <row r="67" spans="1:1" x14ac:dyDescent="0.2">
      <c r="A67" s="27" t="s">
        <v>211</v>
      </c>
    </row>
    <row r="68" spans="1:1" x14ac:dyDescent="0.2">
      <c r="A68" t="s">
        <v>185</v>
      </c>
    </row>
    <row r="69" spans="1:1" x14ac:dyDescent="0.2">
      <c r="A69" t="s">
        <v>186</v>
      </c>
    </row>
    <row r="70" spans="1:1" x14ac:dyDescent="0.2">
      <c r="A70" t="s">
        <v>187</v>
      </c>
    </row>
    <row r="71" spans="1:1" x14ac:dyDescent="0.2">
      <c r="A71" t="s">
        <v>188</v>
      </c>
    </row>
    <row r="72" spans="1:1" x14ac:dyDescent="0.2">
      <c r="A72" t="s">
        <v>189</v>
      </c>
    </row>
    <row r="73" spans="1:1" x14ac:dyDescent="0.2">
      <c r="A73" t="s">
        <v>190</v>
      </c>
    </row>
    <row r="74" spans="1:1" x14ac:dyDescent="0.2">
      <c r="A74" t="s">
        <v>191</v>
      </c>
    </row>
    <row r="75" spans="1:1" x14ac:dyDescent="0.2">
      <c r="A75" t="s">
        <v>192</v>
      </c>
    </row>
    <row r="76" spans="1:1" x14ac:dyDescent="0.2">
      <c r="A76" t="s">
        <v>193</v>
      </c>
    </row>
    <row r="77" spans="1:1" x14ac:dyDescent="0.2">
      <c r="A77" t="s">
        <v>194</v>
      </c>
    </row>
    <row r="78" spans="1:1" x14ac:dyDescent="0.2">
      <c r="A78" t="s">
        <v>195</v>
      </c>
    </row>
    <row r="79" spans="1:1" x14ac:dyDescent="0.2">
      <c r="A79" t="s">
        <v>196</v>
      </c>
    </row>
    <row r="80" spans="1:1" x14ac:dyDescent="0.2">
      <c r="A80" t="s">
        <v>197</v>
      </c>
    </row>
    <row r="81" spans="1:1" x14ac:dyDescent="0.2">
      <c r="A81" t="s">
        <v>198</v>
      </c>
    </row>
    <row r="82" spans="1:1" x14ac:dyDescent="0.2">
      <c r="A82" t="s">
        <v>199</v>
      </c>
    </row>
    <row r="83" spans="1:1" x14ac:dyDescent="0.2">
      <c r="A83" t="s">
        <v>200</v>
      </c>
    </row>
    <row r="84" spans="1:1" x14ac:dyDescent="0.2">
      <c r="A84" t="s">
        <v>201</v>
      </c>
    </row>
    <row r="85" spans="1:1" x14ac:dyDescent="0.2">
      <c r="A85" t="s">
        <v>202</v>
      </c>
    </row>
    <row r="86" spans="1:1" x14ac:dyDescent="0.2">
      <c r="A86" t="s">
        <v>203</v>
      </c>
    </row>
    <row r="89" spans="1:1" x14ac:dyDescent="0.2">
      <c r="A89" s="27" t="s">
        <v>215</v>
      </c>
    </row>
    <row r="90" spans="1:1" x14ac:dyDescent="0.2">
      <c r="A90" s="27" t="s">
        <v>216</v>
      </c>
    </row>
    <row r="91" spans="1:1" x14ac:dyDescent="0.2">
      <c r="A91" s="27" t="s">
        <v>217</v>
      </c>
    </row>
    <row r="94" spans="1:1" x14ac:dyDescent="0.2">
      <c r="A94" s="27" t="s">
        <v>219</v>
      </c>
    </row>
    <row r="95" spans="1:1" x14ac:dyDescent="0.2">
      <c r="A95" s="27" t="s">
        <v>220</v>
      </c>
    </row>
    <row r="96" spans="1:1" x14ac:dyDescent="0.2">
      <c r="A96" s="27" t="s">
        <v>221</v>
      </c>
    </row>
    <row r="97" spans="1:1" x14ac:dyDescent="0.2">
      <c r="A97" s="27" t="s">
        <v>222</v>
      </c>
    </row>
    <row r="98" spans="1:1" x14ac:dyDescent="0.2">
      <c r="A98" s="27" t="s">
        <v>223</v>
      </c>
    </row>
    <row r="99" spans="1:1" x14ac:dyDescent="0.2">
      <c r="A99" s="27" t="s">
        <v>224</v>
      </c>
    </row>
    <row r="100" spans="1:1" x14ac:dyDescent="0.2">
      <c r="A100" s="27" t="s">
        <v>225</v>
      </c>
    </row>
    <row r="101" spans="1:1" x14ac:dyDescent="0.2">
      <c r="A101" s="27" t="s">
        <v>226</v>
      </c>
    </row>
    <row r="102" spans="1:1" x14ac:dyDescent="0.2">
      <c r="A102" s="27" t="s">
        <v>227</v>
      </c>
    </row>
    <row r="103" spans="1:1" x14ac:dyDescent="0.2">
      <c r="A103" s="27" t="s">
        <v>228</v>
      </c>
    </row>
    <row r="104" spans="1:1" x14ac:dyDescent="0.2">
      <c r="A104" s="27" t="s">
        <v>229</v>
      </c>
    </row>
    <row r="105" spans="1:1" x14ac:dyDescent="0.2">
      <c r="A105" s="27" t="s">
        <v>230</v>
      </c>
    </row>
    <row r="106" spans="1:1" x14ac:dyDescent="0.2">
      <c r="A106" s="27" t="s">
        <v>231</v>
      </c>
    </row>
    <row r="113" spans="1:1" x14ac:dyDescent="0.2">
      <c r="A113" s="27" t="s">
        <v>268</v>
      </c>
    </row>
    <row r="114" spans="1:1" x14ac:dyDescent="0.2">
      <c r="A114" s="27" t="s">
        <v>269</v>
      </c>
    </row>
    <row r="115" spans="1:1" x14ac:dyDescent="0.2">
      <c r="A115" s="27" t="s">
        <v>270</v>
      </c>
    </row>
    <row r="116" spans="1:1" x14ac:dyDescent="0.2">
      <c r="A116" s="27" t="s">
        <v>271</v>
      </c>
    </row>
    <row r="117" spans="1:1" x14ac:dyDescent="0.2">
      <c r="A117" s="27" t="s">
        <v>272</v>
      </c>
    </row>
    <row r="118" spans="1:1" x14ac:dyDescent="0.2">
      <c r="A118" s="27" t="s">
        <v>273</v>
      </c>
    </row>
    <row r="119" spans="1:1" x14ac:dyDescent="0.2">
      <c r="A119" s="27" t="s">
        <v>169</v>
      </c>
    </row>
    <row r="121" spans="1:1" x14ac:dyDescent="0.2">
      <c r="A121" s="27" t="s">
        <v>280</v>
      </c>
    </row>
    <row r="122" spans="1:1" x14ac:dyDescent="0.2">
      <c r="A122" s="27" t="s">
        <v>281</v>
      </c>
    </row>
    <row r="123" spans="1:1" x14ac:dyDescent="0.2">
      <c r="A123" s="27" t="s">
        <v>282</v>
      </c>
    </row>
    <row r="124" spans="1:1" x14ac:dyDescent="0.2">
      <c r="A124" s="27" t="s">
        <v>283</v>
      </c>
    </row>
    <row r="125" spans="1:1" x14ac:dyDescent="0.2">
      <c r="A125" s="27" t="s">
        <v>284</v>
      </c>
    </row>
    <row r="126" spans="1:1" x14ac:dyDescent="0.2">
      <c r="A126" s="27" t="s">
        <v>285</v>
      </c>
    </row>
    <row r="127" spans="1:1" x14ac:dyDescent="0.2">
      <c r="A127" s="27" t="s">
        <v>286</v>
      </c>
    </row>
    <row r="128" spans="1:1" x14ac:dyDescent="0.2">
      <c r="A128" s="27" t="s">
        <v>287</v>
      </c>
    </row>
    <row r="129" spans="1:1" x14ac:dyDescent="0.2">
      <c r="A129" s="27" t="s">
        <v>288</v>
      </c>
    </row>
    <row r="130" spans="1:1" x14ac:dyDescent="0.2">
      <c r="A130" s="27" t="s">
        <v>289</v>
      </c>
    </row>
    <row r="132" spans="1:1" x14ac:dyDescent="0.2">
      <c r="A132" s="27" t="s">
        <v>309</v>
      </c>
    </row>
    <row r="133" spans="1:1" x14ac:dyDescent="0.2">
      <c r="A133" s="27" t="s">
        <v>259</v>
      </c>
    </row>
    <row r="134" spans="1:1" x14ac:dyDescent="0.2">
      <c r="A134" s="27" t="s">
        <v>258</v>
      </c>
    </row>
    <row r="137" spans="1:1" x14ac:dyDescent="0.2">
      <c r="A137" s="27" t="s">
        <v>290</v>
      </c>
    </row>
    <row r="138" spans="1:1" x14ac:dyDescent="0.2">
      <c r="A138" s="27" t="s">
        <v>291</v>
      </c>
    </row>
    <row r="139" spans="1:1" x14ac:dyDescent="0.2">
      <c r="A139" s="27" t="s">
        <v>292</v>
      </c>
    </row>
    <row r="140" spans="1:1" x14ac:dyDescent="0.2">
      <c r="A140" s="27" t="s">
        <v>293</v>
      </c>
    </row>
    <row r="141" spans="1:1" x14ac:dyDescent="0.2">
      <c r="A141" s="27" t="s">
        <v>294</v>
      </c>
    </row>
    <row r="142" spans="1:1" x14ac:dyDescent="0.2">
      <c r="A142" s="27" t="s">
        <v>295</v>
      </c>
    </row>
    <row r="143" spans="1:1" x14ac:dyDescent="0.2">
      <c r="A143" s="27" t="s">
        <v>296</v>
      </c>
    </row>
    <row r="144" spans="1:1" x14ac:dyDescent="0.2">
      <c r="A144" s="27" t="s">
        <v>297</v>
      </c>
    </row>
    <row r="146" spans="1:1" x14ac:dyDescent="0.2">
      <c r="A146" s="27" t="s">
        <v>310</v>
      </c>
    </row>
    <row r="147" spans="1:1" x14ac:dyDescent="0.2">
      <c r="A147" s="27" t="s">
        <v>311</v>
      </c>
    </row>
    <row r="148" spans="1:1" x14ac:dyDescent="0.2">
      <c r="A148" s="27" t="s">
        <v>312</v>
      </c>
    </row>
    <row r="149" spans="1:1" x14ac:dyDescent="0.2">
      <c r="A149" s="27" t="s">
        <v>313</v>
      </c>
    </row>
    <row r="150" spans="1:1" x14ac:dyDescent="0.2">
      <c r="A150" s="27" t="s">
        <v>314</v>
      </c>
    </row>
    <row r="151" spans="1:1" x14ac:dyDescent="0.2">
      <c r="A151" s="27" t="s">
        <v>315</v>
      </c>
    </row>
    <row r="152" spans="1:1" x14ac:dyDescent="0.2">
      <c r="A152" s="27" t="s">
        <v>316</v>
      </c>
    </row>
    <row r="153" spans="1:1" x14ac:dyDescent="0.2">
      <c r="A153" s="27" t="s">
        <v>317</v>
      </c>
    </row>
    <row r="154" spans="1:1" x14ac:dyDescent="0.2">
      <c r="A154" s="27" t="s">
        <v>231</v>
      </c>
    </row>
    <row r="157" spans="1:1" x14ac:dyDescent="0.2">
      <c r="A157" s="27" t="s">
        <v>318</v>
      </c>
    </row>
    <row r="158" spans="1:1" x14ac:dyDescent="0.2">
      <c r="A158" s="27" t="s">
        <v>319</v>
      </c>
    </row>
    <row r="159" spans="1:1" x14ac:dyDescent="0.2">
      <c r="A159" s="27" t="s">
        <v>320</v>
      </c>
    </row>
    <row r="162" spans="1:1" x14ac:dyDescent="0.2">
      <c r="A162" s="27" t="s">
        <v>310</v>
      </c>
    </row>
    <row r="163" spans="1:1" x14ac:dyDescent="0.2">
      <c r="A163" s="27" t="s">
        <v>314</v>
      </c>
    </row>
    <row r="164" spans="1:1" x14ac:dyDescent="0.2">
      <c r="A164" s="27" t="s">
        <v>377</v>
      </c>
    </row>
    <row r="165" spans="1:1" x14ac:dyDescent="0.2">
      <c r="A165" s="27" t="s">
        <v>378</v>
      </c>
    </row>
    <row r="166" spans="1:1" x14ac:dyDescent="0.2">
      <c r="A166" s="27" t="s">
        <v>315</v>
      </c>
    </row>
    <row r="167" spans="1:1" x14ac:dyDescent="0.2">
      <c r="A167" s="27" t="s">
        <v>379</v>
      </c>
    </row>
    <row r="168" spans="1:1" x14ac:dyDescent="0.2">
      <c r="A168" s="27" t="s">
        <v>231</v>
      </c>
    </row>
    <row r="170" spans="1:1" x14ac:dyDescent="0.2">
      <c r="A170" s="27" t="s">
        <v>380</v>
      </c>
    </row>
    <row r="171" spans="1:1" x14ac:dyDescent="0.2">
      <c r="A171" s="27" t="s">
        <v>381</v>
      </c>
    </row>
    <row r="172" spans="1:1" x14ac:dyDescent="0.2">
      <c r="A172" s="27" t="s">
        <v>382</v>
      </c>
    </row>
    <row r="173" spans="1:1" x14ac:dyDescent="0.2">
      <c r="A173" s="27" t="s">
        <v>383</v>
      </c>
    </row>
    <row r="174" spans="1:1" x14ac:dyDescent="0.2">
      <c r="A174" s="27" t="s">
        <v>384</v>
      </c>
    </row>
    <row r="175" spans="1:1" x14ac:dyDescent="0.2">
      <c r="A175" s="27" t="s">
        <v>231</v>
      </c>
    </row>
    <row r="178" spans="1:1" x14ac:dyDescent="0.2">
      <c r="A178" s="27" t="s">
        <v>386</v>
      </c>
    </row>
    <row r="179" spans="1:1" x14ac:dyDescent="0.2">
      <c r="A179" s="27" t="s">
        <v>387</v>
      </c>
    </row>
    <row r="180" spans="1:1" x14ac:dyDescent="0.2">
      <c r="A180" s="27" t="s">
        <v>388</v>
      </c>
    </row>
    <row r="181" spans="1:1" x14ac:dyDescent="0.2">
      <c r="A181" s="27" t="s">
        <v>389</v>
      </c>
    </row>
    <row r="182" spans="1:1" x14ac:dyDescent="0.2">
      <c r="A182" s="27" t="s">
        <v>390</v>
      </c>
    </row>
    <row r="183" spans="1:1" x14ac:dyDescent="0.2">
      <c r="A183" s="27" t="s">
        <v>231</v>
      </c>
    </row>
    <row r="186" spans="1:1" x14ac:dyDescent="0.2">
      <c r="A186" s="27" t="s">
        <v>392</v>
      </c>
    </row>
    <row r="187" spans="1:1" x14ac:dyDescent="0.2">
      <c r="A187" s="27" t="s">
        <v>393</v>
      </c>
    </row>
    <row r="188" spans="1:1" x14ac:dyDescent="0.2">
      <c r="A188" s="27" t="s">
        <v>394</v>
      </c>
    </row>
    <row r="189" spans="1:1" x14ac:dyDescent="0.2">
      <c r="A189" s="27" t="s">
        <v>395</v>
      </c>
    </row>
    <row r="190" spans="1:1" x14ac:dyDescent="0.2">
      <c r="A190" s="27" t="s">
        <v>396</v>
      </c>
    </row>
    <row r="193" spans="1:1" x14ac:dyDescent="0.2">
      <c r="A193" s="27" t="s">
        <v>397</v>
      </c>
    </row>
    <row r="194" spans="1:1" x14ac:dyDescent="0.2">
      <c r="A194" s="27" t="s">
        <v>398</v>
      </c>
    </row>
    <row r="195" spans="1:1" x14ac:dyDescent="0.2">
      <c r="A195" s="27" t="s">
        <v>399</v>
      </c>
    </row>
    <row r="196" spans="1:1" x14ac:dyDescent="0.2">
      <c r="A196" s="27" t="s">
        <v>400</v>
      </c>
    </row>
    <row r="197" spans="1:1" x14ac:dyDescent="0.2">
      <c r="A197" s="27" t="s">
        <v>401</v>
      </c>
    </row>
    <row r="198" spans="1:1" x14ac:dyDescent="0.2">
      <c r="A198" s="27" t="s">
        <v>402</v>
      </c>
    </row>
    <row r="199" spans="1:1" x14ac:dyDescent="0.2">
      <c r="A199" s="27" t="s">
        <v>403</v>
      </c>
    </row>
    <row r="202" spans="1:1" x14ac:dyDescent="0.2">
      <c r="A202" s="27" t="s">
        <v>440</v>
      </c>
    </row>
    <row r="203" spans="1:1" x14ac:dyDescent="0.2">
      <c r="A203" s="27" t="s">
        <v>441</v>
      </c>
    </row>
    <row r="204" spans="1:1" x14ac:dyDescent="0.2">
      <c r="A204" s="27" t="s">
        <v>442</v>
      </c>
    </row>
    <row r="205" spans="1:1" x14ac:dyDescent="0.2">
      <c r="A205" s="27" t="s">
        <v>231</v>
      </c>
    </row>
    <row r="209" spans="1:1" x14ac:dyDescent="0.2">
      <c r="A209" s="27" t="s">
        <v>443</v>
      </c>
    </row>
    <row r="210" spans="1:1" x14ac:dyDescent="0.2">
      <c r="A210" s="27" t="s">
        <v>444</v>
      </c>
    </row>
    <row r="211" spans="1:1" x14ac:dyDescent="0.2">
      <c r="A211" s="27" t="s">
        <v>445</v>
      </c>
    </row>
    <row r="212" spans="1:1" x14ac:dyDescent="0.2">
      <c r="A212" s="27" t="s">
        <v>446</v>
      </c>
    </row>
    <row r="213" spans="1:1" x14ac:dyDescent="0.2">
      <c r="A213" s="27" t="s">
        <v>447</v>
      </c>
    </row>
    <row r="214" spans="1:1" x14ac:dyDescent="0.2">
      <c r="A214" s="27" t="s">
        <v>448</v>
      </c>
    </row>
    <row r="215" spans="1:1" x14ac:dyDescent="0.2">
      <c r="A215" s="27" t="s">
        <v>449</v>
      </c>
    </row>
    <row r="216" spans="1:1" x14ac:dyDescent="0.2">
      <c r="A216" s="27" t="s">
        <v>231</v>
      </c>
    </row>
    <row r="219" spans="1:1" x14ac:dyDescent="0.2">
      <c r="A219" s="27" t="s">
        <v>457</v>
      </c>
    </row>
    <row r="220" spans="1:1" x14ac:dyDescent="0.2">
      <c r="A220" s="27" t="s">
        <v>458</v>
      </c>
    </row>
    <row r="221" spans="1:1" x14ac:dyDescent="0.2">
      <c r="A221" s="27" t="s">
        <v>459</v>
      </c>
    </row>
    <row r="222" spans="1:1" x14ac:dyDescent="0.2">
      <c r="A222" s="27" t="s">
        <v>460</v>
      </c>
    </row>
    <row r="223" spans="1:1" x14ac:dyDescent="0.2">
      <c r="A223" s="27" t="s">
        <v>461</v>
      </c>
    </row>
    <row r="226" spans="1:1" x14ac:dyDescent="0.2">
      <c r="A226" s="27" t="s">
        <v>462</v>
      </c>
    </row>
    <row r="227" spans="1:1" x14ac:dyDescent="0.2">
      <c r="A227" s="27" t="s">
        <v>463</v>
      </c>
    </row>
    <row r="228" spans="1:1" x14ac:dyDescent="0.2">
      <c r="A228" s="27" t="s">
        <v>464</v>
      </c>
    </row>
    <row r="229" spans="1:1" x14ac:dyDescent="0.2">
      <c r="A229" s="27" t="s">
        <v>465</v>
      </c>
    </row>
    <row r="232" spans="1:1" x14ac:dyDescent="0.2">
      <c r="A232" s="27" t="s">
        <v>467</v>
      </c>
    </row>
    <row r="233" spans="1:1" x14ac:dyDescent="0.2">
      <c r="A233" s="27" t="s">
        <v>466</v>
      </c>
    </row>
    <row r="234" spans="1:1" x14ac:dyDescent="0.2">
      <c r="A234" s="27" t="s">
        <v>468</v>
      </c>
    </row>
    <row r="235" spans="1:1" x14ac:dyDescent="0.2">
      <c r="A235" s="27" t="s">
        <v>469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D02C9-5F31-4B5B-836A-950632EB0BB5}">
  <dimension ref="A1:A2"/>
  <sheetViews>
    <sheetView workbookViewId="0">
      <selection activeCell="D15" sqref="D15"/>
    </sheetView>
  </sheetViews>
  <sheetFormatPr baseColWidth="10" defaultRowHeight="12.75" x14ac:dyDescent="0.2"/>
  <sheetData>
    <row r="1" spans="1:1" x14ac:dyDescent="0.2">
      <c r="A1" s="27" t="s">
        <v>75</v>
      </c>
    </row>
    <row r="2" spans="1:1" x14ac:dyDescent="0.2">
      <c r="A2" s="27"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67EAB-0FAC-4E5D-8537-4D35B56C4601}">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D0EF5208-0553-4C86-9231-AE47992AE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 FORMULARIO CAPTURA</vt:lpstr>
      <vt:lpstr>2. MATRIZ DE VALIDACIÓN</vt:lpstr>
      <vt:lpstr>3. SCORE ANALÍTICA</vt:lpstr>
      <vt:lpstr> INTRUCCIONES</vt:lpstr>
      <vt:lpstr>LISTAS</vt:lpstr>
      <vt:lpstr>Hoja1</vt:lpstr>
      <vt:lpstr>'1. FORMULARIO CAPTURA'!Área_de_impresión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Luisa Fernanda Ibagon Moreno</cp:lastModifiedBy>
  <cp:revision/>
  <cp:lastPrinted>2021-09-15T20:46:33Z</cp:lastPrinted>
  <dcterms:created xsi:type="dcterms:W3CDTF">2013-06-25T16:48:45Z</dcterms:created>
  <dcterms:modified xsi:type="dcterms:W3CDTF">2024-12-20T20:00:36Z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