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aniel_rubiano_gobiernobogota_gov_co/Documents/Backup - Daniel Rubiano/PROCESOS/GESTION CORPORATIVA INSTITUCIONAL/NORMALIZACIÓN/"/>
    </mc:Choice>
  </mc:AlternateContent>
  <workbookProtection workbookAlgorithmName="SHA-512" workbookHashValue="PRmuKvSzhxnZ28fLhNUbyjDvhdYtjb15TYpIHspeNzo0JSmLJnfXn9Wo8l9h9qshmdcarhjtIcuc56j8QNuczw==" workbookSaltValue="jimJ1x6LJVhVUNxPPBLz/w==" workbookSpinCount="100000" lockStructure="1"/>
  <bookViews>
    <workbookView xWindow="120" yWindow="135" windowWidth="15480" windowHeight="11640" firstSheet="1" activeTab="2"/>
  </bookViews>
  <sheets>
    <sheet name="Contratistas" sheetId="3" state="hidden" r:id="rId1"/>
    <sheet name="Instrucciones" sheetId="4" r:id="rId2"/>
    <sheet name="Formato de Causación" sheetId="1" r:id="rId3"/>
    <sheet name="Lista de Chequeo" sheetId="5" r:id="rId4"/>
  </sheets>
  <definedNames>
    <definedName name="_xlnm._FilterDatabase" localSheetId="0" hidden="1">Contratistas!$A$1:$B$1176</definedName>
  </definedNames>
  <calcPr calcId="171027"/>
</workbook>
</file>

<file path=xl/calcChain.xml><?xml version="1.0" encoding="utf-8"?>
<calcChain xmlns="http://schemas.openxmlformats.org/spreadsheetml/2006/main">
  <c r="C17" i="1" l="1"/>
  <c r="F7" i="5" s="1"/>
  <c r="M7" i="5"/>
  <c r="K7" i="5"/>
  <c r="B25" i="1"/>
  <c r="C20" i="1"/>
  <c r="C21" i="1"/>
  <c r="B32" i="5"/>
  <c r="C7" i="5"/>
  <c r="F27" i="1"/>
  <c r="D27" i="1" s="1"/>
  <c r="S64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P19" i="1"/>
  <c r="Q18" i="1"/>
  <c r="P18" i="1"/>
  <c r="Q17" i="1"/>
  <c r="P17" i="1"/>
  <c r="Q16" i="1"/>
  <c r="I17" i="1"/>
  <c r="L30" i="1" s="1"/>
  <c r="N44" i="1"/>
  <c r="AB58" i="1"/>
  <c r="C25" i="1"/>
  <c r="L27" i="1"/>
  <c r="F31" i="1"/>
  <c r="D31" i="1"/>
  <c r="D15" i="1"/>
  <c r="G16" i="1" s="1"/>
  <c r="E16" i="1"/>
  <c r="K24" i="1" s="1"/>
  <c r="F16" i="1"/>
  <c r="K25" i="1" s="1"/>
  <c r="J16" i="1" l="1"/>
  <c r="F30" i="1"/>
  <c r="D30" i="1" s="1"/>
  <c r="F29" i="1"/>
  <c r="D29" i="1" s="1"/>
  <c r="F28" i="1"/>
  <c r="D28" i="1" s="1"/>
  <c r="B1" i="1"/>
  <c r="K31" i="1"/>
  <c r="K32" i="1" s="1"/>
  <c r="F26" i="1" s="1"/>
  <c r="O10" i="1" s="1"/>
  <c r="E26" i="1" l="1"/>
  <c r="D26" i="1"/>
  <c r="D32" i="1" s="1"/>
</calcChain>
</file>

<file path=xl/sharedStrings.xml><?xml version="1.0" encoding="utf-8"?>
<sst xmlns="http://schemas.openxmlformats.org/spreadsheetml/2006/main" count="3744" uniqueCount="3736">
  <si>
    <t>HOSPITAL DE USAQUEN I NIVEL EMPRESA SOCIAL DEL ESTADO</t>
  </si>
  <si>
    <t>HUGO ALBERTO ARDILA SANCHEZ</t>
  </si>
  <si>
    <t>HUGO ALEXANDER REYNA DUARTE</t>
  </si>
  <si>
    <t>ICOMAGER SAS</t>
  </si>
  <si>
    <t>IMPORTADORA FOTOMORIZ</t>
  </si>
  <si>
    <t>INDUCALDERAS Y CIA LTDA</t>
  </si>
  <si>
    <t xml:space="preserve">INDUSTRIAL DE EXTINTORES LTDA. - INDUEXT LTDA. </t>
  </si>
  <si>
    <t>INES CASTAÑEDA VIATELA</t>
  </si>
  <si>
    <t>INGEAL S.A.</t>
  </si>
  <si>
    <t xml:space="preserve">INGENIERIA E INFRAESTRUCTURA DE COLOMBIA SAS </t>
  </si>
  <si>
    <t>INGRID CAROLINA VILLAMIZAR MENESES</t>
  </si>
  <si>
    <t>INGRID JARBLEY NEIRA PARRA</t>
  </si>
  <si>
    <t>INMOBILIARIA RUBÉN QUIROGA Y CIA LTDA</t>
  </si>
  <si>
    <t>INSTITUTO COLOMBIANO DE BIENESTAR FAMILIAR - ICBF</t>
  </si>
  <si>
    <t>INSTITUTO DISTRITAL DE ARTES</t>
  </si>
  <si>
    <t>INSTITUTO DISTRITAL DE PARTICIPACION Y ACCION COMUNAL " IDPAC ".</t>
  </si>
  <si>
    <t>INSTITUTO DISTRITAL DE RECREACION Y DEPORTE IDRD</t>
  </si>
  <si>
    <t>INVERSIONES ALENA S.A.S.</t>
  </si>
  <si>
    <t>ITS SOLUCIONES ESTRATEGICAS LTDA</t>
  </si>
  <si>
    <t>IVAN CAMILO LEON ROJAS</t>
  </si>
  <si>
    <t>IVAN DARIO PAVA AVILA</t>
  </si>
  <si>
    <t>IVAN DE LA CRUZ MENDEZ SANDOVAL</t>
  </si>
  <si>
    <t>IVAN GABRIEL FUENTES SANCHEZ</t>
  </si>
  <si>
    <t>JACQUELINE DEL SOCORRO VILLAREAL GUZMAN</t>
  </si>
  <si>
    <t>JAIME ANDRES TABORDA ZAPATA</t>
  </si>
  <si>
    <t xml:space="preserve">JAIRO ALBERTO ACOSTA PAVA </t>
  </si>
  <si>
    <t>JAIRO ANDRES ROSERO GRANJA</t>
  </si>
  <si>
    <t>JAIRO AUGUSTO LOPEZ ACHURY</t>
  </si>
  <si>
    <t>JAIRO HERNANDO PUENTES FERNANDEZ</t>
  </si>
  <si>
    <t>JAIRO HUMBERTO QUIQUE GOMEZ</t>
  </si>
  <si>
    <t>JAMES ANDRES NEUQUE PATARROYO</t>
  </si>
  <si>
    <t>JARDINE LLOYD THOMPSON VALENCIA &amp; IRAGORRI CORREDORES DE SEGUROS S A</t>
  </si>
  <si>
    <t>JAROL MANUEL SALAS CASSIANI</t>
  </si>
  <si>
    <t>JAVIER ALFONSO VELASQUEZ MOLINA</t>
  </si>
  <si>
    <t>JAVIER ENRIQUE LOPEZ RIVERA</t>
  </si>
  <si>
    <t>JAVIER OMAR RUIZ ARROYAVE</t>
  </si>
  <si>
    <t>JAVIER RODOLFO QUITIAN QUINTERO</t>
  </si>
  <si>
    <t>JEFFERSON LUIS PUENTE BARON</t>
  </si>
  <si>
    <t>JEISSON DANIEL POSADA PEÑ</t>
  </si>
  <si>
    <t>JENIFFER CONSTANZA VALENCIA OME</t>
  </si>
  <si>
    <t>JENNIFER HERNANDEZ OVALLE</t>
  </si>
  <si>
    <t>JENNIFER TORRES SANCHEZ</t>
  </si>
  <si>
    <t>JENNY PAOLA ZAPATA ROJAS</t>
  </si>
  <si>
    <t>JENNY VIVIANA SASTOQUE LOPEZ</t>
  </si>
  <si>
    <t>JESSICA ALEJANDRA OROZCO CORREA</t>
  </si>
  <si>
    <t>JESSICA PAOLA LEON SUAREZ</t>
  </si>
  <si>
    <t>JESSICA PAOLA ORTIZ MENDEZ</t>
  </si>
  <si>
    <t>JESUS ALBERTO GRUESO ZUÑIGA</t>
  </si>
  <si>
    <t>JESUS MARIA BEJARANO PATARROYO</t>
  </si>
  <si>
    <t>JHANN ALEXANDER OBANDO PULIDO</t>
  </si>
  <si>
    <t>JHANN KARLA ORJUELA ACOSTA</t>
  </si>
  <si>
    <t>JHOJARY PALACIOS HERRON</t>
  </si>
  <si>
    <t>JHON ALEXANDER MORENO CARDENAS</t>
  </si>
  <si>
    <t>JHON EDWIN MACIAS SANCHEZ</t>
  </si>
  <si>
    <t>JHON FREDY TAVERA CUERVO</t>
  </si>
  <si>
    <t>JHON JAIRO DIAZ AVENDAÑO</t>
  </si>
  <si>
    <t>JHON JAIRO HURTADO OCORO</t>
  </si>
  <si>
    <t>JHONATAN WALDURRAGA GOMEZ</t>
  </si>
  <si>
    <t>JHONNY ALEXANDER CRISTO LOMBANA</t>
  </si>
  <si>
    <t>JISEL VANESA SIERRA TORRES</t>
  </si>
  <si>
    <t>JOHAN ANDRES MORENO GARRIDO</t>
  </si>
  <si>
    <t>JOHANNA MARCELA RODRIGUEZ CABALLERO</t>
  </si>
  <si>
    <t>JONATHAN JAVIER RODRIGUEZ VACA</t>
  </si>
  <si>
    <t>JORDAN LEANDRO DIAZ SOTO</t>
  </si>
  <si>
    <t>JORGE ALBERTO LOZANO SABOGAL</t>
  </si>
  <si>
    <t>JORGE ALBERTO MANTILLA BARRETO</t>
  </si>
  <si>
    <t>JORGE AUGUSTO SANDOVAL RAMIREZ</t>
  </si>
  <si>
    <t>JORGE ENRIQUE RODRIGUEZ PEÑON</t>
  </si>
  <si>
    <t>JORGE ENRIQUE TORRES BULLA</t>
  </si>
  <si>
    <t>JOSE ANDRES PALACIO PIEDRAHITA</t>
  </si>
  <si>
    <t>JOSE ANTONIO SANCHEZ SANCHEZ</t>
  </si>
  <si>
    <t>JOSE DAVID ARIZA TOBIAS</t>
  </si>
  <si>
    <t>JOSE DAVID PIÑA RODRIGUEZ</t>
  </si>
  <si>
    <t>JOSE EDILBERTO RODRIGUEZ REYES</t>
  </si>
  <si>
    <t>JOSE GABRIEL MOLINA LAGOS</t>
  </si>
  <si>
    <t>JOSE GREGORIO TRIANA BARRIOS</t>
  </si>
  <si>
    <t>JOSE GUILLERMO LOZANO GALINDO</t>
  </si>
  <si>
    <t>JOSE INAEL RODRIGUEZ RODRIGUEZ</t>
  </si>
  <si>
    <t>JOSE LUIS ORTEGON PADILLA</t>
  </si>
  <si>
    <t>JOSE MANUEL MAHECHA MAHECHA</t>
  </si>
  <si>
    <t>JOSE NICOLAS TAUTIVA CONTRERAS</t>
  </si>
  <si>
    <t>JOSE OTONIEL VALENCIA CARDONA</t>
  </si>
  <si>
    <t>JOSE QUERUBIN YATE REMICIO</t>
  </si>
  <si>
    <t xml:space="preserve">JOSE RAUL MORENO </t>
  </si>
  <si>
    <t>JOSE RENE ORTIZ GOMEZ</t>
  </si>
  <si>
    <t>JOSE VICENTE ZABALA PRECIADO</t>
  </si>
  <si>
    <t>JOSE WILSON ZARATE CORTES</t>
  </si>
  <si>
    <t>JUAN CAMILO MEDINA ARGUELLO</t>
  </si>
  <si>
    <t>JUAN CARLOS MURILLO SINTUA</t>
  </si>
  <si>
    <t>JUAN CARLOS PINEDA RIAÑO</t>
  </si>
  <si>
    <t>JUAN DE JESUS LOZANO FAJARDO</t>
  </si>
  <si>
    <t>JUAN MANUEL MENDEZ CUARTAS</t>
  </si>
  <si>
    <t>JUAN MANUEL NUÑEZ LOPEZ</t>
  </si>
  <si>
    <t>JUAN MIGUEL MENDEZ RUIZ</t>
  </si>
  <si>
    <t>JUAN PABLO ROMERO TORRES</t>
  </si>
  <si>
    <t>JUAN SEBASTIAN BALLESTAS MURCIA</t>
  </si>
  <si>
    <t xml:space="preserve">JUAN SEBASTIAN ORTIZ MARTINEZ </t>
  </si>
  <si>
    <t>JULIAN ALBERTO VASQUEZ GRAJALES</t>
  </si>
  <si>
    <t>JULIAN ANDRES VASQUEZ GARCIA</t>
  </si>
  <si>
    <t>JULIAN CAMILO LOPEZ PINEDA</t>
  </si>
  <si>
    <t>JULIETH ANDREA GARCIA DUQUE</t>
  </si>
  <si>
    <t>JULIETH ANDREA PAEZ SOTO</t>
  </si>
  <si>
    <t>JULIO ADRIAN PAEZ LOAIZA</t>
  </si>
  <si>
    <t>JULIO ANDREY CORRALES QUIMBAYO</t>
  </si>
  <si>
    <t>JULIO CESAR VASQUEZ HIGUERA</t>
  </si>
  <si>
    <t>KAREN VIVIANA OSORIO PALACIOS</t>
  </si>
  <si>
    <t>KARL HEINZ SKINNER MALDONADO</t>
  </si>
  <si>
    <t>KATHERINE AGUIRRE TOBON</t>
  </si>
  <si>
    <t>KATHERINE GUZMAN ALARCON</t>
  </si>
  <si>
    <t>KEISON LEMUS GAMBOA</t>
  </si>
  <si>
    <t>KELTCO LTDA</t>
  </si>
  <si>
    <t>KIMBERLLY LEANDRA CRUZ TOVAR</t>
  </si>
  <si>
    <t>KRESTOM RM SA</t>
  </si>
  <si>
    <t>LA ORGANIZACION DE LA COMUNIDAD RAIZAL CON RESIDENCIA FUERA DEL ARCHIPIELAGO DE SAN ANDRES PROVIDENCIA Y SANTA CATALINA - ORFA -.</t>
  </si>
  <si>
    <t>LADY GISELA GARCIA COLORADO</t>
  </si>
  <si>
    <t>LAURA CAMILA GOMEZ ALVARADO</t>
  </si>
  <si>
    <t>LAURA CAMILA MARTINEZ JIMENEZ</t>
  </si>
  <si>
    <t>LAURA CAROLINA VELASQUEZ GIL</t>
  </si>
  <si>
    <t>LAURA MARCELA NIÑO MORENO</t>
  </si>
  <si>
    <t>LAURA VANESSA AVENDAÑO RODRIGUEZ</t>
  </si>
  <si>
    <t>LAURA VICTORIA MORENO SUAREZ</t>
  </si>
  <si>
    <t>LAURA VIVIANA TAPIA GOMEZ</t>
  </si>
  <si>
    <t>LEANDRO ANDRES SANCHEZ TRIVIÑO</t>
  </si>
  <si>
    <t>LEIDY MARCELA MOSQUERA SOLANO</t>
  </si>
  <si>
    <t>LEIDY MARCELA ROJAS ESCOBAR</t>
  </si>
  <si>
    <t>LEIDY PAOLA MANCERA AGATON</t>
  </si>
  <si>
    <t>LEIDY XIOMARA PENAGOS GUTIERREZ</t>
  </si>
  <si>
    <t>LEINIR MOSQUERA MOSQUERA</t>
  </si>
  <si>
    <t>LEONARD GERMAN TORRES RODRIGUEZ</t>
  </si>
  <si>
    <t>LEONARDO ENRIQUE CARVAJALINO RODRIGUEZ</t>
  </si>
  <si>
    <t>LIGIA HELENA SERNA HINESTROZA</t>
  </si>
  <si>
    <t>LILIAN VANESSA CORNEJO TELLO</t>
  </si>
  <si>
    <t>LILIANA SAAVEDRA MORA</t>
  </si>
  <si>
    <t>LIMPAL COLOMBIA</t>
  </si>
  <si>
    <t>LINDA KATHERINE QUIROGA NIETO</t>
  </si>
  <si>
    <t>LIZ DIANA MUETE MATIZ</t>
  </si>
  <si>
    <t>LIZETH ALEXANDRA RAMIREZ VILLAMIZAR</t>
  </si>
  <si>
    <t>LLANOBOLSA SA</t>
  </si>
  <si>
    <t>LLOYD EMMANUEL VALENCIA CAPACHO</t>
  </si>
  <si>
    <t>LOREYDY VIVIANA DAZA CABALLERO</t>
  </si>
  <si>
    <t>LUCIA DEL SOCORRO CASTRO ARBOLEDA</t>
  </si>
  <si>
    <t>LUIS ALFONSO RAMIREZ BAENA</t>
  </si>
  <si>
    <t>LUIS ALFREDO CORTES ARBOLEDA</t>
  </si>
  <si>
    <t>LUIS ALVARO PADILLA AVILA</t>
  </si>
  <si>
    <t>LUIS ANDRES MONTAÑO OSORIO</t>
  </si>
  <si>
    <t xml:space="preserve">LUIS ANGEL SALAZAR LARA </t>
  </si>
  <si>
    <t>LUIS CAMILO MAMIAN BENAVIDES</t>
  </si>
  <si>
    <t>LUIS EDUARDO MORALES MALDONADO</t>
  </si>
  <si>
    <t>LUIS FELIPE ARANZALEZ BRAVO</t>
  </si>
  <si>
    <t>LUIS FELIPE PEREZ LOPEZ</t>
  </si>
  <si>
    <t>LUIS FERNANDO SOLIS BERMÚDEZ</t>
  </si>
  <si>
    <t>LUIS HERMINGTON NAZARENO PRECIADO</t>
  </si>
  <si>
    <t>LUIS JAVIER CLEVES GONZALEZ</t>
  </si>
  <si>
    <t>LUIS ROBERTO ARBOLEDA MURILLO</t>
  </si>
  <si>
    <t>LUISA FERNANDA RAMIREZ PULIDO</t>
  </si>
  <si>
    <t>LUISA FERNANDA RINCON BERNAL</t>
  </si>
  <si>
    <t>LUZ AMPARO SIERRA ROJAS</t>
  </si>
  <si>
    <t>LUZ ANGELA SARMIENTO FIERRO</t>
  </si>
  <si>
    <t>LUZ MAGOLA PINZON SAAVEDRA</t>
  </si>
  <si>
    <t>LUZ MARINA MUÑOZ DIAZ</t>
  </si>
  <si>
    <t>LUZ MARLING VALENCIA SINISTERRA</t>
  </si>
  <si>
    <t>LUZ VIVIANA APONTE CRUZ</t>
  </si>
  <si>
    <t>MACLOVIO POLANIA GONZALEZ</t>
  </si>
  <si>
    <t>MALLELY BELEÑO POTES</t>
  </si>
  <si>
    <t>MANUEL MAURICIO MEZA SANABRIA</t>
  </si>
  <si>
    <t>MANUFACTURAS LA FE EU</t>
  </si>
  <si>
    <t>MARCELA TOVAR THOMAS</t>
  </si>
  <si>
    <t>MARCO FIDEL PEDROZA HUERTAS</t>
  </si>
  <si>
    <t>MARELIA RODRIGUEZ TELLEZ</t>
  </si>
  <si>
    <t>MARIA CAMILA MONROY MUÑOZ</t>
  </si>
  <si>
    <t>MARIA CAMILA SANDOVAL RODRIGUEZ</t>
  </si>
  <si>
    <t>MARIA CATALINA MORENO LOPEZ</t>
  </si>
  <si>
    <t xml:space="preserve">MARIA DEL PILAR MARTINEZ GUTIERREZ </t>
  </si>
  <si>
    <t>MARIA EMIRGEN SINDIGUE PEREZ</t>
  </si>
  <si>
    <t>MARIA FERNANDA MARTINEZ LEON</t>
  </si>
  <si>
    <t xml:space="preserve">MARIA FERNANDA MARTINEZ SARMIENTO </t>
  </si>
  <si>
    <t>MARIA ISABEL MORENO ARIAS</t>
  </si>
  <si>
    <t>MARIA JOSE PEREZ HOYOS</t>
  </si>
  <si>
    <t>MARIA LIZETH RONDON CASTELLANOS</t>
  </si>
  <si>
    <t xml:space="preserve">MARIA LUZMILA BARREIRO </t>
  </si>
  <si>
    <t>MARIA SULBIA VALENCIA ESCOBAR</t>
  </si>
  <si>
    <t>MARIA VICTORIA MAYA ESCOBAR</t>
  </si>
  <si>
    <t>MARIA YACQUELIN VILLAMIL NAVIA</t>
  </si>
  <si>
    <t>MARINO DE JESUS SIERRA OTERO</t>
  </si>
  <si>
    <t>MARIO FROILAN REYES BECERRA</t>
  </si>
  <si>
    <t>MARTHA ODILIA SABOGAL CORREA</t>
  </si>
  <si>
    <t xml:space="preserve">MARTIN ENRIQUE RANGEL </t>
  </si>
  <si>
    <t>MAURICIO BETANCOURT ROMERO</t>
  </si>
  <si>
    <t>MAURICIO RODRIGUEZ TELLEZ</t>
  </si>
  <si>
    <t>MAXIMILIANO RODRIGUEZ SANCHEZ</t>
  </si>
  <si>
    <t>MAYERLY ASTRID GARZON MORA</t>
  </si>
  <si>
    <t>MERCADO Y BOLSA S.A</t>
  </si>
  <si>
    <t>MIGUEL ANGEL PEREZ QUIROGA</t>
  </si>
  <si>
    <t>MIGUEL ANGEL SANCHEZ SANCHEZ</t>
  </si>
  <si>
    <t>MIGUEL ANGEL VARGAS HERNANDEZ</t>
  </si>
  <si>
    <t>MIGUEL ANTONIO BALLESTEROS RODRIGUEZ</t>
  </si>
  <si>
    <t>MIGUEL ANTONIO RUEDA SAENZ</t>
  </si>
  <si>
    <t>MILTON YESID SARMIENTO BOGOTA</t>
  </si>
  <si>
    <t>MODERLINE SAS</t>
  </si>
  <si>
    <t>MONITOR MEDIOS COMUNICACION LTDA</t>
  </si>
  <si>
    <t xml:space="preserve">MOTTA &amp; RODRIGUEZ ARQUITECTOS ASOCIADOS LIMITADA </t>
  </si>
  <si>
    <t>MULTIPLES TECNOLOGIAS APLICADAS DE COLOMBIA SAS. MTA DE COLOMBIA</t>
  </si>
  <si>
    <t>NATALIA ANDREA LARA HINCAPIE</t>
  </si>
  <si>
    <t>NATALIA BETANCOURT SIERRA</t>
  </si>
  <si>
    <t>NELSON ADOLFO BARRERA RODRIGUEZ</t>
  </si>
  <si>
    <t>NELSON ERNESTO RICO PEDREROS</t>
  </si>
  <si>
    <t>NELSON FABIAN GUERRERO MARTINEZ</t>
  </si>
  <si>
    <t>NELSON JULIAN VELASQUEZ PERDOMO</t>
  </si>
  <si>
    <t>NELSON MUÑOZ PARDO</t>
  </si>
  <si>
    <t>NELSON PEREZ ORTIZ</t>
  </si>
  <si>
    <t>NELSON RODRIGUEZ YATE</t>
  </si>
  <si>
    <t>NICKY LAURA ECHEVERRY SALINAS</t>
  </si>
  <si>
    <t>NOHORA SUSANA PEREZ MENDOZA</t>
  </si>
  <si>
    <t>NORBERTO CAÑATE VALDES</t>
  </si>
  <si>
    <t>NYDIA JACKELINE BECERRA LOPEZ</t>
  </si>
  <si>
    <t>OMAR ANDRES RODRIGUEZ ROJAS</t>
  </si>
  <si>
    <t>OMAR DANIEL ORTIZ ORTIZ</t>
  </si>
  <si>
    <t>ORBIDENTAL SAS</t>
  </si>
  <si>
    <t>OSCAR ANDRES HERRERA RODRIGUEZ</t>
  </si>
  <si>
    <t>OSCAR ANDRES PINEDA BOCANEGRA</t>
  </si>
  <si>
    <t>OSCAR DALEL NADJAR CRUZ</t>
  </si>
  <si>
    <t>OSCAR HERNAN PARUMA PABON</t>
  </si>
  <si>
    <t xml:space="preserve">OSKAR ANDRES RAMON MARTINEZ </t>
  </si>
  <si>
    <t>OSWALDO ADOLFO VARON RUIZ</t>
  </si>
  <si>
    <t>PAMELA ROSERO GARCIA</t>
  </si>
  <si>
    <t>PAOLA VIVIANA LOPEZ GONZALEZ</t>
  </si>
  <si>
    <t>PAULA PALOMA GONZALEZ CONTRERA</t>
  </si>
  <si>
    <t>PEDRO ANTONIO BOCANEGRA ZABALA</t>
  </si>
  <si>
    <t>PEDRO JULIO MAHECHA AVILA</t>
  </si>
  <si>
    <t>PIEDAD LORENA CASTILLO VIVANCO</t>
  </si>
  <si>
    <t>POLITICA &amp; MEDIOS INVESTIGACIONES LTDA</t>
  </si>
  <si>
    <t>PROCOLDEXT LIMITADA</t>
  </si>
  <si>
    <t>PROXEL COLOMBIA LTDA</t>
  </si>
  <si>
    <t>PULXAR CONSULTING LTDA</t>
  </si>
  <si>
    <t>QUALITY ENTERPRISE LTDA</t>
  </si>
  <si>
    <t>REDES Y DESARROLLO DE SISTEMAS REDESIS LTDA</t>
  </si>
  <si>
    <t>REPRESENTACIONES REDES Y DESARROLLO DE SISTEMAS RE</t>
  </si>
  <si>
    <t>REYLBECK LEONARDO MERCADO VACCA</t>
  </si>
  <si>
    <t>RICAURTE TARQUINO BECERRA</t>
  </si>
  <si>
    <t>JORGE ALFREDO VERGARA BRITO</t>
  </si>
  <si>
    <t>FRANCISCO GUILLERMO PEREZ MARTINEZ</t>
  </si>
  <si>
    <t>LEONARDO ENRIQUE PEREZ CAMARGO</t>
  </si>
  <si>
    <t>LUGO OSWALDO PINZON VALERO</t>
  </si>
  <si>
    <t>ANGELA BEATRIZ GUTIERREZ CABRERA</t>
  </si>
  <si>
    <t>DIANA GORETTY OVIEDO MANRIQUE</t>
  </si>
  <si>
    <t>AURA ELIZABETH GOMEZ SALINAS</t>
  </si>
  <si>
    <t>NICOLAS AUGUSTO CAÑON MURILLO</t>
  </si>
  <si>
    <t>JAVIER OSWALDO QUIROGA MONTENEGRO</t>
  </si>
  <si>
    <t>HECTOR JULIO GONZALEZ GOMEZ</t>
  </si>
  <si>
    <t>HUGO ARMANDO SALINAS RODRIGUEZ</t>
  </si>
  <si>
    <t>MARTHA CECILIA GOMEZ CASTILLO</t>
  </si>
  <si>
    <t>NUMAS ORLANDO ARTEAGA DIAZ</t>
  </si>
  <si>
    <t>MARIA LILIANA CARDENAS FRANKY</t>
  </si>
  <si>
    <t>MIGUEL ANGEL SUAREZ GALVIS</t>
  </si>
  <si>
    <t>LUISA FERNANDA MARTINEZ ARIZA</t>
  </si>
  <si>
    <t>ORLANDO ALBERTO USME HERNANDEZ</t>
  </si>
  <si>
    <t>HUGO ERNESTO GUZMAN TORRES</t>
  </si>
  <si>
    <t>JAVIER ALEJANDRO ZUÑIGA ROJAS</t>
  </si>
  <si>
    <t>KELLY JOHANNA ALEGRIA NAVARRO</t>
  </si>
  <si>
    <t>RICHARD GABRIEL GASCA BUELVAS</t>
  </si>
  <si>
    <t>LUIS GUILLERMO VELASQUEZ CASTELBLANCO</t>
  </si>
  <si>
    <t>FABRICARTON SAS</t>
  </si>
  <si>
    <t>SELCOMP INGENIERIA LTDA</t>
  </si>
  <si>
    <t>Nombre Contratista Opcional</t>
  </si>
  <si>
    <t>Instrucciones:</t>
  </si>
  <si>
    <t>2. Si el campo Contratista, no se diligencia automáticamente al diligenciar el campo C.C., se debe diligenciar la celda L12</t>
  </si>
  <si>
    <t>Otros Aportes Salud</t>
  </si>
  <si>
    <t>Medicina Prepagada - Seguros
Complementarios</t>
  </si>
  <si>
    <t>ARTICULO 383</t>
  </si>
  <si>
    <t>ACERO BELTRAN OMAR FRANCISCO</t>
  </si>
  <si>
    <t>ACOSTA BOHORQUEZ ANDRES FELIPE</t>
  </si>
  <si>
    <t>ACOSTA RIAÑO EDUARD RAUL</t>
  </si>
  <si>
    <t>ACOSTA SUAREZ LUBIETH CONSTANZA</t>
  </si>
  <si>
    <t>ACOSTA VALLEJO MAURICIO ANDRES</t>
  </si>
  <si>
    <t>ACOSTA VELASQUEZ CLAUDIA RAMONA</t>
  </si>
  <si>
    <t>ACUÑA ACUÑA LOURDES MARIA</t>
  </si>
  <si>
    <t>AGAMEZ VILLEGAS MARTHA LUCIA</t>
  </si>
  <si>
    <t xml:space="preserve">AGUDELO ARANGO ORLANDO </t>
  </si>
  <si>
    <t>AGUDELO MENDIETA IREN KATERINE</t>
  </si>
  <si>
    <t>AGUDELO PADILLA IVANNA NUSSIKA</t>
  </si>
  <si>
    <t>AGUDELO PEREZ CLAUDIA JENEIREE</t>
  </si>
  <si>
    <t>AGUILERA SANTANA VIVIANA MARCELA</t>
  </si>
  <si>
    <t xml:space="preserve">AGUIRRE AYALA HANS </t>
  </si>
  <si>
    <t>AGUJA GUZMAN MIGUEL ANGEL</t>
  </si>
  <si>
    <t>ALBA MARIN EDINSON GERMAN</t>
  </si>
  <si>
    <t>ALBARRACIN LOPEZ OLGA LUCIA</t>
  </si>
  <si>
    <t>ALBARRACIN MARQUEZ CRISTIAN ANDRES</t>
  </si>
  <si>
    <t>ALBERTO GOMEZ JOSE LUIS</t>
  </si>
  <si>
    <t>ALCAZAR MANRIQUE JUAN GUILLERMO</t>
  </si>
  <si>
    <t>ALDANA MESA CESAR RICARDO</t>
  </si>
  <si>
    <t xml:space="preserve">ALEJO SUESCA EFRAIN </t>
  </si>
  <si>
    <t>ALIZALDE RODRIGUEZ DANIEL ALEJANDRO</t>
  </si>
  <si>
    <t>ALMANZA ALFONSO GUSTAVO ADOLFO</t>
  </si>
  <si>
    <t>ALMANZA RINCON JOSE JAIME</t>
  </si>
  <si>
    <t>ALTURO GONZALEZ ROCIO MARIA</t>
  </si>
  <si>
    <t>ALVAREZ ABRIL ANTONIO JOSE</t>
  </si>
  <si>
    <t>ALVAREZ GARNICA LUZ MERY</t>
  </si>
  <si>
    <t xml:space="preserve">ALVAREZ GUTIERREZ ASTRID </t>
  </si>
  <si>
    <t xml:space="preserve">ALVAREZ NUÑEZ EMERSON </t>
  </si>
  <si>
    <t>ALVAREZ PENAGOS FREDY RUBEN</t>
  </si>
  <si>
    <t>ALVAREZ VEGA DIANA MAYERLY</t>
  </si>
  <si>
    <t>ALZATE ROZO MARIO ANDRES</t>
  </si>
  <si>
    <t>AMAYA MENDOZA LUCY MILENA</t>
  </si>
  <si>
    <t>AMAYA NAVARRO LUZ STELLA</t>
  </si>
  <si>
    <t>AMAYA PARADA CARMEN CECILIA</t>
  </si>
  <si>
    <t xml:space="preserve">AMAYA RODRIGUEZ CAROLINA </t>
  </si>
  <si>
    <t>ANDRADE ROA JULIA ESTHER</t>
  </si>
  <si>
    <t>ANGARITA OSPINA JUAN DIEGO</t>
  </si>
  <si>
    <t>ANGEL GARCIA ELSA YOLANDA</t>
  </si>
  <si>
    <t>ANGEL PEÑUELA LIGDA YESENIA</t>
  </si>
  <si>
    <t>ANGULO GUEVARA MONICA PAOLA</t>
  </si>
  <si>
    <t>ANICHARICO DIAZ LEDIS ESTHER</t>
  </si>
  <si>
    <t xml:space="preserve">ARAGON OYUELA OMAIRA </t>
  </si>
  <si>
    <t>ARANGO DIAZ JORGE OMAR</t>
  </si>
  <si>
    <t>ARBELAEZ BATEMAN ORLANDO JOSE</t>
  </si>
  <si>
    <t>ARCILA DIAZ GUILLERMO ALBERTO</t>
  </si>
  <si>
    <t xml:space="preserve">ARDILA MONTOYA MARISOL </t>
  </si>
  <si>
    <t>ARENAS CORREA HERNAN DARIO</t>
  </si>
  <si>
    <t>AREVALO NIAMPIRA LADY JOHANA</t>
  </si>
  <si>
    <t>AREVALO PAEZ LIZET IRENE</t>
  </si>
  <si>
    <t>AREVALO REINA CARLOS ALIRIO</t>
  </si>
  <si>
    <t>AREVALO VILLALOBOS PEDRO FREDY</t>
  </si>
  <si>
    <t>ARGOTY MORIANO LUCY LILIANA</t>
  </si>
  <si>
    <t>ARIAS GONZALEZ JOSE LEONARDO</t>
  </si>
  <si>
    <t>ARIAS TORREJANO DOMINGO JAIME</t>
  </si>
  <si>
    <t>ARIZA FERNANDEZ JOSE ERNESTO</t>
  </si>
  <si>
    <t>ARIZA LOPEZ MARIA CONSUELO</t>
  </si>
  <si>
    <t>ARJONA LLANO JORGE ANDRES</t>
  </si>
  <si>
    <t>ARTETA DAVILA JOSE JOAQUIN</t>
  </si>
  <si>
    <t>ARTUNDUAGA RODRIGUEZ LIDA ARGENIS</t>
  </si>
  <si>
    <t>ASCENCIO MOZO LUIS LEONARDO</t>
  </si>
  <si>
    <t>ASPRILLA ASPRILLA EUSTAQUIO HELADIO</t>
  </si>
  <si>
    <t>ASPRILLA MOSQUERA CESAR EMILIO</t>
  </si>
  <si>
    <t>ASTROS SOLANO LUZ BETTY</t>
  </si>
  <si>
    <t>AVELLANEDA DELGADO YANETH CONSUELO</t>
  </si>
  <si>
    <t>AVENDAÑO PABON ROCIO DEL PILAR</t>
  </si>
  <si>
    <t>AVILA PULIDO JAIME ADALBERTO</t>
  </si>
  <si>
    <t>BABATIVA SANABRIA BRENDA INGRID</t>
  </si>
  <si>
    <t>BAQUERO GARCIA JAIME ENRIQUE LEON</t>
  </si>
  <si>
    <t>BARATO PACHON DUVAN ERNESTO</t>
  </si>
  <si>
    <t xml:space="preserve">BARBOSA PELAYO MAYERLYNE </t>
  </si>
  <si>
    <t>BARBOSA SANCHEZ LUIS EDUARDO</t>
  </si>
  <si>
    <t>BARRAGAN GORDILLO HECTOR JULIO</t>
  </si>
  <si>
    <t>BARRERO CANTOR CARLOS ALBERTO</t>
  </si>
  <si>
    <t xml:space="preserve">BARRETO TAFUR STEFANNY </t>
  </si>
  <si>
    <t>BARRIOS BOCANEGRA JOSE FERNANDO</t>
  </si>
  <si>
    <t>BAUTISTA PEÑA LUIS ALBERTO</t>
  </si>
  <si>
    <t>BAYONA BECERRA CARLOS ANDRES</t>
  </si>
  <si>
    <t xml:space="preserve">BAZANTE CALDAS GERARDO </t>
  </si>
  <si>
    <t xml:space="preserve">BECERRA CUERVO SERGIO </t>
  </si>
  <si>
    <t xml:space="preserve">BECERRA MARMOLEJO NUBIA </t>
  </si>
  <si>
    <t>BEJARANO BAYONA JUAN CARLOS</t>
  </si>
  <si>
    <t>BEJARANO HERNANDEZ MARTHA JANNETH</t>
  </si>
  <si>
    <t xml:space="preserve">BEJARANO LUIS HERNANDO </t>
  </si>
  <si>
    <t xml:space="preserve">BEJARANO SANCHEZ WILLINGTON </t>
  </si>
  <si>
    <t>BELLO CACERES CARLOS ARTURO</t>
  </si>
  <si>
    <t>BELTRAN BELTRAN SANTOS ALONSO</t>
  </si>
  <si>
    <t>BELTRAN DUARTE OLGA BIBIANA</t>
  </si>
  <si>
    <t>BELTRAN GUERRERO RAFAEL RICARDO</t>
  </si>
  <si>
    <t>BELTRAN VASQUEZ PAOLA ANDREA</t>
  </si>
  <si>
    <t>BENAVIDES CARRILLO GIOVANNY ALEXANDER</t>
  </si>
  <si>
    <t xml:space="preserve">BENAVIDES CASTRO LEONARDO </t>
  </si>
  <si>
    <t>BERMUDEZ MOLINA OLGA LUCIA</t>
  </si>
  <si>
    <t xml:space="preserve">BERNAL COCUNUBO HENRY </t>
  </si>
  <si>
    <t>BERNAL PALACIOS YOLANDA STELLA</t>
  </si>
  <si>
    <t>BETANCOURT APONTE NOHEMI LUCIA</t>
  </si>
  <si>
    <t>BLANDON ARDILA LUIS ANGEL</t>
  </si>
  <si>
    <t>BOCANEGRA ZABALA JULIO HERNAN</t>
  </si>
  <si>
    <t>BOHORQUEZ MUÑOZ LUIS CARLOS</t>
  </si>
  <si>
    <t>BOLIVAR RUIZ CARLOS JULIO</t>
  </si>
  <si>
    <t>BONILLA ALCAZAR DIANA CATALINA</t>
  </si>
  <si>
    <t>BONILLA VALDERRAMA MONICA PAOLA</t>
  </si>
  <si>
    <t>BORRAEZ SEGURA FELIPE OSWALDO</t>
  </si>
  <si>
    <t>BOYACA ROMERO JHON FREDY</t>
  </si>
  <si>
    <t>BRIÑEZ MARIN CARLOS ALBERTO</t>
  </si>
  <si>
    <t>BUENAVENTURA ROMERO JOHN BRANFORT</t>
  </si>
  <si>
    <t>BUITRAGO AGUILAR GINA PAOLA</t>
  </si>
  <si>
    <t>BUITRAGO CERON YENNY PATRICIA</t>
  </si>
  <si>
    <t>BUITRAGO MELO JOSE JAVIER</t>
  </si>
  <si>
    <t xml:space="preserve">BUITRAGO PARRA GRACIELA </t>
  </si>
  <si>
    <t xml:space="preserve">CABALLERO ACUÑA TATIANA </t>
  </si>
  <si>
    <t>CABEZAS GAMBOA MELIDA ANDREA</t>
  </si>
  <si>
    <t xml:space="preserve">CABRERA CORTEZ ELMER </t>
  </si>
  <si>
    <t>CAICEDO VASQUEZ DANY RENE</t>
  </si>
  <si>
    <t xml:space="preserve">CALDERON JACKSON DANIEL </t>
  </si>
  <si>
    <t>CALVO SALAMANCA CAMILO ANDRES</t>
  </si>
  <si>
    <t>CAMARGO AGUIRRE DANA ALEJANDRA</t>
  </si>
  <si>
    <t>CAMARGO DURAN WILMAN ALONSO</t>
  </si>
  <si>
    <t>CAMELO MUÑOZ DAVID LEONARDO</t>
  </si>
  <si>
    <t>CAMELO MUÑOZ JHON EDWARD</t>
  </si>
  <si>
    <t>CAMPO CORRALES EDUARDO JOSE</t>
  </si>
  <si>
    <t xml:space="preserve">CAMPOS RINCON JAQUELINE </t>
  </si>
  <si>
    <t>CAÑAS MANJARRES EVELYN TATIANA</t>
  </si>
  <si>
    <t xml:space="preserve">CAPERA RODRIGUEZ WILSON </t>
  </si>
  <si>
    <t>CARDENAS FORERO DAVID LEONARDO</t>
  </si>
  <si>
    <t>CARDENAS LEON NANCY JEANET</t>
  </si>
  <si>
    <t>CARDENAS PUERTA OSCAR ANTONIO</t>
  </si>
  <si>
    <t xml:space="preserve">CARDONA BUENO CAROLINA </t>
  </si>
  <si>
    <t xml:space="preserve">CARDONA GARCIA GERMAN </t>
  </si>
  <si>
    <t>CARDONA RUIZ SANDRA CAROLINA</t>
  </si>
  <si>
    <t>CARDOSO PUENTES OSCAR AUGUSTO</t>
  </si>
  <si>
    <t>CARDOZO TRIANA ZULLY ALEJANDRA</t>
  </si>
  <si>
    <t>CARDOZO VARGAS EDGAR HERNAN</t>
  </si>
  <si>
    <t>CARMONA PERTUZ LUIS ALBERTO</t>
  </si>
  <si>
    <t>CARO PUENTES PEDRO JULIO</t>
  </si>
  <si>
    <t>CARO TOVAR MIGUEL ANTONIO</t>
  </si>
  <si>
    <t>CARRANZA RAMIREZ CRISTIAN ANDRES</t>
  </si>
  <si>
    <t>CARRASCO HENRIQUEZ JAIRO ENRIQUE</t>
  </si>
  <si>
    <t>CARRILLO LOPEZ OSCAR ARMANDO</t>
  </si>
  <si>
    <t>CARRILLO MAYO JOHANM MAURICIO</t>
  </si>
  <si>
    <t>CARVAJAL GONZALEZ MALVEN JOSE</t>
  </si>
  <si>
    <t>CARVAJAL RESTREPO DUVAN NORBERTO</t>
  </si>
  <si>
    <t>CASANOVA GUZMAN MANUEL ALBERTO</t>
  </si>
  <si>
    <t>CASTAÑEDA ACOSTA ELIANA LUPITA</t>
  </si>
  <si>
    <t>CASTAÑEDA DIAZ GLENIS MABEL</t>
  </si>
  <si>
    <t>CASTAÑEDA HERNANDEZ HECTOR EDUARDO</t>
  </si>
  <si>
    <t>CASTAÑEDA LINARES CRISTIAN DARIO</t>
  </si>
  <si>
    <t>CASTAÑEDA MURILLO GENNY MARCELA</t>
  </si>
  <si>
    <t xml:space="preserve">CASTELBONDO BERNAL LILIANA </t>
  </si>
  <si>
    <t xml:space="preserve">CASTELLANOS RODRIGUEZ WILLIAM </t>
  </si>
  <si>
    <t>CASTILLO CENDALES JORGE ENRIQUE</t>
  </si>
  <si>
    <t>CASTILLO ECHEVERRY FRANCISCO JAVIER</t>
  </si>
  <si>
    <t xml:space="preserve">CASTILLO ESPEJO SANTIAGO </t>
  </si>
  <si>
    <t>CASTRO BELTRAN JUAN CAMILO</t>
  </si>
  <si>
    <t>CASTRO CARVAJAL MIGUEL ANTONIO</t>
  </si>
  <si>
    <t>CASTRO FONSECA JONATHAN FREDY</t>
  </si>
  <si>
    <t>CASTRO MONJE JAIME ENRIQUE</t>
  </si>
  <si>
    <t xml:space="preserve">CASTRO RICARDO </t>
  </si>
  <si>
    <t>CASTRO RUBIANO CRISTIAN CAMILO</t>
  </si>
  <si>
    <t xml:space="preserve">CASTRO TORO FERNANDO </t>
  </si>
  <si>
    <t xml:space="preserve">CATOLICO ANGARITA EDGAR </t>
  </si>
  <si>
    <t>CATOLICO OCAMPO LAURA STHEPANIA</t>
  </si>
  <si>
    <t>CELY MUÑOZ MANUEL HERNANDO</t>
  </si>
  <si>
    <t>CELY SANCHEZ WILLIAM ALEXANDER</t>
  </si>
  <si>
    <t>CEPEDA MATIZ LAURA ANYULIET</t>
  </si>
  <si>
    <t>CESPEDES CARRILLO JUAN SEBASTIAN</t>
  </si>
  <si>
    <t>CESPEDES CORTES DIANA MARCELA</t>
  </si>
  <si>
    <t>CESPEDES GARCIA LAURA SOFIA</t>
  </si>
  <si>
    <t>CESPEDES GONZALEZ DANNA GISELLE</t>
  </si>
  <si>
    <t xml:space="preserve">CESPEDES GONZALEZ HUGO </t>
  </si>
  <si>
    <t xml:space="preserve">CESPEDES RUIZ JAILDER </t>
  </si>
  <si>
    <t>CESPEDES VALENCIA RAFAEL RICARDO</t>
  </si>
  <si>
    <t>CHALA PEDRAZA FREDY ENRIQUE</t>
  </si>
  <si>
    <t>CHAMORRO DIAZ MARTHA CECILIA</t>
  </si>
  <si>
    <t>CHANAGA JEREZ LIZETH XIMENA</t>
  </si>
  <si>
    <t>CHARRY LARA LUZ MARINA</t>
  </si>
  <si>
    <t>CHARRY LOPEZ INGRID MILENA</t>
  </si>
  <si>
    <t>CHAVEZ IBARGUEN MARIA CECILIA</t>
  </si>
  <si>
    <t>CHIBCHA ROMERO FABIAN MAURICIO</t>
  </si>
  <si>
    <t>CIFUENTES CERON MIGUEL ANGEL</t>
  </si>
  <si>
    <t>CLAVIJO MARTINEZ EDISON GUIOVANNI</t>
  </si>
  <si>
    <t>CONTRERAS BARAJAS MARIA ARACELY</t>
  </si>
  <si>
    <t>CORENA ANGARITA JORGE LUIS</t>
  </si>
  <si>
    <t>CORPORACION PARA LA PAZ Y LOS DERECHOS HUMANOS -REDEPAZ</t>
  </si>
  <si>
    <t>CORPORACION PARA LA PROMOCION Y FOMENTO DE DERECHOS VITALES - "GESTION Y DERECHOS VITALES"</t>
  </si>
  <si>
    <t>CORREDOR FONSECA JORGE ELIECER</t>
  </si>
  <si>
    <t>CORTES GUZMAN LEONEL EDUARDO</t>
  </si>
  <si>
    <t>CORTES MONROY RAUL ALFONSO</t>
  </si>
  <si>
    <t>COSSIO CORREA JESUS ANTONIO</t>
  </si>
  <si>
    <t>CRISTANCHO ROMERO LUIS FELIPE</t>
  </si>
  <si>
    <t xml:space="preserve">CRISTIANO EMILSE </t>
  </si>
  <si>
    <t xml:space="preserve">CUBIDES RUIZ EUDALIA </t>
  </si>
  <si>
    <t>CUBILLOS GARCIA JORGE HUMBERTO</t>
  </si>
  <si>
    <t>CUCUNUBA MALAGON LUZ ANGELA</t>
  </si>
  <si>
    <t>CUESTAS CUELLAR JOSE GABRIEL</t>
  </si>
  <si>
    <t xml:space="preserve">CUJER PINZON MILENA </t>
  </si>
  <si>
    <t>CUMBE PERDOMO DIANA MARIA</t>
  </si>
  <si>
    <t>CURE ROMERO LAMIA GEOVANNA</t>
  </si>
  <si>
    <t>DAGUA CALAMBAS KENNY FRANCISCO</t>
  </si>
  <si>
    <t>DAVILA ACEVEDO MARY ANDREA</t>
  </si>
  <si>
    <t>DAVILA CABRERA SONIA MILDRED</t>
  </si>
  <si>
    <t xml:space="preserve">DE DIOS RAMOS HENRY </t>
  </si>
  <si>
    <t>DE LA OSSA RODRIGUEZ MARIA CLAUDIA</t>
  </si>
  <si>
    <t>DE LEON PEREZ ROSA HIMELDA</t>
  </si>
  <si>
    <t>DELGADO CAMELO JORGE ANDRES</t>
  </si>
  <si>
    <t>DELGADO DAZA TIZZIANA INES</t>
  </si>
  <si>
    <t xml:space="preserve">DELGADO FORERO GABRIEL </t>
  </si>
  <si>
    <t xml:space="preserve">DELGADO MANZANO MEDARDO </t>
  </si>
  <si>
    <t>DIAZ GAMBOA HECTOR HERNAN</t>
  </si>
  <si>
    <t>DIAZ LONDOÑO JONNATHAN ALEXANDER</t>
  </si>
  <si>
    <t>DIAZ RODRIGUEZ DIEGO ANDRES</t>
  </si>
  <si>
    <t>DIAZ SABOGAL MANUEL ANTONIO</t>
  </si>
  <si>
    <t xml:space="preserve">DOMINGUEZ BUSTOS JOSE SALVADOR </t>
  </si>
  <si>
    <t xml:space="preserve">DUPLAT SANJUAN EDUARDO </t>
  </si>
  <si>
    <t xml:space="preserve">DUQUE ESCOBAR EDUARDO </t>
  </si>
  <si>
    <t xml:space="preserve">DUSSAN PEREZ ROCIO </t>
  </si>
  <si>
    <t xml:space="preserve">ECHEVERRY BEJARANO ENRIQUE </t>
  </si>
  <si>
    <t>ENCISO RODRIGUEZ JAIRO ALFONSO</t>
  </si>
  <si>
    <t xml:space="preserve">EPIAYU SANCHEZ MARCELA </t>
  </si>
  <si>
    <t>ESCOBAR ESPINOSA JEIMY TATIANA</t>
  </si>
  <si>
    <t>ESCOBAR RIVERA RUTH MARLENY</t>
  </si>
  <si>
    <t>ESCOBAR TRUJILLO SHARON LIZETH</t>
  </si>
  <si>
    <t>ESPELETA GAZCON RUBEN DARIO</t>
  </si>
  <si>
    <t xml:space="preserve">ESPITIA MUÑOZ WILMER </t>
  </si>
  <si>
    <t>ESPITIA SANCHEZ LUISA FERNANDA</t>
  </si>
  <si>
    <t>ESTEBAN PARRA INES ESTHER</t>
  </si>
  <si>
    <t>ESTUPIÑAN BOHORQUEZ IRMA SOCORRO</t>
  </si>
  <si>
    <t>FAJARDO BENITEZ PABLO YESID</t>
  </si>
  <si>
    <t>FAJARDO FONSECA| ODHETTE XIMENA</t>
  </si>
  <si>
    <t xml:space="preserve">FARFAN ALBARRACIN GUILLERMO </t>
  </si>
  <si>
    <t>FARIAS FONSECA JESUS ANTONIO</t>
  </si>
  <si>
    <t>FERNANDEZ PATIÑO SANDRA MILENA</t>
  </si>
  <si>
    <t>FERRER CACERES MARTHA LUCIA</t>
  </si>
  <si>
    <t>FIERRO MORA JOHAN FABIAN</t>
  </si>
  <si>
    <t>FIERRO MORALES GLORIA ESPERANZA</t>
  </si>
  <si>
    <t>FLOREZ PARRA NADIESDA LILIANA</t>
  </si>
  <si>
    <t>FORERO SIERRA LUZ ELENA</t>
  </si>
  <si>
    <t>FORERO VELASQUEZ LEIDY ESTELLA</t>
  </si>
  <si>
    <t xml:space="preserve">FRANCO CARO HUMBERTO </t>
  </si>
  <si>
    <t>FRANCO CELIS JEAN PAUL</t>
  </si>
  <si>
    <t xml:space="preserve">FRANCO GARCIA HERNANDO </t>
  </si>
  <si>
    <t xml:space="preserve">FUENTES ROA ROBERT </t>
  </si>
  <si>
    <t>GAITAN BELTRAN MANUEL ANTONIO</t>
  </si>
  <si>
    <t>GALAN GONZALEZ JULIO CESAR</t>
  </si>
  <si>
    <t>GALEANO LEMUS JOSE REINERIO</t>
  </si>
  <si>
    <t>GALINDO HERNANDEZ RUBEN DARIO</t>
  </si>
  <si>
    <t>GALLEGO LOPEZ KAREN LORENA</t>
  </si>
  <si>
    <t>GALLEGO SOTO JHON JAIRO</t>
  </si>
  <si>
    <t>GALVIS AYALA INGRID MABEL</t>
  </si>
  <si>
    <t>GARAY PEREZ OMAR IVAN</t>
  </si>
  <si>
    <t>GARCIA CARDENAS JULIAN MAURICIO</t>
  </si>
  <si>
    <t>GARCIA CRUZ MARIA ELIANA</t>
  </si>
  <si>
    <t xml:space="preserve">GARCIA FORERO JULIA LUCIA </t>
  </si>
  <si>
    <t>GARCIA LONDOÑO JORGE ENRIQUE</t>
  </si>
  <si>
    <t>GARCIA MANRIQUE LUIS FELIPE</t>
  </si>
  <si>
    <t>GARCIA MARTINEZ LUIS ABELARDO</t>
  </si>
  <si>
    <t xml:space="preserve">GARCIA PERDIGON JULIANA </t>
  </si>
  <si>
    <t xml:space="preserve">GARCIA PEREZ MERCEDES </t>
  </si>
  <si>
    <t xml:space="preserve">GARCIA VALENCIA YESIKA </t>
  </si>
  <si>
    <t>GARCIA VARGAS HERNANDO ELIAS</t>
  </si>
  <si>
    <t>GAVIRIA VALLEJO LUZ DARY</t>
  </si>
  <si>
    <t>GERENA RODRIGUEZ MARIA TERESA DE JESUS</t>
  </si>
  <si>
    <t>GIRALDO TORRES YEIMY HELENA</t>
  </si>
  <si>
    <t>GOMEZ BALLESTAS JAIRO ENRIQUE</t>
  </si>
  <si>
    <t>GOMEZ BECERRA LUZ MIRYAM</t>
  </si>
  <si>
    <t>GOMEZ CALDAS INGRID LILIANA</t>
  </si>
  <si>
    <t xml:space="preserve">GOMEZ CRUZ LAURA </t>
  </si>
  <si>
    <t>GOMEZ DIAZ JORGE ORLANDO</t>
  </si>
  <si>
    <t>GOMEZ MANCERA RICARDO AUGUSTO</t>
  </si>
  <si>
    <t xml:space="preserve">GOMEZ RAMIREZ RITA </t>
  </si>
  <si>
    <t>GOMEZ ROMERO LAURA NATALIA</t>
  </si>
  <si>
    <t>GOMEZ TOCARRUNCHO RUBY LILIANA</t>
  </si>
  <si>
    <t>GOMEZ TORRES NOHRA GEMA</t>
  </si>
  <si>
    <t>GOMEZ TOVAR SANDRA MILENA</t>
  </si>
  <si>
    <t xml:space="preserve">GONGORA BERMUDEZ PATRICIA </t>
  </si>
  <si>
    <t>GONGORA REINOSO HUGO ALFONSO</t>
  </si>
  <si>
    <t>GONGORA SANCHEZ MONICA JULIETH</t>
  </si>
  <si>
    <t xml:space="preserve">GONZALEZ GOMEZ SANTIAGO </t>
  </si>
  <si>
    <t>GONZALEZ MARTINEZ MARIA ANGELICA</t>
  </si>
  <si>
    <t xml:space="preserve">GONZALEZ PEREZ YOLANDA </t>
  </si>
  <si>
    <t>GONZALEZ PLAZAS SANTIAGO ALFONSO</t>
  </si>
  <si>
    <t>GRANADA CASTAÑO JUAN FELIPE</t>
  </si>
  <si>
    <t>GRANADOS LAVERDE JOHN ALEXANDER</t>
  </si>
  <si>
    <t>GRISALES CARDONA RICARDO ANTONIO</t>
  </si>
  <si>
    <t>GRISALES HURTADO LUZ MARINA</t>
  </si>
  <si>
    <t>GUALTEROS RAMOS MARGARITA ROSA</t>
  </si>
  <si>
    <t>GUANUMEN PACHECO YOLIMA PATRICIA</t>
  </si>
  <si>
    <t>GUARIN MALDONADO SARA LUCIA</t>
  </si>
  <si>
    <t xml:space="preserve">GUEPENDO OLARTE YILBER </t>
  </si>
  <si>
    <t>GUERRA ACOSTA JAVIER ANDRES</t>
  </si>
  <si>
    <t>GUERRA CONTRERAS JAIME ERNESTO</t>
  </si>
  <si>
    <t>GUERRERO ALFONSO MIGUEL ANGEL</t>
  </si>
  <si>
    <t>GUEVARA CUENCA JORGE ERNESTO</t>
  </si>
  <si>
    <t>GUEVARA PESTANA NINI JOHANNA</t>
  </si>
  <si>
    <t>GUEVARA VILLAMARIN MARIA CRISTINA</t>
  </si>
  <si>
    <t>GUTIERREZ GARZON NYDIA EDITTH</t>
  </si>
  <si>
    <t>GUTIERREZ GONZALEZ JESUS DAVID</t>
  </si>
  <si>
    <t>GUTIERREZ PAEZ JORGE ARMANDO</t>
  </si>
  <si>
    <t>GUTIERREZ SAENZ LUZ THERLIZ</t>
  </si>
  <si>
    <t xml:space="preserve">GUTIERREZ VALENCIA PAOLA </t>
  </si>
  <si>
    <t>GUZMAN MALAMBO LUIS ANDRES</t>
  </si>
  <si>
    <t xml:space="preserve">GUZMAN PIEDRAHITA MAURICIO </t>
  </si>
  <si>
    <t>GUZMAN RODRIGUEZ SANDRA LILIANA</t>
  </si>
  <si>
    <t>HEREDIA DIAZ LUIS EDUARDO</t>
  </si>
  <si>
    <t xml:space="preserve">HERNANDEZ GARZON JAIRO </t>
  </si>
  <si>
    <t>HERNANDEZ MARTINEZ LADY JOHANA</t>
  </si>
  <si>
    <t>HERNANDEZ SASTOQUE JESSICA MELANIE</t>
  </si>
  <si>
    <t xml:space="preserve">HERRERA BELEÑO WILMER </t>
  </si>
  <si>
    <t>HERRERA GARRIDO NADIA YELENA</t>
  </si>
  <si>
    <t>HERRERA SARAVIA LUZ AMALIA</t>
  </si>
  <si>
    <t>HERRERA VILLAMIL MIRIAN CONSTANZA</t>
  </si>
  <si>
    <t>HIGUERA CUERVO MARYURY EYEYTH</t>
  </si>
  <si>
    <t>HINCAPIE RAMIREZ JESUS MARIA</t>
  </si>
  <si>
    <t>HOYOS BAQUERO JUAN CAMILO</t>
  </si>
  <si>
    <t>HUERTAS GOMEZ LUIS ALVARO</t>
  </si>
  <si>
    <t xml:space="preserve">HUERTAS RODRIGUEZ NATALY </t>
  </si>
  <si>
    <t>HURTADO COPETE MAITE YERALDINE</t>
  </si>
  <si>
    <t>HURTADO GUERRERO WISTON GENARO</t>
  </si>
  <si>
    <t>IBARGUEN MOSQUERA NADIA PIEDAD</t>
  </si>
  <si>
    <t>JAIMES AGUIRRE JORGE JEISSON</t>
  </si>
  <si>
    <t>JEREZ REYES JOSE ALBERTO</t>
  </si>
  <si>
    <t>JIMENEZ AVELLANEDA LINA ADELAIDA</t>
  </si>
  <si>
    <t xml:space="preserve">JIMMY PEDREROS NAVAEZ </t>
  </si>
  <si>
    <t>JOHNATAN JAVIER NIETO BLANCO</t>
  </si>
  <si>
    <t>LANDA CAICEDO WILFRIDO OSWALDO</t>
  </si>
  <si>
    <t>LAVAO SANCHEZ SAUDITH FARIBE</t>
  </si>
  <si>
    <t>LEMUS MURCIA OMAR ALIRIO</t>
  </si>
  <si>
    <t>LESMES OLARTE MARIA ALIX</t>
  </si>
  <si>
    <t xml:space="preserve">LIEVANO TOLEDO ANITA </t>
  </si>
  <si>
    <t>LIEVANO VALLECILLA LORENA ALEJANDRA</t>
  </si>
  <si>
    <t xml:space="preserve">LIZARAZO AROCHA MIRIAM </t>
  </si>
  <si>
    <t xml:space="preserve">LOAIZA AGUDELO YENYFER </t>
  </si>
  <si>
    <t>LONDOÑO SANDRA MILENA</t>
  </si>
  <si>
    <t>LOPEZ AGUIRRE VICTOR ALFONSO</t>
  </si>
  <si>
    <t xml:space="preserve">LOPEZ BURGOS SILVINO </t>
  </si>
  <si>
    <t>LOPEZ CALDERON VIVIANA PATRICIA</t>
  </si>
  <si>
    <t>LOPEZ CANTE NYDIA MABEL</t>
  </si>
  <si>
    <t>LOPEZ DUQUE WENNDY ALEXANDRA</t>
  </si>
  <si>
    <t>LOPEZ GUTIERREZ MIGUEL ANTONIO</t>
  </si>
  <si>
    <t xml:space="preserve">LOPEZ HERNANDEZ MARCELA </t>
  </si>
  <si>
    <t xml:space="preserve">LOZANO OSCAR </t>
  </si>
  <si>
    <t>LUNA MENDOZA YULY FERNANDA</t>
  </si>
  <si>
    <t>LUQUE RUIZ RAUL ARMANDO</t>
  </si>
  <si>
    <t>MADRID HERNANDEZ ROSA ELENA</t>
  </si>
  <si>
    <t>MAGDANIEL LIZARAZO MARIO FRANCISCO</t>
  </si>
  <si>
    <t>MARIN OSPINA PAOLA MILENA</t>
  </si>
  <si>
    <t xml:space="preserve">MARTIN ACOSTA RAFAEL </t>
  </si>
  <si>
    <t>MARTIN MURILLO ROMULO ARIEL</t>
  </si>
  <si>
    <t>MAZORRA VICTORIA EUGENIA</t>
  </si>
  <si>
    <t>MENDOZA NAVARRO OLGA ELENA</t>
  </si>
  <si>
    <t xml:space="preserve">MILTON GUZMAN CAÑAS </t>
  </si>
  <si>
    <t xml:space="preserve">MONCADA ARIZA ODILIA </t>
  </si>
  <si>
    <t>MONROY PEREZ OSCAR WILLIAM</t>
  </si>
  <si>
    <t>MONTAÑA CARVAJAL VIVIANA CAROLINA</t>
  </si>
  <si>
    <t>MONTAÑO GONZALEZ SANDRA MILENA</t>
  </si>
  <si>
    <t>MONTOYA AMARILES SANDRA MILENA</t>
  </si>
  <si>
    <t>MONTOYA ARBOLEDA YANT ALEXIS</t>
  </si>
  <si>
    <t>MORALES BARRERA SULMA MILENA</t>
  </si>
  <si>
    <t>MORALES CASTRO NELSON FERNEY</t>
  </si>
  <si>
    <t xml:space="preserve">MORALES PATRICIA </t>
  </si>
  <si>
    <t>MORALES SIERRA YESID CAMILO</t>
  </si>
  <si>
    <t>MORENO ARBELAEZ EDWARD ALBERTO</t>
  </si>
  <si>
    <t>MORENO DELGADO OSCAR JAVIER</t>
  </si>
  <si>
    <t>MORENO ORDUÑA VIVIANA PAOLA</t>
  </si>
  <si>
    <t xml:space="preserve">MORENO VILLAMIZAR ZULLY </t>
  </si>
  <si>
    <t>NIÑO MARTINEZ TULIA FABIOLA</t>
  </si>
  <si>
    <t>OROZCO MARIN NATALIA ANDREA</t>
  </si>
  <si>
    <t xml:space="preserve">ORTIZ BERNAL VIVIANA </t>
  </si>
  <si>
    <t>ORTIZ CARDENAS ERICK ARTURO</t>
  </si>
  <si>
    <t>OSORIO OSORIO SINDY VANESSA</t>
  </si>
  <si>
    <t>OVIEDO FERNANDEZ TANIA ELIZABETH</t>
  </si>
  <si>
    <t>PAEZ FORERO YIRA CATALINA</t>
  </si>
  <si>
    <t>PAEZ ORTIZ VICTOR HUGO</t>
  </si>
  <si>
    <t>PALACIO CADAVID WILLIAM DE JESUS</t>
  </si>
  <si>
    <t>PALACIO GONZALEZ SINDY CATHERINE</t>
  </si>
  <si>
    <t>PARRAGA GOMEZ XIMENA ANDREA</t>
  </si>
  <si>
    <t xml:space="preserve">PEDRAZA JIMENEZ RODRIGO </t>
  </si>
  <si>
    <t>PEÑA TRIANA ROSA MARGARITA</t>
  </si>
  <si>
    <t>PERDOMO GOMEZ TATIANA ELIZABETH</t>
  </si>
  <si>
    <t>PEREIRA LIZCANO SANDRA MARY</t>
  </si>
  <si>
    <t>PEREZ LAGUADO SANDRA YOLIMA</t>
  </si>
  <si>
    <t xml:space="preserve">PINEDA CASTRO GLEISON </t>
  </si>
  <si>
    <t>PINILLA MOLINA JULIETH KATHERINE</t>
  </si>
  <si>
    <t>PINO ROQUE TATIANA EUGENIA</t>
  </si>
  <si>
    <t xml:space="preserve">PULGARIN ROJAS YAMILE </t>
  </si>
  <si>
    <t>QUINTERO CAUCALI YAIRA MILENA</t>
  </si>
  <si>
    <t xml:space="preserve">RAMIREZ ANGEL SONIA </t>
  </si>
  <si>
    <t>RAMIREZ ARBELAEZ RUBEN DARIO</t>
  </si>
  <si>
    <t>RAMIREZ DUCUARA SERGIO ANDRES</t>
  </si>
  <si>
    <t>RAMIREZ MORENO YUDY YIRLEZA</t>
  </si>
  <si>
    <t>RAMIREZ PULIDO RICHARD TULIO</t>
  </si>
  <si>
    <t>RAMIREZ ROBAYO RICARDO ALFONSO</t>
  </si>
  <si>
    <t>RAMIREZ VARGAS ROSA HELENA</t>
  </si>
  <si>
    <t>REYES CARO RICARDO SENEN</t>
  </si>
  <si>
    <t>RIAÑO TORRES SANYA FRANCINA</t>
  </si>
  <si>
    <t>RINCON GUTIERREZ YENNY LILIANA</t>
  </si>
  <si>
    <t>RIVERA CRUZ WILLIAM ALFREDO</t>
  </si>
  <si>
    <t>RODRIGUEZ BALLESTEROS CARLOS HERNANDO</t>
  </si>
  <si>
    <t xml:space="preserve">RODRIGUEZ BARON YOLANDA </t>
  </si>
  <si>
    <t>RODRIGUEZ GAITAN WILLIANS FERNANDO</t>
  </si>
  <si>
    <t>RODRIGUEZ GOMEZ WILMAN ESNEY</t>
  </si>
  <si>
    <t>ROJAS GUTIERREZ SERGIO RICARDO</t>
  </si>
  <si>
    <t>ROJAS HERNANDEZ SANDRA MILENA DE LA ALEGRIA</t>
  </si>
  <si>
    <t>ROJAS MAYORGA YURIETH PAOLA</t>
  </si>
  <si>
    <t>RUIZ LOAIZA YESICA MARIANA</t>
  </si>
  <si>
    <t>SIERRA PINTO ZULMA NATALIA</t>
  </si>
  <si>
    <t>SORIANO VASQUEZ DIEGO FERNANDO</t>
  </si>
  <si>
    <t>TORRES LEON WILLDER HUMBERTO</t>
  </si>
  <si>
    <t>VALENCIA GARCIA WILLIAM RAMON</t>
  </si>
  <si>
    <t>VALENCIA MUÑOZ VLADIMIR BATURIN</t>
  </si>
  <si>
    <t>VANEGAS DUQUE YENY ZORAIDA</t>
  </si>
  <si>
    <t>Dependientes</t>
  </si>
  <si>
    <t xml:space="preserve">3. Los campos Aporte Voluntario a Pensión, Ahorro Fomento Construcción, Medicina Prepagada, Intereses de Vivienda y Dependientes, </t>
  </si>
  <si>
    <t xml:space="preserve">    son de diligenciamiento opcional dependiendo de la documentación soporte que alleguen los contratistas.</t>
  </si>
  <si>
    <t>4. Los campos relacionados bajo la Celda "Cuenta" se deben diligenciar conforme a las cuentas a afectar</t>
  </si>
  <si>
    <t>ABDONIAS VERA CABRERA</t>
  </si>
  <si>
    <t>ABELINO ARCE MAMUNDIA</t>
  </si>
  <si>
    <t>ADELA URIBE VARGAS</t>
  </si>
  <si>
    <t>ADRIANA CAROLINA ESCOBAR GONZALEZ</t>
  </si>
  <si>
    <t>ADRIANA ISABEL TORRES ALONSO</t>
  </si>
  <si>
    <t>ADRIANA LUCIA AFANADOR VILA</t>
  </si>
  <si>
    <t>ADRIANA LUCIA ROBLES BALLESTEROS</t>
  </si>
  <si>
    <t>ADRIANA MARCELA GONZALEZ GUZMAN</t>
  </si>
  <si>
    <t>ADRIANA MILENA PERILLA MEDINA</t>
  </si>
  <si>
    <t>ADRIANA NATALY CALVO PEÑA</t>
  </si>
  <si>
    <t>AGR SOLUCIONES SAS</t>
  </si>
  <si>
    <t>AGROBURSATIL</t>
  </si>
  <si>
    <t>AGRORED</t>
  </si>
  <si>
    <t>AIRECO SAS</t>
  </si>
  <si>
    <t>ALAN REYES USCATEGUI</t>
  </si>
  <si>
    <t>ALBERTO ANTONIO LORA HERRERA</t>
  </si>
  <si>
    <t>ALBERTO DEL CARMEN TESILLO MANJARRES</t>
  </si>
  <si>
    <t>ALEXANDER NARVAEZ FORERO</t>
  </si>
  <si>
    <t>ALEXANDRA GRAJALES ANZOLA</t>
  </si>
  <si>
    <t>ALEXIS GARCIA HERNANDEZ</t>
  </si>
  <si>
    <t>ALEXIS LARA MOSQUERA</t>
  </si>
  <si>
    <t>ALFONSO CASTAÑEDA BUSTAMANTE</t>
  </si>
  <si>
    <t>ALFONSO HERNAN SILVA CALDERON</t>
  </si>
  <si>
    <t>ALFONSO ROMAN CERA POLO</t>
  </si>
  <si>
    <t>ALFREDO D` COSTA MONTILLA</t>
  </si>
  <si>
    <t>ALICIA GUASORNA ARCE</t>
  </si>
  <si>
    <t>ALIX ALEIDA FAJARDO BENITEZ</t>
  </si>
  <si>
    <t>ALL TECNOLOGICAL SERVICES ATS SAS</t>
  </si>
  <si>
    <t>ALMA NATALIA RESTREPO ECHAVARRIA</t>
  </si>
  <si>
    <t>ALPUNTO SOLUCIONES SAS</t>
  </si>
  <si>
    <t>ALVARO ELIAS BOHORQUEZ HENAO</t>
  </si>
  <si>
    <t>AMANCIO VALOYES MOSQUERA</t>
  </si>
  <si>
    <t>ANA BEATRIZ GARCIA HERNANDEZ</t>
  </si>
  <si>
    <t>ANA ELCI MORENO TORO</t>
  </si>
  <si>
    <t>ANA LUCIA SERRANO GUTIERREZ</t>
  </si>
  <si>
    <t>ANA MARIA CARO ZAMBRANO</t>
  </si>
  <si>
    <t>ANA MARIA NOSSA ARANGUREN</t>
  </si>
  <si>
    <t>ANA MARIA RAMIREZ RAMIREZ</t>
  </si>
  <si>
    <t>ANA MARITZA SANCHEZ ORJUELA</t>
  </si>
  <si>
    <t>ANA MILENA NIÑO CASTRO</t>
  </si>
  <si>
    <t>ANA TERESA QUINTERO LONDOÑO</t>
  </si>
  <si>
    <t>ANDERSON ALFREDO VENEGAS BERNAL</t>
  </si>
  <si>
    <t>ANDES SERVICIO DE CERTIFICACION DIGITAL S.A ANDES SCD S.A</t>
  </si>
  <si>
    <t>ANDREA YURARY RIVERA GALINDO</t>
  </si>
  <si>
    <t>ANDRES CAMILO NIETO RAMIREZ</t>
  </si>
  <si>
    <t>ANDRES FELIPE CONDE PINZON</t>
  </si>
  <si>
    <t>ANDRES FELIPE GONGORA SANCHEZ</t>
  </si>
  <si>
    <t>ANDRES FELIPE MARTINEZ NUÑEZ</t>
  </si>
  <si>
    <t>ANDRES GOMEZ CASTRO</t>
  </si>
  <si>
    <t>ANDRES JULIAN VEGA GARZON</t>
  </si>
  <si>
    <t>ANDRES LEONARDO RUBIO CALDERON</t>
  </si>
  <si>
    <t>ANDRES MAURICIO BOTIA CONTRERAS</t>
  </si>
  <si>
    <t>ANDRES MAURICIO SALAZAR CADENA</t>
  </si>
  <si>
    <t>ANDRES MAURICIO VARGAS RINCON</t>
  </si>
  <si>
    <t>ANGELA CONSTANZA LAVERDE RODRIGUEZ</t>
  </si>
  <si>
    <t>ANGELA CRISTINA ROSAS HENAO</t>
  </si>
  <si>
    <t>ANGELA MARITZA MARCHENA MENDOZA</t>
  </si>
  <si>
    <t>ANGELA PATRICIA MORENO TRUJILLO</t>
  </si>
  <si>
    <t>ANGELA PATRICIA TORRES GARCIA</t>
  </si>
  <si>
    <t>ANGELA VIVIANA VEGA BARRERA</t>
  </si>
  <si>
    <t>ANGELICA MARIA DIAZ BURGOS</t>
  </si>
  <si>
    <t>ANGELICA MARIA MUJICA OSPINA</t>
  </si>
  <si>
    <t>ANGELICA VERBEL LOPEZ</t>
  </si>
  <si>
    <t>ANGIE LIZETH RODRIGUEZ FAJARDO</t>
  </si>
  <si>
    <t>ANGIE PAOLA OSPINA VELANDIA</t>
  </si>
  <si>
    <t>ANGIE PATRICIA SALAS CARRANZA</t>
  </si>
  <si>
    <t>ANGIE XIOMARA GONZALEZ LEAL</t>
  </si>
  <si>
    <t>ANTONIO VICENTE BOHORQUEZ CUBILLOS</t>
  </si>
  <si>
    <t>ANYELINE ARENAS LARA</t>
  </si>
  <si>
    <t>AQSERV SAS</t>
  </si>
  <si>
    <t>ARABELLY ORJUELA SANCHEZ</t>
  </si>
  <si>
    <t>ARELYS VALENCIA VALENCIA</t>
  </si>
  <si>
    <t>ARGELIO RAMIRO PACHECO PEREZ</t>
  </si>
  <si>
    <t>ARIEL ROSEBEL PALACIOS ANGULO</t>
  </si>
  <si>
    <t>ARISTARCO URRUTIA MOSQUERA</t>
  </si>
  <si>
    <t xml:space="preserve">ARISTOBULO BARRIOS CHICO </t>
  </si>
  <si>
    <t>ARMANDO REYES MOLANO</t>
  </si>
  <si>
    <t>ASEIA ASESORES EN EXCELENCIA INTEGRAL S A PODRA US</t>
  </si>
  <si>
    <t>ASOCIACION DE CABILDOS INDIGENAS "ASCAI"</t>
  </si>
  <si>
    <t>ASOCIACIÓN DE VECINOS DE LAS GRANJAS DE SAN PABLO - ASOVEG</t>
  </si>
  <si>
    <t>ASOCIACION PARA EL DESARROLLO Y LA PARTICIPACION A</t>
  </si>
  <si>
    <t>AYDEE GEORGETTE MURAD SANCHEZ</t>
  </si>
  <si>
    <t>BARBARA ISABEL PULIDO SANABRIA</t>
  </si>
  <si>
    <t>BERNARDO MOLINA OTALORA</t>
  </si>
  <si>
    <t>BLADIMIR RINCON RINCON</t>
  </si>
  <si>
    <t>BLANCA CECILIA SEMA ALBORNOZ</t>
  </si>
  <si>
    <t xml:space="preserve">BRYANT TORRES GUTIERREZ </t>
  </si>
  <si>
    <t>BVQI COLOMBIA LTDA.</t>
  </si>
  <si>
    <t>C&amp;P LICITACIONES Y CONSULTORIA SAS</t>
  </si>
  <si>
    <t>CAJA COLOMBIANA DE SUBISIDIO FAMILIAR COLSUBSIDIO</t>
  </si>
  <si>
    <t>CAMILO ANDRES CHAMORRO CAICEDO</t>
  </si>
  <si>
    <t>CAMILO ANDRES GOMEZ BOCANEGRA</t>
  </si>
  <si>
    <t>CAMILO ANDRES VALLEJO OSORIO</t>
  </si>
  <si>
    <t>CAMILO DEVIA NEIRA</t>
  </si>
  <si>
    <t>CAMILO ESTEBAN POVEDA CASTIBLANCO</t>
  </si>
  <si>
    <t>CAMILO ESTEBAN SANCHEZ QUINTERO</t>
  </si>
  <si>
    <t>CAMIONAUTOS SAS</t>
  </si>
  <si>
    <t>CARLOS ALBERTO GARZON PEÑUELA</t>
  </si>
  <si>
    <t>CARLOS ALFONSO ORTIZ LANCHEROS</t>
  </si>
  <si>
    <t>CARLOS ANDRES GARZON PRIETO</t>
  </si>
  <si>
    <t>CARLOS ANDRES PULIDO CONTRERAS</t>
  </si>
  <si>
    <t>CARLOS ANDRES TORRES RODRIGUEZ</t>
  </si>
  <si>
    <t>CARLOS ARTURO MONTOYA SALAZAR</t>
  </si>
  <si>
    <t>CARLOS EDUARDO ESPINOSA TRIANA</t>
  </si>
  <si>
    <t>CARLOS EMILIO PAEZ GAMBA</t>
  </si>
  <si>
    <t>CARLOS FABIAN RINCON ORTIZ</t>
  </si>
  <si>
    <t>CARLOS FERNANDO MONTEALEGRE CASTRO</t>
  </si>
  <si>
    <t xml:space="preserve">CARLOS HUMBERTO GONZALEZ </t>
  </si>
  <si>
    <t>CARLOS MAURICIO VARGAS CALDERON</t>
  </si>
  <si>
    <t>CAROL YOBANA CAMARGO TRONCOSO</t>
  </si>
  <si>
    <t>CAROLINA SOLANO CASTILLO</t>
  </si>
  <si>
    <t>CASA DE LA CULTURA DE ARABIA</t>
  </si>
  <si>
    <t>CATALINA CARO GALVIS</t>
  </si>
  <si>
    <t>CATALINA CELEMIN CARDOSO</t>
  </si>
  <si>
    <t>CATALINA DEL PILAR GUZMAN CALDERON</t>
  </si>
  <si>
    <t>CERTICÁMARA S.A.</t>
  </si>
  <si>
    <t>CESAR AUGUSTO RAMIREZ ARISTIZABAL</t>
  </si>
  <si>
    <t>CESAR AUGUSTO RUBIO JIMENEZ</t>
  </si>
  <si>
    <t>CESAR ISAAC WEINSTEIN NISENBON</t>
  </si>
  <si>
    <t>CHRISTHIAN GIOVANNY VALENCIA MOLINA</t>
  </si>
  <si>
    <t>CHRISTIAN MAURICIO ERNESTO VALCARCEL JIMENEZ</t>
  </si>
  <si>
    <t xml:space="preserve">CLARA HELENA RUIZ MARTINEZ </t>
  </si>
  <si>
    <t>CLARA ISABEL CUBILLOS MORENO</t>
  </si>
  <si>
    <t>CLAUDIA LILIANA CORTINA FIERRO</t>
  </si>
  <si>
    <t>CLAUDIA LISBETH HERRERA VERGARA</t>
  </si>
  <si>
    <t>CLAUDIA PATRICIA MONTENEGRO TRONCOSO</t>
  </si>
  <si>
    <t>CLAUDIA ROCIO VIVAS OSPINA</t>
  </si>
  <si>
    <t>BERNARDO ANDRES LONDOÑO BERNAL</t>
  </si>
  <si>
    <t>CINDY MARCELA VALENCIA BONILLA</t>
  </si>
  <si>
    <t>VIVIANA MARCELA MOLINA MENJURA</t>
  </si>
  <si>
    <t>DERLY ESPERANZA FAJARDO RODRIGUEZ</t>
  </si>
  <si>
    <t>ANDERSON MANUEL VARGAS CORONEL</t>
  </si>
  <si>
    <t>LAURA NATALIA DIAZ BOHORQUEZ</t>
  </si>
  <si>
    <t>ANDREA JOHANNA MEDINA SANCHEZ</t>
  </si>
  <si>
    <t>CAMILO ANDRES CARRILLO CARRILLO</t>
  </si>
  <si>
    <t>MARIA GLADYS VARELA FLOREZ</t>
  </si>
  <si>
    <t>LUIS EDUARDO PERICO ROJAS</t>
  </si>
  <si>
    <t>LUZ MARINA GALINDO CARO</t>
  </si>
  <si>
    <t>JOSE JIMMY SALCEDO HERNANDEZ</t>
  </si>
  <si>
    <t>JOSE ARLES NOVA VILLANUEVA</t>
  </si>
  <si>
    <t>DIDIER ANDRES DUCUARA MORA</t>
  </si>
  <si>
    <t>HECTOR ANDRES MORENO VASQUEZ</t>
  </si>
  <si>
    <t>ANA MILENA RIVEROS RAMOS</t>
  </si>
  <si>
    <t>MILDRED PAOLA BOHORQUEZ BELTRAN</t>
  </si>
  <si>
    <t>ANA EDITH RICARDO DOMINGUEZ</t>
  </si>
  <si>
    <t>LEIDY CAROLINA LEON BOHORQUEZ</t>
  </si>
  <si>
    <t>HUGO ALBERTO ZAMORA CONTRERAS</t>
  </si>
  <si>
    <t>JENIFFERS CATERINE MARTINEZ MOLINA</t>
  </si>
  <si>
    <t xml:space="preserve">LUIS CARLOS RODRIGUEZ </t>
  </si>
  <si>
    <t>ELIANA FERNANDA VALENCIA APONTE</t>
  </si>
  <si>
    <t>ANDRES FELIPE LIZARRALDE CARDENAS</t>
  </si>
  <si>
    <t>EDER JAIR SANCHEZ ZAMBRANO</t>
  </si>
  <si>
    <t>RAUL ALEJANDRO DELGADO MONTENEGRO</t>
  </si>
  <si>
    <t>MARTHA PATRICIA VERA MOSQUERA</t>
  </si>
  <si>
    <t>MARTHA CECILIA MUGNO NUÑEZ</t>
  </si>
  <si>
    <t>JORGE FELIPE GONZALEZ MORENO</t>
  </si>
  <si>
    <t>JOSE DAVID RUIZ RODRIGUEZ</t>
  </si>
  <si>
    <t>DIANA MARCELA OSORIO PAZ</t>
  </si>
  <si>
    <t>ROCIO LISET DURAN CAÑON</t>
  </si>
  <si>
    <t>LUIS CARLOS TORRES ROJAS</t>
  </si>
  <si>
    <t>ANA MARIA MORALES PARRA</t>
  </si>
  <si>
    <t>DENISE DEL CARMEN BARRAZA MANOTAS</t>
  </si>
  <si>
    <t>YENNY HASLEY YAZO LOZADA</t>
  </si>
  <si>
    <t xml:space="preserve">JOHN FREDY CASTILLO </t>
  </si>
  <si>
    <t>HECTOR ELPIDIO CORREDOR IGUA</t>
  </si>
  <si>
    <t>DORIS NANCY ALVIS PALMA</t>
  </si>
  <si>
    <t>MAURICIO ANDRES SANCHEZ MORA</t>
  </si>
  <si>
    <t>LEONARDO ANDRES BUENO CASTELLANOS</t>
  </si>
  <si>
    <t>MARIA CLARA RODRIGUEZ GONZALEZ</t>
  </si>
  <si>
    <t>DAYANA INES ESGUERRA RAMOS</t>
  </si>
  <si>
    <t>LUZ MARINA PORRAS DIAZ</t>
  </si>
  <si>
    <t>ALVARO ALEXANDER CAMPO SANABRIA</t>
  </si>
  <si>
    <t>GUSTAVO ADOLFO AGUDELO RODAS</t>
  </si>
  <si>
    <t>JUAN PABLO HERNANDEZ BUSTOS</t>
  </si>
  <si>
    <t>HECTOR ENRIQUE DIAZ TORRES</t>
  </si>
  <si>
    <t>LILIAN ROCIO ORJUELA DAZA</t>
  </si>
  <si>
    <t>JOSE FERNANDO MEJIA VALENCIA</t>
  </si>
  <si>
    <t>LUZ NEIDY GAMEZ VARGAS</t>
  </si>
  <si>
    <t>JOSE FILIBERTO ARDILA MORENO</t>
  </si>
  <si>
    <t>JESSICA STEPHANIA PINZON HERNANDEZ</t>
  </si>
  <si>
    <t>JUAN DIEGO DELGADILLO PAEZ</t>
  </si>
  <si>
    <t>BLANCA CECILIA CASTILLO PARRA</t>
  </si>
  <si>
    <t>SANDRA LILIANA MARTINEZ CHAPARRO</t>
  </si>
  <si>
    <t>MARTHA ISABEL MARIÑO MARTINEZ</t>
  </si>
  <si>
    <t>CLARA EUGENIA GIL CARDENAS</t>
  </si>
  <si>
    <t>LAURA MILENA VISBAL CORTES</t>
  </si>
  <si>
    <t>IVAN FELIPE URIBE OSPINA</t>
  </si>
  <si>
    <t>JOSE DARIO ANTEQUERA GUZMAN</t>
  </si>
  <si>
    <t>NELSON ROBERTO PLAZAS NIÑO</t>
  </si>
  <si>
    <t>CESAR AUGUSTO GIRALDO CAJIAO</t>
  </si>
  <si>
    <t>PAOLA ANDREA JOYA RAMIREZ</t>
  </si>
  <si>
    <t>SERGIO FERNANDO MUÑOZ MARTINEZ</t>
  </si>
  <si>
    <t>YOLANDA DEL SOCORRO USUGA GONZALEZ</t>
  </si>
  <si>
    <t>ANDREA DEL PILAR ROJAS ALVAREZ</t>
  </si>
  <si>
    <t>GUILLERMO HERNANDO QUINTANA ALVARADO</t>
  </si>
  <si>
    <t>ZARINA SURELLA NARVAEZ BASTIDAS</t>
  </si>
  <si>
    <t>MARIA DEL PILAR ARIAS GARZON</t>
  </si>
  <si>
    <t>EFREN ALEXANDER TELLEZ RICO</t>
  </si>
  <si>
    <t>LUIS ARTURO CAÑAS RODRIGUEZ</t>
  </si>
  <si>
    <t>JOHN ALEJANDRO RODRIGUEZ BOHORQUEZ</t>
  </si>
  <si>
    <t>GINA PAOLA CASTRO JESSEN</t>
  </si>
  <si>
    <t>JOSE FERNEY CORTES LOPEZ</t>
  </si>
  <si>
    <t>WILLIAM ALEJANDRO JIMENEZ MENDEZ</t>
  </si>
  <si>
    <t>NATASHA REMEDIOS PINEDO RODRIGUEZ</t>
  </si>
  <si>
    <t>SUAYAN LIZET BARON MELGAREJO</t>
  </si>
  <si>
    <t>KAREN VIVIANA PEREZ RIVEROS</t>
  </si>
  <si>
    <t>JHON EDWIN ORTIZ VARGAS</t>
  </si>
  <si>
    <t>EDGAR HERNAN OSORIO FORERO</t>
  </si>
  <si>
    <t>MARIA ANDREA DIAZ LEYVA</t>
  </si>
  <si>
    <t>JULIO CESAR MORENO PERDOMO</t>
  </si>
  <si>
    <t>MARCO ANTONIO DUEÑAS PEÑA</t>
  </si>
  <si>
    <t>CLAUDIA MARCELA NIETO ARROYO</t>
  </si>
  <si>
    <t>MARTHA LUCIA ACOSTA RAMOS</t>
  </si>
  <si>
    <t>DIANA PATRICIA TABORDA HOYOS</t>
  </si>
  <si>
    <t>JORGE MARIO VARGAS GONZALEZ</t>
  </si>
  <si>
    <t>JOSE LUIS NOGUERA PEREZ</t>
  </si>
  <si>
    <t>JOHN ALBERTO ROA GALVIS</t>
  </si>
  <si>
    <t>GIOVANA XIMENA ROJAS MORA</t>
  </si>
  <si>
    <t>SANTIAGO ALFONSO BURBANO RODRIGUEZ</t>
  </si>
  <si>
    <t>MARCEL ANDRES GIRALDO IBAÑEZ</t>
  </si>
  <si>
    <t>ANDREA ALEXANDRA BERNAL CORTES</t>
  </si>
  <si>
    <t>MARIA IRENE MEJIA ESLAVA</t>
  </si>
  <si>
    <t>DIANA PATRICIA ARDILA RAMIREZ</t>
  </si>
  <si>
    <t>RODRIGO ANTONIO ROJAS TOLOSA</t>
  </si>
  <si>
    <t>ALEJANDRA MARIA GARCIA ARCILA</t>
  </si>
  <si>
    <t>JOHAN ANDRES AVENDAÑO ARIAS</t>
  </si>
  <si>
    <t>DORIS JOHANNA GUERRERO PEREZ</t>
  </si>
  <si>
    <t>BLANCA VICTORIA ESCALANTE BARRETO</t>
  </si>
  <si>
    <t>LILIANA PAOLA CHAPARRO RAMIREZ</t>
  </si>
  <si>
    <t>CLAUDIA ALEXANDRA TRIANA LUGO</t>
  </si>
  <si>
    <t>OSCAR ANDRES RIVEROS MOYANO</t>
  </si>
  <si>
    <t>ELSA CRISTINA POSADA RODRIGUEZ</t>
  </si>
  <si>
    <t>BLANCA NUBIA CUMBAL IMBACUAN</t>
  </si>
  <si>
    <t>LAURA CONSTANZA DUEÑAS LEGUIZAMON</t>
  </si>
  <si>
    <t>YURI MARITZA MORALES MATIAS</t>
  </si>
  <si>
    <t>FABIAN ONOFRE RODRIGUEZ GARCIA</t>
  </si>
  <si>
    <t>CARLOS EDUARDO ESPITIA CUECA</t>
  </si>
  <si>
    <t>MAGDA RUTH MORA CAÑAS</t>
  </si>
  <si>
    <t>JULIAN EMIR PARRA GARZON</t>
  </si>
  <si>
    <t>ANDREA FERNANDA FERNANDEZ PEREZ</t>
  </si>
  <si>
    <t>RUBY ANDREA FORERO DUEÑAS</t>
  </si>
  <si>
    <t xml:space="preserve">CONSUELO HABIBE DUEÑAS </t>
  </si>
  <si>
    <t>RICARDO ARTURO PEÑUELA ROMERO</t>
  </si>
  <si>
    <t>IVAN JAVIER MONROY JINETE</t>
  </si>
  <si>
    <t>LAURA ESPERANZA RANGEL FONSECA</t>
  </si>
  <si>
    <t>SERGIO ANDRES HINCAPIE ARBELAEZ</t>
  </si>
  <si>
    <t>LIZBETH NATALIA ZUÑIGA PINO</t>
  </si>
  <si>
    <t>PATRICIA DEL PILAR COHEN MARTINEZ</t>
  </si>
  <si>
    <t>YURI JOHANNA GARCES MARTINEZ</t>
  </si>
  <si>
    <t>FELISA DEL SOCORRO VARGAS COSSIO</t>
  </si>
  <si>
    <t>LUZ ESTUARD HURTADO LEMUS</t>
  </si>
  <si>
    <t>MEDARDO ANIBAL VALENCIA DE LA CADENA</t>
  </si>
  <si>
    <t>CARMEN YAZMIN SANABRIA LAMUS</t>
  </si>
  <si>
    <t>AIDA LUCIA CONTRERAS VILLAMIZAR</t>
  </si>
  <si>
    <t>OLGA ISABEL PALACIOS QUICENO</t>
  </si>
  <si>
    <t xml:space="preserve">MARIA FLORALBA MONTALBO </t>
  </si>
  <si>
    <t>WOLFRANG LIZANDRO PULIDO AVENDAÑO</t>
  </si>
  <si>
    <t>BIBIAN LORED GUARNIZO SALAZAR</t>
  </si>
  <si>
    <t>CLAUDIA LILIANA CIFUENTES AVENDAÑO</t>
  </si>
  <si>
    <t>JUANA MARCELA PATARROYO MONTAÑEZ</t>
  </si>
  <si>
    <t>SERGIO ANDRES ARDILA BELTRAN</t>
  </si>
  <si>
    <t>VIVIANA ALEXANDRA CERON RODRIGUEZ</t>
  </si>
  <si>
    <t>ALCIRA LEONOR HERRERA GUALTEROS</t>
  </si>
  <si>
    <t>HECTOR MANUEL MEDINA RENDON</t>
  </si>
  <si>
    <t>CLAUDIA ROCIO FORIGUA PRIETO</t>
  </si>
  <si>
    <t>PEDRO ENRIQUE FERRIN ORDOÑEZ</t>
  </si>
  <si>
    <t>ANGIE PAULINE GALINDO CARREÑO</t>
  </si>
  <si>
    <t>AURA EDITH MALDONADO LUENGAS</t>
  </si>
  <si>
    <t>YALY ANDREA CADENA GONZALEZ</t>
  </si>
  <si>
    <t>ALBA LILIA MARTINEZ PEDRAZA</t>
  </si>
  <si>
    <t>DIEGO CESAR ALONSO CUELLAR</t>
  </si>
  <si>
    <t>DEISY ROCIO ROMERO LIBERATO</t>
  </si>
  <si>
    <t>CARLOS GUILLERMO FAJARDO SEGURA</t>
  </si>
  <si>
    <t>JOSE FERNANDO ARAGON RODRIGUEZ</t>
  </si>
  <si>
    <t>MIGUEL ARTURO CONTRERAS RIVERA</t>
  </si>
  <si>
    <t>MARTIN ERNESTO PEREZ TRUJILLO</t>
  </si>
  <si>
    <t>FABIO ORLANDO TORRES MALDONADO</t>
  </si>
  <si>
    <t>ANA CAROLINA ARIAS CASAS</t>
  </si>
  <si>
    <t>GLADYS ALCIRA ZAMBRANO ACOSTA</t>
  </si>
  <si>
    <t>MILTON EBERT VALENCIA VARON</t>
  </si>
  <si>
    <t>CLAUDIA PATRICIA HERRERA LOGREIRA</t>
  </si>
  <si>
    <t>DIONISIO ALBERTO HENRIQUEZ GUARIN</t>
  </si>
  <si>
    <t>CLAUDIA MERCEDES GOMEZ MARTINEZ</t>
  </si>
  <si>
    <t>RUTH MIREYA GALEANO ANGEL</t>
  </si>
  <si>
    <t xml:space="preserve">MARTHA ESPERANZA MARTINEZ </t>
  </si>
  <si>
    <t>DONNYS YADIN PINTO USTATE</t>
  </si>
  <si>
    <t>MAYRA CONSTANZA CUELLAR SANCHEZ</t>
  </si>
  <si>
    <t>CLARA PATRICIA ROJAS PARRA</t>
  </si>
  <si>
    <t>JULIE NATALIA PINTO ALDANA</t>
  </si>
  <si>
    <t>CRISTIAN MARYELIN ESPINOSA LEON</t>
  </si>
  <si>
    <t>JORGE ENRIQUE POSADA LARA</t>
  </si>
  <si>
    <t>AMARANTA CATALINA SALAZAR FERNANDEZ</t>
  </si>
  <si>
    <t>FELIPE GABRIEL GONZALEZ PLAZAS</t>
  </si>
  <si>
    <t>ANDREA CAROLINA QUINTERO PINTO</t>
  </si>
  <si>
    <t>JENNYFER CAROLAIN MEJIA HERNANDEZ</t>
  </si>
  <si>
    <t>OLBY ELENA CUBIDES CUADRADO</t>
  </si>
  <si>
    <t>NIDIA AZUCENA LOSADA POSADA</t>
  </si>
  <si>
    <t>DORA ALEJANDRA GAVIRIA SERNA</t>
  </si>
  <si>
    <t>LENINA MERCEDES MONTAÑO CALDERON</t>
  </si>
  <si>
    <t>NOHORA CAROLINA TRIVIÑO MALDONADO</t>
  </si>
  <si>
    <t>LUIS ALFREDO LASSO LOPEZ</t>
  </si>
  <si>
    <t>MARIA MAGDALENA OSORIO MEJIA</t>
  </si>
  <si>
    <t>EDWIN ARTURO SALCEDO MOREANO</t>
  </si>
  <si>
    <t>LILIANA PATRICIA HERNANDEZ HURTADO</t>
  </si>
  <si>
    <t>MARIA STELLA BARACALDO MENDEZ</t>
  </si>
  <si>
    <t>CLAUDIA NAYIBE TELLEZ REINA</t>
  </si>
  <si>
    <t>MARGARITA MARIA CASAS ALARCON</t>
  </si>
  <si>
    <t>IVAN DARIO VARGAS MENDOZA</t>
  </si>
  <si>
    <t>INGRID CAROLINA DUQUE NUÑEZ</t>
  </si>
  <si>
    <t>CARLOS ALFONSO QUINTERO MENA</t>
  </si>
  <si>
    <t>CARLOS EDUARDO VARGAS IZQUIERDO</t>
  </si>
  <si>
    <t>FIDEL ERNESTO PALACIOS DIAZ</t>
  </si>
  <si>
    <t>LIZ JOHANA GARCIA HERNANDEZ</t>
  </si>
  <si>
    <t>JAIRO MARTIN SOLER LIZARAZO</t>
  </si>
  <si>
    <t>GLENDYS DEL CARMEN BADEL NAVARRO</t>
  </si>
  <si>
    <t>LEIDY MARIANA PAUTT RIVEROS</t>
  </si>
  <si>
    <t>CRYSTIAN ENRIQUE HERNANDEZ CAMPOS</t>
  </si>
  <si>
    <t>EDGAR ALFONSO GONZALEZ SALAS</t>
  </si>
  <si>
    <t>ANIBAL DE JESUS CORREA MARIÑO</t>
  </si>
  <si>
    <t>EDGAR JAVIER HERRERA ISAZA</t>
  </si>
  <si>
    <t>OLGA LUCIA FERNANDEZ BARRERA</t>
  </si>
  <si>
    <t>GLORIA LUCIA PELAEZ MONROY</t>
  </si>
  <si>
    <t>HADIT LORENA ENCISO GALINDO</t>
  </si>
  <si>
    <t>BLANCA INES RIVERA HUERTAS</t>
  </si>
  <si>
    <t>CARLOS EDUARDO JARAMILLO CASTILLO</t>
  </si>
  <si>
    <t>JOSE VICENTE NIETO BONILLA</t>
  </si>
  <si>
    <t>LUZ FERNANDA OSPINA ANZOLA</t>
  </si>
  <si>
    <t>FUNDACION RELATOS Y SABERES POR UNA PEDAGOGIA DE LA MEMORIA - R&amp;S</t>
  </si>
  <si>
    <t>ELIANA CAROLINA DIAZ MORENO</t>
  </si>
  <si>
    <t>MARIA FERNANDA BERMEO FAJARDO</t>
  </si>
  <si>
    <t>DARIO ESTEBAN COLMENARES MILLAN</t>
  </si>
  <si>
    <t>LUIS MIGUEL DAZA OLARTE</t>
  </si>
  <si>
    <t>HERBERT WILLY ARCINIEGAS RODRIGUEZ</t>
  </si>
  <si>
    <t>JOHAN MARCELL MARTINEZ WHISGMAN</t>
  </si>
  <si>
    <t>FREDY ALEXANDER RAMIREZ OTALVARO</t>
  </si>
  <si>
    <t>CLAUDIA HERMINIA HURTADO TORRES</t>
  </si>
  <si>
    <t>ASOCIACION PARA LA PROMOCION SOCIAL ALTERNATIVA MINGA</t>
  </si>
  <si>
    <t>MARY LUZ MORALES MORCOTE</t>
  </si>
  <si>
    <t>ADVANCED SUPPORT S.A.</t>
  </si>
  <si>
    <t>KATRY LORENA ASPRILLA ROJAS</t>
  </si>
  <si>
    <t>ELIANA PAOLA CASTILLA PARRA</t>
  </si>
  <si>
    <t>JOHN ALEJANDRO HERMOSO FORERO</t>
  </si>
  <si>
    <t>JAIME ISRAEL VALDERRAMA VALDERRAMA</t>
  </si>
  <si>
    <t xml:space="preserve">JOVANNI ANIBAL MOJICA </t>
  </si>
  <si>
    <t>CORPORACION COMUNITARIA CUYECA A OBSUN</t>
  </si>
  <si>
    <t>SERVICIOS POSTALES NACIONALES</t>
  </si>
  <si>
    <t xml:space="preserve">FRANCISCO ALBERTO BAUTISTAS </t>
  </si>
  <si>
    <t>CAMPO ELIAS HASTAMORIR GARZON</t>
  </si>
  <si>
    <t>ANGELA ROCIO DEL PILAR PARRA SIGUA</t>
  </si>
  <si>
    <t>GLORIA CECILIA VELASQUEZ HERNANDEZ</t>
  </si>
  <si>
    <t>WILSON LEONARDO REYES MONTOYA</t>
  </si>
  <si>
    <t>IVETH LORENA SOLANO QUINTERO</t>
  </si>
  <si>
    <t>SOLUTION COPY LTDA</t>
  </si>
  <si>
    <t>ALVARO NIKOLAY GUACANEME IBAGON</t>
  </si>
  <si>
    <t>NUBIA RAQUEL ROJAS SOCHE</t>
  </si>
  <si>
    <t>ROSA HELENA CABALLERO BARRETO</t>
  </si>
  <si>
    <t>ROSA LILIA YAYA CUERVO</t>
  </si>
  <si>
    <t>JULIAN ALBERTO SANTACRUZ ARANGO</t>
  </si>
  <si>
    <t>FLOR MARLENY PUIN MUÑOZ</t>
  </si>
  <si>
    <t>ANA SOFIA BULLA GARZON</t>
  </si>
  <si>
    <t>BERNARDO ALFONSO DUQUE FORERO</t>
  </si>
  <si>
    <t>MARIA JULIANA TINEO PARALES</t>
  </si>
  <si>
    <t>DIANA MAGALY BARREIRO ORTEGON</t>
  </si>
  <si>
    <t>DIANA PAOLA DIAZ JIMENEZ</t>
  </si>
  <si>
    <t>LUZ MARINA ARDILA VANEGAS</t>
  </si>
  <si>
    <t>RAQUEL ANDREA DEVIA HERNANDEZ</t>
  </si>
  <si>
    <t>PEDRO MESIAS ROJAS SALCEDO</t>
  </si>
  <si>
    <t>SEGURIDAD CENTRAL LIMITADA</t>
  </si>
  <si>
    <t>PEDRO RAFAEL PUMAREJO JIMENEZ</t>
  </si>
  <si>
    <t>LIZ CECILIA VERGEL MONTERO</t>
  </si>
  <si>
    <t>MARIA DEL PILAR MORALES SANTODOMINGO</t>
  </si>
  <si>
    <t>ADRIANA PATRICIA GUEVARA FERNANDEZ</t>
  </si>
  <si>
    <t>WILLIAM DAVID MATEUS CAMACHO</t>
  </si>
  <si>
    <t>LEYDI VIVIANA HEREDIA CASTAÑEDA</t>
  </si>
  <si>
    <t>LEIDY JOHANNA PRADA CARVAJAL</t>
  </si>
  <si>
    <t>MARIA TERESA PINZON SIERRA</t>
  </si>
  <si>
    <t>MICHAEL ESTICFEN AGUILERA MARTINEZ</t>
  </si>
  <si>
    <t>AMPARO DEL SOCORRO ARANGO ACERO</t>
  </si>
  <si>
    <t>CARMEN DORA SALAMANCA HERNANDEZ</t>
  </si>
  <si>
    <t>DAVID LEONARDO RODRIGUEZ QUIJANO</t>
  </si>
  <si>
    <t>JOHN CESAR GUACHETA BENAVIDES</t>
  </si>
  <si>
    <t>JOSE VICENTE REYES GUERRERO</t>
  </si>
  <si>
    <t>CONSTANZA EMILIA TRIGOS MANZANO</t>
  </si>
  <si>
    <t>HENRY ALEXANDER BARRERA GOMEZ</t>
  </si>
  <si>
    <t>ADRIANA EMPERATRIZ HERNANDEZ PORRAS</t>
  </si>
  <si>
    <t>CARMEN ELENA RODRIGUEZ BAQUERO</t>
  </si>
  <si>
    <t>FLOR ALBA PIÑEROS BENAVIDES</t>
  </si>
  <si>
    <t>MARTHA LUCIA RUIZ CORONADO</t>
  </si>
  <si>
    <t>ESTACION DE SERVICIOS CARRERA 50 SAS</t>
  </si>
  <si>
    <t>YENIS CECILIA ORDONEZ GUTIERREZ</t>
  </si>
  <si>
    <t>ALVARO ALBERTO MARIN ARIAS</t>
  </si>
  <si>
    <t xml:space="preserve">SIGIFREDO NEIRA VALBUENA </t>
  </si>
  <si>
    <t>LUCKY GLOBAL ELEVATORS S.A.</t>
  </si>
  <si>
    <t>EDNA JANETH GOMEZ ORTIZ</t>
  </si>
  <si>
    <t>INTERAMERICANA DE POSTALES SAS</t>
  </si>
  <si>
    <t>LEONARDO JOSE MONTEJO PACHECO</t>
  </si>
  <si>
    <t>ANA LIBIA GARZON BOHORQUEZ</t>
  </si>
  <si>
    <t>JOSE AGUSTIN FAGUA CAMELO</t>
  </si>
  <si>
    <t>ANGELA ROCIO ESPITIA MONCADA</t>
  </si>
  <si>
    <t>SERVIASEO</t>
  </si>
  <si>
    <t>GERMAN ALBERTO FRANCO LARA</t>
  </si>
  <si>
    <t>LEONARDO ALFONSO CAMARGO MOLINA</t>
  </si>
  <si>
    <t xml:space="preserve">CLAUDIA MARGARITA ARTEAGA CUARTAS </t>
  </si>
  <si>
    <t>DIEGO LUIS ANGULO MARTINEZ</t>
  </si>
  <si>
    <t xml:space="preserve">LAURA CELMIRA GOMEZ VILLARREAL </t>
  </si>
  <si>
    <t>LEONARDO HELMUT TAPIERO ORTIZ</t>
  </si>
  <si>
    <t>JUAN CARLOS MORA DIAZ</t>
  </si>
  <si>
    <t>ALEX ANDRES VELA MACHADO</t>
  </si>
  <si>
    <t>LUIS ALFONSO MARTINEZ CHIMENTY</t>
  </si>
  <si>
    <t>RICHARD ALFONSO HURTADO PELAEZ</t>
  </si>
  <si>
    <t>CARLOS ALBERTO GARCIA OVIEDO</t>
  </si>
  <si>
    <t xml:space="preserve">LEIDY ROCIO VARGAS VILLARREAL </t>
  </si>
  <si>
    <t>FARID ELIAS AMIN DE LA HOZ</t>
  </si>
  <si>
    <t>ESTEBAN DE JESUS HERNANDEZ BARRAGAN</t>
  </si>
  <si>
    <t xml:space="preserve">LUZ MARGARITA FLOREZ </t>
  </si>
  <si>
    <t>CONGREGACION DE RELIGIOSOS TERCIARIOS CAPUCHINOS DE NUESTRA SEÑORA DE LOS DOLORES</t>
  </si>
  <si>
    <t>LUIS EMIRO VALENCIA SANCHEZ</t>
  </si>
  <si>
    <t>MONICA LEDA ALVAREZ AGUIRRE</t>
  </si>
  <si>
    <t>ANGIE PAOLA REINA VARGAS</t>
  </si>
  <si>
    <t>JOHNNY DAVID DELGADILLO PEREZ</t>
  </si>
  <si>
    <t>LUIS EDUARDO PARRA RODRIGUEZ</t>
  </si>
  <si>
    <t>JORGE JOAQUIN MARTINEZ MONROY</t>
  </si>
  <si>
    <t>FREDY GIOVANI COBOS RIAÑO</t>
  </si>
  <si>
    <t>JORGE IGNACIO TORO OVIEDO</t>
  </si>
  <si>
    <t>CAJA DE COMPENSACION FAMILIAR COMPENSAR</t>
  </si>
  <si>
    <t>ADRIANA EDITH SACRISTAN CARVAJAL</t>
  </si>
  <si>
    <t>JOSE WILLIAM BARRERO LOZANO</t>
  </si>
  <si>
    <t>CAMILO ANDRES MARTINEZ PINEDA</t>
  </si>
  <si>
    <t>CARLOS GIOVANNI ARANGO MALAGON</t>
  </si>
  <si>
    <t>MARIA ACENETH CIFUENTES BERNAL</t>
  </si>
  <si>
    <t>UNIDAD ADMINISTRATIVA ESPECIAL DE CATASTRO DISTRITAL</t>
  </si>
  <si>
    <t>LILIANA PAOLA GUTIERREZ RODRIGUEZ</t>
  </si>
  <si>
    <t>PEDRO ALONSO VILLAMIL CASTRO</t>
  </si>
  <si>
    <t>FLOR MIREYA BARRETO VASQUEZ</t>
  </si>
  <si>
    <t>CLARA INES VARON GOMEZ</t>
  </si>
  <si>
    <t>EDNA MATILDE PABON PARDO</t>
  </si>
  <si>
    <t>GLORIA JEANETH RINCON TORRES</t>
  </si>
  <si>
    <t>MAX FELIPE RODRIGUEZ MARTINEZ</t>
  </si>
  <si>
    <t>JUAN CARLOS RIVEROS MORALES</t>
  </si>
  <si>
    <t>ORLY SUGEY MORENO CASTILLO</t>
  </si>
  <si>
    <t>JUAN GAVIRIA RESTREPO &amp; CIA S.A.</t>
  </si>
  <si>
    <t>LUZ MYRIAM RIAÑO BARRERA</t>
  </si>
  <si>
    <t>ESTHER CARIDAD SUAREZ MONDUL</t>
  </si>
  <si>
    <t>JEISON ORLANDO PINILLA ALZATE</t>
  </si>
  <si>
    <t>ADELA ANDREA NIETO AGUDELO</t>
  </si>
  <si>
    <t>RUGERO ENRIQUE LARA GONZALEZ</t>
  </si>
  <si>
    <t>GERMAN MAURICIO TORRES PINEDA</t>
  </si>
  <si>
    <t>DIANA CAROLINA PALACIOS REINA</t>
  </si>
  <si>
    <t>NATHALIA CRISTHINA FORERO SAAVEDRA</t>
  </si>
  <si>
    <t>PIEDAD LUCIA RAMIREZ ARIZA</t>
  </si>
  <si>
    <t>GLORIA INES CASTILLO PAEZ</t>
  </si>
  <si>
    <t>MARTHA PATRICIA FORERO QUINTANILLA</t>
  </si>
  <si>
    <t>LAURA MILENA CANIZALES HERRERA</t>
  </si>
  <si>
    <t>LIZARDO DE JESUS MORENO HINESTROZA</t>
  </si>
  <si>
    <t>JAIME ALBERTO CLAVIJO AUZA</t>
  </si>
  <si>
    <t>JORGE HUMBERTO SALINAS FORERO</t>
  </si>
  <si>
    <t>JAIRO ALBERTO RUIZ PRIETO</t>
  </si>
  <si>
    <t>UNIVERSIDAD DISTRITAL FRANCISCO JOSE DE CALDAS</t>
  </si>
  <si>
    <t>MARIA XIMENA ORTIZ CUARAN</t>
  </si>
  <si>
    <t>INGRY JOHANA POVEDA AVILA</t>
  </si>
  <si>
    <t>MERCY DEL CARMEN BECERRA MONTERROSA</t>
  </si>
  <si>
    <t>ALBERTO LEONIDAS CUEVAS QUINTERO</t>
  </si>
  <si>
    <t>TERRY HENRY| ZABALA MACIAS</t>
  </si>
  <si>
    <t>ADRIANA MILENA GARZON GONZALEZ</t>
  </si>
  <si>
    <t>HERNAN JAVIER MURILLO GARCIA</t>
  </si>
  <si>
    <t>JAVIER FERNANDO TRUJILLO PINTO</t>
  </si>
  <si>
    <t>HERMAN ANDRES ADARME MANOSALVA</t>
  </si>
  <si>
    <t>FREDDY ARMANDO GARZON SANABRIA</t>
  </si>
  <si>
    <t>GINA MARCELA RUBIO RODRIGUEZ</t>
  </si>
  <si>
    <t>CARLOS HORACIO JIMENEZ BARRERO</t>
  </si>
  <si>
    <t>LUIS GABRIEL ROMERO SILVA</t>
  </si>
  <si>
    <t>ADRIANA CONSTANZA PINTO BARON</t>
  </si>
  <si>
    <t>DEISY ANDREA MANOSALVA MARTINEZ</t>
  </si>
  <si>
    <t>GABRIEL ENRIQUE PEREZ DUSSAN</t>
  </si>
  <si>
    <t>DAVID MAURICIO ZACIPA ORDOÑEZ</t>
  </si>
  <si>
    <t>JAIME ALBERTO ROJAS LARA</t>
  </si>
  <si>
    <t>MARIA CATALINA CASTELLANOS ZAPATA</t>
  </si>
  <si>
    <t>EDITH JOHANNA FUENTES VIDAL</t>
  </si>
  <si>
    <t>IRMA ZARINY LOZANO ASPRILLA</t>
  </si>
  <si>
    <t>MARIA ANGELES LERMA CARREÑO</t>
  </si>
  <si>
    <t>CLAUDIA PATRICIA ANDRADE LOPEZ</t>
  </si>
  <si>
    <t>OLGA LUCIA PINEDA GUERRERO</t>
  </si>
  <si>
    <t>CARLOS EDUARDO VALENCIA PEREA</t>
  </si>
  <si>
    <t>PEDRO ANTONIO MICAN GARCIA</t>
  </si>
  <si>
    <t>CAMILO ELIAS LIZARAZO OLAYA</t>
  </si>
  <si>
    <t>JOHN JAIRO ARCINIEGAS LEAL</t>
  </si>
  <si>
    <t>CRISTHIAN YESID SUAREZ CARDENAS</t>
  </si>
  <si>
    <t>JULIO E. RODRIGUEZ E HIJOS LTDA.</t>
  </si>
  <si>
    <t>DINA VANESSA VARGAS GARZON</t>
  </si>
  <si>
    <t xml:space="preserve">OMAR JACKSON ORTEGA </t>
  </si>
  <si>
    <t>DIEGO ANDRES ROJAS DUARTE</t>
  </si>
  <si>
    <t>JAIRO ALFONSO MOLANO RODRIGUEZ</t>
  </si>
  <si>
    <t>NUBIA STELLA SILVA CANO</t>
  </si>
  <si>
    <t>FABIAN MAURICIO LOSADA FLOREZ</t>
  </si>
  <si>
    <t>DUMAR ILICH RUBIANO JIMENEZ</t>
  </si>
  <si>
    <t>LUIS DANIEL DIAZ CAMARGO</t>
  </si>
  <si>
    <t>JAVIER ORLANDO MORALES RODRIGUEZ</t>
  </si>
  <si>
    <t>WILLIAM ALEXANDER BARBOSA FUENTES</t>
  </si>
  <si>
    <t>ANA VICTORIA OEDING CARO</t>
  </si>
  <si>
    <t>ALINA SANTOS ARAGON PINEDO</t>
  </si>
  <si>
    <t>CLAUDIA MILENA BASTIDAS UBATE</t>
  </si>
  <si>
    <t>SANDRA JIMENA LOZANO CALDERON</t>
  </si>
  <si>
    <t>LIZETH ISABOTH CORTES ESPITIA</t>
  </si>
  <si>
    <t>SEGUROS GENERALES SURAMERICANA S.A.</t>
  </si>
  <si>
    <t xml:space="preserve">HENRY ATANASIO MUÑOZ PRIETO </t>
  </si>
  <si>
    <t>EDITORIAL LA UNIDAD S. A. EL NUEVO SIGLO</t>
  </si>
  <si>
    <t>CARLOS ANDRES MARQUEZ HERNANDEZ</t>
  </si>
  <si>
    <t>DISTRIBUIDORA NISSAN S.A</t>
  </si>
  <si>
    <t>COMERCIAL MCL LTDA.</t>
  </si>
  <si>
    <t xml:space="preserve">IDELFONSO HENAO SALAZAR </t>
  </si>
  <si>
    <t>COMUNICAN S.A.</t>
  </si>
  <si>
    <t>MILTON ALEJANDRO BELLO YOPASA</t>
  </si>
  <si>
    <t>DIANA MARCELA LEON NUÑEZ</t>
  </si>
  <si>
    <t>DANIEL FELIPE TORRES GARCIA</t>
  </si>
  <si>
    <t>GINA MARCELA ALVARADO GONZALEZ</t>
  </si>
  <si>
    <t xml:space="preserve">BLANCA ESTEY VALLE ZAPATA </t>
  </si>
  <si>
    <t>PABLO FRANCISCO PARDO VELASCO</t>
  </si>
  <si>
    <t>OLGA LUCIA GARCIA VALENCIA</t>
  </si>
  <si>
    <t>CESAR AUGUSTO RODRIGUEZ PIEDRAHITA</t>
  </si>
  <si>
    <t>MONROY GUZMAN E HIJOS S.A.S.</t>
  </si>
  <si>
    <t>CARLOS ALBERTO RUIZ ORTIZ</t>
  </si>
  <si>
    <t>PROYECTOS PHI SA</t>
  </si>
  <si>
    <t>GLORIA CECILIA QUICENO ACEVEDO</t>
  </si>
  <si>
    <t>ALFA Y OMEGA COMUNICACIONES SAS</t>
  </si>
  <si>
    <t>TAXIS YA S.A</t>
  </si>
  <si>
    <t>SOCIEDAD DE COMERCIALIZACION INTERNACIONAL ANDINA DE EQUIPOS, SUMINISTROS Y SERVICIOS SAS CI ANDIEQUIP SAS EN REORGANIZACION</t>
  </si>
  <si>
    <t>PEDRO JOSE OJEDA GONZALEZ</t>
  </si>
  <si>
    <t>MARIA JIMENA MUNERA ALVAREZ</t>
  </si>
  <si>
    <t>LUZ YAMILE AYA CORBA</t>
  </si>
  <si>
    <t>OLGA LUCIA QUINTERO GALEANO</t>
  </si>
  <si>
    <t xml:space="preserve">DIANA CAROLINA MARTINEZ </t>
  </si>
  <si>
    <t>LUIS HERNANDO VARON RAMIREZ</t>
  </si>
  <si>
    <t>ERIKA MILENA BELTRAN COLMENARES</t>
  </si>
  <si>
    <t>NATALIA ANDREA OSORIO RESTREPO</t>
  </si>
  <si>
    <t>ENVER JULIAN LOPEZ ANGEL</t>
  </si>
  <si>
    <t>YEIMY ROCIO MICAN MARTINEZ</t>
  </si>
  <si>
    <t>GLADIS STELLA ORTEGA ARTEAGA</t>
  </si>
  <si>
    <t>LUZ SMITH FORERO MOSQUERA</t>
  </si>
  <si>
    <t>ADA AMERICA MILLARES ESCAMILLA</t>
  </si>
  <si>
    <t>LUZ MARINA BARRERA PRIETO</t>
  </si>
  <si>
    <t>KAREN JOHANNA FORERO HERNADEZ</t>
  </si>
  <si>
    <t>JOHN RICHAR MINOTTA CASQUETE</t>
  </si>
  <si>
    <t>EMPRESA DE TELECOMUNICACIONES DE BOGOTA SA ESP</t>
  </si>
  <si>
    <t>OSCAR HERNAN MESA MESA</t>
  </si>
  <si>
    <t>MAJA ASTRID PINZON RAMIREZ</t>
  </si>
  <si>
    <t>CAMILO ANDRES BUSTOS PARRA</t>
  </si>
  <si>
    <t>MABEL ASTRID PALACIOS POSADA</t>
  </si>
  <si>
    <t>JORGE ANDRES MORA MICAN</t>
  </si>
  <si>
    <t>CARLOS ELADIO AGUIRRE GAMEZ</t>
  </si>
  <si>
    <t>NIDIA MARIA GUTIERREZ MELO</t>
  </si>
  <si>
    <t>EDITORIAL CONTEXTO JURIDICO LTDA</t>
  </si>
  <si>
    <t>PCT LTDA</t>
  </si>
  <si>
    <t>OSWALDO ALFREDO UREÑA ENRIQUEZ</t>
  </si>
  <si>
    <t>ORACLE COLOMBIA LTDA</t>
  </si>
  <si>
    <t>JORGE ANDRES GONZALEZ CETINA</t>
  </si>
  <si>
    <t>EVANS JAVIER ORTIZ AVILA</t>
  </si>
  <si>
    <t>COMUNICACIONES E INFORMATICA SAS</t>
  </si>
  <si>
    <t>INDUSTRIAS DIDÁCTICAS URANIA LTDA</t>
  </si>
  <si>
    <t>JAIRO HERNAN LOSADA CARDONA</t>
  </si>
  <si>
    <t>RUBEN DARIO ARISTIZABAL ORDOÑEZ</t>
  </si>
  <si>
    <t>INSTITUTO NACIONAL DE MEDICINA LEGAL Y CIENCIAS FORENSES</t>
  </si>
  <si>
    <t>DISTRICOM ASOCIADOS " S A S".</t>
  </si>
  <si>
    <t>NELSON ORLANDO ESPITIA CAMARGO</t>
  </si>
  <si>
    <t>ARMANDO DE LOS MILAGROS GUTIERREZ GONZALEZ</t>
  </si>
  <si>
    <t>EDWARD YESID ROA LOZANO</t>
  </si>
  <si>
    <t>INGRY TATIANA SASTOQUE LOPEZ</t>
  </si>
  <si>
    <t>PROCALCULO PROSIS S.A.</t>
  </si>
  <si>
    <t>INSTITUTO DISTRITAL PARA LA PROTECCION DE LA NIÑEZ Y DE LA JUVENTUD</t>
  </si>
  <si>
    <t>MONICA ISABEL OVIEDO SUAREZ</t>
  </si>
  <si>
    <t>PABONI DE COLOMBIA LTDA</t>
  </si>
  <si>
    <t>JHON JAIRO GIRALDO PEREZ</t>
  </si>
  <si>
    <t>OFFRAY VLADIMIR LUNA CARDENAS</t>
  </si>
  <si>
    <t>CLAUDIA GISELA TORRADO CALDERON</t>
  </si>
  <si>
    <t>DISTRIBUCIONES &amp; COMUNICACIONES SAS</t>
  </si>
  <si>
    <t>SYSTEM NET INGENIERIA LTDA</t>
  </si>
  <si>
    <t>SOLINOFF CORPORATION S.A. ? SOLINOFF CORP S.A.</t>
  </si>
  <si>
    <t>SECRETARIA DE EDUCACION</t>
  </si>
  <si>
    <t>INSTITUTO DISTRITAL DEL PATRIMONIO CULTURAL</t>
  </si>
  <si>
    <t>DARIO ORLANDO BECERRA ERAZO</t>
  </si>
  <si>
    <t>OFICIAR SAS</t>
  </si>
  <si>
    <t>CONSEJO SUPERIOR DE LA JUDICATURA</t>
  </si>
  <si>
    <t>FISCALIA GENERAL DE LA NACION -CUERPO TECNICO DE INVESTIGACION</t>
  </si>
  <si>
    <t>CAMILO ERNESTO CARVAJALINO MARTA</t>
  </si>
  <si>
    <t>JOSE JAVIER MERCHAN HERNANDEZ</t>
  </si>
  <si>
    <t>IVAN ARTURO TORRES A.</t>
  </si>
  <si>
    <t>JARDIN BOTANICO JOSE CELESTINO MUTIS</t>
  </si>
  <si>
    <t>RAFAEL MIGUEL ROBLES BARAHONA</t>
  </si>
  <si>
    <t>SILVIA NELLY OCHOA BLANCO</t>
  </si>
  <si>
    <t>ALBA MARINA ARBOLEDA MONTOYA</t>
  </si>
  <si>
    <t>JENNY ANGELICA PUENTES SANDOVAL</t>
  </si>
  <si>
    <t>MARIA CLAUDIA CASAS CEBALLOS</t>
  </si>
  <si>
    <t>OMAR JAIME GUTIERREZ LEMUS</t>
  </si>
  <si>
    <t>RODRIGO ERNESTO CARRASCAL ENRIQUEZ</t>
  </si>
  <si>
    <t>JORGE HERNANDO CACERES CRUZ</t>
  </si>
  <si>
    <t>FELIX HUMBERTO ROSANIA AGUIRRRE</t>
  </si>
  <si>
    <t>MELCO DE COLOMBIA LIMITADA</t>
  </si>
  <si>
    <t>ANGELA MARIA ROJAS TRIANA</t>
  </si>
  <si>
    <t>LUIS HERNANDO BRICEÑO MUÑOZ</t>
  </si>
  <si>
    <t>JORGE ENRIQUE ROJAS ROJAS</t>
  </si>
  <si>
    <t>GUSTAVO ADOLFO GONZALEZ GIRON</t>
  </si>
  <si>
    <t>JAMES WILSON ORTEGATE PEREZ</t>
  </si>
  <si>
    <t>JOSE ORLANDO RIVEROS CASAS</t>
  </si>
  <si>
    <t>DIANDRA THERINA PINTO COTES</t>
  </si>
  <si>
    <t>DISTRIBUIDORA DE GENERICOS DE COLOMBIA LIMITADA SIGLA DIGECOL LTDA</t>
  </si>
  <si>
    <t>S.F. INTERNATIONAL S A S.</t>
  </si>
  <si>
    <t>MIRYAM YANET ROBLES RINCON</t>
  </si>
  <si>
    <t>LINA INES RICARDO MARRIAGA</t>
  </si>
  <si>
    <t>RAUL ARNOLDO NUÑEZ GONZALEZ</t>
  </si>
  <si>
    <t>FRANCISCO JOSE ANZOLA COVALEDA</t>
  </si>
  <si>
    <t>CGO COLOMBIAN GENERAL OUTSOURCING LTDA</t>
  </si>
  <si>
    <t>PIEDAD ANGELA RIAÑO MENDIETA</t>
  </si>
  <si>
    <t>KAREN JULIETH QUINTERO PARDO</t>
  </si>
  <si>
    <t>ELIANA PATRICIA RUBIO CONDE</t>
  </si>
  <si>
    <t>ASOCIACIÓN DEFNSA DE NIÑAS Y NIÑOS INTERNACIONAL DNI COLOMBIA</t>
  </si>
  <si>
    <t>LUZ MARINA SEPULVEDA SEPULVEDA</t>
  </si>
  <si>
    <t>CARLOS ALBERTO OQUI CARAMPAIMA</t>
  </si>
  <si>
    <t>JONATHAN EDGARDO ATENCIA BARRANCO</t>
  </si>
  <si>
    <t>SOLUCIONES ANCLA LTDA</t>
  </si>
  <si>
    <t>CONSTANZA ELENA CONTRERAS URIBE</t>
  </si>
  <si>
    <t>AURA MIREYA CALDERON SAENZ</t>
  </si>
  <si>
    <t>FLOR ANGELA GONZALEZ GAONA</t>
  </si>
  <si>
    <t>FRANCISCO ALBERTO ROJAS UNDAGAMA</t>
  </si>
  <si>
    <t>LUIS ALFONSO SANCHEZ PARRA</t>
  </si>
  <si>
    <t>BLANCA DILIA MORENO TORO</t>
  </si>
  <si>
    <t>CARLOS ANDRES PINZON MUÑOZ</t>
  </si>
  <si>
    <t>ERIKA MARIA GONZALEZ GUERRA</t>
  </si>
  <si>
    <t>ATI SEYGUNDIBA QUIGUA IZQUIERDO</t>
  </si>
  <si>
    <t>ANDRES FELIPE YANES QUINTERO</t>
  </si>
  <si>
    <t>MARIO EDILBERTO TORRES DEL CORRAL</t>
  </si>
  <si>
    <t>CAJA COLOMBIANA DE SUBSIDIO FAMILIAR - COLSUBSIDIO</t>
  </si>
  <si>
    <t>JOSE DUBAL SANCHEZ ESPINOSA</t>
  </si>
  <si>
    <t>LAURA SOFIA LEMOS SERNA</t>
  </si>
  <si>
    <t>LAURA VIVIANA FLOREZ RODRIGUEZ</t>
  </si>
  <si>
    <t>FUNDACION TEATRO NACIONAL</t>
  </si>
  <si>
    <t>LUZ ANGELA VALENCIA LAVAO</t>
  </si>
  <si>
    <t>ADRIANA MARIA PATIÑO CARRERA</t>
  </si>
  <si>
    <t>NOHRA ESPERANZA MONROY RODRIGUEZ</t>
  </si>
  <si>
    <t>LINA MARIA CASTAÑO MONCADA</t>
  </si>
  <si>
    <t>CASA EDITORIAL EL TIEMPO S. A.</t>
  </si>
  <si>
    <t>UNION TEMPORAL DISTRISOCIAL</t>
  </si>
  <si>
    <t>SERGIO AUGUSTO BELTRAN MARTIN</t>
  </si>
  <si>
    <t>FRANZ VADITH GOMEZ REYES</t>
  </si>
  <si>
    <t>JHONNY MARLON CARDENAS AREVALO</t>
  </si>
  <si>
    <t>DIMAS ANTONIO ZABALA ZURITA</t>
  </si>
  <si>
    <t>LUISA FERNANDA DIAGO GALINDO</t>
  </si>
  <si>
    <t>NANCY CRISTINA CASTRO ALARCON</t>
  </si>
  <si>
    <t xml:space="preserve">ALEX FERNANDO GONZALEZ VILLANUEVA </t>
  </si>
  <si>
    <t>ANA MERCEDES PANCHOAGA BLANCO</t>
  </si>
  <si>
    <t>MANTENIMIENTO DE ELEVADORES Y CIA LIMITADA</t>
  </si>
  <si>
    <t>AYDA TERESA HURTADO MOSQUERA</t>
  </si>
  <si>
    <t>DIANA LORENA MONTAÑO RIASCO</t>
  </si>
  <si>
    <t>CANAL CAPITAL</t>
  </si>
  <si>
    <t>JORGE ENRIQUE PEREZ GONZALEZ</t>
  </si>
  <si>
    <t>ORLANDO JOSE URDANETA BALLEN</t>
  </si>
  <si>
    <t xml:space="preserve">CLAUDIA ALEXANDRA GUZMAN </t>
  </si>
  <si>
    <t>IMPRENTA NACIONAL DE COLOMBIA</t>
  </si>
  <si>
    <t>JOVANNI ALEXANDER CANTERO LEITON</t>
  </si>
  <si>
    <t>JOSE EDMUNDO BRAVO OBANDO</t>
  </si>
  <si>
    <t>JESSIKA JOAN MCLEAN HINESTROZA</t>
  </si>
  <si>
    <t>GERMAN RICARDO ORTIZ GONZALEZ</t>
  </si>
  <si>
    <t xml:space="preserve">JAIRO DE JESUS CHICAMA </t>
  </si>
  <si>
    <t>SERAFIN ALFONSO FRANCO ARBELAEZ</t>
  </si>
  <si>
    <t>COMPUTER CENTER LTDA</t>
  </si>
  <si>
    <t>FONDO DE DESARROLLO LOCAL CIUDAD BOLIVAR</t>
  </si>
  <si>
    <t>JUDY ANDREA PIRATEQUE GARCIA</t>
  </si>
  <si>
    <t>VILMA DEL CARMEN SALAMANCA RAMIREZ</t>
  </si>
  <si>
    <t>MARIO ARTURO PORRAS DIAZ</t>
  </si>
  <si>
    <t>BLACK HAT ARCHETYPE</t>
  </si>
  <si>
    <t>NEWNET S.A.</t>
  </si>
  <si>
    <t>JOTAVE Y COMPAÑIA LIMITADA</t>
  </si>
  <si>
    <t>DATAPOINT DE COLOMBIA SAS</t>
  </si>
  <si>
    <t>LEGIS EDITORES S.A.</t>
  </si>
  <si>
    <t>CORPORACION FEMM</t>
  </si>
  <si>
    <t>JILBER ORLANDO BLANCO FORERO</t>
  </si>
  <si>
    <t>UNIVERSIDAD LA GRAN COLOMBIA</t>
  </si>
  <si>
    <t>TWITY SA</t>
  </si>
  <si>
    <t>PROMOTORA DE SERVICIOS PARA EL DESARROLLO PROSEDER</t>
  </si>
  <si>
    <t xml:space="preserve">FUNDACION COMITE DE SOLIDARIDAD CON LOS PRESOS POLITICOS </t>
  </si>
  <si>
    <t>CONTROL SISTEMAS COMUNICACIONES CSC LTDA</t>
  </si>
  <si>
    <t>COMPETENCIA PLUS LIMITADA</t>
  </si>
  <si>
    <t>TRANS ARAMA S.A.S</t>
  </si>
  <si>
    <t>INVERSIONES SARA DE COLOMBIA SAS</t>
  </si>
  <si>
    <t xml:space="preserve">ASOCIACION MEDIO AMBIENTE Y DESARROLLO EN AMERICA LATINA ENDA AMERICA LATINA </t>
  </si>
  <si>
    <t>CONSORCIO G &amp; A</t>
  </si>
  <si>
    <t>ASTRID MILENA CASAS BELLO</t>
  </si>
  <si>
    <t>NUBIA YAMILE PERAZA ARGUELLO</t>
  </si>
  <si>
    <t>LILIANA MARCELA MUNAR RODRIGUEZ</t>
  </si>
  <si>
    <t>CLAUDIA VIVIANA VILLALOBOS FAGUA</t>
  </si>
  <si>
    <t>PIEDAD JULIETA FLOREZ DELGADO</t>
  </si>
  <si>
    <t>DIEGO ANDRES BELTRAN MARIN</t>
  </si>
  <si>
    <t>SANDRA VIVIANA MARTINEZ MICAN</t>
  </si>
  <si>
    <t>EDGAR ALBERTO LEON MEDINA</t>
  </si>
  <si>
    <t>YESID AFRANIO AMARIS OSPINO</t>
  </si>
  <si>
    <t>FABIAN ESTEBAN OROZCO SOLANO</t>
  </si>
  <si>
    <t>MARYURY CATLEYA LONDOÑO LUNA</t>
  </si>
  <si>
    <t>DIEGO FERNANDO MARIÑO NIÑO</t>
  </si>
  <si>
    <t>CLAUDIA ZULEMA LASTRA MARTINEZ</t>
  </si>
  <si>
    <t>LUIS VICENTE MARTINEZ VALERO</t>
  </si>
  <si>
    <t>LAURA XIMENA MORENO CUERVO</t>
  </si>
  <si>
    <t>JULIAN CAMILO CRUZ GONZALEZ</t>
  </si>
  <si>
    <t>MARIA EUGENIA SIMIJACA LOPEZ</t>
  </si>
  <si>
    <t>CARLOS ANDRES RINCON NIÑO</t>
  </si>
  <si>
    <t>MAURICIO ALEXIS RIVEROS QUINTERO</t>
  </si>
  <si>
    <t>HECTOR JOSE PEDRAZA PLAZAS</t>
  </si>
  <si>
    <t>JAIME ALBERTO QUINTERO ROSALES</t>
  </si>
  <si>
    <t>LINDA SELENE RAMOS FUENTES</t>
  </si>
  <si>
    <t xml:space="preserve">DIANA ANDREA CABRERA TIBAQUIRA </t>
  </si>
  <si>
    <t>FREDDY CAMILO GOMEZ CASTRO</t>
  </si>
  <si>
    <t>MATERIALES Y PRODUCTOS MAYPROSEK LIMITADA</t>
  </si>
  <si>
    <t>LUZ KARINA ORDOÑEZ LASERNA</t>
  </si>
  <si>
    <t>INSTITUTO COLOMBIANO PARA LA EVALUACIÓN DE LA EDUCACIÓN- ICFES</t>
  </si>
  <si>
    <t>Declara Renta</t>
  </si>
  <si>
    <t>PROCESO GESTIÓN Y ADQUISICIÓN DE RECURSOS 
Formato Lista de Chequeo de Soportes para Pago</t>
  </si>
  <si>
    <t>Contrato Nº:</t>
  </si>
  <si>
    <t>Beneficiario:</t>
  </si>
  <si>
    <t>Periodo:</t>
  </si>
  <si>
    <t>Dependencia:</t>
  </si>
  <si>
    <t>Adjunta</t>
  </si>
  <si>
    <t>Documentos Básicos</t>
  </si>
  <si>
    <t>Descripción</t>
  </si>
  <si>
    <t>Si</t>
  </si>
  <si>
    <t>No</t>
  </si>
  <si>
    <t>Observación</t>
  </si>
  <si>
    <t>Formato de Causación</t>
  </si>
  <si>
    <t>Certificación de cumplimiento o acta de recibo a satisfacción</t>
  </si>
  <si>
    <t>Acta de inicio (si es primer pago)</t>
  </si>
  <si>
    <t>Informe de actividades y soportes</t>
  </si>
  <si>
    <t>Pago de aportes de seguridad social o Certificado de parafiscales persona jurídica</t>
  </si>
  <si>
    <t>Resolución de pensión o recibo de pago de pensión y/o carta donde manifieste que nunca ha cotizado pensión (para mayores de 55 años)</t>
  </si>
  <si>
    <t>Factura o Cuenta de cobro (si aplica)</t>
  </si>
  <si>
    <t>Certificación bancaria (si es primer pago)</t>
  </si>
  <si>
    <t>Certificación de cuenta AFC y Carta autorización de descuento del pago</t>
  </si>
  <si>
    <t>Certificación de cuenta aportes voluntarios pensión y carta solicitando el descuento</t>
  </si>
  <si>
    <t>Certificación de intereses de vivienda pagados a 31 de diciembre del año anterior</t>
  </si>
  <si>
    <t>Certificación de pagos a medicina prepagada a 31 de diciembre del año anterior</t>
  </si>
  <si>
    <t>Formato de dependientes y Soportes</t>
  </si>
  <si>
    <t>Copia de la minuta de adición, cesión, suspensión o terminación anticipada</t>
  </si>
  <si>
    <t>Acta de liquidación y/o informe final del interventor</t>
  </si>
  <si>
    <t>Control de retiro (si es ultimo pago)</t>
  </si>
  <si>
    <t xml:space="preserve">     Revisión Contabilidad</t>
  </si>
  <si>
    <t xml:space="preserve">          Revisión Giros</t>
  </si>
  <si>
    <t xml:space="preserve">      Revisión Gestión Documental</t>
  </si>
  <si>
    <t xml:space="preserve">     Firma</t>
  </si>
  <si>
    <t xml:space="preserve">          Firma</t>
  </si>
  <si>
    <t xml:space="preserve">  Orden de Pago Nº</t>
  </si>
  <si>
    <t xml:space="preserve">  Firma</t>
  </si>
  <si>
    <t xml:space="preserve">     Nombre:</t>
  </si>
  <si>
    <t xml:space="preserve">          Nombre:</t>
  </si>
  <si>
    <t xml:space="preserve">  Nombre:</t>
  </si>
  <si>
    <t xml:space="preserve">     Nº de Documentos Básicos:</t>
  </si>
  <si>
    <t xml:space="preserve">          Nº de Documentos Básicos:</t>
  </si>
  <si>
    <r>
      <t xml:space="preserve">  Nº de Documentos Básicos: </t>
    </r>
    <r>
      <rPr>
        <sz val="12"/>
        <color indexed="8"/>
        <rFont val="Arial"/>
        <family val="2"/>
      </rPr>
      <t>*</t>
    </r>
  </si>
  <si>
    <t xml:space="preserve">     Fecha de diligenciamiento:</t>
  </si>
  <si>
    <t xml:space="preserve">          Fecha de recibido Giros:</t>
  </si>
  <si>
    <t>* La diferencia se relaciona con el documento orden de pago</t>
  </si>
  <si>
    <t>JOAQUIN ALVARO FLOREZ BERNAL</t>
  </si>
  <si>
    <t>RAUL EDUARDO ROMERO TOLOZA</t>
  </si>
  <si>
    <t>JOSUE FRANCISCO BARRERA AVELLA</t>
  </si>
  <si>
    <t>OSCAR ANDRES ROSAS PAEZ</t>
  </si>
  <si>
    <t>GIAN CARLO SUESCUN SANABRIA</t>
  </si>
  <si>
    <t>ALBERT ONELL OSPINO AYALA</t>
  </si>
  <si>
    <t>EDGARDO JESUS DONADO MEZA</t>
  </si>
  <si>
    <t>JOSE JULIAN VANEGAS VARGAS</t>
  </si>
  <si>
    <t>CARLOS AMAURY GUTIERREZ VERGARA</t>
  </si>
  <si>
    <t>JOSE WDROO MOTTA SANCHEZ</t>
  </si>
  <si>
    <t>CARLOS ALEXANDER MOSQUERA MOSQUERA</t>
  </si>
  <si>
    <t>HESLER PALOMEQUE TORRES PEREZ</t>
  </si>
  <si>
    <t>JOSE VIRGILIO MENA MENA</t>
  </si>
  <si>
    <t>JESUS FRANCISCO VASQUEZ ROJAS</t>
  </si>
  <si>
    <t>NELSON ENRIQUE BASTO SILVA</t>
  </si>
  <si>
    <t>REINALDO ARTURO LEYTON CRUZ</t>
  </si>
  <si>
    <t>JUAN CARLOS GALVIS SANCHEZ</t>
  </si>
  <si>
    <t>JOSE ARGEMIRO ANZOLA ESCALANTE</t>
  </si>
  <si>
    <t>JOSE RENE NEUTA ALONSO</t>
  </si>
  <si>
    <t>ORLANDO ANTONIO CHINGATE CABRERA</t>
  </si>
  <si>
    <t>CARLOS ALIRIO BALLEN PAVA</t>
  </si>
  <si>
    <t>NELSON GILBERTO TUNTAQUIMBA QUINCHE</t>
  </si>
  <si>
    <t>ANA CECILIA PRIETO SALCEDO</t>
  </si>
  <si>
    <t>LUZ ESPERANZA BELLO PEREIRA</t>
  </si>
  <si>
    <t>KAREN JULIET CHAVES SANTIAGO</t>
  </si>
  <si>
    <t>SINTHYA MARGARITA RUBIO ESCOLAR</t>
  </si>
  <si>
    <t>MARIA BEATRIZ ALVAREZ GUERRERO</t>
  </si>
  <si>
    <t>LUZ MILA FLOREZ DE VARGAS</t>
  </si>
  <si>
    <t>FRANCY AIMED TOLOSA VALLEJO</t>
  </si>
  <si>
    <t>KELLY CAROLINA MORANTES PEREZ</t>
  </si>
  <si>
    <t>EDNA YULIETH CASTRO SALGADO</t>
  </si>
  <si>
    <t>MARIA INES REINA</t>
  </si>
  <si>
    <t>ANGELA MARIA GONZALEZ OROZCO</t>
  </si>
  <si>
    <t>CHAVELLY PAULINA PONTON BECERRA</t>
  </si>
  <si>
    <t>DELFA PAULINA MAJIN JIMENEZ</t>
  </si>
  <si>
    <t>RUBBY ESPERANZA VASQUEZ HERRERA</t>
  </si>
  <si>
    <t>TATIANA KATERINE TRIGOS MANZANO</t>
  </si>
  <si>
    <t>NELCY ALEYDA MESA ALBARRACIN</t>
  </si>
  <si>
    <t>SANDRA LILIANA OSORIO BARRETO</t>
  </si>
  <si>
    <t>NELLY JOHANA RIVERA TAQUINAS</t>
  </si>
  <si>
    <t>ROCIO DEL PILAR BEJARANO BOGOTA</t>
  </si>
  <si>
    <t>MATILDE MARIA DAZA DE OROZCO</t>
  </si>
  <si>
    <t>MARIA ESPERANZA RIAÑO GONZALEZ</t>
  </si>
  <si>
    <t>MARTHA ELENA RODRIGUEZ REYES</t>
  </si>
  <si>
    <t>MARIA ISABEL CASTILLO CABRERA</t>
  </si>
  <si>
    <t>GLORIA PATRICIA ESPINOSA SALAZAR</t>
  </si>
  <si>
    <t>BEATRIZ ELENA OCAMPO CASTRO</t>
  </si>
  <si>
    <t>DIANA MILENA NIÑO ACOSTA</t>
  </si>
  <si>
    <t>ASTRID DALILA CAMARGO VARGAS</t>
  </si>
  <si>
    <t>ANDREA KATERINE REYES BOTIA</t>
  </si>
  <si>
    <t>CLARA ELENA REYES TORRES</t>
  </si>
  <si>
    <t>CAROLINA DEL PILAR TORRES MONTAÑA</t>
  </si>
  <si>
    <t>CARMEN YANNETH FAGUA CRUZ</t>
  </si>
  <si>
    <t>SANDRA MARCELA ROJAS MACIAS</t>
  </si>
  <si>
    <t>AURA LUCERO ORTIZ CADENA</t>
  </si>
  <si>
    <t>RUBY MABEL GARCIA CUEVAS</t>
  </si>
  <si>
    <t>DIANA LUCIA CASTRO BENETTI</t>
  </si>
  <si>
    <t>CLAUDIA PATRICIA LORENZO MEJIA</t>
  </si>
  <si>
    <t>LIDA PIEDAD VARGAS SALAMANCA</t>
  </si>
  <si>
    <t>MYRIAM MARLENE CHAPARRO LOPEZ</t>
  </si>
  <si>
    <t>CRISTINA ISABEL FORERO MANTILLA</t>
  </si>
  <si>
    <t>SANDRA PATRICIA PINILLA MARTINEZ</t>
  </si>
  <si>
    <t>SONIA JANNETH RODRIGUEZ ORTEGA</t>
  </si>
  <si>
    <t>EDDY RUTH TARAZONA COBALEDA</t>
  </si>
  <si>
    <t>BLANCA YANETH URIBE NEUTA</t>
  </si>
  <si>
    <t>SANDRA CAROLINA MORENO SALGADO</t>
  </si>
  <si>
    <t>INGRID ROCIO TORRES TRIANA</t>
  </si>
  <si>
    <t>VICTORIA HELENA DURAN RIVERA</t>
  </si>
  <si>
    <t>SAYDA HELENA CAMBEROS PAEZ</t>
  </si>
  <si>
    <t>MARTHA EDITH HERNANDEZ ARIZA</t>
  </si>
  <si>
    <t>LINA MARIA TORO TAMAYO</t>
  </si>
  <si>
    <t>GUIOMAR LUZETTE OLIVEROS RENGIFO</t>
  </si>
  <si>
    <t>NIDIA PATRICIA VARELA ARISMENDY</t>
  </si>
  <si>
    <t>JULIETA ALEXANDRA ARISTIZABAL URQUIJO</t>
  </si>
  <si>
    <t>SANDRA BIBIANA RINCON VARGAS</t>
  </si>
  <si>
    <t>MARIA CAMILA COTAMO JAIMES</t>
  </si>
  <si>
    <t>MAGDA LILIANA ROJAS ROJAS</t>
  </si>
  <si>
    <t>MARTHA LILIANA SOTO IGUARAN</t>
  </si>
  <si>
    <t>ANGELA PATRICIA CRUZ VARGAS</t>
  </si>
  <si>
    <t>MARIA LUZ ANGELA AMADO RIVERA</t>
  </si>
  <si>
    <t>SANDRA JANNETH VALENCIA LONDOÑO</t>
  </si>
  <si>
    <t>PAULA ANDREA SILVA LEON</t>
  </si>
  <si>
    <t>DIANA ERESBEY URBANO CASTRO</t>
  </si>
  <si>
    <t>IVONNE ASTRID RAVE</t>
  </si>
  <si>
    <t>ALEJANDRA CATALINA FIERRO VALBUENA</t>
  </si>
  <si>
    <t>MAYERLY ALEXANDRA GARCIA POVEDA</t>
  </si>
  <si>
    <t>DIANA CAROLINA MEJIA ZAPATA</t>
  </si>
  <si>
    <t>ANGELICA AMINTA LOPEZ MORENO</t>
  </si>
  <si>
    <t>ADRIANA MARCELA FLOREZ SUAREZ</t>
  </si>
  <si>
    <t>ZAYRA MERCEDES CASTILLO ACOSTA</t>
  </si>
  <si>
    <t>LUZ ROCIO CASAS GONZALEZ</t>
  </si>
  <si>
    <t>JEHIMY ESPERANZA MARQUEZ BERNAL</t>
  </si>
  <si>
    <t>CAROL MARIYETH HERNANDEZ PATIÑO</t>
  </si>
  <si>
    <t>JANNETH ADRIANA CRIADO ROCHA</t>
  </si>
  <si>
    <t>NINA MARIA GOMEZ ZAPATA</t>
  </si>
  <si>
    <t>LINA MARIA ARENAS MARIQUE</t>
  </si>
  <si>
    <t>MARIA ANGELICA VERA MARTINEZ</t>
  </si>
  <si>
    <t>HELENA MARITZA LOPEZ</t>
  </si>
  <si>
    <t>MARIA FERNANDA POLANIA CHACON</t>
  </si>
  <si>
    <t>ADRIANA MARCELA POVEDA CAPUTO</t>
  </si>
  <si>
    <t>PAOLA ANDREA GRISALES CLAVIJO</t>
  </si>
  <si>
    <t>SANDRA MILENA GARZON PEÑA</t>
  </si>
  <si>
    <t>JEIMMY CAROLINA CIFUENTES GARCIA</t>
  </si>
  <si>
    <t>ANNY JANETH ANGULO CORDOBA</t>
  </si>
  <si>
    <t>INGRID MARITZA MORA CASTRO</t>
  </si>
  <si>
    <t>MARITZA MILENA NOGUERA SIMIJACA</t>
  </si>
  <si>
    <t>PAOLA ANDREA MEDINA PACHECO</t>
  </si>
  <si>
    <t>ADRIANA MARIA GUERRERO TOVAR</t>
  </si>
  <si>
    <t>OLGA LUCIA SOLANO DELGADILLO</t>
  </si>
  <si>
    <t>ANGELICA MARIA CARDENAS BOTERO</t>
  </si>
  <si>
    <t>DOLY MARCELA LOPEZ CARDONA</t>
  </si>
  <si>
    <t>JENNY ANDREA LOPEZ GARZON</t>
  </si>
  <si>
    <t>LEIDY CAROL CORREA DIAZ</t>
  </si>
  <si>
    <t>IVONNE YENEIR BELTRAN BOHORQUEZ</t>
  </si>
  <si>
    <t>NANCY BRIGITTE RUIZ BUITRAGO</t>
  </si>
  <si>
    <t>LINA XIOMARA GONZALEZ RINCON</t>
  </si>
  <si>
    <t>YINA ANDREA LOAIZA UMAÑA</t>
  </si>
  <si>
    <t>SANDRA MILENA MORELLO PEÑA</t>
  </si>
  <si>
    <t>MARIA ALEJANDRA LOZANO ORTIZ</t>
  </si>
  <si>
    <t>NATALIA MARIA ESPITIA MONTERO</t>
  </si>
  <si>
    <t>DIANA CAROLINA ZARATE PEREZ</t>
  </si>
  <si>
    <t>ZAMANDHA AURORA GELVEZ GARCIA</t>
  </si>
  <si>
    <t>LADY ANDREA CORDOBA NAVARRO</t>
  </si>
  <si>
    <t>SILVIA IVONNE CHACON BARRIOS</t>
  </si>
  <si>
    <t>ANA DOLORES CASTRO VASQUEZ</t>
  </si>
  <si>
    <t>YUVI ALEJANDRA VELANDIA HIDALGO</t>
  </si>
  <si>
    <t>LINA MARIA GUILLEN DURAN</t>
  </si>
  <si>
    <t>NANCY MAGALY GUERRERO GUTIERREZ</t>
  </si>
  <si>
    <t>YULY PAOLA LEGUIZAMON PIÑEROS</t>
  </si>
  <si>
    <t>MARIA XIMENA GUZMAN DEL CASTILLO</t>
  </si>
  <si>
    <t>MARIA DEL ROSARIO PEREA GARCES</t>
  </si>
  <si>
    <t>GEINY LIZETH HERNANDEZ RUBIO</t>
  </si>
  <si>
    <t>LORENA PIEDAD CAMPOS CUESTA</t>
  </si>
  <si>
    <t>JULY SAMIRA FAJARDO FARFAN</t>
  </si>
  <si>
    <t>JENY VIBIANA ACOSTA TORRES</t>
  </si>
  <si>
    <t>MARLY YECENIA MARTINEZ MORENO</t>
  </si>
  <si>
    <t>DIANA CAROLINA ROA</t>
  </si>
  <si>
    <t>YULLY PAOLA PINZON ORTIZ</t>
  </si>
  <si>
    <t>DIANA MARCELA PEDRAZA PATARROYO</t>
  </si>
  <si>
    <t>DIANA YINETH PUENTES TELLEZ</t>
  </si>
  <si>
    <t>DIANA CAROLINA SILVA MORALES</t>
  </si>
  <si>
    <t>GLORIA CATALINA ROSERO TOLEDO</t>
  </si>
  <si>
    <t>ANGELICA MARIA ARIAS ORTIZ</t>
  </si>
  <si>
    <t>MONICA PAOLA NOVOA ACEVEDO</t>
  </si>
  <si>
    <t>SOFIA CAROLINA CAÑON VALBUENA</t>
  </si>
  <si>
    <t>BERTHA LILIANA CHARRY DIAZ</t>
  </si>
  <si>
    <t>MARTHA CECILIA GUTIERREZ PORTILLA</t>
  </si>
  <si>
    <t>LAURA JULIANA DIAZ STACHENKO</t>
  </si>
  <si>
    <t>LADY LILIANA ARIZA GALVIS</t>
  </si>
  <si>
    <t>OLGA LUCIA ARANGO RODRIGUEZ</t>
  </si>
  <si>
    <t>LILIANA MILENA HERNANDEZ ROJAS</t>
  </si>
  <si>
    <t>MARIA PAULA VERNAZA DIAZ</t>
  </si>
  <si>
    <t>MARIA ALEJANDRA BERMUDEZ RODRIGUEZ</t>
  </si>
  <si>
    <t>JAVIER ENRIQUE GUZMAN CAMARGO</t>
  </si>
  <si>
    <t>ULIANOV JOSE FRANCO VANEGAS</t>
  </si>
  <si>
    <t>ANDRES FELIPE VALENCIA LOPEZ</t>
  </si>
  <si>
    <t>HERMIDES RAQUEL GONZALEZ MERCADO</t>
  </si>
  <si>
    <t>HENRY OVIDIO FLOREZ MORA</t>
  </si>
  <si>
    <t>RAFAEL HERNAN PEREZ GRANADOS</t>
  </si>
  <si>
    <t>JOSE FRANCISCO AMAYA ANGEL</t>
  </si>
  <si>
    <t>JAVIER FRANCISCO CORREDOR MAYORGA</t>
  </si>
  <si>
    <t>VICTOR MANUEL ROCHA GUATAVA</t>
  </si>
  <si>
    <t>CARLOS JULIO DIAZ VARELA</t>
  </si>
  <si>
    <t>PEDRO JULIO PEREZ SALINAS</t>
  </si>
  <si>
    <t>CESAR AUGUSTO FRANCO ROJAS</t>
  </si>
  <si>
    <t>MARIO SANTIAGO RODRIGUEZ ARIAS</t>
  </si>
  <si>
    <t>CARLOS JOSE GONZALEZ BARCHA</t>
  </si>
  <si>
    <t>IVAN JAVIER GOMEZ MANCERA</t>
  </si>
  <si>
    <t>RODRIGO ALBERTO RODRIGUEZ RODRIGUEZ</t>
  </si>
  <si>
    <t>RODRIGO ALEXANDER SOTO SEGURA</t>
  </si>
  <si>
    <t>RODRIGO ALFONSO QUINTERO SANCHEZ</t>
  </si>
  <si>
    <t>ROY ALEXANDER MIGUEL ALFONSO RAFAEL ABADÍA DIAZ</t>
  </si>
  <si>
    <t>SANDRA CRISTINA MUÑOZ CASTILLO</t>
  </si>
  <si>
    <t>SANDRA MILENA CASTAÑEDA RODRIGUEZ</t>
  </si>
  <si>
    <t>SANTOFIMIO GAMBOA &amp; ASOCIADOS LTDA SG &amp; ASOCIADOS LTDA</t>
  </si>
  <si>
    <t>SATCOM COLOMBIA</t>
  </si>
  <si>
    <t>SEAQ SERVICIOS CIA LIMITADA</t>
  </si>
  <si>
    <t>SEBASTIAN JARAMILLO BERROCAL</t>
  </si>
  <si>
    <t>SECURITY TECH CONTROL SAS</t>
  </si>
  <si>
    <t>SEEL S A</t>
  </si>
  <si>
    <t>SERVICIO AEREO A TERRITORIOS NACIONALES SA - SATENA</t>
  </si>
  <si>
    <t>SINDY JOHANA MOSQUERA SAUCEDO</t>
  </si>
  <si>
    <t>SODECOL SAS</t>
  </si>
  <si>
    <t>SOLUCIONES INTEGRALES DE OFICINA SAS</t>
  </si>
  <si>
    <t>STEFANO ROSANIA AGUIRRE</t>
  </si>
  <si>
    <t>STEPHANIE CAROLINA CASTRO CABARCAS</t>
  </si>
  <si>
    <t>TESCORP LIMITADA</t>
  </si>
  <si>
    <t>THOMAS GREG EXPRES SA</t>
  </si>
  <si>
    <t>THREE SQUARE LTDA</t>
  </si>
  <si>
    <t>UNIFY LTDA</t>
  </si>
  <si>
    <t>UNION TEMPORAL CAPITALIÑOS DISTRITAL -2014</t>
  </si>
  <si>
    <t>UNION TEMPORAL QBE SEGUROS S.A. - LA PREVISORA S.A</t>
  </si>
  <si>
    <t>UNION TEMPORAL SR</t>
  </si>
  <si>
    <t>UNIVERSIDAD EAN</t>
  </si>
  <si>
    <t>UNIVERSIDAD PEDAGOGICA NACIONAL</t>
  </si>
  <si>
    <t>VICARTECHZ LIMITADA</t>
  </si>
  <si>
    <t>VICKY DANIELA CORTES TENORIO</t>
  </si>
  <si>
    <t>VICTOR MANUEL GUTIERREZ CAMPOS</t>
  </si>
  <si>
    <t>WENDY DEL CARMEN MUENTES PIÑERES</t>
  </si>
  <si>
    <t>WILLIAM EDUARDO AREVALO GONZALEZ</t>
  </si>
  <si>
    <t>WILLIAM FERNANDO ZAMBRANO PRIETO</t>
  </si>
  <si>
    <t>WILLIAM HERNANDO GUZMAN APONTE</t>
  </si>
  <si>
    <t>WILLIAM MOLANO RODRIGUEZ</t>
  </si>
  <si>
    <t>WILSON RODRIGUEZ YATE</t>
  </si>
  <si>
    <t>WILTON GARCIA RIASCOS</t>
  </si>
  <si>
    <t>WRY JISSELLA MEDINA CRUZ</t>
  </si>
  <si>
    <t>YENNY PAOLIN DAZA GUTIERREZ</t>
  </si>
  <si>
    <t>YESICA PAOLA TENORIO MERA</t>
  </si>
  <si>
    <t>YESSICA PATRICIA PEREA MACHADO</t>
  </si>
  <si>
    <t>YUDY ENRIQUE QUIÑONES OROBIO</t>
  </si>
  <si>
    <t>ZENAIDA ANDREA BADILLO BUENDIA</t>
  </si>
  <si>
    <t>DIANA CAROLINA GIRALDO MAYORGA</t>
  </si>
  <si>
    <t>DIANA CAROLINA SAVEEDRA VASQUEZ</t>
  </si>
  <si>
    <t>DIANA CRISTINA CORREDOR GIL</t>
  </si>
  <si>
    <t>DIANA JIMENEZ GONZALEZ</t>
  </si>
  <si>
    <t>DIANA MARCELA CORTES ESPITIA</t>
  </si>
  <si>
    <t>DIANA MARCELA JIMENEZ SALAMANCA</t>
  </si>
  <si>
    <t>DIANA YAMILE GRANADA BOHADA</t>
  </si>
  <si>
    <t>DIEGO ALEXANDER ANGULO MARTINEZ</t>
  </si>
  <si>
    <t>DIEGO ARTURO PINTO MILLAN</t>
  </si>
  <si>
    <t>DIEGO FERNANDO MARTINEZ GOMEZ</t>
  </si>
  <si>
    <t>DIEGO FERNANDO MEJIA VARGAS</t>
  </si>
  <si>
    <t>DIEGO FERNANDO MORENO RIVAS</t>
  </si>
  <si>
    <t>DIEGO FERNANDO ORTEGA VERA</t>
  </si>
  <si>
    <t>DIEGO LUIS RODRIGUEZ NARANJO</t>
  </si>
  <si>
    <t>DIEGO MAURICIO HILARION NIÑO</t>
  </si>
  <si>
    <t>DOLLY DE LOS ANGELES SANCHEZ ROBY</t>
  </si>
  <si>
    <t>DOLLY FERNANDA SICHACA BELTRAN</t>
  </si>
  <si>
    <t>DORFI MARINA PORTO VILLARREAL</t>
  </si>
  <si>
    <t>DORYS LEONOR HURTADO COPETE</t>
  </si>
  <si>
    <t>DOTACIONES SAGAL</t>
  </si>
  <si>
    <t>DUVAN DE JESUS DIAZ CHAURRA</t>
  </si>
  <si>
    <t>EDGAR ALBERTO MARMOLEJO ACERO</t>
  </si>
  <si>
    <t>EDGAR ALONSO TRUJILLO CORTES</t>
  </si>
  <si>
    <t>EDGAR ANDRES GALVIS ARCE</t>
  </si>
  <si>
    <t>EDGAR DAVID GUEVARA MAYORGA</t>
  </si>
  <si>
    <t xml:space="preserve">EDGAR FERNANDO SIERRA DIAZ </t>
  </si>
  <si>
    <t>EDGAR GUILLERMO GOMEZ DUQUE</t>
  </si>
  <si>
    <t>EDGAR JUVENAL RAMIREZ PEREZ</t>
  </si>
  <si>
    <t>EDISON LINARES MUÑOZ</t>
  </si>
  <si>
    <t xml:space="preserve">EDUAR JAMIR LOZANO VERA </t>
  </si>
  <si>
    <t>EDUARDO NAVARRO TELLEZ</t>
  </si>
  <si>
    <t>EDUARDO SALAZAR HERNANDEZ</t>
  </si>
  <si>
    <t>EDUIN RENE GOMEZ PENAGOS</t>
  </si>
  <si>
    <t>EDWIN AMED CAMACHO AGUALIMPIA</t>
  </si>
  <si>
    <t>EDWIN FABIAN RODRIGUEZ APARICIO</t>
  </si>
  <si>
    <t>EDWIN FABIAN TAPIAS RODRIGUEZ</t>
  </si>
  <si>
    <t>EDWIN FERNANDO TORRES URBANO</t>
  </si>
  <si>
    <t>EDWIN GONZALEZ MALAVER</t>
  </si>
  <si>
    <t>ELIANA DEL PILAR GONZALEZ DAGUA</t>
  </si>
  <si>
    <t>ELIANA MURILLO CORDOBA</t>
  </si>
  <si>
    <t>ELIANA ROCIO ALVARADO CAMPOS</t>
  </si>
  <si>
    <t>ELIANA YINETH ASPRILLA MOSQUERA</t>
  </si>
  <si>
    <t>ELMER DANIEL RAMIREZ RAMIREZ</t>
  </si>
  <si>
    <t>ERIKA JEANNETTE LOZANO RAMIREZ</t>
  </si>
  <si>
    <t>ERIKA VANESSA QUIMBAYO BORDA</t>
  </si>
  <si>
    <t>ERNESTO PINEDA GUEVARA</t>
  </si>
  <si>
    <t>ESPERANZA VALBUENA TORRES</t>
  </si>
  <si>
    <t>ESRI COLOMBIA S.A.S</t>
  </si>
  <si>
    <t>ESTACION DE SERVICIO MOBIL CRA 50 LTDA</t>
  </si>
  <si>
    <t>ESTHER ROSARIO HERNANDEZ CARO</t>
  </si>
  <si>
    <t>EVELIN GUZMAN VALENCIA</t>
  </si>
  <si>
    <t>EVER JULIAN MOYA ZAMUDIO</t>
  </si>
  <si>
    <t>EVOLUCIONEMOS SAS</t>
  </si>
  <si>
    <t>EXPRECAR'S SAS</t>
  </si>
  <si>
    <t>FABIAN ALONSO MORA GOMEZ</t>
  </si>
  <si>
    <t>FABIAN DAVID PAREDES ESPITIA</t>
  </si>
  <si>
    <t>FABIO HUMBERTO SANTANA URREGO</t>
  </si>
  <si>
    <t>FABIOLA ANDREA GOMEZ ROMERO</t>
  </si>
  <si>
    <t>FELIX ROBERTO PEÑA BOGOYA</t>
  </si>
  <si>
    <t>FERNAN RODRIGUEZ MONTES</t>
  </si>
  <si>
    <t>FERNANDO ANTONIO ORTIZ CALDERON</t>
  </si>
  <si>
    <t>FERNANDO OJEDA OREJARENA</t>
  </si>
  <si>
    <t>FERNANDO SAAVEDRA CALLEJAS</t>
  </si>
  <si>
    <t>FONDO DE DESARROLLO LOCAL DE LOS MARTIRES</t>
  </si>
  <si>
    <t>FRAENDSHID POVEDA CASTILLO</t>
  </si>
  <si>
    <t xml:space="preserve">FRANCISCO ELADIO RAMIREZ CUELLAR </t>
  </si>
  <si>
    <t>FRANCISCO JAVIER ANGULO ESTACIO</t>
  </si>
  <si>
    <t>FRANCISCO JOSE REYES TORRES</t>
  </si>
  <si>
    <t>FRANCISCO LUIS RIOS QUINTERO</t>
  </si>
  <si>
    <t>FREDY ALBERTO BELLO BELLO</t>
  </si>
  <si>
    <t>FREDY ALEXANDER ROMERO GONZALEZ</t>
  </si>
  <si>
    <t>FREDY ANDRES USAQUEN AGUIRRE</t>
  </si>
  <si>
    <t>FREDY ENRIQUE MEDINA QUINTERO</t>
  </si>
  <si>
    <t>FREDY RINCON VALLEJO</t>
  </si>
  <si>
    <t>FUNDACION AFRO COLOMBIANA PARA EL DESARROLLO LA SOLIDARIDAD Y LA INTEGRACION HUMANA FUNDECH</t>
  </si>
  <si>
    <t>FUNDACION ALMA</t>
  </si>
  <si>
    <t>FUNDACION CULTURAL MANIGUA</t>
  </si>
  <si>
    <t>FUNDACIÓN ESCUELA POPULAR DE ARTES Y OFICIOS- EPAO</t>
  </si>
  <si>
    <t>FUNDACION GENERACION COLOMBIA</t>
  </si>
  <si>
    <t>FUNDACION PARA LA RECONCILIACIÓN</t>
  </si>
  <si>
    <t>FUNDACION TERRE DES HOMMES</t>
  </si>
  <si>
    <t>FUNDACION UNIVERSITARIA INPAHU</t>
  </si>
  <si>
    <t>GABRIEL ARTURO WASORNA ARCE</t>
  </si>
  <si>
    <t>GERARDO BERNAL GAMBOA</t>
  </si>
  <si>
    <t>GERMAN ANDRES BARRETO PARRA</t>
  </si>
  <si>
    <t>GERMAN ANDRES MAHECHA SUAREZ</t>
  </si>
  <si>
    <t>GERMAN ORTIZ RUEDA</t>
  </si>
  <si>
    <t>GINNA PAOLA MARTINEZ BRICEÑO</t>
  </si>
  <si>
    <t>GISSELLI PATRICIA PEÑA NAVARRO</t>
  </si>
  <si>
    <t>GLADYS PERDOMO MEDINA</t>
  </si>
  <si>
    <t>GLAUCOR ENRIQUE DIAZ ARBOLEDA</t>
  </si>
  <si>
    <t>GLORIA ALEJANDRA VILLABON ALDANA</t>
  </si>
  <si>
    <t>GLORIA INES GONAZALEZ MINA</t>
  </si>
  <si>
    <t>GLORIA VALLEJO SOTO</t>
  </si>
  <si>
    <t>GRETEL STELLA MEDRANO MORA</t>
  </si>
  <si>
    <t>GRUPO INMOBILIARIO CRECER LTDA</t>
  </si>
  <si>
    <t>GUILLERMO SANCHEZ PRIETO</t>
  </si>
  <si>
    <t>GUSTAVO ALFREDO ROJAS ORTIZ</t>
  </si>
  <si>
    <t>GUSTAVO FULA TORRES</t>
  </si>
  <si>
    <t>HANDRY MARCELA SOTO SOTO</t>
  </si>
  <si>
    <t>HAROL MAURICIO RODRIGUEZ PEREIRA</t>
  </si>
  <si>
    <t>HECTOR GABRIEL RONDON OLAVE</t>
  </si>
  <si>
    <t>HECTOR MAURICIO BOHORQUEZ RAMIREZ</t>
  </si>
  <si>
    <t>HECTOR RODRIGO TELLO TENORIO</t>
  </si>
  <si>
    <t>HECTOR SALAZAR CASTAÑEDA</t>
  </si>
  <si>
    <t>HECTOR VERA SANCHEZ</t>
  </si>
  <si>
    <t>HEIDER LUIS ALOMIA VALENCIA</t>
  </si>
  <si>
    <t>HEIDI MILENA CHAVEZ MARTINEZ</t>
  </si>
  <si>
    <t>HENRY CHAPETA SANDOVAL</t>
  </si>
  <si>
    <t>HENRY RAFAEL TOSCANO SANCHEZ</t>
  </si>
  <si>
    <t>HENRY RODRIGUEZ PINZON</t>
  </si>
  <si>
    <t>HENRY TENORIO CAICEDO</t>
  </si>
  <si>
    <t>HERNAN JARAMILLO LEON</t>
  </si>
  <si>
    <t>HERNANDO MALDONADO PACHON</t>
  </si>
  <si>
    <t>HERNANDO QUERAGAMA MAMUNDIA</t>
  </si>
  <si>
    <t>HOGARES CLUB MICHIN</t>
  </si>
  <si>
    <t>HOSPITAL CENTRO ORIENTE EMPRESA SOCIAL DEL ESTADO II NIVEL</t>
  </si>
  <si>
    <t>CAMILO ERNESTO RAMIREZ CHAVES</t>
  </si>
  <si>
    <t>DANIEL ENRIQUE PATIÑO GONZALEZ</t>
  </si>
  <si>
    <t>LEIDY JOHANNA BENITEZ ROCHA</t>
  </si>
  <si>
    <t>CAMILO ANDRES RINCON GONZALEZ</t>
  </si>
  <si>
    <t>ADRIANA PATRICIA DE LA TORRE TRUJILLO</t>
  </si>
  <si>
    <t>RUBEN FABIAN VEGA ACEVEDO</t>
  </si>
  <si>
    <t>CRISTIAN ALFONSO PEÑALOZA HERNANDEZ</t>
  </si>
  <si>
    <t>JEISON FABIAN AGREDO TOVAR</t>
  </si>
  <si>
    <t>CARLOS YESID GORDILLO PITRE</t>
  </si>
  <si>
    <t>NIXIA ALEJANDRA VARGAS ROBLES</t>
  </si>
  <si>
    <t>HUGO ARMANDO CASTELLANOS MORALES</t>
  </si>
  <si>
    <t>LILYAM BEATRIZ RODRIGUEZ ALVAREZ</t>
  </si>
  <si>
    <t>OSCAR JOSE BERARDINELLI RODRIGUEZ</t>
  </si>
  <si>
    <t>LAURA CAMILA PACHON PINZON</t>
  </si>
  <si>
    <t>ALEJANDRA PATRICIA SERRANO GUZMAN</t>
  </si>
  <si>
    <t>LEYLA ANDREA GOMEZ ALARCON</t>
  </si>
  <si>
    <t>VIVIANA PATRICIA ALBARRACIN QUINTERO</t>
  </si>
  <si>
    <t>DIANA GABRIELA SOLANO BELEÑO</t>
  </si>
  <si>
    <t>RAFAEL ANTONIO MURILLO GOMEZ</t>
  </si>
  <si>
    <t>LUISA FERNANDA LOPEZ GUEVARA</t>
  </si>
  <si>
    <t>LUZ AMANDA GUZMAN MOJICA</t>
  </si>
  <si>
    <t>ANDREA MARCELA ALVAREZ CHAPARRO</t>
  </si>
  <si>
    <t>HERLINDA COROMOTO MORA RIAÑO</t>
  </si>
  <si>
    <t>LINA CAROLINA ROMERO CARDENAS</t>
  </si>
  <si>
    <t>ANDREA NATALIA MORENO SALAZAR</t>
  </si>
  <si>
    <t>JUAN FELIPE RODRIGUEZ MAURY</t>
  </si>
  <si>
    <t>SARA LUCIA RODRIGUEZ GOYENECHE</t>
  </si>
  <si>
    <t>XIMENA ALEXANDRA GUZMAN ROMERO</t>
  </si>
  <si>
    <t>FELIPE ALEJANDRO MARIÑO CIFUENTES</t>
  </si>
  <si>
    <t>JULIE ANDREA ORTIZ GODOY</t>
  </si>
  <si>
    <t>ANDRES GIOVANNI BARRIOS BERNAL</t>
  </si>
  <si>
    <t>CARLOS EDUARDO AVELLANEDA SUAREZ</t>
  </si>
  <si>
    <t>LAURA MARIA GUEVARA AGUDELO</t>
  </si>
  <si>
    <t>PAULA DANIELA REINA MARTINEZ</t>
  </si>
  <si>
    <t>IRENE SALOME BURBANO DELGADILLO</t>
  </si>
  <si>
    <t>DANIEL HERNANDO ORTIZ QUINTERO</t>
  </si>
  <si>
    <t>MONICA ANDREA CADENA RODRIGUEZ</t>
  </si>
  <si>
    <t>JULIAN DAVID RONCANCIO AGUIRRE</t>
  </si>
  <si>
    <t>RONAL ESNEIDER CASTIBLANCO MACA</t>
  </si>
  <si>
    <t>EDNA LIZBETH BATTA MORENO</t>
  </si>
  <si>
    <t>ANGIE KARINA DIAZ HERNANDEZ</t>
  </si>
  <si>
    <t>CINDY JUNARI SABOGAL GARZON</t>
  </si>
  <si>
    <t>MAURICIO ORLANDO RINCON HERNANDEZ</t>
  </si>
  <si>
    <t>OSCAR ALEXANDER MONTIEL SANDOVAL</t>
  </si>
  <si>
    <t>DARWIN ANDRES PACHON BONILLA</t>
  </si>
  <si>
    <t>HANS WALTER CABRA HERNANDEZ</t>
  </si>
  <si>
    <t>EDWARD ALEXANDER BERMUDEZ MARTINEZ</t>
  </si>
  <si>
    <t>MARIA FERNANDA CAMARGO JIMENEZ</t>
  </si>
  <si>
    <t>DICCI JASVEIDI MARTINEZ VELASCO</t>
  </si>
  <si>
    <t>MALORY ROCIO BRICEÑO ROJAS</t>
  </si>
  <si>
    <t>YERSON ANDRES MOJICA COGOLLOS</t>
  </si>
  <si>
    <t>SERGIO STIVEN VARGAS CASTELLANOS</t>
  </si>
  <si>
    <t>SANDRA MILENA GONZALEZ FORERO</t>
  </si>
  <si>
    <t>OCTAVIO JOSE FERREIRA TABARES</t>
  </si>
  <si>
    <t>SANDY LORENA CALDERON MARTINEZ</t>
  </si>
  <si>
    <t>KAREN TATIANA GONZALEZ LADINO</t>
  </si>
  <si>
    <t>LUZ HEIDI QUIROGA GARCIA</t>
  </si>
  <si>
    <t>LINA ALEJANDRA BARCO MENDEZ</t>
  </si>
  <si>
    <t>JHOAN DE JESUS NADJAR CRUZ</t>
  </si>
  <si>
    <t>LINA KATERINE CAMPOS HERNANDEZ</t>
  </si>
  <si>
    <t>ANGIE CAROLINA VALENCIA AYALA</t>
  </si>
  <si>
    <t>JUAN SEBASTIAN JIMENEZ CASTRO</t>
  </si>
  <si>
    <t>MARIA FERNANDA CANTOR ORTIZ</t>
  </si>
  <si>
    <t>KEVIN EDUARDO JAMAICA GONZALEZ</t>
  </si>
  <si>
    <t>ANA MARIA VARGAS CAMARGO</t>
  </si>
  <si>
    <t>JUAN SEBASTIAN AYERBE BOLIVAR</t>
  </si>
  <si>
    <t>JOSE GABRIEL OSORIO ALVAREZ</t>
  </si>
  <si>
    <t>ANGELO GIOVANY GRAVIER SANTANA</t>
  </si>
  <si>
    <t>PAOLA ANDREA CAMACHO VANEGAS</t>
  </si>
  <si>
    <t>KAREN JOHANA ROCHA BELLO</t>
  </si>
  <si>
    <t>DIEGO FELIPE TORRES CARDENAS</t>
  </si>
  <si>
    <t>MARIA ANGELICA ORJUELA BARON</t>
  </si>
  <si>
    <t>NADYA CATALINA SANCHEZ CARDOZO</t>
  </si>
  <si>
    <t>NELLY YENDY ARRECHEA RIASCOS</t>
  </si>
  <si>
    <t>HECTOR LEONARDO LOPEZ AVILA</t>
  </si>
  <si>
    <t>JUAN PABLO FULA SOTELO</t>
  </si>
  <si>
    <t>ANGIE PAOLA TORRES SERRATO</t>
  </si>
  <si>
    <t>JIMMY ALEJANDRO BELLO ACERO</t>
  </si>
  <si>
    <t>MERLIN ANGELYNE CASTRO GONZALEZ</t>
  </si>
  <si>
    <t>LAIDY NIYIRETH PALENCIA PALENCIA</t>
  </si>
  <si>
    <t>RUBY LORENA CRUZ CRUZ</t>
  </si>
  <si>
    <t>NAIRON MIGUEL RINCON SUAREZ</t>
  </si>
  <si>
    <t>DANIELLE NATHALY PEÑA GARCIA</t>
  </si>
  <si>
    <t>DANIEL ALEJANDRO RUBIANO SOSA</t>
  </si>
  <si>
    <t>ANDREA MARCELA RODRIGUEZ ARANGO</t>
  </si>
  <si>
    <t>YIBETH FAISURY SALAZAR ABRIL</t>
  </si>
  <si>
    <t>JESUS DAVID DÍAZ CAMPOS</t>
  </si>
  <si>
    <t>CAMILA ANDREA LOZANO CORTES</t>
  </si>
  <si>
    <t>CLAUDIA LILIANA ROMERO CAMELO</t>
  </si>
  <si>
    <t>MAGDA BOLENA ROJAS BALLESTEROS</t>
  </si>
  <si>
    <t>JOSE ORLANDO FUENTES ORTEGA</t>
  </si>
  <si>
    <t>BLANCA ANDREA RODRIGUEZ ROJAS</t>
  </si>
  <si>
    <t>ANA PAOLA SANCHEZ ARAGON</t>
  </si>
  <si>
    <t>EYDI VIVIANA RAMIREZ GOMEZ</t>
  </si>
  <si>
    <t>YULI MARCELA LOPEZ CIFUENTES</t>
  </si>
  <si>
    <t>ANGELICA MARIA BALLESTEROS SARAY</t>
  </si>
  <si>
    <t>JUAN DAVID CAMACHO SANTOYO</t>
  </si>
  <si>
    <t>JUAN SABASTIAN CASTRO GAONA</t>
  </si>
  <si>
    <t>ISIS CATALINA BERNAL CEPEDA</t>
  </si>
  <si>
    <t>KAREN NATHALY SIILVA CAMACHO</t>
  </si>
  <si>
    <t>MARIA CAMILA BARRERA LOPEZ</t>
  </si>
  <si>
    <t>MONICA ALEJANDRA BELTRAN RODRIGUEZ</t>
  </si>
  <si>
    <t>YENIFER ANDREA CHIQUIZA NIVIA</t>
  </si>
  <si>
    <t>ANGELICA VIVIANA RODRIGUEZ ABREU</t>
  </si>
  <si>
    <t>YURY MARCELA TAPIERO GARCIA</t>
  </si>
  <si>
    <t>JEIMMY CAMILA PARRA ARCHILA</t>
  </si>
  <si>
    <t>JOHAN ANDRES RAMIREZ HERNANDEZ</t>
  </si>
  <si>
    <t>CRISTIAN CAMILO CLAVIJO RODRIGUEZ</t>
  </si>
  <si>
    <t>JUAN DAVID RODRIGUEZ FAJARDO</t>
  </si>
  <si>
    <t>OSWALDO JUAN ZAPATA QUIJANO</t>
  </si>
  <si>
    <t>YIRA ALEXANDRA MORANTE GOMEZ</t>
  </si>
  <si>
    <t>LIZZETE ANDREA SANCHEZ BERNAL</t>
  </si>
  <si>
    <t>ADOLFO ANDRES MARQUEZ PENAGOS</t>
  </si>
  <si>
    <t>DANIELA DE LOS ANGELES VARGAS CANO</t>
  </si>
  <si>
    <t>SANDRA LORENA MORENO VILLARREAL</t>
  </si>
  <si>
    <t>MARIA CARMENZA USSA TUNUBALA</t>
  </si>
  <si>
    <t>HERNANDO JOSE DANGOND OSORIO</t>
  </si>
  <si>
    <t>JAIRO ANTONIO QUIROZ HURTADO</t>
  </si>
  <si>
    <t>JAIME ANDRES GONZALEZ MEJIA</t>
  </si>
  <si>
    <t>ADALGIZA MARIA VILLAZON JULIO</t>
  </si>
  <si>
    <t>GREGORIO GERMAN MARULANDA MARTINEZ</t>
  </si>
  <si>
    <t>ANDRES GUILLERMO MAESTRE ARAUJO</t>
  </si>
  <si>
    <t>MARIA JULIANA BUSTOS OROZCO</t>
  </si>
  <si>
    <t>DORA EMILIA PARRA ROBLEDO</t>
  </si>
  <si>
    <t>LIZETH JAHIRA GONZALEZ VARGAS</t>
  </si>
  <si>
    <t>ASTRID CAROLINA HERRERA DIAZ</t>
  </si>
  <si>
    <t>JULIAN ANDRES MEDINA BRAVO</t>
  </si>
  <si>
    <t>EDITH ANDREA SALGADO CASTILLO</t>
  </si>
  <si>
    <t>DIANA MARIA BOTIA MOSQUERA</t>
  </si>
  <si>
    <t>CAMILO ANDRES GAMARRA RODRIGUEZ</t>
  </si>
  <si>
    <t>MARIA RUVIELA AGUIRRE CIFUENTES</t>
  </si>
  <si>
    <t>KAREN VANESSA CASTRO ZULUAGA</t>
  </si>
  <si>
    <t>MABEL ROCIO BRAVO LEON</t>
  </si>
  <si>
    <t>MARIA CATALINA SABOGAL PEREZ</t>
  </si>
  <si>
    <t>JOHANNA CAROLINA CAÑAS LEAL</t>
  </si>
  <si>
    <t>CARLOS GANDHI TARAZONA ROJAS</t>
  </si>
  <si>
    <t>ERIKA LIZETH NEIRA DIAZ</t>
  </si>
  <si>
    <t>GERMAN ALBERTO AQUITE TAFUR</t>
  </si>
  <si>
    <t>XIMENA ALEXANDRA CORREAL CABEZAS</t>
  </si>
  <si>
    <t>ANDREA CAROLINA CAJIAO DELGADO</t>
  </si>
  <si>
    <t>MAITE DANIELA DUQUE ARCINIEGAS</t>
  </si>
  <si>
    <t>JORGE FERNANDO MORENO BARBOSA</t>
  </si>
  <si>
    <t>MIGUEL BERNARDO VELOZ CABRERA</t>
  </si>
  <si>
    <t>JULIAN DE JESUS POSADA ORTEGA</t>
  </si>
  <si>
    <t>DIANA CAROLINA MONTOYA MUÑOZ</t>
  </si>
  <si>
    <t>DIANA MARITZA QUITIAN CUBIDES</t>
  </si>
  <si>
    <t>MARIA PAULA RUEDA PLATA</t>
  </si>
  <si>
    <t>JUAN FELIPE VIVES HABEYCH</t>
  </si>
  <si>
    <t>ERNESTO FRABIZIO ARMELLA VELASQUEZ</t>
  </si>
  <si>
    <t>JOSE FELIPE AGUILERA GIRON</t>
  </si>
  <si>
    <t>DIANA CAROLINA PINILLA ZAPATA</t>
  </si>
  <si>
    <t>Imprimir Causación</t>
  </si>
  <si>
    <t>INGRID PAOLA ROMERO NIÑO</t>
  </si>
  <si>
    <t>YINA NATALIA POVEDA RODRIGUEZ</t>
  </si>
  <si>
    <t>VICKY JOHANNA COGUA NOVA</t>
  </si>
  <si>
    <t>CAMILA ALEJANDRA HOYOS PULIDO</t>
  </si>
  <si>
    <t>DIANA MILENA TORRES LINARES</t>
  </si>
  <si>
    <t>CARMEN ANDREA CASTRO HERNANDEZ</t>
  </si>
  <si>
    <t>CARLOS ANDRES GARCIA ROJAS</t>
  </si>
  <si>
    <t>ERICKC DAVID RUIZ ACOSTA</t>
  </si>
  <si>
    <t>DANIEL ROLANDO COSSIO DIAZ</t>
  </si>
  <si>
    <t>ANGELA VIVIANA CASTILLO ALARCON</t>
  </si>
  <si>
    <t>ALEJANDRO ZAPATA VILLALOBOS</t>
  </si>
  <si>
    <t>ANDRES FELIPE LOPEZ REYES</t>
  </si>
  <si>
    <t>MIGUEL ANGEL VARGAS MEDINA</t>
  </si>
  <si>
    <t>CRISTIAN DAVID PARDO MARTINEZ</t>
  </si>
  <si>
    <t>ANA MARIA RODRIGUEZ COMAS</t>
  </si>
  <si>
    <t>JENNY CAROLINA LEON DIAZ</t>
  </si>
  <si>
    <t>LEONEL HERNANDO NIETO BERNAL</t>
  </si>
  <si>
    <t>ANDRES OCTAVIO RODRIGUEZ REYES</t>
  </si>
  <si>
    <t>JUAN CAMILO GALVIS VILLALBA</t>
  </si>
  <si>
    <t>MARTHA PATRICIA VARGAS MORENO</t>
  </si>
  <si>
    <t>VICTOR ALFONSO GARRIDO VELILLA</t>
  </si>
  <si>
    <t>JEISSON FERNEY ZUBIETA DIAZ</t>
  </si>
  <si>
    <t>DAVID EDUARDO ARANA GALVIS</t>
  </si>
  <si>
    <t>MAURICIO ANDRES ROJAS PAVA</t>
  </si>
  <si>
    <t>DIEGO HERNAN DAZA HURTADO</t>
  </si>
  <si>
    <t>CARLOS ARTURO LOPEZ OSPINA</t>
  </si>
  <si>
    <t>CESAR JULIO GORDILLO NUÑEZ</t>
  </si>
  <si>
    <t>VIVIANA MARIA JIMENEZ OCHOA</t>
  </si>
  <si>
    <t>LIZETH FERNANDA ACELAS PRADA</t>
  </si>
  <si>
    <t>NERLY PEREA FLOREZ</t>
  </si>
  <si>
    <t xml:space="preserve">DISRAELI LABRADOR FORERO       </t>
  </si>
  <si>
    <t>JAIME GOMEZ CAMACHO</t>
  </si>
  <si>
    <t>ALEJANDRO CESPEDES AROCA</t>
  </si>
  <si>
    <t>ALBERTO MARTINEZ MORAES</t>
  </si>
  <si>
    <t xml:space="preserve">JOSE VALENTIN CASTILLO CONTRERAS     </t>
  </si>
  <si>
    <t>ECK MANUEL IGNACIO RIVERA ALDANA</t>
  </si>
  <si>
    <t xml:space="preserve">JULIAN ANDRES ANGARITA BETANCUR     </t>
  </si>
  <si>
    <t xml:space="preserve">JOSE ARLEY MINA CARDONA       </t>
  </si>
  <si>
    <t xml:space="preserve">CARLOS ANTONIO VIDAL ANGULO      </t>
  </si>
  <si>
    <t xml:space="preserve">PRESENTACION MOSQUERA MOSQUERA     </t>
  </si>
  <si>
    <t xml:space="preserve">RODRIGO CHARRY </t>
  </si>
  <si>
    <t>FERNANDO RIASCOS GUERRERO</t>
  </si>
  <si>
    <t>CAMPO ANIBAL CRUZ MARTINEZ</t>
  </si>
  <si>
    <t xml:space="preserve">CESAREO GALVEZ PERDOMO       </t>
  </si>
  <si>
    <t xml:space="preserve">ALPE MORENO EDGAR </t>
  </si>
  <si>
    <t>CRUZ ALONSO JOSE GEFERSON</t>
  </si>
  <si>
    <t>ARCESIO VELEZ GARZON</t>
  </si>
  <si>
    <t xml:space="preserve">WINSTON GONZALEZ GALINDO       </t>
  </si>
  <si>
    <t>MENEVAL BITAR CORENA</t>
  </si>
  <si>
    <t xml:space="preserve">JOSE LUIS SIMANCA RAMIREZ       </t>
  </si>
  <si>
    <t xml:space="preserve">MARCOS JAVIER CARVAJAL GOMEZ      </t>
  </si>
  <si>
    <t>FABIO HUMBERTO CORTES SANCHEZ</t>
  </si>
  <si>
    <t>ROBERTO ROMERO OSPINA</t>
  </si>
  <si>
    <t xml:space="preserve">JOSE ANGEL PERNETT CASTILLO      </t>
  </si>
  <si>
    <t>BLADIMIR TOLEDO CARDOZO</t>
  </si>
  <si>
    <t xml:space="preserve">ROBBY DANIEL RODRIGUEZ PEREZ      </t>
  </si>
  <si>
    <t xml:space="preserve">ALFONSO PEDROZO AYALA       </t>
  </si>
  <si>
    <t xml:space="preserve">FREDDY GULFO MARTINEZ       </t>
  </si>
  <si>
    <t xml:space="preserve">GERMAN DE JESUS OCHOA MESA      </t>
  </si>
  <si>
    <t xml:space="preserve">NARCISO TORRES PEREZ        </t>
  </si>
  <si>
    <t>ABDON CELY ANGEL</t>
  </si>
  <si>
    <t>JORGE FAJARDO AVILA</t>
  </si>
  <si>
    <t>GEIBER TRUJILLO LUCUMI</t>
  </si>
  <si>
    <t>CAMILO GONZALEZ POSSO</t>
  </si>
  <si>
    <t xml:space="preserve">LUIS FELIX CUATINDOY GUERRERO      </t>
  </si>
  <si>
    <t xml:space="preserve">DIEGO FELIPE GALLEGO MARTINEZ      </t>
  </si>
  <si>
    <t xml:space="preserve">EDGAR ALBERTO ALEMAN BUSTOS      </t>
  </si>
  <si>
    <t>RODRIGO PARRA RENGIFO</t>
  </si>
  <si>
    <t>CRUZ MURILLO JOSE BENICIO</t>
  </si>
  <si>
    <t xml:space="preserve">ANTONIO RODRIGUEZ ANCIZAR      </t>
  </si>
  <si>
    <t>ALEXANDER CAMPOS MANCERA</t>
  </si>
  <si>
    <t>EDUARDO  ROMERO RODRIGUEZ</t>
  </si>
  <si>
    <t xml:space="preserve">JORGE ALBERTO LEMUS </t>
  </si>
  <si>
    <t xml:space="preserve">MARIO ALEJANDRO MAYORGA RODRIGUEZ     </t>
  </si>
  <si>
    <t xml:space="preserve">IDELFRAN MORENO </t>
  </si>
  <si>
    <t xml:space="preserve">FERNANDO ALONSO LOPEZ CORTES      </t>
  </si>
  <si>
    <t xml:space="preserve">BALMES FERNELI PADILLA MORENO      </t>
  </si>
  <si>
    <t xml:space="preserve">GLEN HARLEY LOPEZ MURILLO       </t>
  </si>
  <si>
    <t xml:space="preserve">HAMINTON PEREA CUESTA       </t>
  </si>
  <si>
    <t xml:space="preserve">IVAN MOSQUERA MORENO        </t>
  </si>
  <si>
    <t xml:space="preserve">EUSEBIO MOSQUERA PALACIOS      </t>
  </si>
  <si>
    <t>MORENO MOSQUERA ROBERTH SNEYDER</t>
  </si>
  <si>
    <t xml:space="preserve">JAIME RODRIGUEZ MURCIA       </t>
  </si>
  <si>
    <t>GERMAN FARFAN TEJADA</t>
  </si>
  <si>
    <t xml:space="preserve">YESID BAZURTO BARRAGAN </t>
  </si>
  <si>
    <t>HENRY MEDINA VALDERRAMA</t>
  </si>
  <si>
    <t xml:space="preserve">JORGE ARTURO RIVERA CUAO       </t>
  </si>
  <si>
    <t>ANGULO RIVEIRA JUAN CARLOS</t>
  </si>
  <si>
    <t xml:space="preserve">EDUARDO MIGUEL GARRIDO QUINTERO     </t>
  </si>
  <si>
    <t xml:space="preserve">DARGE SIGFREDO SOLIS PERALTA      </t>
  </si>
  <si>
    <t xml:space="preserve">EMILIO AMADO HURTADO QUIﾑONES      </t>
  </si>
  <si>
    <t xml:space="preserve">RUBEN DARIO QUINONES TELLO      </t>
  </si>
  <si>
    <t xml:space="preserve">RUBEN DARIO CIFUENTES GARCIA      </t>
  </si>
  <si>
    <t xml:space="preserve">EDER CAMPAZ CABEZAS        </t>
  </si>
  <si>
    <t>JUAN DE JESUS GALVIS GARCIA</t>
  </si>
  <si>
    <t xml:space="preserve">FRANCISCO ANTONIO CORONEL JULIO     </t>
  </si>
  <si>
    <t>VENECER GOMEZ FUENTES</t>
  </si>
  <si>
    <t xml:space="preserve">JUAN MANUEL RODRIGUEZ GOMEZ      </t>
  </si>
  <si>
    <t xml:space="preserve">EDUARDO  MATYAS CAMARGO </t>
  </si>
  <si>
    <t xml:space="preserve">JOSE RICARDO VARGAS MEZA       </t>
  </si>
  <si>
    <t xml:space="preserve">JORGE ALBERTO GOMEZ NORIEGA      </t>
  </si>
  <si>
    <t>GUILLERMO HERNANDEZ QUINTERO</t>
  </si>
  <si>
    <t xml:space="preserve">JOSE MANUEL MENCO ROJAS       </t>
  </si>
  <si>
    <t xml:space="preserve">JOSE ROBERTO QUIJANO MUﾑOZ      </t>
  </si>
  <si>
    <t xml:space="preserve">BARRAGAN NIETO LEANDRO </t>
  </si>
  <si>
    <t xml:space="preserve">CAMILO ALVARO GONZALEZ PACHECO     </t>
  </si>
  <si>
    <t xml:space="preserve">HUMBERTO SANTORO VARON       </t>
  </si>
  <si>
    <t xml:space="preserve">CARLOS ALBERTO GARZON BARBOSA      </t>
  </si>
  <si>
    <t>GIRALDO BUSTAMANTE VICTOR MANUEL</t>
  </si>
  <si>
    <t xml:space="preserve">OSCAR RAMIREZ TRIANA        </t>
  </si>
  <si>
    <t>ARANGO GARCIA CESAR AUGUSTO</t>
  </si>
  <si>
    <t>GLICERIO PERDOMO VELEZ</t>
  </si>
  <si>
    <t xml:space="preserve">DANILO MERCADO RODRIGUEZ       </t>
  </si>
  <si>
    <t>BULA MERCADO HUGO GERMAN</t>
  </si>
  <si>
    <t xml:space="preserve">JUAN FELIPE BURBANO VALDEZ      </t>
  </si>
  <si>
    <t xml:space="preserve">ELIU MURILLO URRUTIA        </t>
  </si>
  <si>
    <t xml:space="preserve">FRANK TORRES PAZ         </t>
  </si>
  <si>
    <t xml:space="preserve">HECTOR GUILLERMO BANGUERO </t>
  </si>
  <si>
    <t>HERNANDEZ YEPES JESUS HARVEY</t>
  </si>
  <si>
    <t>ROSENDO CAMACHO SUAREZ</t>
  </si>
  <si>
    <t xml:space="preserve">RIVER FRANKLIN LEGRO SEGURA      </t>
  </si>
  <si>
    <t>JUAN DE JESUS ALVAREZ CASTRO</t>
  </si>
  <si>
    <t>FREDDY CANCHON NARANJO</t>
  </si>
  <si>
    <t xml:space="preserve">HELBERTH OVIDIO CAMPO ULABARES     </t>
  </si>
  <si>
    <t>WILSON EDMUNDO DELGADO DAZA</t>
  </si>
  <si>
    <t>CRISTOBAL MONTAÑO NUÑEZ</t>
  </si>
  <si>
    <t>HUMBERTO VERGARA PORTELA</t>
  </si>
  <si>
    <t>MANUEL GUILLERMO SALAMANCA GONZALEZ</t>
  </si>
  <si>
    <t>GRANDE REINA HECTOR GUILLERMO</t>
  </si>
  <si>
    <t>HUGO AFANADOR LOZANO</t>
  </si>
  <si>
    <t>FULTON PALACIOS ASPRILLA</t>
  </si>
  <si>
    <t>LEONARDO NARVAEZ BALLESTEROS</t>
  </si>
  <si>
    <t xml:space="preserve">YEISON MURILLO BEJARANO       </t>
  </si>
  <si>
    <t xml:space="preserve">BERNARDO MURIEL ARCINIEGAS      </t>
  </si>
  <si>
    <t xml:space="preserve">JOSE LUIS ALVAREZ DIAZ       </t>
  </si>
  <si>
    <t>CASIMIRO CABRERA RODRIGUEZ</t>
  </si>
  <si>
    <t xml:space="preserve">NORBEY MOLINA LEIVA        </t>
  </si>
  <si>
    <t>BENJAMIN GOMEZ VEGA</t>
  </si>
  <si>
    <t xml:space="preserve">HECTOR ELY CASTRO PORTILLO      </t>
  </si>
  <si>
    <t xml:space="preserve">ANGEL ALFONSO VERGEL PABON      </t>
  </si>
  <si>
    <t xml:space="preserve">ADANIES MOISES MAGDANIEL FIGUEROA     </t>
  </si>
  <si>
    <t xml:space="preserve">CLAUDIO JOSE HERNANDEZ QUEMBA      </t>
  </si>
  <si>
    <t xml:space="preserve">LUIS ANTONIO CASTRO MURCIA </t>
  </si>
  <si>
    <t>ALONSO CRUZ REYES</t>
  </si>
  <si>
    <t>SEBASTIAN GONZALEZ RIAÑO</t>
  </si>
  <si>
    <t xml:space="preserve">FERNANDO DAVILA VILLAMIZAR      </t>
  </si>
  <si>
    <t>CUESTA RENTERIA JOSE PLACIDO</t>
  </si>
  <si>
    <t>ANTENOR GUEVARA ARRIAGA</t>
  </si>
  <si>
    <t xml:space="preserve">MANUEL ERNESTO MANOTAS PARDO      </t>
  </si>
  <si>
    <t xml:space="preserve">CARLOS RODRIGUEZ MEJIA       </t>
  </si>
  <si>
    <t>LUIS ALIRIO JAIRO HERNANDEZ ENCISO</t>
  </si>
  <si>
    <t>HERNANDO PERDOMO BLANCO</t>
  </si>
  <si>
    <t xml:space="preserve">LUIS ORLANDO CARRILLO VASQUEZ      </t>
  </si>
  <si>
    <t>HERNANDO OTALORA ESPITIA</t>
  </si>
  <si>
    <t>ANTONIO GONZALEZ CARRIZOSA</t>
  </si>
  <si>
    <t>GERMAN CASTELLANOS VILLAMIL</t>
  </si>
  <si>
    <t>ALBERTO FRANKLIN MOYA</t>
  </si>
  <si>
    <t xml:space="preserve">CARLOS ARTURO GOMEZ GOMEZ       </t>
  </si>
  <si>
    <t xml:space="preserve">HUGO OSWALDO MENDOZA AVILA      </t>
  </si>
  <si>
    <t xml:space="preserve">LUIS HUMBERTO JIMENEZ PEﾑALOZA     </t>
  </si>
  <si>
    <t>MARTIN LADINO SERRANO</t>
  </si>
  <si>
    <t xml:space="preserve">JOSE ANSELMO RODRIGUEZ GARZON      </t>
  </si>
  <si>
    <t>RENE RAMOS SUAREZ</t>
  </si>
  <si>
    <t xml:space="preserve">JAIME FELIX ZABALA        </t>
  </si>
  <si>
    <t>JAIRO VARGAS ALVARADO</t>
  </si>
  <si>
    <t>ALVARO PINTO RODRIGUEZ</t>
  </si>
  <si>
    <t>RICARDO PLAZAS PEDRAZA</t>
  </si>
  <si>
    <t xml:space="preserve">WILLIAM AGUDELO ARANGO       </t>
  </si>
  <si>
    <t xml:space="preserve">EDGAR JAIME MARTINEZ RODRIGUEZ     </t>
  </si>
  <si>
    <t xml:space="preserve">FERNANDO GUARIN POSADA       </t>
  </si>
  <si>
    <t xml:space="preserve">RAFAEL BECERRA POVEDA       </t>
  </si>
  <si>
    <t xml:space="preserve">PEDRO ALFONSO HERNANDEZ MARTINEZ     </t>
  </si>
  <si>
    <t xml:space="preserve">ARAMIS HERNANDEZ HERNANDEZ      </t>
  </si>
  <si>
    <t xml:space="preserve">EMIL ALMANYA GANDUR        </t>
  </si>
  <si>
    <t>CUESTA NOVOA JAIRO DE JESUS</t>
  </si>
  <si>
    <t>WALTER HEMBER ALVAREZ BUSTOS</t>
  </si>
  <si>
    <t>ADOLFREDO PINEDO CHAVES</t>
  </si>
  <si>
    <t>ALVARO BORDA LEMUS</t>
  </si>
  <si>
    <t xml:space="preserve">ALEJANDRO MOJICA MEJIA       </t>
  </si>
  <si>
    <t>HENRY ROMERO TRUJILLO</t>
  </si>
  <si>
    <t xml:space="preserve">JORGE HERNANDO VASQUEZ SARMIENTO     </t>
  </si>
  <si>
    <t xml:space="preserve">ORLANDO ORTIZ MEDINA        </t>
  </si>
  <si>
    <t xml:space="preserve">LUIS ALFONSO MEJIA ARDILA </t>
  </si>
  <si>
    <t xml:space="preserve">JOSE DAVID SANTOS         </t>
  </si>
  <si>
    <t xml:space="preserve">RAMIRO RODRIGUEZ LOPEZ       </t>
  </si>
  <si>
    <t xml:space="preserve">WILLIAM MORENO LOPEZ        </t>
  </si>
  <si>
    <t xml:space="preserve">HECTOR EDGAR SANCHEZ PUERTO      </t>
  </si>
  <si>
    <t xml:space="preserve">JOSE ALONSO FRANCO VELANDIA      </t>
  </si>
  <si>
    <t xml:space="preserve">RICARDO  SARMIENTO SANCHEZ </t>
  </si>
  <si>
    <t>ALFONSO GONZALEZ RODRIGUEZ</t>
  </si>
  <si>
    <t xml:space="preserve">JESUS MARINO ALOMIA CAICEDO      </t>
  </si>
  <si>
    <t>MIGUEL ANGEL PULIDO VILLARREAL</t>
  </si>
  <si>
    <t xml:space="preserve">HECTOR HUGO GOMEZ VALDERRAMA      </t>
  </si>
  <si>
    <t xml:space="preserve">EDGAR TORREJANO CARDENAS       </t>
  </si>
  <si>
    <t>HERNANDO  PIZARRO PERDOMO</t>
  </si>
  <si>
    <t xml:space="preserve">MARIA TILA URIBE DE TRUJILLO      </t>
  </si>
  <si>
    <t xml:space="preserve">LEONOR ROBAYO DE MORALES       </t>
  </si>
  <si>
    <t xml:space="preserve">ANA CECILIA GARAVITO DE BARRIGA     </t>
  </si>
  <si>
    <t>YOLIMA TUNJANO GUTIERREZ</t>
  </si>
  <si>
    <t xml:space="preserve">MARTHA ELVIRA NOVOA OLAYA       </t>
  </si>
  <si>
    <t xml:space="preserve">CLAUDIA MARCELA SARMIENTO LEON     </t>
  </si>
  <si>
    <t>HERNANDEZ SANDOBAL SOL MYRIAM</t>
  </si>
  <si>
    <t xml:space="preserve">MARITZA JUDITH PALENCIA ROJAS      </t>
  </si>
  <si>
    <t xml:space="preserve">SIXTHYNA LAWRENCE DE AVILA ALARCON    </t>
  </si>
  <si>
    <t xml:space="preserve">ISIS YANETH BELEﾑO RODRIGUEZ      </t>
  </si>
  <si>
    <t xml:space="preserve">YINA ELEONORA FONTALVO MEJIA      </t>
  </si>
  <si>
    <t xml:space="preserve">EVELYIN MODESTA MOLINA SERRANO     </t>
  </si>
  <si>
    <t>BLANCA CECILIA TORRES FERNANDEZ</t>
  </si>
  <si>
    <t>LUCY BONILLA SANABRIA</t>
  </si>
  <si>
    <t xml:space="preserve">CLAUDIA ROCIO ECHEVERRY BELTRAN     </t>
  </si>
  <si>
    <t xml:space="preserve">DEYRA NELLY DAZA CARO        </t>
  </si>
  <si>
    <t xml:space="preserve">PATRICIA ELENA VASQUEZ VASQUEZ </t>
  </si>
  <si>
    <t xml:space="preserve">LUZ DEL CARMEN SANCHEZ ROMAﾑA      </t>
  </si>
  <si>
    <t xml:space="preserve">NIEVES MERCEDES LEMOS GARCIA      </t>
  </si>
  <si>
    <t>LORENA SUAREZ FIERRO</t>
  </si>
  <si>
    <t xml:space="preserve">ANDREA LUCIA SALAZAR ROCHA      </t>
  </si>
  <si>
    <t xml:space="preserve">ANGELA MARIA RAMIREZ ROJAS      </t>
  </si>
  <si>
    <t xml:space="preserve">DALIS MARCELA PARRA SAMBONI      </t>
  </si>
  <si>
    <t xml:space="preserve">SANDRA FABIOLA ANGULO ESTACIO      </t>
  </si>
  <si>
    <t xml:space="preserve">FENY CASTILLO PRECIADO       </t>
  </si>
  <si>
    <t xml:space="preserve">LAUDIS ITAMAR GONZALEZ QUIﾑONES     </t>
  </si>
  <si>
    <t xml:space="preserve">ZULLY ARGENIS TOBAR ALVEAR      </t>
  </si>
  <si>
    <t>MAYOLI SUAREZ HERNANDEZ</t>
  </si>
  <si>
    <t xml:space="preserve">MARIA ELENA MEJIA QUINTANILLA     </t>
  </si>
  <si>
    <t xml:space="preserve">MARIA ESPERANZA SIERRA RAMIREZ     </t>
  </si>
  <si>
    <t xml:space="preserve">SANDRA LUCIA ROJAS GARZON       </t>
  </si>
  <si>
    <t xml:space="preserve">ADRIANA TERESA LOZANO BARRAGAN     </t>
  </si>
  <si>
    <t xml:space="preserve">JOHANA TRONCOSO PALMA       </t>
  </si>
  <si>
    <t xml:space="preserve">ALEYSA OCAMPO PORTELA       </t>
  </si>
  <si>
    <t xml:space="preserve">OSIRE LOPEZ YATE         </t>
  </si>
  <si>
    <t>CASTAÑO BURITICA YENNY LUCIA</t>
  </si>
  <si>
    <t xml:space="preserve">EDNA ROSANA MONDRAGON ISAZA      </t>
  </si>
  <si>
    <t>LILIANA OSPINA POLO</t>
  </si>
  <si>
    <t xml:space="preserve">LUZ HELENA BETANCOURT ESCOBAR      </t>
  </si>
  <si>
    <t>MANUELITA ARIAS GIRALDO</t>
  </si>
  <si>
    <t xml:space="preserve">SANDRA LILIANA CORTES ESCOBAR      </t>
  </si>
  <si>
    <t>LILIANA GARCIA QUESADA</t>
  </si>
  <si>
    <t xml:space="preserve">CLARA ELENA HERRERA ARAUJO      </t>
  </si>
  <si>
    <t xml:space="preserve">MARIA ALEXANDRA BECERRA MOSQUERA     </t>
  </si>
  <si>
    <t xml:space="preserve">MARIA VICTORIA ALVARADO GIRON      </t>
  </si>
  <si>
    <t xml:space="preserve">ELIZABETH FLOREZ </t>
  </si>
  <si>
    <t>GLORIA PATRICIA MENESES PORTILLA</t>
  </si>
  <si>
    <t xml:space="preserve">MARLEN HURTADO SINISTERRA      </t>
  </si>
  <si>
    <t>DORYS VALERO OLAYA</t>
  </si>
  <si>
    <t xml:space="preserve">EDELMIRA PEREA ABADIA       </t>
  </si>
  <si>
    <t xml:space="preserve">ZAMIRA ROVIRA LONDOﾑO       </t>
  </si>
  <si>
    <t xml:space="preserve">GEANA PATRICIA MARRUGO CAMARGO     </t>
  </si>
  <si>
    <t>INMACULADA CONCEPCION PALOMINO CERVANTES</t>
  </si>
  <si>
    <t>MILAGROS BARRAGAN NAVAS</t>
  </si>
  <si>
    <t>BELKIS FUENTES LIZCANO</t>
  </si>
  <si>
    <t>EDILMA YAMILE OLARTE QUITO</t>
  </si>
  <si>
    <t xml:space="preserve">ANDREA ALEXANDRA ROJAS JIMENEZ     </t>
  </si>
  <si>
    <t>SANCHEZ CANCELADO YURY EMPERATRIZ</t>
  </si>
  <si>
    <t>BIBIANA ANDREA MUÑOZ MARTINEZ</t>
  </si>
  <si>
    <t>MERCEDES MUÑOZ IMBACHI</t>
  </si>
  <si>
    <t xml:space="preserve">YAMILETH CAMPAZ AGUILAR       </t>
  </si>
  <si>
    <t xml:space="preserve">ADRIANA QUIﾑONES LEON       </t>
  </si>
  <si>
    <t xml:space="preserve">MARIA ANGELICA HOYOS RUIZ       </t>
  </si>
  <si>
    <t>MYRIAM DEL CARMEN SILVA MARTINEZ</t>
  </si>
  <si>
    <t>MARTHA AMAYA BULLA</t>
  </si>
  <si>
    <t xml:space="preserve">DORA LUCIA GAMBA CAMACHO       </t>
  </si>
  <si>
    <t xml:space="preserve">MAGDA GRACIELA CASTAﾑEDA LA ROTTA     </t>
  </si>
  <si>
    <t xml:space="preserve">ANA MARIA OSPINA GUTIERREZ      </t>
  </si>
  <si>
    <t xml:space="preserve">ALICIA CHON DIAZ         </t>
  </si>
  <si>
    <t xml:space="preserve">MARIA MONICA CASTAﾑEDA DELGADO     </t>
  </si>
  <si>
    <t xml:space="preserve">ALFONSO PEREZ MARIA CONCEPCION </t>
  </si>
  <si>
    <t xml:space="preserve">YINETH CURY PALACIOS        </t>
  </si>
  <si>
    <t xml:space="preserve">XIOMARA MINOTTA CHAVERRA       </t>
  </si>
  <si>
    <t xml:space="preserve">NIMIA ESTHER MENA MENA       </t>
  </si>
  <si>
    <t xml:space="preserve">LUZ ESTELA MOSQUERA MOSQUERA      </t>
  </si>
  <si>
    <t xml:space="preserve">CARMEN OLIVIA CUESTA RENTERIA      </t>
  </si>
  <si>
    <t xml:space="preserve">PALACIOS MORENO SANDRA YINETH </t>
  </si>
  <si>
    <t xml:space="preserve">GONZALEZ LARA SONIA </t>
  </si>
  <si>
    <t>GUILLOTT VILORIA STELLA DE LOURDES</t>
  </si>
  <si>
    <t xml:space="preserve">LEYDI JOHANNA TAMARA RODRIGUEZ     </t>
  </si>
  <si>
    <t>MARGARITA LILIANA FLETCHER DURAN</t>
  </si>
  <si>
    <t xml:space="preserve">CARMEN VICTORIA ORTEGA BECERRA     </t>
  </si>
  <si>
    <t>MARELVIS CAMARGO OVALLE</t>
  </si>
  <si>
    <t>FANNY ALEXANDRA ORDOÑEZ FORERO</t>
  </si>
  <si>
    <t xml:space="preserve">ANDREA FELISA FRANCO RUEDAS      </t>
  </si>
  <si>
    <t xml:space="preserve">ANGELICA LIZZET BADILLO RAMIREZ     </t>
  </si>
  <si>
    <t xml:space="preserve">HILDA VICTORIA PALOMINO ANGARITA     </t>
  </si>
  <si>
    <t xml:space="preserve">LAURA CLEMENCIA GOMEZ RUGELES      </t>
  </si>
  <si>
    <t>HENNY TIRADO ZAMBRANO</t>
  </si>
  <si>
    <t>MARIBEL ARGUELLO CASTILLO</t>
  </si>
  <si>
    <t xml:space="preserve">JOHANNA PAOLA BOCANEGRA OLAYA      </t>
  </si>
  <si>
    <t>LIBERTAD CORDOBA VARON</t>
  </si>
  <si>
    <t xml:space="preserve">ANA JUDITH AYALA BAYONA       </t>
  </si>
  <si>
    <t xml:space="preserve">ESPERANZA RIVERA LOPERA       </t>
  </si>
  <si>
    <t>CABRERA PINTO MARY LUZ</t>
  </si>
  <si>
    <t xml:space="preserve">FLOR ESPERANZA ESPITIA CUENCA      </t>
  </si>
  <si>
    <t xml:space="preserve">JAMMY CAMILA LOPEZ GONZALEZ      </t>
  </si>
  <si>
    <t xml:space="preserve">LUZ ESTRELLA SOLIS BONILLA      </t>
  </si>
  <si>
    <t xml:space="preserve">EUCARIS MURILLO MOSQUERA       </t>
  </si>
  <si>
    <t xml:space="preserve">EDITH MARGOTH NAVARRO ARRIETA      </t>
  </si>
  <si>
    <t xml:space="preserve">CRISTINA ISABEL TOVAR GOMEZ      </t>
  </si>
  <si>
    <t xml:space="preserve">LUZ NELLYS SANTANA        </t>
  </si>
  <si>
    <t xml:space="preserve">ANA IRIS BLANDON CORDOBA       </t>
  </si>
  <si>
    <t>OLGA RUBIELA DUARTE BUITRAGO</t>
  </si>
  <si>
    <t>LIGIA PEÑUELA PEÑUELA</t>
  </si>
  <si>
    <t xml:space="preserve">LUZ ANGELA FRANCO RODRIGUEZ      </t>
  </si>
  <si>
    <t>CAROLINA PEÑA ALDANA</t>
  </si>
  <si>
    <t xml:space="preserve">SILVIA CHAVEZ RINCON        </t>
  </si>
  <si>
    <t xml:space="preserve">CECILIA DUARTE ROMERO       </t>
  </si>
  <si>
    <t xml:space="preserve">MARCELA CASTILLO GARCIA       </t>
  </si>
  <si>
    <t xml:space="preserve">OLGA LUCIA TORRES AREVALO       </t>
  </si>
  <si>
    <t xml:space="preserve">MYRIAN ASTRID SIERRA CORREDOR      </t>
  </si>
  <si>
    <t>EFVANNI PAOLA PALMARINY PEÑARANDA</t>
  </si>
  <si>
    <t xml:space="preserve">GLORIA HERNEY GALINDEZ CLAROS      </t>
  </si>
  <si>
    <t xml:space="preserve">BORDA RIVAS MARIA MAGDALENA      </t>
  </si>
  <si>
    <t xml:space="preserve">MARIA ELENA SILVA FANDIﾑO       </t>
  </si>
  <si>
    <t>DABEIBA LUGO MUNAR</t>
  </si>
  <si>
    <t>DIDIMA VIVAS RIAÑO</t>
  </si>
  <si>
    <t xml:space="preserve">RUTH CAROLINA MONROY CELY       </t>
  </si>
  <si>
    <t xml:space="preserve">LEIDY TRUJILLO CHAPARRO       </t>
  </si>
  <si>
    <t>ELIZABETH TRUJILLO SALAS</t>
  </si>
  <si>
    <t xml:space="preserve">LILIBETH CARLINA ROMERO PINTO      </t>
  </si>
  <si>
    <t xml:space="preserve">LINA MARIA PALOMINO SALAZAR      </t>
  </si>
  <si>
    <t>BLANCA OLIVA CASAS</t>
  </si>
  <si>
    <t xml:space="preserve">MARIA YASMINA ESTONIA GARCIA MOSQUERA    </t>
  </si>
  <si>
    <t xml:space="preserve">MARTHA EUGENIA BOTERO TERREROS     </t>
  </si>
  <si>
    <t>ESTHER SANCHEZ DE GUZMAN</t>
  </si>
  <si>
    <t>LUCILA PORRAS RODRIGUEZ</t>
  </si>
  <si>
    <t>ANA MARIA GUERRERO MARTINEZ</t>
  </si>
  <si>
    <t>LUCIA DUARTE GALVIS</t>
  </si>
  <si>
    <t>BETTY MORA DE CENDALES</t>
  </si>
  <si>
    <t xml:space="preserve">ELIZABETH FONTECHA FAJARDO      </t>
  </si>
  <si>
    <t>LUCERO BLANDON SCHILLER</t>
  </si>
  <si>
    <t>LORENZA MEJIA FLORIAN</t>
  </si>
  <si>
    <t>GLORIA ROSERO ACEVEDO</t>
  </si>
  <si>
    <t xml:space="preserve">YOLANDA EUNICE GUTIERREZ LOPEZ     </t>
  </si>
  <si>
    <t>MARTHA PIRAGUA ROJAS</t>
  </si>
  <si>
    <t>AMELIA PEREZ PARRA</t>
  </si>
  <si>
    <t>FLOR MARIA HERNANDEZ CASTRO</t>
  </si>
  <si>
    <t>MIRYAM PARDO TORO</t>
  </si>
  <si>
    <t xml:space="preserve">ROSALBA MENDEZ AVILA        </t>
  </si>
  <si>
    <t xml:space="preserve">ROSA YOLANDA VILLAVICENCIO MAPY     </t>
  </si>
  <si>
    <t>NANCY ROLDAN CARDENAS</t>
  </si>
  <si>
    <t>CAROLINA LOZANO FIGUEROA</t>
  </si>
  <si>
    <t xml:space="preserve">RUTH PATRICIA ROMERO VALENCIA      </t>
  </si>
  <si>
    <t xml:space="preserve">LUZ ELENA MONTOYA PELAEZ       </t>
  </si>
  <si>
    <t>AMIDYS MORENO VARGAS</t>
  </si>
  <si>
    <t>FABIOLA MARQUEZ GRISALES</t>
  </si>
  <si>
    <t xml:space="preserve">MARIA EUGENIA RESTREPO LONDOﾑO     </t>
  </si>
  <si>
    <t xml:space="preserve">BEATRIZ ELENA DIAZ SUAREZ       </t>
  </si>
  <si>
    <t>MARCELA GIRALDO RIVERA</t>
  </si>
  <si>
    <t>MARCELA PEREIRA PINEDA</t>
  </si>
  <si>
    <t>BOTERO FLOREZ CLAUDIA LILIANA</t>
  </si>
  <si>
    <t>MARIANA YEPES BLAIR</t>
  </si>
  <si>
    <t xml:space="preserve">REGINA LOPEZ BURGOS        </t>
  </si>
  <si>
    <t xml:space="preserve">MARTHA LILIANA ROJAS QUIﾑONES      </t>
  </si>
  <si>
    <t xml:space="preserve">VIVIANA MARIA MENDOZA PEDROZA      </t>
  </si>
  <si>
    <t xml:space="preserve">LUDVALIER LAUDITH DE LA OSSA OCHOA    </t>
  </si>
  <si>
    <t xml:space="preserve">NELCY MARINA MANJARREZ MORON      </t>
  </si>
  <si>
    <t xml:space="preserve">MARIA JOSE CRESPO LOPEZ       </t>
  </si>
  <si>
    <t>YASMINA VALOYES ASPRILLA</t>
  </si>
  <si>
    <t xml:space="preserve">ESPERANZA CRUZ RIVAS        </t>
  </si>
  <si>
    <t xml:space="preserve">FLOR MARIA ESCALANTE BARRETO </t>
  </si>
  <si>
    <t>NAYIBE MESA REINOSO</t>
  </si>
  <si>
    <t xml:space="preserve">ESPERANZA VALCARCEL CALDERON      </t>
  </si>
  <si>
    <t xml:space="preserve">DIANA CRISTINA FERNANDEZ MUﾑOZ     </t>
  </si>
  <si>
    <t xml:space="preserve">MERCEDES RUIZ HIGUERA       </t>
  </si>
  <si>
    <t xml:space="preserve">ROSEMARY PATRICIA MARTINEZ JIMENEZ    </t>
  </si>
  <si>
    <t>NOHORA ROMERO GOMEZ</t>
  </si>
  <si>
    <t xml:space="preserve">FLORALBA RAMIREZ HERNANDEZ      </t>
  </si>
  <si>
    <t xml:space="preserve">NANCY ESPERANZA RODRIGUEZ CARVAJAL </t>
  </si>
  <si>
    <t>BUENO MATUS MARTHA SVANY</t>
  </si>
  <si>
    <t xml:space="preserve">OLGA LUCIA TOQUICA CORDERO      </t>
  </si>
  <si>
    <t>LUZ MARY GUERRA RESTREPO</t>
  </si>
  <si>
    <t>JACQUELINE SARMIENTO LONDOÑO</t>
  </si>
  <si>
    <t>BELTRAN BELTRAN CLARA EMPERATRIZ</t>
  </si>
  <si>
    <t>CONSTANZA LEON PINTO</t>
  </si>
  <si>
    <t>ELIZABETH ROJAS VARGAS</t>
  </si>
  <si>
    <t xml:space="preserve">NUBYA PARADA GONZALEZ       </t>
  </si>
  <si>
    <t>GARZON BARRERA LIDIA ELVIRA</t>
  </si>
  <si>
    <t>DALILA GOMEZ BAOS</t>
  </si>
  <si>
    <t xml:space="preserve">MARIA JACINTA LIZARAZO VELANDIA     </t>
  </si>
  <si>
    <t xml:space="preserve">LUISA ESPERANZA ORTIZ PALACIOS     </t>
  </si>
  <si>
    <t>MARIBEL PINZON RODRIGUEZ</t>
  </si>
  <si>
    <t xml:space="preserve">BLANCA ESTELLA CEBALLOS GONZALEZ     </t>
  </si>
  <si>
    <t>LEONOR QUINTERO AVELLANEDA</t>
  </si>
  <si>
    <t xml:space="preserve">MARIELA CHAPARRO CIFUENTES      </t>
  </si>
  <si>
    <t>OBBY SANCHEZ RODRIGUEZ</t>
  </si>
  <si>
    <t>ADELA BAUTISTA TORRES</t>
  </si>
  <si>
    <t xml:space="preserve">MARIVEL SOLIS AVILA        </t>
  </si>
  <si>
    <t xml:space="preserve">ANA ROCIO TIQUIDIMAS FERNANDEZ     </t>
  </si>
  <si>
    <t xml:space="preserve">MARTHA LUCIA SUAREZ RODRIGUEZ      </t>
  </si>
  <si>
    <t xml:space="preserve">LUCERO VALOIS </t>
  </si>
  <si>
    <t>OLGA  VARGAS RUBIO</t>
  </si>
  <si>
    <t xml:space="preserve">GOMEZ VELASQUEZ LILIANA </t>
  </si>
  <si>
    <t xml:space="preserve">MARIA NANCY TEQUIA        </t>
  </si>
  <si>
    <t>JUDITH VALENCIA APARICIO</t>
  </si>
  <si>
    <t xml:space="preserve">FANNY MARLEN PEREZ PABON </t>
  </si>
  <si>
    <t>DORIS PATRICIA OSMA SUAREZ</t>
  </si>
  <si>
    <t xml:space="preserve">LUZ DARY LEON QUINTERO       </t>
  </si>
  <si>
    <t xml:space="preserve">FANNY PAEZ GORDILLO        </t>
  </si>
  <si>
    <t>MILADYS RAMIREZ ARDILA</t>
  </si>
  <si>
    <t>NIDIA CLEMENCIA CASTILLO LEON</t>
  </si>
  <si>
    <t xml:space="preserve">AIDA ESTHER MOSQUERA ARIZA      </t>
  </si>
  <si>
    <t xml:space="preserve">ANA CECILIA CARRANZA BOHORQUEZ     </t>
  </si>
  <si>
    <t xml:space="preserve">CONSUELO ACEVEDO NOVA       </t>
  </si>
  <si>
    <t xml:space="preserve">ENELIA AMPARO HERNANDEZ HURTADO     </t>
  </si>
  <si>
    <t xml:space="preserve">LILIANA MORALES </t>
  </si>
  <si>
    <t>ADRIANA MORENO RONCANCIO</t>
  </si>
  <si>
    <t>NADYA RESTREPO SANCHEZ</t>
  </si>
  <si>
    <t xml:space="preserve">MARIA ROJAS BUITRAGO        </t>
  </si>
  <si>
    <t xml:space="preserve">ROCIO DE DIEGO SANCHEZ       </t>
  </si>
  <si>
    <t xml:space="preserve">LUZ ANGELA GOMEZ GUERRERO       </t>
  </si>
  <si>
    <t>ELIZABETH REAL MUÑOZ</t>
  </si>
  <si>
    <t xml:space="preserve">NUBIA STELLA VASQUEZ ANGEL      </t>
  </si>
  <si>
    <t xml:space="preserve">ROUS MILENA BELLO NIEVES       </t>
  </si>
  <si>
    <t xml:space="preserve">FANNY MARTINEZ SILVA        </t>
  </si>
  <si>
    <t xml:space="preserve">MONICA GALEANO VELASCO       </t>
  </si>
  <si>
    <t xml:space="preserve">LYNDA NADIEZHDA MELENDEZ MARTINEZ     </t>
  </si>
  <si>
    <t>ALISONS MAGALY DELGADO SALAZAR</t>
  </si>
  <si>
    <t xml:space="preserve">ROSA VICTORIA GAMBOA MARTINEZ      </t>
  </si>
  <si>
    <t xml:space="preserve">LADY PATRICIA JIMENEZ RODRIGUEZ     </t>
  </si>
  <si>
    <t>GLADYS ESCALANTE BARRETO</t>
  </si>
  <si>
    <t xml:space="preserve">LUZ DARY BARRERA PARRA       </t>
  </si>
  <si>
    <t xml:space="preserve">MARITZABEL NUﾑEZ DUARTE       </t>
  </si>
  <si>
    <t>MARYBEL GAITAN CORTES</t>
  </si>
  <si>
    <t xml:space="preserve">JEANNETTE LUCIA CASTRO HERNANDEZ     </t>
  </si>
  <si>
    <t>HYMER CASALLAS FONSECA</t>
  </si>
  <si>
    <t>YOLANDA TRISTANCHO CEDIEL</t>
  </si>
  <si>
    <t>HERMINIA HUERTAS RODRIGUEZ</t>
  </si>
  <si>
    <t>NUBIA YANETH ROZO LOTERO</t>
  </si>
  <si>
    <t xml:space="preserve">CRISTINA IPUS CORREA        </t>
  </si>
  <si>
    <t xml:space="preserve">LUZ ERIKA SUAZA ACEVEDO       </t>
  </si>
  <si>
    <t xml:space="preserve">MARIA ROSA PERSIDES MURILLO MOSQUERA    </t>
  </si>
  <si>
    <t>JENNY FERRO HENAO</t>
  </si>
  <si>
    <t>PERAL SIERRA CHARUM</t>
  </si>
  <si>
    <t xml:space="preserve">YAÑEZ BOLIVAR YENY </t>
  </si>
  <si>
    <t xml:space="preserve">ELCY AUDOR BECERRA        </t>
  </si>
  <si>
    <t xml:space="preserve">SANDRA PATRICIA ﾑAﾑEZ ORTIZ      </t>
  </si>
  <si>
    <t>DEISY YAMILE MARQUEZ MALAGON</t>
  </si>
  <si>
    <t>MARYLUZ LOPEZ TALERO</t>
  </si>
  <si>
    <t xml:space="preserve">INGRY JAYDIVY BELTRAN RIVERA      </t>
  </si>
  <si>
    <t>MONICA GARZON RODRIGUEZ</t>
  </si>
  <si>
    <t xml:space="preserve">NIDIAN PEDRAZA TELLEZ       </t>
  </si>
  <si>
    <t xml:space="preserve">JASMIN LICED PALACIOS NIﾑO      </t>
  </si>
  <si>
    <t>SANDRA GUTIERREZ CORTES</t>
  </si>
  <si>
    <t>NURY CONDE CONDE</t>
  </si>
  <si>
    <t xml:space="preserve">DIANA MARTINEZ BOCANEGRA       </t>
  </si>
  <si>
    <t>MARCELA CEBALLOS MEDINA</t>
  </si>
  <si>
    <t>MAGDALENA DURAN SOLORZANO</t>
  </si>
  <si>
    <t xml:space="preserve">ELIZABETH RINCON BUITRAGO </t>
  </si>
  <si>
    <t>GABRIELA PARRA MELENDRO</t>
  </si>
  <si>
    <t>DEYANIRA PERDOMO CUELLAR</t>
  </si>
  <si>
    <t xml:space="preserve">NANCY ROCIO CAMACHO CAMACHO      </t>
  </si>
  <si>
    <t xml:space="preserve">MONICA ISABEL RUEDA QUINTERO      </t>
  </si>
  <si>
    <t>HASBLEIDY BOHORQUEZ PUERTO</t>
  </si>
  <si>
    <t xml:space="preserve">DIANA SUSANA MONTILLA MURILLO      </t>
  </si>
  <si>
    <t xml:space="preserve">VICTORIA ELVIRA NEUTA SANCHEZ      </t>
  </si>
  <si>
    <t xml:space="preserve">DULMA ANDREA CEDIEL PEREZ       </t>
  </si>
  <si>
    <t>ALEXANDRA MARIN VALDERRAMA</t>
  </si>
  <si>
    <t xml:space="preserve">ANA HELENA CAMACHO BERNAL       </t>
  </si>
  <si>
    <t xml:space="preserve">DIANA MILENA GOMEZ RINCON       </t>
  </si>
  <si>
    <t xml:space="preserve">ANA LUZ DELIA AVILA BUITRAGO      </t>
  </si>
  <si>
    <t xml:space="preserve">DINED OBYRNE LOPEZ MURILLO      </t>
  </si>
  <si>
    <t>MARYSOL GUEVARA ROMERO</t>
  </si>
  <si>
    <t>YANETH VARGAS GUERRERO</t>
  </si>
  <si>
    <t>GEOVANNA PARRA MELO</t>
  </si>
  <si>
    <t xml:space="preserve">ADRIANA MILENA RODRIGUEZ       </t>
  </si>
  <si>
    <t xml:space="preserve">ARELYZ JOHANA QUIROGA MORENO      </t>
  </si>
  <si>
    <t>NANCY VARGAS PAJOY</t>
  </si>
  <si>
    <t>HELLY MILENA MONTENEGRO ANGEL</t>
  </si>
  <si>
    <t>ADRIANA GARCIA PAIPILLA</t>
  </si>
  <si>
    <t>ADRIANA PEÑA GARCIA</t>
  </si>
  <si>
    <t xml:space="preserve">ANDREA BOCANUMENT GARZON       </t>
  </si>
  <si>
    <t>MARISELA CARDENAS ROMERO</t>
  </si>
  <si>
    <t xml:space="preserve">LAYS YESSENIA MOSQUERA CHAMORRO     </t>
  </si>
  <si>
    <t xml:space="preserve">DISNEY ELINA SANCHEZ ALVARADO      </t>
  </si>
  <si>
    <t xml:space="preserve">GARZON GARZON MAGNOLIA </t>
  </si>
  <si>
    <t>MARISOL MORENO VERA</t>
  </si>
  <si>
    <t>LUCENITH GARZON MILLAN</t>
  </si>
  <si>
    <t xml:space="preserve">CLAUDIA ROCIO SANDOVAL VELOZA      </t>
  </si>
  <si>
    <t>ISABEL PINEDA ACERO</t>
  </si>
  <si>
    <t>GONZALEZ RAMIREZ LUZ YADIRA</t>
  </si>
  <si>
    <t>NASHLY PEINADO MALAGON</t>
  </si>
  <si>
    <t>PARRA GOMEZ SANDRA MILENA</t>
  </si>
  <si>
    <t xml:space="preserve">ANDREA PAOLA GARCﾍA MORENO      </t>
  </si>
  <si>
    <t xml:space="preserve">YUDY GOMEZ RENGIFO        </t>
  </si>
  <si>
    <t>OLGA CECILIA SANTOFIMIO DELGADO</t>
  </si>
  <si>
    <t xml:space="preserve">CLAUDIA PAOLA MALDONADO MONTAﾑEZ     </t>
  </si>
  <si>
    <t xml:space="preserve">ILBA YANETH MEZA CASTAﾑEDA      </t>
  </si>
  <si>
    <t>DURLEY GAITAN HERNANDEZ</t>
  </si>
  <si>
    <t xml:space="preserve">LUZ HELENA RAMIREZ HACHE       </t>
  </si>
  <si>
    <t xml:space="preserve">YADY XIOMARA CASTELLANOS RENDON     </t>
  </si>
  <si>
    <t xml:space="preserve">ZULLIS MARIA CORDOBA CORDOBA      </t>
  </si>
  <si>
    <t>CAROLINA VELANDIA FLOREZ</t>
  </si>
  <si>
    <t xml:space="preserve">ANA MATILDE AVENDAﾑO AROSEMENA     </t>
  </si>
  <si>
    <t xml:space="preserve">LAURA GABRIELA CURIEL AGUANCHA     </t>
  </si>
  <si>
    <t>RODRIGUEZ VELANDIA TATIANA MARIA</t>
  </si>
  <si>
    <t xml:space="preserve">DIANA SEHYDAT NOVOA MONTOYA      </t>
  </si>
  <si>
    <t xml:space="preserve">DIANA GISELLE OSORIO ROZO       </t>
  </si>
  <si>
    <t xml:space="preserve">DIANA ISABEL PEﾑA SANCHEZ       </t>
  </si>
  <si>
    <t xml:space="preserve">CLARA LILIANA MEJIA ORTIZ       </t>
  </si>
  <si>
    <t>RUTH MARINA VARGAS RINCON</t>
  </si>
  <si>
    <t xml:space="preserve">MARIA DEL PILAR RODRIGUEZ MESA     </t>
  </si>
  <si>
    <t>YANNETH HERNANDEZ FONSECA</t>
  </si>
  <si>
    <t xml:space="preserve">DIANA MILENA SALAZAR RONCANCIO     </t>
  </si>
  <si>
    <t>DULFARY CALDERON SANCHEZ</t>
  </si>
  <si>
    <t xml:space="preserve">LILIANA CASTILLO MOSQUERA      </t>
  </si>
  <si>
    <t>LILIANA SASTOQUE BAUTISTA</t>
  </si>
  <si>
    <t xml:space="preserve">MARGARITA MARIA CELIS SANDOVAL     </t>
  </si>
  <si>
    <t xml:space="preserve">PILAR CONSUELO HERNANDEZ ORJUELA     </t>
  </si>
  <si>
    <t xml:space="preserve">KAROL ANDREA TRIANA RUIZ       </t>
  </si>
  <si>
    <t xml:space="preserve">CATALINA JIMENEZ GARZON       </t>
  </si>
  <si>
    <t>SALAZAR BARRETO YENNY MARCELA</t>
  </si>
  <si>
    <t xml:space="preserve">LUZ YADIRA RIVERA CARO       </t>
  </si>
  <si>
    <t>CASTELLANOS VEGA INDIRA LILIANA</t>
  </si>
  <si>
    <t xml:space="preserve">JEIMMY SANDRA ROJAS MALAVER </t>
  </si>
  <si>
    <t>DESIREE DIAZ PEÑA</t>
  </si>
  <si>
    <t xml:space="preserve">MONICA CECILIA SIACHICA PALACIOS     </t>
  </si>
  <si>
    <t xml:space="preserve">ISNELIA ISABEL DIAZ NARVAEZ      </t>
  </si>
  <si>
    <t xml:space="preserve">LUCY ANDREA NOVOA FARFAN       </t>
  </si>
  <si>
    <t>JACQUELINE GOMEZ IBATA</t>
  </si>
  <si>
    <t xml:space="preserve">ANA MARIA DEL PILAR RODRIGUEZ OYOLA    </t>
  </si>
  <si>
    <t>LIZBETH RODRIGUEZ AGUDELO</t>
  </si>
  <si>
    <t>ANDREA LUCIA RODRIGUEZ ORAMAS</t>
  </si>
  <si>
    <t>ALEXANDRA VARGAS PINILLA</t>
  </si>
  <si>
    <t xml:space="preserve">MARLEN VANESSA UMAﾑA PALOMEQUE     </t>
  </si>
  <si>
    <t xml:space="preserve">CRISTINA MILENA PEREZ PRIETO      </t>
  </si>
  <si>
    <t xml:space="preserve">RUTH YANETH ROA TORRES       </t>
  </si>
  <si>
    <t>ADRIANA ROMERO WILCHES</t>
  </si>
  <si>
    <t>KATERINE ADRIANA CRISTANCHO RIOS</t>
  </si>
  <si>
    <t xml:space="preserve">VEBERLY CRISTINA VALENCIA LANCHEROS    </t>
  </si>
  <si>
    <t>MARIN GRANADOS SANDRA YOLANDA</t>
  </si>
  <si>
    <t>BERENICE VARGAS NIEVES</t>
  </si>
  <si>
    <t>ESPITIA BARRETO MARIA ANTONIA</t>
  </si>
  <si>
    <t>NATALIA ANGEL CABO</t>
  </si>
  <si>
    <t xml:space="preserve">CLAUDIA YAZMIN PARDO RODRIGUEZ     </t>
  </si>
  <si>
    <t>PATRICIA NAVAS ROTHLISBERGER</t>
  </si>
  <si>
    <t>CAROLINA ORTEGA CONTRERAS</t>
  </si>
  <si>
    <t xml:space="preserve">YENNY JOHANNA GONZALEZ BELTRAN     </t>
  </si>
  <si>
    <t xml:space="preserve">GLORIA PATRICIA PEDROZA BALLESTEROS    </t>
  </si>
  <si>
    <t xml:space="preserve">BLANCA RUBY LARA         </t>
  </si>
  <si>
    <t>CAROLINA REINA MARTINEZ</t>
  </si>
  <si>
    <t xml:space="preserve">LUZ MARY MARTINEZ GALINDO       </t>
  </si>
  <si>
    <t>ELIZABETH ENRIQUEZ HERRERA</t>
  </si>
  <si>
    <t xml:space="preserve">MARIA PAOLA BLANCO CETINA       </t>
  </si>
  <si>
    <t xml:space="preserve">LILIANA PAOLA PEREA CRISTANCHO     </t>
  </si>
  <si>
    <t>ADRIANA ALVAREZ HERNANDEZ</t>
  </si>
  <si>
    <t>JEIMY PATIÑO MORENO</t>
  </si>
  <si>
    <t>COBOS ANGULO SANDRA MILENA</t>
  </si>
  <si>
    <t>GIOVANNA MORALES AGUIRRE</t>
  </si>
  <si>
    <t xml:space="preserve">DIANA MORENO OROZCO        </t>
  </si>
  <si>
    <t>CARDOSO BRAVO LUZ ANGELA</t>
  </si>
  <si>
    <t xml:space="preserve">MARITZA BOCANEGRA        </t>
  </si>
  <si>
    <t xml:space="preserve">LADY JANNETH SOTO REYES       </t>
  </si>
  <si>
    <t>TAMANAI OLARTE NIÑO</t>
  </si>
  <si>
    <t>VIVIANA ARANGO VILLEGAS</t>
  </si>
  <si>
    <t xml:space="preserve">MARILUZ MORA MARTINEZ       </t>
  </si>
  <si>
    <t>NATHALIE PABON AYALA</t>
  </si>
  <si>
    <t xml:space="preserve">LINA DELMAR MORENO TOVAR       </t>
  </si>
  <si>
    <t xml:space="preserve">CAROLINA VIVAS VILLA        </t>
  </si>
  <si>
    <t>MICHELLE VARGAS GARCES</t>
  </si>
  <si>
    <t>YANNY ALEXANDRA VANEGAS GOMEZ</t>
  </si>
  <si>
    <t>JENNIFER BENJUMEA MORENO</t>
  </si>
  <si>
    <t xml:space="preserve">LAURA HEIDY MARTINEZ VANEGAS      </t>
  </si>
  <si>
    <t>TATIANA GACHA GONZALEZ</t>
  </si>
  <si>
    <t xml:space="preserve">MYRUST KEDIALA CABEZAS RINCON      </t>
  </si>
  <si>
    <t xml:space="preserve">SONIA LILIANA PARRA GARZON      </t>
  </si>
  <si>
    <t xml:space="preserve">LILI JOHANNA MENDEZ ESPITIA      </t>
  </si>
  <si>
    <t>CATALINA GIL CERON</t>
  </si>
  <si>
    <t xml:space="preserve">ABDOWLAYE SMITH CAMPO       </t>
  </si>
  <si>
    <t xml:space="preserve">VIVIAN ANDREA RUIZ PEREZ       </t>
  </si>
  <si>
    <t xml:space="preserve">DIANA PATRICIA VARGAS SANCHEZ      </t>
  </si>
  <si>
    <t xml:space="preserve">DIANA CAROLINA NARVAEZ NUﾑEZ      </t>
  </si>
  <si>
    <t xml:space="preserve">ANGELA CRISTINA CARVAJAL TOVAR </t>
  </si>
  <si>
    <t>YOLIMA ARIAS MORALES</t>
  </si>
  <si>
    <t xml:space="preserve">JENNY ALEXANDRA CAMARGO RUBIO      </t>
  </si>
  <si>
    <t xml:space="preserve">SHIRLEY FABIOLA CATHERINE PRADO CAÑAS </t>
  </si>
  <si>
    <t>NATHALI RODRIGUEZ ORDUZ</t>
  </si>
  <si>
    <t>SANDRA YANETH MORENO CRUZ</t>
  </si>
  <si>
    <t xml:space="preserve">ADRIANA DEL PILAR MARQUEZ ROJAS     </t>
  </si>
  <si>
    <t>NATALIA  BRUGES LOMANTO</t>
  </si>
  <si>
    <t>JULIE VIVIANA LLORENTE VALBUENA</t>
  </si>
  <si>
    <t xml:space="preserve">SOLANYI ANDREA QUINTERO CAUCALI     </t>
  </si>
  <si>
    <t xml:space="preserve">CAROL DAYAN MORENO VELA       </t>
  </si>
  <si>
    <t>LOREN MAGNOLIA IBARRA MORENO</t>
  </si>
  <si>
    <t xml:space="preserve">DEISY PAOLA VASQUEZ MOJICA      </t>
  </si>
  <si>
    <t>ANDREA RODRIGUEZ CETINA</t>
  </si>
  <si>
    <t xml:space="preserve">CLARIBETH OVIEDO RAMIREZ       </t>
  </si>
  <si>
    <t>KATHERINE LOPEZ RAMIREZ</t>
  </si>
  <si>
    <t>DIANA PAOLA PEREZ ORAMAS</t>
  </si>
  <si>
    <t xml:space="preserve">CAROLINA SANCHEZ LATORRE       </t>
  </si>
  <si>
    <t>MARROQUIN FOREROR YUDY CONSTANZA</t>
  </si>
  <si>
    <t xml:space="preserve">ADRIANA MARIA ALQUICHIDES OTAVO     </t>
  </si>
  <si>
    <t>ANGELA RODRIGUEZ MENDEZ</t>
  </si>
  <si>
    <t>CATHERINE VASCO CORREA</t>
  </si>
  <si>
    <t xml:space="preserve">ADRIANA MARIA DEL CASTILLO CABEZAS    </t>
  </si>
  <si>
    <t xml:space="preserve">MARINELA GUEVARA FARFAN       </t>
  </si>
  <si>
    <t xml:space="preserve">YOANA PAOLA LOPEZ RODRIGUEZ      </t>
  </si>
  <si>
    <t xml:space="preserve">MARIA XIMENA RAMIREZ TOVAR      </t>
  </si>
  <si>
    <t>CAROLINA QUINTERO AGAMEZ</t>
  </si>
  <si>
    <t xml:space="preserve">JULIETH VIVIANA VILLARRAGA GARCIA     </t>
  </si>
  <si>
    <t xml:space="preserve">PAOLA VIVIANA ORTIZ LOPEZ       </t>
  </si>
  <si>
    <t>JEANNY CARDOZO LOAIZA</t>
  </si>
  <si>
    <t>BRAVO MORA YAMILE ESPERANZA</t>
  </si>
  <si>
    <t xml:space="preserve">MARTHA CATALINA CASTELBLANCO DUARTE    </t>
  </si>
  <si>
    <t xml:space="preserve">YONAILA SANCHEZ PEREA       </t>
  </si>
  <si>
    <t xml:space="preserve">ROJAS CARAMPAIMA SUSANA </t>
  </si>
  <si>
    <t xml:space="preserve">ANDREA JULIANA VILLAMARIN MANRIQUE    </t>
  </si>
  <si>
    <t>ANDREA CASALLAS RODRIGUEZ</t>
  </si>
  <si>
    <t xml:space="preserve">CATHERINE ALVAREZ ESCOVAR      </t>
  </si>
  <si>
    <t>ALEJANDRA VALENCIA POSADA</t>
  </si>
  <si>
    <t xml:space="preserve">JENNY ALEXANDRA REYES NIﾑO      </t>
  </si>
  <si>
    <t>NATALI MOSSOS REYES</t>
  </si>
  <si>
    <t xml:space="preserve">SANDRA MILENA INAGAN CERON      </t>
  </si>
  <si>
    <t xml:space="preserve">GINA KATHERINE GOMEZ NIﾑO       </t>
  </si>
  <si>
    <t>DANYA LOPEZ BOLAÑOS</t>
  </si>
  <si>
    <t>DIANA PAOLA GONZALEZ MURILLO</t>
  </si>
  <si>
    <t xml:space="preserve">MONTEALEGRE CASTRILLON SANDRA LILIANA </t>
  </si>
  <si>
    <t xml:space="preserve">SONIA VERONICA MUﾑOZ CARDENAS      </t>
  </si>
  <si>
    <t xml:space="preserve">LAURA PATRICIA ALDANA ALDANA      </t>
  </si>
  <si>
    <t xml:space="preserve">ANA BEATRIZ ACEVEDO MORENO      </t>
  </si>
  <si>
    <t xml:space="preserve">GUISELLE TATIANA FONTALVO PATIﾑO     </t>
  </si>
  <si>
    <t xml:space="preserve">DENIS MARIA BOVEA BORNACHERA      </t>
  </si>
  <si>
    <t xml:space="preserve">MARIA ROSARIO BANGUERA RIVADENEIRA    </t>
  </si>
  <si>
    <t xml:space="preserve">EDITA VIRGINIA GRISALES MONTAﾑO     </t>
  </si>
  <si>
    <t xml:space="preserve">MAURA SOLEDAD CORTES TENORIO      </t>
  </si>
  <si>
    <t xml:space="preserve">ANYELA VIVIANA GUANGA MARQUINEZ     </t>
  </si>
  <si>
    <t xml:space="preserve">CARMEN ADIELA VALVERDE ESCOBAR     </t>
  </si>
  <si>
    <t>CLEIDI TATIANA MONTAÑO RENTERÍA</t>
  </si>
  <si>
    <t>COLOMBIAN CONSULTING GROUP INTERNATIONAL SAS</t>
  </si>
  <si>
    <t>COLOMBIANA DE SERVICIOS INMOBILIARIOS SAS</t>
  </si>
  <si>
    <t>COLSOF S.A.</t>
  </si>
  <si>
    <t>COMERCIAL MCL SAS</t>
  </si>
  <si>
    <t>COMERCIALIZADORA VINARTA SAS</t>
  </si>
  <si>
    <t>COMFINAGRO</t>
  </si>
  <si>
    <t>COMPAÑIA COMERCIAL CURACAO DE COLOMBIA S.A.</t>
  </si>
  <si>
    <t>COMPAÑIA GENERAL DISTRIBUIDORA FAESCO LTDA.</t>
  </si>
  <si>
    <t>COMSEG TELECOMUNICACIONES SEGURAS SAS</t>
  </si>
  <si>
    <t>COMUNICAN S. A. PERIODICO EL ESPECTADOR</t>
  </si>
  <si>
    <t>CONSORCIO ALIANZA</t>
  </si>
  <si>
    <t>CONSTRUC CITY LTDA</t>
  </si>
  <si>
    <t>COOPERATIVA BURSATIL LTDA</t>
  </si>
  <si>
    <t>COOPERATIVA DE VIGILANCIA Y SERVICIOS DE BUCARAMAN</t>
  </si>
  <si>
    <t>CORPORACIÓN AMBIENTAL CHILCOS</t>
  </si>
  <si>
    <t>CORPORACION CARTOGRAFIA SUR</t>
  </si>
  <si>
    <t>CORPORACION COLOMBIANA DE TEATRO CCT</t>
  </si>
  <si>
    <t xml:space="preserve">CORPORACIÓN COMUNITARIA DE APOYO A LA SOCIEDAD </t>
  </si>
  <si>
    <t>CORPORACIÓN EXCELENCIA EN LA JUSTICIA</t>
  </si>
  <si>
    <t>CORPORACIÓN MADRES EN ACCIÓN BARRIOS ALTOS DE LA QUINTA - COMABAQUINTA</t>
  </si>
  <si>
    <t>CORPORACION MOVIMIENTO ROCK POR LOS DERECHOS HUMANOS DE CIUDAD BOLIVAR</t>
  </si>
  <si>
    <t>CORPORACIÓN NUEVO ARCO IRIS</t>
  </si>
  <si>
    <t>CORPORACION PARA LA DEFENSA Y PROMOCION PARA LOS D</t>
  </si>
  <si>
    <t>CORPORACION PARA LA INVESTIGACIÓN E INNOVACIÓN EDUCATIVA Y EL DESARROLLO COMUNITARIO - BITACORA</t>
  </si>
  <si>
    <t>CORPORACIÓN PARA LA PROMOCIÓN COMUNITARIA Y ASOCIACIÓN DE MUJERES DE LA CUMBRE AMUPROC</t>
  </si>
  <si>
    <t>CORPORACIÓN PARA LA PROMOCIÓN COMUNITARIA Y ASOCIACIÓN JUVENIL CLUB CULTUTAL SIGLO XXI</t>
  </si>
  <si>
    <t>CORPORACIÓN PARA LA PROMOCIÓN COMUNITARIA Y EL DESARROLLO CREARJUGANDO</t>
  </si>
  <si>
    <t>CORPORACIÓN PARTNERS COLOMBIA</t>
  </si>
  <si>
    <t>CORPORACION SOCIAL PARA EL DESARROLLO DE LOS GRUPOS ETNICOS Y CULTURALES MULTIETNIAS</t>
  </si>
  <si>
    <t>CORPORACION TIERRA SOS</t>
  </si>
  <si>
    <t>CORPORACIÓN VIVA LA CIUDADANIA</t>
  </si>
  <si>
    <t>CORREDORES DE VALORES AGROPECUARIOS S.A. - CORAGR</t>
  </si>
  <si>
    <t>CRISTHING ZULIMA SOTO CALDERON</t>
  </si>
  <si>
    <t>CRISTIAN CAMILO MORENO GARRIDO</t>
  </si>
  <si>
    <t>CRISTINA DAZA RODRIGUEZ</t>
  </si>
  <si>
    <t>CRISTOBAL SILVA GONZALEZ</t>
  </si>
  <si>
    <t>CRUZ ROJA COLOMBIANA SECCIONAL CUNDINAMARCA Y BOGO</t>
  </si>
  <si>
    <t>CYSNUS SAS</t>
  </si>
  <si>
    <t>D D AIRE ACONDICIONADO LTDA</t>
  </si>
  <si>
    <t>DAIYANA RODRIGUEZ MUSA</t>
  </si>
  <si>
    <t>DALTON EMILIO PEREA LUNA</t>
  </si>
  <si>
    <t>DANIEL ALEJANDRO ASPRILLA BENITEZ</t>
  </si>
  <si>
    <t>DANIEL FELIPE VASQUEZ MURCIA</t>
  </si>
  <si>
    <t>DANIEL HERNAN PAEZ CAICEDO</t>
  </si>
  <si>
    <t>DANIEL RICARDO LEON GARZON</t>
  </si>
  <si>
    <t>DAVID ALEJANDRO MONTEJO ROA</t>
  </si>
  <si>
    <t xml:space="preserve">DAVID ANDRES GRAJALES MARIN </t>
  </si>
  <si>
    <t>DAVID HERNESTO GUEVARA RINCON</t>
  </si>
  <si>
    <t>DAVID MARINO SANCHEZ VIGOYA</t>
  </si>
  <si>
    <t>DAVID MAURICIO OCHOA ARIAS</t>
  </si>
  <si>
    <t>DAYANI TORRES DIAZ</t>
  </si>
  <si>
    <t>DB SYSTEM LTDA</t>
  </si>
  <si>
    <t>DEISY CLARIVEL ROMERO RIVERA</t>
  </si>
  <si>
    <t>FORMATO DE CAUSACION PRESTACION DE SERVICIOS</t>
  </si>
  <si>
    <t>No. CONTRATO Y VIGENCIA</t>
  </si>
  <si>
    <t xml:space="preserve">IBC </t>
  </si>
  <si>
    <t>SALUD</t>
  </si>
  <si>
    <t>PENSION</t>
  </si>
  <si>
    <t>DIAS</t>
  </si>
  <si>
    <t>C.C.</t>
  </si>
  <si>
    <t>VR. MENSUALIDAD</t>
  </si>
  <si>
    <t>VR. ANTES DE IVA</t>
  </si>
  <si>
    <t>VR. IVA</t>
  </si>
  <si>
    <t>DEBITO</t>
  </si>
  <si>
    <t>CREDITO</t>
  </si>
  <si>
    <t>% RETENCION</t>
  </si>
  <si>
    <t>BASE</t>
  </si>
  <si>
    <t>UVT</t>
  </si>
  <si>
    <t>RANGO UVT</t>
  </si>
  <si>
    <t>%</t>
  </si>
  <si>
    <t>RANGO VALORES</t>
  </si>
  <si>
    <t>DESDE</t>
  </si>
  <si>
    <t>HASTA</t>
  </si>
  <si>
    <t>BERNARDO ALFONSO ORTEGA CAMPO</t>
  </si>
  <si>
    <t>Hasta</t>
  </si>
  <si>
    <t>Impuesto en UVT</t>
  </si>
  <si>
    <t>Mas de 1136,92</t>
  </si>
  <si>
    <t>27%*PM – 135,17</t>
  </si>
  <si>
    <t>Salud</t>
  </si>
  <si>
    <t>Pensión</t>
  </si>
  <si>
    <t>Fecha Inicio</t>
  </si>
  <si>
    <t>Fecha Term.</t>
  </si>
  <si>
    <t>Aporte Voluntario a Pensión</t>
  </si>
  <si>
    <t>Ahorro Fomento Construcción</t>
  </si>
  <si>
    <t>Intereses de Vivienda</t>
  </si>
  <si>
    <t>Intereses</t>
  </si>
  <si>
    <t>Salario Mínimo</t>
  </si>
  <si>
    <t>Aportes Obligatorios y Voluntarios</t>
  </si>
  <si>
    <t>Base en UVT</t>
  </si>
  <si>
    <t>Total Deducciones</t>
  </si>
  <si>
    <t>Deducciones por Renta Exenta</t>
  </si>
  <si>
    <t>CONTABILIZA:</t>
  </si>
  <si>
    <t>Desde</t>
  </si>
  <si>
    <t>Monto Máximo a deducir en AFC</t>
  </si>
  <si>
    <t>CONTRATISTA</t>
  </si>
  <si>
    <t>ARL</t>
  </si>
  <si>
    <t>Regimen Común</t>
  </si>
  <si>
    <t>Ingreso Bruto</t>
  </si>
  <si>
    <t>DOC_CONTRATISTA</t>
  </si>
  <si>
    <t>UNIVERSIDAD NACIONAL DE COLOMBIA</t>
  </si>
  <si>
    <t>SELMA BEATRIZ ASPRILLA CORONADO</t>
  </si>
  <si>
    <t>PAOLA ANDREA MUÑOZ JURADO</t>
  </si>
  <si>
    <t>JUAN CARLOS MARTINEZ HORTA</t>
  </si>
  <si>
    <t>JHON JAIME CIFUENTES TRUJILLO</t>
  </si>
  <si>
    <t>ING LTDA.</t>
  </si>
  <si>
    <t>NEMESIS S.A</t>
  </si>
  <si>
    <t>MANUFACTURAS Y COMERCIALIZADORA BOSTONIA SAS.</t>
  </si>
  <si>
    <t>ANA MERCEDES ORJUELA RODRIGUEZ</t>
  </si>
  <si>
    <t>ROSA ISELA ORTIZ VILLAMIZAR</t>
  </si>
  <si>
    <t>MILTON JAVIER BARRAGAN CIFUENTES</t>
  </si>
  <si>
    <t>NIVALDO HERNAN ONATRA CAMPO</t>
  </si>
  <si>
    <t>HECTOR JULIO VALBUENA COCA</t>
  </si>
  <si>
    <t>CAROL JOHANA GUERRERO VASQUEZ</t>
  </si>
  <si>
    <t>DIANA FERNANDA PACHECO MARTINEZ</t>
  </si>
  <si>
    <t>CARLOS JULIO SALAZAR GONZALEZ</t>
  </si>
  <si>
    <t>SERVULO ISAAC ECHEVERRY WACHTER</t>
  </si>
  <si>
    <t>HARVEY MARINO BUSTOS ZARATE</t>
  </si>
  <si>
    <t>GUILLERMO ALEXANDER VASQUEZ RODRIGUEZ</t>
  </si>
  <si>
    <t>LILIANA MARGARITA ESPINOSA JIMENEZ</t>
  </si>
  <si>
    <t>JAIRO ENRIQUE LEON LEON</t>
  </si>
  <si>
    <t>JUAN PABLO MONGE CASTAÑEDA</t>
  </si>
  <si>
    <t>YADIRA ESTHER CIENFUEGOS SILVERA</t>
  </si>
  <si>
    <t>ANA YENY RODRIGUEZ CABARCAS</t>
  </si>
  <si>
    <t>ERIKA LISDEY MUÑOZ PINTO</t>
  </si>
  <si>
    <t>BORIS MARX DURANGO TORRENTE</t>
  </si>
  <si>
    <t>AMNY NATALY FORERO NIÑO</t>
  </si>
  <si>
    <t>OSCAR YESID BERMUDEZ BARRAGAN</t>
  </si>
  <si>
    <t>MILLY JENNY GONZALEZ ALFONSO</t>
  </si>
  <si>
    <t>LUZ MARY SUAREZ CAÑON</t>
  </si>
  <si>
    <t>ANGELA MILENA SUAREZ PULIDO</t>
  </si>
  <si>
    <t>GLADYS ANDREA RODRIGUEZ GAITAN</t>
  </si>
  <si>
    <t>PAOLA ANDREA FLOREZ ORTEGA</t>
  </si>
  <si>
    <t>ANDRES FELIPE CLAVIJO PRIETO</t>
  </si>
  <si>
    <t>HARDY DEIMONT NIÑO VELASQUEZ</t>
  </si>
  <si>
    <t xml:space="preserve">OLGA LUCIA FUENTES </t>
  </si>
  <si>
    <t>PABLO JOSE VILLAMIL JARAMILLO</t>
  </si>
  <si>
    <t>GERMAN GERARDO GUTIERREZ PEREZ</t>
  </si>
  <si>
    <t>JENNY PAOLA BUITRAGO BONILLA</t>
  </si>
  <si>
    <t>LUZ NELLY ORTIZ MOYA</t>
  </si>
  <si>
    <t>CAMILO ANDRES CARDENAS CRUZ</t>
  </si>
  <si>
    <t>JOHANA CAROLINA LLERAS RODRIGUEZ</t>
  </si>
  <si>
    <t>MARIA OLIVA ANACONA HORMIGA</t>
  </si>
  <si>
    <t>NUBIA ESPERANZA SANCHEZ CORREDOR</t>
  </si>
  <si>
    <t>OSCAR STEVEN LOPEZ AVILA</t>
  </si>
  <si>
    <t>DIANA MARCELA ORTEGON NIETO</t>
  </si>
  <si>
    <t>ANGELA MARIA HENAO ARENAS</t>
  </si>
  <si>
    <t>TATIANA DEL PILAR DUEÑAS GUTIERREZ</t>
  </si>
  <si>
    <t>LUZ SOFIA AMAYA CASTAÑEDA</t>
  </si>
  <si>
    <t>JOHAN SAID PALACINO ZAMORA</t>
  </si>
  <si>
    <t>KRISTELL LISETH QUIROGA MARIN</t>
  </si>
  <si>
    <t>EDWIN ANTONIO FORERO CASTELLANOS</t>
  </si>
  <si>
    <t>JOHANNA IVETH ARENAS PEREZ</t>
  </si>
  <si>
    <t>ERIKA DEL PILAR QUINTERO VARELA</t>
  </si>
  <si>
    <t>CLAUDIA PATRICIA GUTIERREZ ECHEVERRIA</t>
  </si>
  <si>
    <t>JORGE ALEJANDRO VILLANUEVA BUSTOS</t>
  </si>
  <si>
    <t>CARLOS WILSON CASTRO GARCIA</t>
  </si>
  <si>
    <t>CLAUDIA GIOVANA ARAMBULA CURREA</t>
  </si>
  <si>
    <t>GLORIA ESTEFANIA MEZA ESPINOSA</t>
  </si>
  <si>
    <t>ARIS SEDITH CABARCAS MARTINEZ</t>
  </si>
  <si>
    <t>JOHANNA MARCELA ESCOBAR MARTINEZ</t>
  </si>
  <si>
    <t>JOHN ANDERSON MORENO PAREJA</t>
  </si>
  <si>
    <t>OLFA ISABEL DIAZ CORDERO</t>
  </si>
  <si>
    <t>YOAN SEBASTIAN QUIROGA CONTRERAS</t>
  </si>
  <si>
    <t>JOSE DE JESUS ZAMBRANO AVELLANEDA</t>
  </si>
  <si>
    <t xml:space="preserve">YADI VANESSA VALENCIA BANGUERA     </t>
  </si>
  <si>
    <t xml:space="preserve">MARY YANETH YEPEZ CHAMORRO      </t>
  </si>
  <si>
    <t xml:space="preserve">ILIANA PATRICIA LOPEZ FUENTES      </t>
  </si>
  <si>
    <t xml:space="preserve">REINA ESPERANZA CORDERO VARGAS     </t>
  </si>
  <si>
    <t xml:space="preserve">DORIS ZULEMA RODRIGUEZ CARRILLO     </t>
  </si>
  <si>
    <t xml:space="preserve">SILVIA PATRICIA VALBUENA PALLARES     </t>
  </si>
  <si>
    <t xml:space="preserve">JACKELINE CEPEDA SANTAMARIA      </t>
  </si>
  <si>
    <t xml:space="preserve">NANCY SANCHEZ MENDEZ        </t>
  </si>
  <si>
    <t xml:space="preserve">GIOVANNA MARCELA MARTINEZ PINZON     </t>
  </si>
  <si>
    <t xml:space="preserve">LAURA YADIRA ACEVEDO LOPEZ      </t>
  </si>
  <si>
    <t xml:space="preserve">VIVIANA MOSQUERA MANJARRES      </t>
  </si>
  <si>
    <t xml:space="preserve">TANIA IRINA BUELVAS HERNANDEZ      </t>
  </si>
  <si>
    <t xml:space="preserve">DELMIS JOSEFINA POLANCO MARTINEZ     </t>
  </si>
  <si>
    <t xml:space="preserve">KARINA DEL MAR ORTIZ LOZANO      </t>
  </si>
  <si>
    <t xml:space="preserve">GRACIELA MARIA SANCHEZ SANCHEZ     </t>
  </si>
  <si>
    <t xml:space="preserve">ERIKA ANDREA MACIAS CARDENAS      </t>
  </si>
  <si>
    <t>LUZ MYRIAM AREVALO TRUJILLO</t>
  </si>
  <si>
    <t xml:space="preserve">MARIELA RODRIGEUEZ URIBE       </t>
  </si>
  <si>
    <t>ALDANA TRUJILLO ANDREA LILIANA</t>
  </si>
  <si>
    <t xml:space="preserve">MARIANA CRISTINA CORREA JARAMILLO     </t>
  </si>
  <si>
    <t xml:space="preserve">INGRID CAROLINE TORRES PERALTA     </t>
  </si>
  <si>
    <t xml:space="preserve">GENNY MILENA PADILLA REINOSO      </t>
  </si>
  <si>
    <t>MONICA CARDENAS MANCILLA</t>
  </si>
  <si>
    <t>DIANA TORRES SANCHEZ</t>
  </si>
  <si>
    <t xml:space="preserve">SANDRA PATRICIA ASPRILLA CAICEDO     </t>
  </si>
  <si>
    <t xml:space="preserve">LADY JHOVANNA CANCHIMBO VERNAZA     </t>
  </si>
  <si>
    <t xml:space="preserve">OLGA CECILIA PUERTA OSORIO      </t>
  </si>
  <si>
    <t xml:space="preserve">LEONARDO ADOLFO MORALES MORALES     </t>
  </si>
  <si>
    <t xml:space="preserve">NELSON BEJARANO CORDOBA       </t>
  </si>
  <si>
    <t>EUSTORGIO RODADO FUENTES</t>
  </si>
  <si>
    <t xml:space="preserve">SANCHEZ ORJUELA WEINER </t>
  </si>
  <si>
    <t xml:space="preserve">LEONARDO JOSE MEZA ROMERO       </t>
  </si>
  <si>
    <t xml:space="preserve">ADOLFREDO CARABALLO ORTEGA      </t>
  </si>
  <si>
    <t xml:space="preserve">WILLIAM ALFONSO WIESNER LOPEZ      </t>
  </si>
  <si>
    <t>ALI SERRANO CERVANTES</t>
  </si>
  <si>
    <t>JULIO CESAR CASSIANI MIRANDA</t>
  </si>
  <si>
    <t xml:space="preserve">JAVIER BUSTAMANTE CARO </t>
  </si>
  <si>
    <t xml:space="preserve">FABIAN OCTAVIO PINZON BELTRAN      </t>
  </si>
  <si>
    <t xml:space="preserve">HUGO FERNEY OSORIO ARENAS       </t>
  </si>
  <si>
    <t xml:space="preserve">JORGE EDUARDO ALZATE TIBAQUIRA     </t>
  </si>
  <si>
    <t xml:space="preserve">FEDERICO ZAPATA OSPINA       </t>
  </si>
  <si>
    <t xml:space="preserve">RODRIGO DE JESUS JARAMILLO SALGADO    </t>
  </si>
  <si>
    <t xml:space="preserve">FABIO NELSON ROJAS        </t>
  </si>
  <si>
    <t xml:space="preserve">OMAR WILMER BARRERA MEJIA       </t>
  </si>
  <si>
    <t xml:space="preserve">MIGUEL DE JESUS OSPINO RODRIGUEZ     </t>
  </si>
  <si>
    <t xml:space="preserve">LUIS CARLOS MEZA PRETEL       </t>
  </si>
  <si>
    <t xml:space="preserve">SABAS EMILIO DUQUE CORTES       </t>
  </si>
  <si>
    <t xml:space="preserve">HOCHIMINH VANEGAS BERMUDEZ      </t>
  </si>
  <si>
    <t xml:space="preserve">HAMILTON FUENTES </t>
  </si>
  <si>
    <t>ARTURO ALBERTO MERCADO SALCEDO</t>
  </si>
  <si>
    <t xml:space="preserve">JOSE DANIEL ALVAREZ RUIZ       </t>
  </si>
  <si>
    <t xml:space="preserve">PEDRO PABLO GAMA RINCON       </t>
  </si>
  <si>
    <t xml:space="preserve">LUIS HERNANDO OTALORA </t>
  </si>
  <si>
    <t>EDIEL AGUIRRE HERRERA</t>
  </si>
  <si>
    <t xml:space="preserve">OMAR HERNANDEZ GARAY        </t>
  </si>
  <si>
    <t xml:space="preserve">ANGEL HIPOLITO BEJARANO LOMBANA     </t>
  </si>
  <si>
    <t xml:space="preserve">ALEJANDRO JORGE FERNANDEZ HERNANDEZ    </t>
  </si>
  <si>
    <t>JAIME IGUARAN SANCHEZ</t>
  </si>
  <si>
    <t>FABIO ROMERO CAMPOS</t>
  </si>
  <si>
    <t>GUSTAVO CASASBUENAS VIVAS</t>
  </si>
  <si>
    <t xml:space="preserve">ISMAEL ENRIQUE URREGO VARON      </t>
  </si>
  <si>
    <t>DANIEL SANCHEZ DUARTE</t>
  </si>
  <si>
    <t>HENRY BENAVIDES BECERRA</t>
  </si>
  <si>
    <t>ROSEMBERT OVALLE MALDONADO</t>
  </si>
  <si>
    <t>MANUEL ERNESTO VILLAMIL JARAMILLO</t>
  </si>
  <si>
    <t xml:space="preserve">JORGE ADELMO MORENO LEON       </t>
  </si>
  <si>
    <t>EDILBERTO CAICEDO BARRANTES</t>
  </si>
  <si>
    <t>OSWALDO MORALES MUNAR</t>
  </si>
  <si>
    <t xml:space="preserve">FERNANDO BALLESTEROS VALENCIA </t>
  </si>
  <si>
    <t xml:space="preserve">AVILA CORONEL CARLOS JULIO </t>
  </si>
  <si>
    <t>RENE GUARIN CORTES</t>
  </si>
  <si>
    <t>LUIS ERNESTO VARGAS AROCA</t>
  </si>
  <si>
    <t xml:space="preserve">NOLBERTO OLAYA SANTOS       </t>
  </si>
  <si>
    <t>ERNESTO CARRIZOSA FERRER</t>
  </si>
  <si>
    <t>NELSON ORLANDO PEREIRA SALINAS</t>
  </si>
  <si>
    <t xml:space="preserve">ELIECID PEREZ CANO        </t>
  </si>
  <si>
    <t xml:space="preserve">JUAN CARLOS LONDOﾑO VELEZ       </t>
  </si>
  <si>
    <t>ERIC RESTREPO SOTO</t>
  </si>
  <si>
    <t>MAURICIO  ABELLO RICO</t>
  </si>
  <si>
    <t>ERNEY RAMIREZ VALENCIA</t>
  </si>
  <si>
    <t xml:space="preserve">ALEXANDER RUBIO GALVIS       </t>
  </si>
  <si>
    <t>RICARDO RUBIO ANGULO</t>
  </si>
  <si>
    <t xml:space="preserve">ALFONSO VARGAS ROMERO       </t>
  </si>
  <si>
    <t xml:space="preserve">CARLOS ALBERTO DURAN AYALA      </t>
  </si>
  <si>
    <t xml:space="preserve">GUILLERMO RAUL PUENTES SANCHEZ     </t>
  </si>
  <si>
    <t>HERNAN GOMEZ ESPITIA</t>
  </si>
  <si>
    <t xml:space="preserve">FERNANDO BURGOS AVILA       </t>
  </si>
  <si>
    <t xml:space="preserve">NELSON JAIR PEﾑA GAMA        </t>
  </si>
  <si>
    <t>GONZALEZ ARROYAVE JUAN CARLOS</t>
  </si>
  <si>
    <t xml:space="preserve">ERNESTO FAJARDO VALDERRAMA      </t>
  </si>
  <si>
    <t xml:space="preserve">JORGE ENRIQUE CAMPAZ GONZALEZ      </t>
  </si>
  <si>
    <t xml:space="preserve">JAVIER ALFONSO FORERO NIﾑO      </t>
  </si>
  <si>
    <t>EFRAIN MURILLO SILVA</t>
  </si>
  <si>
    <t>ROBINSON PALACINO ZAMORA</t>
  </si>
  <si>
    <t>ARCADIO ALDANA SANCHEZ</t>
  </si>
  <si>
    <t xml:space="preserve">CARLOS ALBERTO CARREﾑO CARVAJAL     </t>
  </si>
  <si>
    <t xml:space="preserve">SERGIO ENRIQUE SOLIS UCROS      </t>
  </si>
  <si>
    <t xml:space="preserve">ROSEMBERG ROMERO RODRIGUEZ      </t>
  </si>
  <si>
    <t xml:space="preserve">ALVARO HERNANDO GARZON HERNANDEZ     </t>
  </si>
  <si>
    <t xml:space="preserve">LUIS GABRIEL HERNANDEZ </t>
  </si>
  <si>
    <t>GERMAN CALDERON ESPAÑA</t>
  </si>
  <si>
    <t xml:space="preserve">OSCAR EDUARDO ROBAYO DIAZ       </t>
  </si>
  <si>
    <t xml:space="preserve">HENRI TENORIO SEGURA        </t>
  </si>
  <si>
    <t>CARLOS ALBERTO CARREÑO MUÑOZ</t>
  </si>
  <si>
    <t xml:space="preserve">DAVID ARMANDO BARRETO GOMEZ      </t>
  </si>
  <si>
    <t xml:space="preserve">CAMILO HERNﾁNDEZ         </t>
  </si>
  <si>
    <t>HELIODORO  MANRIQUE MANRIQUE</t>
  </si>
  <si>
    <t>YOVANNY BUITRAGO CACERES</t>
  </si>
  <si>
    <t xml:space="preserve">JOSE OBDULIO ESPEJO MUﾑOZ       </t>
  </si>
  <si>
    <t xml:space="preserve">JOSE MARTIN CASTAﾑEDA RODRIGUEZ     </t>
  </si>
  <si>
    <t>HAROLD MONTEALEGRE ACEVEDO</t>
  </si>
  <si>
    <t xml:space="preserve">MARTIN ADOLFO FIGUEROA PARRA      </t>
  </si>
  <si>
    <t>LUIS ALFREDO RODRIGUEZ FONSECA</t>
  </si>
  <si>
    <t xml:space="preserve">ZABULON DE JESUS CORDOBA DEDIEGO     </t>
  </si>
  <si>
    <t>FERNANDO FLOREZ MORA</t>
  </si>
  <si>
    <t xml:space="preserve">HENRY FERNANDO ANGULO CABEZAS      </t>
  </si>
  <si>
    <t xml:space="preserve">HENRY HUMBERTO VANEGAS RODRIGUEZ     </t>
  </si>
  <si>
    <t>GARCIA CASTELLANOS NELSON JAVIER</t>
  </si>
  <si>
    <t xml:space="preserve">JUAN CARLOS RODRIGUEZ SIERRA      </t>
  </si>
  <si>
    <t>JORGE HERRERA PINILLA</t>
  </si>
  <si>
    <t>BALAGUERA MORA OSCAR GIOVANNY</t>
  </si>
  <si>
    <t xml:space="preserve">LUIS CARLOS SIERRA PALACIO      </t>
  </si>
  <si>
    <t>ARTURO REINA VASQUEZ</t>
  </si>
  <si>
    <t xml:space="preserve">JAIRO FERNANDO SUAREZ MARQUEZ      </t>
  </si>
  <si>
    <t>RODRIGO LOZANO VILA</t>
  </si>
  <si>
    <t xml:space="preserve">ARMANDO RINCON BERNAL       </t>
  </si>
  <si>
    <t>GILBERTO ACOSTA PARRA</t>
  </si>
  <si>
    <t>LIZARAZO ORTEGA SERGIO ERICK</t>
  </si>
  <si>
    <t xml:space="preserve">ALBERTO BECERRA HERNANDEZ      </t>
  </si>
  <si>
    <t>JAIRO EULISES JIMENEZ SUAREZ</t>
  </si>
  <si>
    <t>JUAN CARLOS JIMENEZ SUAREZ</t>
  </si>
  <si>
    <t xml:space="preserve">HUGO HORACIO GALVEZ ACOSTA      </t>
  </si>
  <si>
    <t xml:space="preserve">VICTOR EDILSON JIMENEZ </t>
  </si>
  <si>
    <t xml:space="preserve">HERNANDEZ RUIZ MAURICIO </t>
  </si>
  <si>
    <t>ALAN ALEXANDER ZABALA MACIAS</t>
  </si>
  <si>
    <t>LUIS ALEJANDRO MEDINA FLORIAN</t>
  </si>
  <si>
    <t>GERMAN ELIECER GOMEZ ESLAVA</t>
  </si>
  <si>
    <t xml:space="preserve">CARLOS HERNANDO RIVERA       </t>
  </si>
  <si>
    <t xml:space="preserve">FRANCISCO EDUARDO CASTILLO HERNANDEZ    </t>
  </si>
  <si>
    <t xml:space="preserve">ARNULFO FERNANDO REYES BELTRAN     </t>
  </si>
  <si>
    <t xml:space="preserve">JORGE ALEJANDRO CHEMAS DOMINGUEZ     </t>
  </si>
  <si>
    <t>LEIVER PEREA MOSQUERA</t>
  </si>
  <si>
    <t xml:space="preserve">ELZON FERNEY DELGADO MORALES      </t>
  </si>
  <si>
    <t>ROBERT CALDERON GOMEZ</t>
  </si>
  <si>
    <t xml:space="preserve">CARLOS ENRIQUE AVILA VARGAS      </t>
  </si>
  <si>
    <t>GIOVANNI HUERFANO RODRIGUEZ</t>
  </si>
  <si>
    <t>CASTRO SANCHEZ JOSE ALEXANDER</t>
  </si>
  <si>
    <t>ORLANDO NUMPAQUE GAMBASICA</t>
  </si>
  <si>
    <t>CARLOS EFRAIN SUAREZ MARTINEZ</t>
  </si>
  <si>
    <t xml:space="preserve">WILLIAM SUAREZ PATIÑO       </t>
  </si>
  <si>
    <t xml:space="preserve">NIXON AFRANIO GUTIERREZ GAONA      </t>
  </si>
  <si>
    <t>GOMEZ CUBILLOS WILBER ORLANDO</t>
  </si>
  <si>
    <t xml:space="preserve">EDGAR MAURICIO GOMEZ MEDINA      </t>
  </si>
  <si>
    <t xml:space="preserve">FRANCISCO ENRIQUE PINEDA AVILA     </t>
  </si>
  <si>
    <t xml:space="preserve">ANDRES MAURICIO BARBOSA PALACIOS     </t>
  </si>
  <si>
    <t xml:space="preserve">ENRIQUE CALDERON PAVA       </t>
  </si>
  <si>
    <t>CHRISTIAM SOTO NUÑEZ</t>
  </si>
  <si>
    <t>ANDRES MAURICIO SARMIENTO MASMELA</t>
  </si>
  <si>
    <t xml:space="preserve">GUSTAVO ALEJANDRO BOHORQUEZ GARCIA    </t>
  </si>
  <si>
    <t xml:space="preserve">FRANKLIN OCHOA CASTILLO       </t>
  </si>
  <si>
    <t xml:space="preserve">DANIEL LEONARDO RAMIREZ VARGAS </t>
  </si>
  <si>
    <t xml:space="preserve">JUAN CARLOS SANABRIA MARTINEZ      </t>
  </si>
  <si>
    <t>CASTRO ESCORCIA EDGAR JUNIOR</t>
  </si>
  <si>
    <t xml:space="preserve">FRANCISCO JAVIER GARCIA TORRES     </t>
  </si>
  <si>
    <t xml:space="preserve">DAVID EDUARDO MURCIA URBANO      </t>
  </si>
  <si>
    <t xml:space="preserve">ESTRADA ALVAREZ MAURICIO </t>
  </si>
  <si>
    <t>ERNESTO GORDILLO TRIANA</t>
  </si>
  <si>
    <t xml:space="preserve">LUIS GIOVANNI RODRIGUEZ CASTILLO     </t>
  </si>
  <si>
    <t>JAVIER BERMUDEZ HUERTAS</t>
  </si>
  <si>
    <t xml:space="preserve">JOHN ALEXANDER PARRA ARDILA      </t>
  </si>
  <si>
    <t xml:space="preserve">CESAR AUGUSTO GARCIA VARGAS      </t>
  </si>
  <si>
    <t xml:space="preserve">VLADIMIR ALEXANDER GARZON LEON     </t>
  </si>
  <si>
    <t>FRANCISCO BERNATE OCHOA</t>
  </si>
  <si>
    <t xml:space="preserve">CARLOS FREDDY SIERRA USECHE      </t>
  </si>
  <si>
    <t>ROLANDO MEDINA MEJIA</t>
  </si>
  <si>
    <t>MAYORGA CANGREJO WILSON EDUARDO</t>
  </si>
  <si>
    <t>BRICEÑO CASTRO FRANKS ALEXIS EMILIO</t>
  </si>
  <si>
    <t xml:space="preserve">JOHN JAIRO QUIROGA CASALLAS      </t>
  </si>
  <si>
    <t xml:space="preserve">JUAN CARLOS PADILLA SIERRA      </t>
  </si>
  <si>
    <t>RAUL TOLOSA GONZALEZ</t>
  </si>
  <si>
    <t xml:space="preserve">EDWIN VARELA          </t>
  </si>
  <si>
    <t>OLMAN YAIR VASQUEZ MEJIA</t>
  </si>
  <si>
    <t xml:space="preserve">DAIRO OSWALDO RUIZ RODRIGUEZ      </t>
  </si>
  <si>
    <t xml:space="preserve">JULIAN RODRIGO MORA SARMIENTO      </t>
  </si>
  <si>
    <t xml:space="preserve">GIOVANNI RICARDO ANGEL GARCIA      </t>
  </si>
  <si>
    <t xml:space="preserve">ELIUTH GAMBOA MELO        </t>
  </si>
  <si>
    <t xml:space="preserve">MAURO ANTONIO CORREDOR SANCHEZ     </t>
  </si>
  <si>
    <t>ROBERTO ANDRES IDARRAGA FRANCO</t>
  </si>
  <si>
    <t xml:space="preserve">JUAN CARLOS PRIETO CUENCA       </t>
  </si>
  <si>
    <t>JHON ALEXANDER TIBADUIZA CASTAÑEDA</t>
  </si>
  <si>
    <t>WILSON PAEZ CORTES</t>
  </si>
  <si>
    <t xml:space="preserve">LAURENCIO QUINTERO SANCHEZ      </t>
  </si>
  <si>
    <t>EDGAR BAUTISTA GAMBA</t>
  </si>
  <si>
    <t xml:space="preserve">RAMIRO ARMANDO LOZANO ZAMBRANO     </t>
  </si>
  <si>
    <t xml:space="preserve">FABIAN LEONARDO GARZON CONTRERAS     </t>
  </si>
  <si>
    <t xml:space="preserve">EDGAR ANDRES BALANTA DAGUA      </t>
  </si>
  <si>
    <t xml:space="preserve">JHONN HARBEY PEﾑA AMADOR       </t>
  </si>
  <si>
    <t>RAUL VIDALES BOHORQUEZ</t>
  </si>
  <si>
    <t>CARLOS ANIBAL LOZANO LOZANO</t>
  </si>
  <si>
    <t xml:space="preserve">JUAN FELIPE HERNANDEZ MARQUEZ      </t>
  </si>
  <si>
    <t>ALDEMAR CANON CORTES</t>
  </si>
  <si>
    <t>COBOS ROJAS HERNAN ALEXIS</t>
  </si>
  <si>
    <t xml:space="preserve">PEDRO ALCIDES NAVARRETE CLAVIJO     </t>
  </si>
  <si>
    <t>GERMAN PLAZAS GARNICA</t>
  </si>
  <si>
    <t xml:space="preserve">JUAN PABLO COTAMO JAIMES       </t>
  </si>
  <si>
    <t>SAMUEL MOLANO</t>
  </si>
  <si>
    <t xml:space="preserve">LENIZ VARGAS ZAMORA        </t>
  </si>
  <si>
    <t xml:space="preserve">ARBELAEZ ANGEL HECTOR FABIAN </t>
  </si>
  <si>
    <t xml:space="preserve">ANDERSSON CARDENAS ARANGO      </t>
  </si>
  <si>
    <t>ALEXANDER GUERRERO VERJEL</t>
  </si>
  <si>
    <t>WILLIAM ELIAS SANABRIA ROMERO</t>
  </si>
  <si>
    <t>JAVIER HERNANDO GALINDO MORENO</t>
  </si>
  <si>
    <t xml:space="preserve">DIEGO FERNANDO GOMEZ GARCIA      </t>
  </si>
  <si>
    <t>HERNAN QUIÑONEZ PINZON</t>
  </si>
  <si>
    <t>JAVIER ALEJANDRO VELEZ PALOMA</t>
  </si>
  <si>
    <t xml:space="preserve">EDGAR CAMILO ALVAREZ BENITEZ      </t>
  </si>
  <si>
    <t>JOSE CAMILO CUBILLOS CADENA</t>
  </si>
  <si>
    <t xml:space="preserve">FREDY OSWALDO IMBACHI RONCANCIO     </t>
  </si>
  <si>
    <t>CARLOS ANDRES NIÑO RINCON</t>
  </si>
  <si>
    <t xml:space="preserve">JESUS DAVID HERNANDEZ DURAN      </t>
  </si>
  <si>
    <t xml:space="preserve">CESAR OSWALDO MENDOZA LEON      </t>
  </si>
  <si>
    <t xml:space="preserve">DIEGO ALEXANDER GONZALEZ GOMEZ     </t>
  </si>
  <si>
    <t xml:space="preserve">JAIME ALBERTO BARRERA MARTINEZ     </t>
  </si>
  <si>
    <t>LUIS FERNANDO LUGO RAMIREZ</t>
  </si>
  <si>
    <t>DAVID LEONARDO GONZALES MARTINEZ</t>
  </si>
  <si>
    <t xml:space="preserve">JHON HAROL DIAZ OROZCO       </t>
  </si>
  <si>
    <t>MARQUEZ GOMEZ YESID EDUARDO</t>
  </si>
  <si>
    <t xml:space="preserve">ANDRES MAURICIO FLORIAN LABRADOR </t>
  </si>
  <si>
    <t xml:space="preserve">JOSE HUMBERTO RINCON RIAﾑO      </t>
  </si>
  <si>
    <t>JHONATTAN ALFONSO AREVALO CORONEL</t>
  </si>
  <si>
    <t xml:space="preserve">RUBEN CAMILO AGAMEZ ANGEL       </t>
  </si>
  <si>
    <t xml:space="preserve">EDWIN YESID SARMIENTO GUTIERREZ     </t>
  </si>
  <si>
    <t xml:space="preserve">JUAN CARLOS MARTINEZ VASQUEZ      </t>
  </si>
  <si>
    <t>ISMAEL ANDRES CASTIBLANCO REYES</t>
  </si>
  <si>
    <t>OSWALDO GOMEZ VEGA</t>
  </si>
  <si>
    <t xml:space="preserve">CAMILO ANDRES HIGINIO CUELLAR      </t>
  </si>
  <si>
    <t xml:space="preserve">MIGUEL HERNANDO ZARATE PACHECO     </t>
  </si>
  <si>
    <t xml:space="preserve">ADONAY HUMBERTO AMAYA HERNANDEZ     </t>
  </si>
  <si>
    <t xml:space="preserve">FABIAN HUMBERTO RODRIGUEZ ROMERO     </t>
  </si>
  <si>
    <t xml:space="preserve">DANIEL ARMANDO FUENTES TOVAR      </t>
  </si>
  <si>
    <t xml:space="preserve">CAMILO ANDRES SUAREZ ESPINOSA      </t>
  </si>
  <si>
    <t xml:space="preserve">ALEX GUZMAN          </t>
  </si>
  <si>
    <t xml:space="preserve">JAIRO ANDRES LOPEZ CRUZ       </t>
  </si>
  <si>
    <t xml:space="preserve">IVAN DAVID SANDOVAL MEDINA      </t>
  </si>
  <si>
    <t xml:space="preserve">LUIS GUSTAVO MORENO RIVERA      </t>
  </si>
  <si>
    <t xml:space="preserve">JHON ALEXANDER PINEDA CASTRO      </t>
  </si>
  <si>
    <t xml:space="preserve">CARMONA RODRIGUEZ RICARDO </t>
  </si>
  <si>
    <t xml:space="preserve">ANDERSON ESMITH PULIDO BERMUDEZ     </t>
  </si>
  <si>
    <t xml:space="preserve">FELIX ARMANDO MELO TORRES       </t>
  </si>
  <si>
    <t xml:space="preserve">JUAN PABLO MANTILLA CHAPARRO      </t>
  </si>
  <si>
    <t>LEWIS RUIZ GALVIS</t>
  </si>
  <si>
    <t xml:space="preserve">LUIS MANUEL HOYOS CASTRO       </t>
  </si>
  <si>
    <t xml:space="preserve">JOSE MARIO ROJAS HURTADO       </t>
  </si>
  <si>
    <t xml:space="preserve">JUAN PABLO RUBIO SGUERRA       </t>
  </si>
  <si>
    <t>ARMANDO REYES VILLAMIL</t>
  </si>
  <si>
    <t>FUENTES BONILLA OSCAR MAURICIO</t>
  </si>
  <si>
    <t xml:space="preserve">JOHN ALEXANDER SOLANO CAICEDO      </t>
  </si>
  <si>
    <t>GARCIA SANCHEZ JOSE ANGEL</t>
  </si>
  <si>
    <t xml:space="preserve">CHARLES MAURICIO MELO VILLA      </t>
  </si>
  <si>
    <t xml:space="preserve">MARIO ANDRES SANDOVAL RISCANEVO     </t>
  </si>
  <si>
    <t xml:space="preserve">SERGIO DANIEL SORIANO MATEUS      </t>
  </si>
  <si>
    <t xml:space="preserve">MARTIN CASTELLANOS WILSON </t>
  </si>
  <si>
    <t xml:space="preserve">JUAN PABLO GUZMAN GUACANEME      </t>
  </si>
  <si>
    <t xml:space="preserve">CARLOS GIOVANI CARRILLO ACOSTA     </t>
  </si>
  <si>
    <t xml:space="preserve">JULIAN ANDRES VARGAS FONSECA      </t>
  </si>
  <si>
    <t>ALONSO RODRIGUEZ PERDOMO</t>
  </si>
  <si>
    <t xml:space="preserve">ALEXANDER CUBILLOS PARADA      </t>
  </si>
  <si>
    <t xml:space="preserve">DANIEL CAMPO ROMERO        </t>
  </si>
  <si>
    <t xml:space="preserve">WILMER ALBERTO MURILLO PEREA      </t>
  </si>
  <si>
    <t xml:space="preserve">OMAR FRANCISCO MONTENEGRO VASQUEZ     </t>
  </si>
  <si>
    <t>JHON JAIRO RIAÑOS CAMACHO</t>
  </si>
  <si>
    <t>JESUS ANTONIO MONTES MARTINEZ</t>
  </si>
  <si>
    <t>DISNEY POVEDA BUSTOS</t>
  </si>
  <si>
    <t xml:space="preserve">PEDRO LUIS RUIZ AGUIRRE       </t>
  </si>
  <si>
    <t>HAILERMAN VARELA VELASQUEZ</t>
  </si>
  <si>
    <t xml:space="preserve">DANILO ALFREDO MORRIS MONCADA      </t>
  </si>
  <si>
    <t xml:space="preserve">GUILLERMO RUIZ TRUJILLO       </t>
  </si>
  <si>
    <t xml:space="preserve">CARLOS ALBERTO NIﾑO TORRES      </t>
  </si>
  <si>
    <t xml:space="preserve">DIRON ENRIQUE VEGA VELEZ       </t>
  </si>
  <si>
    <t>EDWIN MENDOZA AYALA</t>
  </si>
  <si>
    <t>RUBERTH DIAZ MEDINA</t>
  </si>
  <si>
    <t xml:space="preserve">ALEXANDER BONILLA PALENCIA      </t>
  </si>
  <si>
    <t>HUGO GEOVANNY HILARION GARZON</t>
  </si>
  <si>
    <t>WILMAR DIAZ ZAPATA</t>
  </si>
  <si>
    <t xml:space="preserve">RONALD GERARDO VANEGAS HERRERA     </t>
  </si>
  <si>
    <t>DANIEL ALZATE MORA</t>
  </si>
  <si>
    <t xml:space="preserve">ANGEL MARIA MENDEZ BOGOTA       </t>
  </si>
  <si>
    <t>DIEGO FERNANDO MERCHAN CANTE</t>
  </si>
  <si>
    <t xml:space="preserve">JHON SANTOS GARAVITO BELLO      </t>
  </si>
  <si>
    <t xml:space="preserve">ANDRES GIOVANNY BERNAL RIOS      </t>
  </si>
  <si>
    <t xml:space="preserve">OMAR ALEJANDRO PEﾑA GOMEZ       </t>
  </si>
  <si>
    <t xml:space="preserve">DANIEL ORLANDO SANCHEZ ACOSTA      </t>
  </si>
  <si>
    <t xml:space="preserve">HECTOR WILMAR OLARTE CANCINO      </t>
  </si>
  <si>
    <t xml:space="preserve">JAVIER ALFONSO SALAZAR MEDRANO     </t>
  </si>
  <si>
    <t xml:space="preserve">ANDRES CAMILO SABOGAL SUESCUN      </t>
  </si>
  <si>
    <t xml:space="preserve">BRAJAM ALBERTO RODRIGUEZ CELIS     </t>
  </si>
  <si>
    <t xml:space="preserve">EDWIN HARLEY CASTRO ROMERO      </t>
  </si>
  <si>
    <t xml:space="preserve">CESAR AUGUSTO TAFUR TRUJILLO      </t>
  </si>
  <si>
    <t>ANDRES CAICEDO CANTE</t>
  </si>
  <si>
    <t xml:space="preserve">WILLIAM ANDRES PENAGOS SUAREZ      </t>
  </si>
  <si>
    <t xml:space="preserve">FERLEY DE JESUS TORRES HINESTROZA     </t>
  </si>
  <si>
    <t xml:space="preserve">WILLIAM STEAK VERA MARTINEZ      </t>
  </si>
  <si>
    <t xml:space="preserve">OSCAR ARIAS RODRIGUEZ       </t>
  </si>
  <si>
    <t xml:space="preserve">WILLIAM ROJAS OQUENDO       </t>
  </si>
  <si>
    <t xml:space="preserve">CARLOS EDUARDO LOPEZ DURAN      </t>
  </si>
  <si>
    <t xml:space="preserve">JUAN PABLO CARVAJAL CASTRO      </t>
  </si>
  <si>
    <t xml:space="preserve">ESTEBAN PIﾑEROS MOSQUERA       </t>
  </si>
  <si>
    <t xml:space="preserve">JORGE ALEJANDRO REINA ROJAS      </t>
  </si>
  <si>
    <t xml:space="preserve">NICOLAS SARMIENTO RAMIREZ      </t>
  </si>
  <si>
    <t xml:space="preserve">LUIS GUILLERMO LOPEZ CRUZ       </t>
  </si>
  <si>
    <t xml:space="preserve">WILLIAN JAVIER INDABURO CENDALES     </t>
  </si>
  <si>
    <t xml:space="preserve">CARLOS ANDRES MOSQUERA MENA      </t>
  </si>
  <si>
    <t>ANDRES SANTANA SANTANA</t>
  </si>
  <si>
    <t xml:space="preserve">JHON EDWARD ARRECHEA MINA       </t>
  </si>
  <si>
    <t xml:space="preserve">HUGO MAURICIO LOPEZ PINILLA      </t>
  </si>
  <si>
    <t>RENAN ROJAS ESGUERRA</t>
  </si>
  <si>
    <t xml:space="preserve">ANTONIO JOSE COGOLLO RODRIGUEZ     </t>
  </si>
  <si>
    <t xml:space="preserve">JHONATAN ALFONSO MOSQUERA CACERES     </t>
  </si>
  <si>
    <t xml:space="preserve">PEDRO JOSE PINEDA ANGARITA      </t>
  </si>
  <si>
    <t xml:space="preserve">NESTOR ROJAS IBAﾑEZ        </t>
  </si>
  <si>
    <t>CAMILO DIAZ TOVAR</t>
  </si>
  <si>
    <t xml:space="preserve">DAVID GONZALO CACERES CARDENAS     </t>
  </si>
  <si>
    <t>SANTIAGO CAMPUZANO GARCES</t>
  </si>
  <si>
    <t>SEBASTIAN PAVIA VENEGAS</t>
  </si>
  <si>
    <t>SANTIAGO MEJIA NARVAEZ</t>
  </si>
  <si>
    <t xml:space="preserve">ALEJANDRO MARTINEZ OVALLE      </t>
  </si>
  <si>
    <t xml:space="preserve">JOSE RODOLFO CASADIEGO MERCHAN     </t>
  </si>
  <si>
    <t xml:space="preserve">YEISON OSWALDO ROBAYO ARIAS      </t>
  </si>
  <si>
    <t>VICTOR RAFAEL BERTEL SUAREZ</t>
  </si>
  <si>
    <t xml:space="preserve">GIOVANNI AUGUSTO BENAVIDES AYALA     </t>
  </si>
  <si>
    <t xml:space="preserve">MARIO ASDRUBAL RODRIGUEZ SANCHEZ     </t>
  </si>
  <si>
    <t xml:space="preserve">JUAN CAMILO GIL SAENZ        </t>
  </si>
  <si>
    <t xml:space="preserve">JHONATHAN ORTIZ         </t>
  </si>
  <si>
    <t xml:space="preserve">JORGE OLAXIS MOSQUERA MOSQUERA     </t>
  </si>
  <si>
    <t xml:space="preserve">BLADIMIR PALACIOS COSSIO       </t>
  </si>
  <si>
    <t xml:space="preserve">HENRY CORDOBA MURILLO       </t>
  </si>
  <si>
    <t>KENNY LUANGO MOSQUERA</t>
  </si>
  <si>
    <t xml:space="preserve">JOSE CAMILO MOSQUERA MOSQUERA      </t>
  </si>
  <si>
    <t xml:space="preserve">JORGE ARMANDO ACOSTA ROMERO      </t>
  </si>
  <si>
    <t>EDIER MONTILLA MEZA</t>
  </si>
  <si>
    <t xml:space="preserve">OSCAR GIOVANNI VENTE ANGULO      </t>
  </si>
  <si>
    <t xml:space="preserve">LUIS ANDRES OCAMPO VALERO       </t>
  </si>
  <si>
    <t>FRANKLIN GALVIS RIASCOS</t>
  </si>
  <si>
    <t xml:space="preserve">VALENCIA SUAREZ WILMAR JOSE </t>
  </si>
  <si>
    <t>MAURICIO HERNANDEZ CACERES</t>
  </si>
  <si>
    <t xml:space="preserve">ARNULFO GARCIA </t>
  </si>
  <si>
    <t xml:space="preserve">JORGE CAMILO CLARO PACHECO      </t>
  </si>
  <si>
    <t xml:space="preserve">RAFAEL RIOS ARIAS        </t>
  </si>
  <si>
    <t xml:space="preserve">WILFREDO JUNIOR SIERRA ARROYO      </t>
  </si>
  <si>
    <t xml:space="preserve">ALEXANDER PATIﾑO REYES       </t>
  </si>
  <si>
    <t xml:space="preserve">ALEX ALBERTO ARRIETA VILLALBA      </t>
  </si>
  <si>
    <t xml:space="preserve">JORGE SUGUSTO OCAMPO MARIN      </t>
  </si>
  <si>
    <t>ALONSO ALZATE CRUZ</t>
  </si>
  <si>
    <t>GOMEZ AGUDELO WILMAR HERNANDO</t>
  </si>
  <si>
    <t>JASON JARAMILLO GUTIERREZ</t>
  </si>
  <si>
    <t xml:space="preserve">BELTRAN DIAZ JOSE FREDDY </t>
  </si>
  <si>
    <t xml:space="preserve">JORGE ALBERTO LONDONO LUGO      </t>
  </si>
  <si>
    <t xml:space="preserve">JOSE HANS BARRETO GONZALEZ      </t>
  </si>
  <si>
    <t xml:space="preserve">JOHN HENRY ARBOLEDA QUIﾑONEZ      </t>
  </si>
  <si>
    <t xml:space="preserve">AIMER ANDRES MORENO RAMIREZ      </t>
  </si>
  <si>
    <t xml:space="preserve">FELIPE ALBERTO HOYOS NUNEZ      </t>
  </si>
  <si>
    <t xml:space="preserve">GUSTAVO ADOLFO DE LOS RIOS DELGADO </t>
  </si>
  <si>
    <t>CUELLAR MELO ERNESTO CAMILO</t>
  </si>
  <si>
    <t xml:space="preserve">MARTIN EMILIO RODRIGUEZ COLORADO     </t>
  </si>
  <si>
    <t xml:space="preserve">COLOMBIAN CONSULTING GROUP INTERNATIONAL S A  </t>
  </si>
  <si>
    <t xml:space="preserve">INACAR S.A.          </t>
  </si>
  <si>
    <t xml:space="preserve">CONSERJES INMOBILIARIOS LTDA      </t>
  </si>
  <si>
    <t xml:space="preserve">ORACLE COLOMBIA LIMITADA       </t>
  </si>
  <si>
    <t xml:space="preserve">FUNDACION CULTURAL TEATRO EXPERIMENTAL FONTIBON </t>
  </si>
  <si>
    <t>HOSPITAL SAN BLAS II NIVEL EMPRESA SOCIAL DEL ESTADO</t>
  </si>
  <si>
    <t xml:space="preserve">SERVISOFT S A          </t>
  </si>
  <si>
    <t xml:space="preserve">CORREAGRO S.A          </t>
  </si>
  <si>
    <t xml:space="preserve">UNIPLES SA          </t>
  </si>
  <si>
    <t xml:space="preserve">SUMIMAS S A S          </t>
  </si>
  <si>
    <t xml:space="preserve">INDUSTRIAL DE EXTINTORES LTDA      </t>
  </si>
  <si>
    <t xml:space="preserve">CORPORACION IDENTIDAD CULTURAL     </t>
  </si>
  <si>
    <t xml:space="preserve">GRAN IMAGEN E.U.         </t>
  </si>
  <si>
    <t xml:space="preserve">SISCOMPUTO LTDA SERVICIOS Y SISTEMAS DE COMPUTO </t>
  </si>
  <si>
    <t xml:space="preserve">TECNI REPUESTOS INDUSTRIALES LTDA     </t>
  </si>
  <si>
    <t>CORPORACION DE ORIENTACION E INTEGRACION CIUDADANA - CORPORACION ORIENTAR</t>
  </si>
  <si>
    <t xml:space="preserve">MERCADO Y BOLSA S A        </t>
  </si>
  <si>
    <t>PRO AIRE S.A.S</t>
  </si>
  <si>
    <t xml:space="preserve">AIRECO SAS          </t>
  </si>
  <si>
    <t xml:space="preserve">ARANDA SOFTWARE ANDINA S A S      </t>
  </si>
  <si>
    <t xml:space="preserve">SILLAS Y ACCESORIOS LTDA       </t>
  </si>
  <si>
    <t xml:space="preserve">IMPORTADORA FOTOMORIZ S.A.      </t>
  </si>
  <si>
    <t xml:space="preserve">BMC BOLSA MERCANTIL DE COLOMBIA S.A.    </t>
  </si>
  <si>
    <t>FUMIGADORES DE COLOMBIA FUMICOL LTDA</t>
  </si>
  <si>
    <t>GAMMA INGENIEROS S.A.</t>
  </si>
  <si>
    <t xml:space="preserve">CONSERAUTO JR S A S        </t>
  </si>
  <si>
    <t xml:space="preserve">CONSORCIO N &amp; M         </t>
  </si>
  <si>
    <t xml:space="preserve">LEITO INVERSIONES S A S       </t>
  </si>
  <si>
    <t xml:space="preserve">UT TRANS SG BOGOTA        </t>
  </si>
  <si>
    <t xml:space="preserve">UNION TEMPORAL TEXTICZATY       </t>
  </si>
  <si>
    <t xml:space="preserve">UNION TEMPORAL ZATY &amp; ROSDI      </t>
  </si>
  <si>
    <t xml:space="preserve">UNION TEMPORAL RS         </t>
  </si>
  <si>
    <t xml:space="preserve">UT CAPITALIﾑOS DISTRITAL - 2015     </t>
  </si>
  <si>
    <t>YISMAR SALAS ARAUJO</t>
  </si>
  <si>
    <t xml:space="preserve">IVAN RODOLFO VALENCIA CORREA      </t>
  </si>
  <si>
    <t xml:space="preserve">LIGIA MILENA MANRIQUE ALONSO      </t>
  </si>
  <si>
    <t xml:space="preserve">SANTIAGO  QUINTERO PINTO </t>
  </si>
  <si>
    <t xml:space="preserve">JENNY KATHERINE DIAZ BARRETO      </t>
  </si>
  <si>
    <t>DIANA ALEJANDRA PARRA OSORIO</t>
  </si>
  <si>
    <t>DIANA MILENA TORRES MOSQUERA</t>
  </si>
  <si>
    <t>ANDRES EDUARDO ACUÑA BOHORQUEZ</t>
  </si>
  <si>
    <t>ANDREA HENAO CLAVIJO</t>
  </si>
  <si>
    <t xml:space="preserve">JUAN CAMILO LOAIZA ORTIZ       </t>
  </si>
  <si>
    <t xml:space="preserve">ANYELA PATRICIA PEREA LASSO      </t>
  </si>
  <si>
    <t>PAOLA OSPINA CASTAÑEDA</t>
  </si>
  <si>
    <t xml:space="preserve">FREDY ORLANDO ROMERO GUATAQUI      </t>
  </si>
  <si>
    <t xml:space="preserve">LINA MERCEDES GUZMAN MOJICA      </t>
  </si>
  <si>
    <t xml:space="preserve">ANDRES FELIPE OVIEDO CIFUENTES     </t>
  </si>
  <si>
    <t>KATHERINNE MORENO AGUDELO</t>
  </si>
  <si>
    <t xml:space="preserve">CAMILA BARAJAS SALEJ        </t>
  </si>
  <si>
    <t xml:space="preserve">FABIAN MAURICIO OME HERNANDEZ      </t>
  </si>
  <si>
    <t>SALAZAR RIVEROS SARA ELIZABETH</t>
  </si>
  <si>
    <t xml:space="preserve">LIZETH DANIELA ALVAREZ MADROﾑERO     </t>
  </si>
  <si>
    <t xml:space="preserve">DERLY NATALIA RODRIGUEZ RODRIGUEZ     </t>
  </si>
  <si>
    <t xml:space="preserve">LUIS ALBERTO SUAREZ MOYA       </t>
  </si>
  <si>
    <t xml:space="preserve">JULIETH JESENIA JIMENEZ       </t>
  </si>
  <si>
    <t xml:space="preserve">DIANA PATRICIA GARCES LOPEZ      </t>
  </si>
  <si>
    <t xml:space="preserve">STEPHANIE PAOLA BAUTISTA GARCIA     </t>
  </si>
  <si>
    <t>DAVID CASTAÑO CHIGUASUQUE</t>
  </si>
  <si>
    <t xml:space="preserve">LUIS ANTHONY TRANCHITA PINZON      </t>
  </si>
  <si>
    <t xml:space="preserve">MARIO ELKIN ROMERO GAVILAN      </t>
  </si>
  <si>
    <t xml:space="preserve">SINDY TATIANA CORONADO OSPINA </t>
  </si>
  <si>
    <t xml:space="preserve">JUAN RICARDO VIRVIESCAS ANGARITA     </t>
  </si>
  <si>
    <t xml:space="preserve">CATHERINE RONCANCIO ACOSTA      </t>
  </si>
  <si>
    <t xml:space="preserve">BIBIANA GARCES BRECEﾑO       </t>
  </si>
  <si>
    <t xml:space="preserve">YIDY YULEIMI PUENTES LOPEZ      </t>
  </si>
  <si>
    <t xml:space="preserve">VIVIAN LIZETH MORALES BERNAL      </t>
  </si>
  <si>
    <t xml:space="preserve">ANDRES CAMILO CAMARGO CAMARGO      </t>
  </si>
  <si>
    <t xml:space="preserve">FANOR HERNAN QUINTERO ATARA      </t>
  </si>
  <si>
    <t xml:space="preserve">YUDELIS LESCANO PALACIOS       </t>
  </si>
  <si>
    <t xml:space="preserve">EDGAR JHONNATAM BELEﾑO GARCIA      </t>
  </si>
  <si>
    <t xml:space="preserve">JERLIN YENEL MOJICA GOMEZ       </t>
  </si>
  <si>
    <t>HERNANDEZ HERRERA INGRID TATIANA</t>
  </si>
  <si>
    <t>CAMILA QUINTANA BARBOSA</t>
  </si>
  <si>
    <t xml:space="preserve">MAGDA LICETH OSPINA MALDONADO      </t>
  </si>
  <si>
    <t>NAYARA TORRES RANGEL</t>
  </si>
  <si>
    <t>MURILLO MOJICA OSCAR FERNANDO</t>
  </si>
  <si>
    <t>ALFONSO MORENO BUITRAGO</t>
  </si>
  <si>
    <t xml:space="preserve">VICTOR FELIPE SOCHA CAICEDO      </t>
  </si>
  <si>
    <t xml:space="preserve">JOSE NOE MARTINEZ DUQUE       </t>
  </si>
  <si>
    <t xml:space="preserve">LEYSSY GOHANA CABEZAS NARVAEZ      </t>
  </si>
  <si>
    <t>HENRY MAURICIO ROJAS PINEDA</t>
  </si>
  <si>
    <t xml:space="preserve">JOHN FREDY FORERO ORTEGA       </t>
  </si>
  <si>
    <t>ANA MARIA OLAYA RUIZ</t>
  </si>
  <si>
    <t xml:space="preserve">KAREN LORENA OBANDO SANCHEZ      </t>
  </si>
  <si>
    <t xml:space="preserve">JULIE ANDREA MEDINA FORERO      </t>
  </si>
  <si>
    <t>NATHALY GALEANO ARIAS</t>
  </si>
  <si>
    <t xml:space="preserve">JENNY CAROLINA RENDON MUﾑETON      </t>
  </si>
  <si>
    <t>DIEGO ALEJANDRO GOMEZ GOMEZ</t>
  </si>
  <si>
    <t>FERNANDEZ PABON YESIKA PATRICIA</t>
  </si>
  <si>
    <t xml:space="preserve">RAUL LEONARDO HERNANDEZ FERNANDEZ     </t>
  </si>
  <si>
    <t>AVILA HERNANDEZ DANIEL FELIPE</t>
  </si>
  <si>
    <t xml:space="preserve">DIANA NATALI HERNANDEZ FORERO      </t>
  </si>
  <si>
    <t xml:space="preserve">ALVARO JAIVER PEREZ NIETO       </t>
  </si>
  <si>
    <t xml:space="preserve">KAREN DANIELA CORREA OSPINA      </t>
  </si>
  <si>
    <t xml:space="preserve">WILLIAM STEVENS CASTILLO VARGAS     </t>
  </si>
  <si>
    <t>DENISS VELASQUEZ BARRERA</t>
  </si>
  <si>
    <t>DIANA MILENA POSADA POSADA</t>
  </si>
  <si>
    <t xml:space="preserve">DIANA MARCELA BAUTISTA VARGAS      </t>
  </si>
  <si>
    <t xml:space="preserve">LINA PAOLA DE LAS MERCEDES RAMIREZ NIEVES   </t>
  </si>
  <si>
    <t>YESSICA FERNANDA OSORIO CHAPETA</t>
  </si>
  <si>
    <t>ADRIANA ROMERO SANCHEZ</t>
  </si>
  <si>
    <t>LEIDY YINETH MORA BUITRAGO</t>
  </si>
  <si>
    <t>VALENTINA RESTREPO OSPINA</t>
  </si>
  <si>
    <t>FRANCISCO PIZARRO RIVERA</t>
  </si>
  <si>
    <t xml:space="preserve">LAURA LISSETH SIERRA SAENZ      </t>
  </si>
  <si>
    <t xml:space="preserve">HARRICSON STEVAN HERRERA LOZANO     </t>
  </si>
  <si>
    <t xml:space="preserve">STEVEN ARNALDO WHITAKER POLO      </t>
  </si>
  <si>
    <t>ERAZO CAICEDO LEXLY JULIETH</t>
  </si>
  <si>
    <t xml:space="preserve">DANIEL ESNEIDER BUITRAGO ZULUAGA     </t>
  </si>
  <si>
    <t xml:space="preserve">ANGIE LORENA GONZALEZ RUIZ      </t>
  </si>
  <si>
    <t xml:space="preserve">NESTOR DARIO SAAVEDRA CASTELLANOS     </t>
  </si>
  <si>
    <t xml:space="preserve">JORGE ANDRES SERRANO JAIMES      </t>
  </si>
  <si>
    <t>KAREN TOVAR BELTRAN</t>
  </si>
  <si>
    <t>SLENDY CONTRERAS AMADO</t>
  </si>
  <si>
    <t xml:space="preserve">OSCAR ANDRES SANTAMARIA GUARIN     </t>
  </si>
  <si>
    <t>JULIANA CORONADO NEIRA</t>
  </si>
  <si>
    <t>WILMER RIVEROS DURAN</t>
  </si>
  <si>
    <t xml:space="preserve">INGRID LILIANA CRISTANCHO BALAGUERA    </t>
  </si>
  <si>
    <t>LAURA JIMENEZ CORTES</t>
  </si>
  <si>
    <t xml:space="preserve">JUAN GABRIEL MONTOYA LLANO      </t>
  </si>
  <si>
    <t xml:space="preserve">LORENA PAOLA BERNAL GRANADOS      </t>
  </si>
  <si>
    <t xml:space="preserve">YURI FERNANDA BLANCO ARDILA      </t>
  </si>
  <si>
    <t>NOOR ESTEVEZ TORRENTS</t>
  </si>
  <si>
    <t xml:space="preserve">JUAN DAVID VILLALBA CRUZ       </t>
  </si>
  <si>
    <t>NATALIA GUTIERREZ TRUJILLO</t>
  </si>
  <si>
    <t>DANIELA PACHON LAVERDE</t>
  </si>
  <si>
    <t xml:space="preserve">FABIAN AGUSTO RINCON CAMELO      </t>
  </si>
  <si>
    <t>SANTIAGO SILVA SCHLESINGER</t>
  </si>
  <si>
    <t xml:space="preserve">LEONARDO CASTRILLON GUATAVA      </t>
  </si>
  <si>
    <t xml:space="preserve">CRISTIAN CAMILO BELLO PEDRAZA      </t>
  </si>
  <si>
    <t>SEBASTIAN RODRIGUEZ MALDONADO</t>
  </si>
  <si>
    <t xml:space="preserve">JOSE OMAR FORERO GUZMAN       </t>
  </si>
  <si>
    <t xml:space="preserve">FAUSTO JULIAN HERNANDEZ GONZALEZ     </t>
  </si>
  <si>
    <t xml:space="preserve">JEFREY DARIO GOMEZ GALVAN       </t>
  </si>
  <si>
    <t>CARDENAS ARIAS KAREN LORENA</t>
  </si>
  <si>
    <t>DULIANA CAMACHO MARTINEZ</t>
  </si>
  <si>
    <t xml:space="preserve">ARTURO SUAREZ ACERO        </t>
  </si>
  <si>
    <t xml:space="preserve">PAULA ALEJANDRA BARBOSA RODRIGUEZ     </t>
  </si>
  <si>
    <t xml:space="preserve">MICHAEL XAVIER CASTRO RAAD      </t>
  </si>
  <si>
    <t xml:space="preserve">LUZ VERONICA PABON SUAREZ       </t>
  </si>
  <si>
    <t xml:space="preserve">LAURA ALEJANDRA CUERVO VEGA      </t>
  </si>
  <si>
    <t xml:space="preserve">MARIA CAMILA PRIETO MORENO      </t>
  </si>
  <si>
    <t xml:space="preserve">ALEXANDER COLORADO ZUﾑIGA      </t>
  </si>
  <si>
    <t xml:space="preserve">WILMER BAEZ PIﾑA         </t>
  </si>
  <si>
    <t>KARINA TORRES CARABALI</t>
  </si>
  <si>
    <t xml:space="preserve">CAMILO ANDRES FORERO DUEﾑAS      </t>
  </si>
  <si>
    <t>MURILLO COBA YULI YERALDIN</t>
  </si>
  <si>
    <t xml:space="preserve">MATILDE ASTRID ZAMBRANO HUESO      </t>
  </si>
  <si>
    <t xml:space="preserve">JESSICA TATIANA GOMEZ CORONADO     </t>
  </si>
  <si>
    <t xml:space="preserve">LUIS EDUARDO CASTELLANOS ORTIZ     </t>
  </si>
  <si>
    <t xml:space="preserve">JUAN PABLO VARGAS HEREDIA       </t>
  </si>
  <si>
    <t>HERNAN RODRIGUEZ VARGAS</t>
  </si>
  <si>
    <t xml:space="preserve">FABIAN RICARDO TOLOZA BARAJAS      </t>
  </si>
  <si>
    <t>JENNY PAOLA MARTINEZ CELY</t>
  </si>
  <si>
    <t xml:space="preserve">MARYURIS SHIRLEY MORENO VARGAS     </t>
  </si>
  <si>
    <t xml:space="preserve">JULIE MARIA MEJIA GOMEZ       </t>
  </si>
  <si>
    <t xml:space="preserve">BAYRON ALEXANDER RODRIGUEZ ESPITIA    </t>
  </si>
  <si>
    <t>JULY LORENA PORTELA AVILES</t>
  </si>
  <si>
    <t xml:space="preserve">VIVIANA GOMEZ VARGAS        </t>
  </si>
  <si>
    <t xml:space="preserve">ROBINSON DAMIAN RIVAS PACHECO      </t>
  </si>
  <si>
    <t xml:space="preserve">JUAN CAMILO BERNAL VALBUENA      </t>
  </si>
  <si>
    <t xml:space="preserve">LADY DAYAN VILLANUEVA MORALES      </t>
  </si>
  <si>
    <t xml:space="preserve">FERNEY MORENO CAMACHO       </t>
  </si>
  <si>
    <t xml:space="preserve">CARLOS JOHANN RODRIGUEZ GUTIERREZ     </t>
  </si>
  <si>
    <t>JOHANNA MORALES RIZO</t>
  </si>
  <si>
    <t xml:space="preserve">JENNY LILIAN DIAZ ESPITIA       </t>
  </si>
  <si>
    <t>JULIANA BURGOS SANCHEZ</t>
  </si>
  <si>
    <t xml:space="preserve">MARTHA LILIANA AREVALO ACEVEDO     </t>
  </si>
  <si>
    <t xml:space="preserve">JULIAN CAMILO ORJUELA CASTRO      </t>
  </si>
  <si>
    <t xml:space="preserve">ANA CAROLINA LOPEZ GALVAN       </t>
  </si>
  <si>
    <t>NATALIA RIVERA QUINTERO</t>
  </si>
  <si>
    <t xml:space="preserve">CYNDY TATIANA GARCIA GARCIA      </t>
  </si>
  <si>
    <t xml:space="preserve">JONATHAN ROBERTO HIGUERA HENRIQUEZ    </t>
  </si>
  <si>
    <t>DAVID CASTRO PEÑA</t>
  </si>
  <si>
    <t>PINZON HERNANDEZ SHANNEN NICOLE</t>
  </si>
  <si>
    <t>DANIEL FELIPE AVILA BEJARANO</t>
  </si>
  <si>
    <t xml:space="preserve">JUAN DAVID GUZMAN ORTIZ       </t>
  </si>
  <si>
    <t xml:space="preserve">WUYNI LORENA MORENO IBARGUEN      </t>
  </si>
  <si>
    <t xml:space="preserve">JOSE LEONARDO VASQUEZ CARRILLO     </t>
  </si>
  <si>
    <t xml:space="preserve">JENNY CATHERINE RICAURTE MALDONADO    </t>
  </si>
  <si>
    <t>KATTY AGREDA RAMIREZ</t>
  </si>
  <si>
    <t>CHAVES TARAZONA CRISTIAN CAMILO</t>
  </si>
  <si>
    <t xml:space="preserve">DIANA YURANI BAﾑOS PINZON       </t>
  </si>
  <si>
    <t xml:space="preserve">CRISTIAN HARVEY RAMIREZ QUINTERO </t>
  </si>
  <si>
    <t xml:space="preserve">INTI CAMILO VILLEGAS PRADO      </t>
  </si>
  <si>
    <t>CLAVIJO RAMOS SANDRA ESPERANZA</t>
  </si>
  <si>
    <t xml:space="preserve">DEISY JAZMIN GARZON VARGAS      </t>
  </si>
  <si>
    <t>FABIAN LOPEZ UMAÑA</t>
  </si>
  <si>
    <t xml:space="preserve">ERICA FERNANDA VANEGAS CALDERON     </t>
  </si>
  <si>
    <t>SEBASTIAN OSORIO JIMENEZ</t>
  </si>
  <si>
    <t xml:space="preserve">ANGIE MARCELA RUIZ PRIETO       </t>
  </si>
  <si>
    <t>GONZALEZ GARZON PAOLA ANDREA</t>
  </si>
  <si>
    <t xml:space="preserve">MIGUEL ANGEL RODRIGUEZ GARZON      </t>
  </si>
  <si>
    <t xml:space="preserve">CARLOS ANDRES HERNANDEZ NOVOA      </t>
  </si>
  <si>
    <t xml:space="preserve">LEIDY JHOANA ZAMBRANO GUEVARA      </t>
  </si>
  <si>
    <t xml:space="preserve">CARMEN EMILIA PEDRAZA GAONA      </t>
  </si>
  <si>
    <t xml:space="preserve">CAMILO ANDRES FORERO HERNANDEZ     </t>
  </si>
  <si>
    <t>HAROLD LOPEZ AVILA</t>
  </si>
  <si>
    <t xml:space="preserve">CESAR AUGUSTO TAPIERO        </t>
  </si>
  <si>
    <t xml:space="preserve">MONICA JULIANA PACHECO ORJUELA     </t>
  </si>
  <si>
    <t xml:space="preserve">SERGIO ANDRES TORRES VIDAL      </t>
  </si>
  <si>
    <t>MARIA DEL MAR PIZARRO GARCIA</t>
  </si>
  <si>
    <t xml:space="preserve">JUAN DAVID CUADROS GARZON       </t>
  </si>
  <si>
    <t xml:space="preserve">ALVARO DANIEL PARDO CASTILLO      </t>
  </si>
  <si>
    <t>JENNER ALONSO TOBAR TORRES</t>
  </si>
  <si>
    <t xml:space="preserve">MAURY ELIANA VALENCIA GUTIERREZ     </t>
  </si>
  <si>
    <t xml:space="preserve">CLAUDIA VIVIANA OSPINA VASQUEZ     </t>
  </si>
  <si>
    <t>LINA ESMERALDA BELTRAN VILLAMIL</t>
  </si>
  <si>
    <t xml:space="preserve">ANDREA MARIA LICONA ARAGON      </t>
  </si>
  <si>
    <t xml:space="preserve">INDIRA HERNANDEZ BERNAL       </t>
  </si>
  <si>
    <t>MARIO SNEIDER ANGEL PEÑUELA</t>
  </si>
  <si>
    <t xml:space="preserve">MAYRA KATHERINE SERPA SEPULVEDA     </t>
  </si>
  <si>
    <t xml:space="preserve">ANDRES FELIPE BUITRAGO CERON </t>
  </si>
  <si>
    <t>YULIANA MOLANO FRANCO</t>
  </si>
  <si>
    <t>JENNY PAOLA PORRAS CAJAMARCA</t>
  </si>
  <si>
    <t xml:space="preserve">PABLO GERMAN BARON MARIN       </t>
  </si>
  <si>
    <t xml:space="preserve">TATIANA ANDREA BONILLA SEGURA      </t>
  </si>
  <si>
    <t>MARILY TRIVIÑO AVELLA</t>
  </si>
  <si>
    <t xml:space="preserve">GUERTHY YERED GUTIERREZ AMAZO      </t>
  </si>
  <si>
    <t xml:space="preserve">ERIKA MILENA PEDRAZA MATEUS      </t>
  </si>
  <si>
    <t xml:space="preserve">MICHAEL CAﾑON MUﾑOZ        </t>
  </si>
  <si>
    <t xml:space="preserve">MARICARMEN MOVIL GAMEZ       </t>
  </si>
  <si>
    <t>ALBEIRO GONZALEZ GAMBA</t>
  </si>
  <si>
    <t xml:space="preserve">DANIEL RICARDO OLMOS MUﾑOZ      </t>
  </si>
  <si>
    <t>DONKA ATANASSOVA IAKIMOVA</t>
  </si>
  <si>
    <t xml:space="preserve">DIANA LORENA BOCANUMENT GARZON     </t>
  </si>
  <si>
    <t xml:space="preserve">LIZETH ANDREA ROZO RAMIREZ      </t>
  </si>
  <si>
    <t>ADOLFO FRANCO CAICEDO</t>
  </si>
  <si>
    <t xml:space="preserve">JULIAN FERNANDO BARRERO ROMERO     </t>
  </si>
  <si>
    <t xml:space="preserve">MICHAEL ENRIQUE NARANJO MARTINEZ     </t>
  </si>
  <si>
    <t xml:space="preserve">BRAYAN ESTIVEN ESTUPIﾑAN MEJIA     </t>
  </si>
  <si>
    <t xml:space="preserve">ELIZABETH MARTINEZ RINCON      </t>
  </si>
  <si>
    <t>KATERIN PACHECO REYES</t>
  </si>
  <si>
    <t xml:space="preserve">VILDRIS PAJARO MURILLO       </t>
  </si>
  <si>
    <t>MARTHA ELENA TORRES TORRES</t>
  </si>
  <si>
    <t xml:space="preserve">TANIA CAMILA ALEXANDRA BARBOSA SOLANO    </t>
  </si>
  <si>
    <t xml:space="preserve">JUAN FELIPE MARTINEZ CERON      </t>
  </si>
  <si>
    <t>SERGIO PELAEZ SIERRA</t>
  </si>
  <si>
    <t xml:space="preserve">MARTHA LUCIA AGREDO CERON       </t>
  </si>
  <si>
    <t xml:space="preserve">RIGOBERTO TOMBE TROCHEZ       </t>
  </si>
  <si>
    <t xml:space="preserve">YENNY FARLEY VARGAS PUSCUE      </t>
  </si>
  <si>
    <t xml:space="preserve">KELLY JHOANA QUILQUE VIVAS      </t>
  </si>
  <si>
    <t xml:space="preserve">EDWIIN ENRIQUE MINDIOLA PACHECO     </t>
  </si>
  <si>
    <t>CLAUDIA TERESA ROMERO NADER</t>
  </si>
  <si>
    <t>GONZALEZ GONZALEZ YENNY FERNANDA</t>
  </si>
  <si>
    <t xml:space="preserve">CINDY PAOLA GUTIERREZ MEJIA      </t>
  </si>
  <si>
    <t>SEBASTIAN BELLO ALFARO</t>
  </si>
  <si>
    <t>AYALA ALAYON JHON JAIRO</t>
  </si>
  <si>
    <t xml:space="preserve">MARIA NATALIA VERONICA MURILLO GARCIA </t>
  </si>
  <si>
    <t xml:space="preserve">JOSE LUIS REY GALEANO        </t>
  </si>
  <si>
    <t xml:space="preserve">YUBER FERLEY ANDRADE CARDOBA      </t>
  </si>
  <si>
    <t xml:space="preserve">HERNAN DARIO GUTIERREZ VELASQUEZ     </t>
  </si>
  <si>
    <t xml:space="preserve">WATSON STIVEN MORENO ROMAﾑA      </t>
  </si>
  <si>
    <t xml:space="preserve">CARLOS ESTEBAN VIVEROS PAEZ      </t>
  </si>
  <si>
    <t xml:space="preserve">LINA PAOLA SALCEDO RAMIREZ      </t>
  </si>
  <si>
    <t xml:space="preserve">LIA PATRICIA GUTIERREZ ALVARADO     </t>
  </si>
  <si>
    <t xml:space="preserve">MAIRA ALEJANDRA PAREJO BOVEA      </t>
  </si>
  <si>
    <t xml:space="preserve">SANDRA MILENA RADA FERNANDEZ      </t>
  </si>
  <si>
    <t xml:space="preserve">ROSA NATHALY LAY DE LEON       </t>
  </si>
  <si>
    <t xml:space="preserve">DAVID JAIR ANGULO CABEZAS       </t>
  </si>
  <si>
    <t xml:space="preserve">DIANA CAROLINA ACUﾑA QUINTERO      </t>
  </si>
  <si>
    <t xml:space="preserve">YESMILE MARYORY LASERNA CACERES     </t>
  </si>
  <si>
    <t>ARIZA CRISTANCHO ZULMA NATALY</t>
  </si>
  <si>
    <t>DURAN DUARTE JONATHAN MIGUEL</t>
  </si>
  <si>
    <t xml:space="preserve">MARIA FERNANDA CASTILLO MEJIA      </t>
  </si>
  <si>
    <t xml:space="preserve">CINDY DAYAN ARDILA VIASUS       </t>
  </si>
  <si>
    <t xml:space="preserve">LEIDY ESTEFANY SANDOVAL FERRER     </t>
  </si>
  <si>
    <t xml:space="preserve">JUAN CARLOS RAMIREZ ORTEGA      </t>
  </si>
  <si>
    <t xml:space="preserve">LIZETH DANIELA REINOSO DIAZ      </t>
  </si>
  <si>
    <t xml:space="preserve">JORGE ARMANDO OSPINA CASILIMAS </t>
  </si>
  <si>
    <t>TATIANA ZAMBRANO SANCHEZ</t>
  </si>
  <si>
    <t>ANGELA MARIA MARTINEZ ALVIRA</t>
  </si>
  <si>
    <t xml:space="preserve">DIANA MARIA BOLAﾑOS LOPEZ       </t>
  </si>
  <si>
    <t xml:space="preserve">JHERALDIN MOSQUERA CARVAJAL      </t>
  </si>
  <si>
    <t xml:space="preserve">DUBEY ALEJANDRA VISCUE TAQUINAS     </t>
  </si>
  <si>
    <t xml:space="preserve">LUIS MANUEL GOMEZ REDONDO       </t>
  </si>
  <si>
    <t xml:space="preserve">LAURA VIVIANA PEﾑA        </t>
  </si>
  <si>
    <t xml:space="preserve">HILARY JOHANA LINARES KALVO      </t>
  </si>
  <si>
    <t xml:space="preserve">JEAN-EVE MAY BERNARD        </t>
  </si>
  <si>
    <t xml:space="preserve">NATHALIE MONTEZUMA PORRAS      </t>
  </si>
  <si>
    <t xml:space="preserve">BRAYAN JEFERSON BARON AGUIRRE      </t>
  </si>
  <si>
    <t>SEBASTIAN  ORTIZ VASQUEZ</t>
  </si>
  <si>
    <t xml:space="preserve">LAURA MARCELA SULEZ GOMEZ       </t>
  </si>
  <si>
    <t>TOMAS FERNANDEZ GUTIERREZ DE PIÑERES</t>
  </si>
  <si>
    <t>DANIELA DAZA SERRANO</t>
  </si>
  <si>
    <t>DILA FANED CASTRO GUTIERREZ</t>
  </si>
  <si>
    <t>DAVID JARAMILLO BOTERO</t>
  </si>
  <si>
    <t xml:space="preserve">SERGIO STEVEN GARZON SANABRIA      </t>
  </si>
  <si>
    <t>Certificación Calidad Tributaria del Contratista (Certificación Cedular)</t>
  </si>
  <si>
    <t>NOMBRE CUENTA</t>
  </si>
  <si>
    <t>CODIGO CUENTA</t>
  </si>
  <si>
    <t>Retefuente Servicios</t>
  </si>
  <si>
    <t>ReteIVA</t>
  </si>
  <si>
    <t>ReteICA</t>
  </si>
  <si>
    <t>Estampilla Universidad Distrital</t>
  </si>
  <si>
    <t>Estampilla Pro Adulto Mayor</t>
  </si>
  <si>
    <t>Cuentas por Pagar Honorarios</t>
  </si>
  <si>
    <t>Honorarios Inversión</t>
  </si>
  <si>
    <t>Honorarios Funcionamiento</t>
  </si>
  <si>
    <t>Servicios</t>
  </si>
  <si>
    <t>Proyecto de Inversión / Rubro</t>
  </si>
  <si>
    <t>Estampilla Pro Cultura</t>
  </si>
  <si>
    <t>Gastos de Administración - P. Ant</t>
  </si>
  <si>
    <t>Gastos de Operación - P. Ant</t>
  </si>
  <si>
    <t>Período</t>
  </si>
  <si>
    <r>
      <t xml:space="preserve">Ingreso para </t>
    </r>
    <r>
      <rPr>
        <b/>
        <sz val="11"/>
        <color indexed="10"/>
        <rFont val="Arial"/>
        <family val="2"/>
      </rPr>
      <t>IBC</t>
    </r>
  </si>
  <si>
    <t>Monto Máximo a deducir en Dependientes</t>
  </si>
  <si>
    <t>VICTOR ALFONSO ANGARITA</t>
  </si>
  <si>
    <t>ANA GABRIELA MOJICA LONDOÑO</t>
  </si>
  <si>
    <t>NUR FANNERY VALENCIA MOSQUERA</t>
  </si>
  <si>
    <t>ANGELA MARIA MOYA CUESTA</t>
  </si>
  <si>
    <t>PAULA ANDREA BELTRAN RODRIGUEZ</t>
  </si>
  <si>
    <t>VICTOR RAFAEL MENDOZA ZARATE</t>
  </si>
  <si>
    <t>EDWIN  CAICEDO MARINEZ</t>
  </si>
  <si>
    <t>ZASHA XIOMARA MEDINA GOMEZ</t>
  </si>
  <si>
    <t>LAURA ESTEFANIA MEDINA RUIZ</t>
  </si>
  <si>
    <t>YENNY ANDREA PENAGOS CELY</t>
  </si>
  <si>
    <t>FRANCISCO ORLANDO HERRERA TORRES</t>
  </si>
  <si>
    <t>DILIA AMPARO OLIVEROS GOMEZ</t>
  </si>
  <si>
    <t>HIMELDA VIVIANA CAMACHO BUITRAGO</t>
  </si>
  <si>
    <t>GINA PAOLA BENAVIDES GALINDO</t>
  </si>
  <si>
    <t>MABEL GERALDINE HERRERA MANCILLA</t>
  </si>
  <si>
    <t>ROSA ENRIQUELINA GOMEZ CORREDOR</t>
  </si>
  <si>
    <t>GUSTAVO ADOLFO FORERO CARRILLO</t>
  </si>
  <si>
    <t>2WAYCOMM SAS</t>
  </si>
  <si>
    <t>PROYECTOS SEMANA SA</t>
  </si>
  <si>
    <t>DANIELA  RODRIGUEZ MEJIA</t>
  </si>
  <si>
    <t>DAISSY TATIANA SANTOS YATE</t>
  </si>
  <si>
    <t>MARITZA  ORTEGA SANABRIA</t>
  </si>
  <si>
    <t>MARIA VICTORIA BUITRAGO CEPEDA</t>
  </si>
  <si>
    <t>MARTHA  CRUZ JIMENEZ</t>
  </si>
  <si>
    <t>MARTIN BERMUDEZ ASOCIADOS S A</t>
  </si>
  <si>
    <t>MARTIN GONZALO BERMUDEZ MUÑOZ</t>
  </si>
  <si>
    <t>MAURICIO ANTONIO PAVA LINARES</t>
  </si>
  <si>
    <t>ARIEL RAMIRO POLANIA MEDINA</t>
  </si>
  <si>
    <t>OMAR ARTURO CALDERON ZAQUE</t>
  </si>
  <si>
    <t>GLORIA STELLA OSPINA RONDON</t>
  </si>
  <si>
    <t>LILIANA JEANNETH CAÑOLA TOVAR</t>
  </si>
  <si>
    <t>JENNY CAROLINA HERRERA CAGUA</t>
  </si>
  <si>
    <t>PEDRO LUIS BEDOYA DUARTE</t>
  </si>
  <si>
    <t>DAVID ARTURO PARRA VILLATE</t>
  </si>
  <si>
    <t>GLORIA YANETH TARAPUES MONTENEGRO</t>
  </si>
  <si>
    <t>MARITZA DEL PILAR SANCHEZ RUBIANO</t>
  </si>
  <si>
    <t>ANA OMAIRA TARAZONA RIVEROS</t>
  </si>
  <si>
    <t>OSCAR JULIAN DUARTE CUBILLOS</t>
  </si>
  <si>
    <t>HECTOR FERNANDO LEMUS DURAN</t>
  </si>
  <si>
    <t>LUIS CARLOS PARRA GOMEZ</t>
  </si>
  <si>
    <t>JOHN WILSON CANO AVILA</t>
  </si>
  <si>
    <t>DIANA MILENA MENDIVELSO GARCIA</t>
  </si>
  <si>
    <t>ADRIANA MARIA UMBARILA CASTILLO</t>
  </si>
  <si>
    <t>XIMENA DEL PILAR SALAMANCA MESA</t>
  </si>
  <si>
    <t>SONIA ESPERANZA TORRES RODRIGUEZ</t>
  </si>
  <si>
    <t>LAURA CAROLINA OROZCO RODRIGUEZ</t>
  </si>
  <si>
    <t>WILSON ALFONSO RAMIREZ MORALES</t>
  </si>
  <si>
    <t>CECILIA  DIAZ ESCANDON</t>
  </si>
  <si>
    <t>CLAUDIA IOMARA AYALA BELTRAN</t>
  </si>
  <si>
    <t>MARIA DEL PILAR QUINCHE RIOS</t>
  </si>
  <si>
    <t>JOHN FREDY SILVA TENORIO</t>
  </si>
  <si>
    <t>KARLA TATHYANNA MARIN OSPINA</t>
  </si>
  <si>
    <t>MARÍA HELENA HOYOS MEJÍA</t>
  </si>
  <si>
    <t>LEMNY GENARO LEZAMA ESPINOSA</t>
  </si>
  <si>
    <t>ANA MARIA RODRIGUEZ ALFONSO</t>
  </si>
  <si>
    <t>ALEJANDRINA VERNAZA QUIÑONES</t>
  </si>
  <si>
    <t>SANDRA PATRICIA CASTRO MARROQUIN</t>
  </si>
  <si>
    <t>JUAN CAMILO ESTEVEZ CARDENAS</t>
  </si>
  <si>
    <t xml:space="preserve">JENIFER LEONOR PINTO CORTES      </t>
  </si>
  <si>
    <t>JORGE LEONARDO ROBAYO RUIZ</t>
  </si>
  <si>
    <t>JORGE ORLANDO SABOGAL TORRES</t>
  </si>
  <si>
    <t>JOSE LUIS PEÑUELA FRANCO</t>
  </si>
  <si>
    <t>WILLIAM ERLANDI ROMERO ARBOLEDA</t>
  </si>
  <si>
    <t>JULIAN ANTONIO LOPEZ DIAZ</t>
  </si>
  <si>
    <t>HENRY EDMUNDO ACERO BARON</t>
  </si>
  <si>
    <t>JOHN GUSTAVO MOSQUERA</t>
  </si>
  <si>
    <t>LUIS ENRIQUE TAPIERO YATE</t>
  </si>
  <si>
    <t>JUAN CARLOS REY GONZALEZ</t>
  </si>
  <si>
    <t>MIGUEL ANGEL MORENO PORRAS</t>
  </si>
  <si>
    <t>LUIS MAURICIO VILLAMIL MOLINA</t>
  </si>
  <si>
    <t>ALVARO FRANCISCO HERRERA SEQUERA</t>
  </si>
  <si>
    <t>CARLOS EDUARDO CASTILLO VANEGAS</t>
  </si>
  <si>
    <t>MILTON CESAR ALMEIDA BERNAL</t>
  </si>
  <si>
    <t>ALVARO MAURICIO LUGO ROMERO</t>
  </si>
  <si>
    <t>JUAN SEBASTIAN HERNANDEZ ACOSTA</t>
  </si>
  <si>
    <t>JOSE LIBARDO CASTAÑEDA SERRANO</t>
  </si>
  <si>
    <t>HECTOR JAMES VILLAMIL SANDOVAL</t>
  </si>
  <si>
    <t>GEORGE SMITH ZAMBRANO GUTIERREZ</t>
  </si>
  <si>
    <t>LUIS HERNANDO SANCHEZ CASTAÑEDA</t>
  </si>
  <si>
    <t>JHON JAIRO ACUÑA PEREZ</t>
  </si>
  <si>
    <t>NELSON ALBERTO COBOS HERNANDEZ</t>
  </si>
  <si>
    <t>GERARDO SARMIENTO CHACON</t>
  </si>
  <si>
    <t>SANTIAGO LEOPOLDO NIÑO ORTIZ</t>
  </si>
  <si>
    <t>ALVARO GUILLERMO VARGAS COLORADO</t>
  </si>
  <si>
    <t>MARCO ANDREI GUACANEME BOADA</t>
  </si>
  <si>
    <t>ANDRES ORLANDO GOMEZ LOPEZ</t>
  </si>
  <si>
    <t>GHEINER SAUL CARDENAS MANZANARES</t>
  </si>
  <si>
    <t>MILTHON MAURICIO ROJAS MORA</t>
  </si>
  <si>
    <t>JORGE ELIECER LOZANO OSPINA</t>
  </si>
  <si>
    <t>JOHN FREDY MELGAREJO CANTOR</t>
  </si>
  <si>
    <t>EDWIN FERNANDO PACHON RODRIGUEZ</t>
  </si>
  <si>
    <t>YIMMY ALBERTO CORREDOR CHIGUASUQUE</t>
  </si>
  <si>
    <t>ALVARO LEANDRO JIMENEZ TUNJANO</t>
  </si>
  <si>
    <t>JORGE OSWALDO MARTINEZ COJO</t>
  </si>
  <si>
    <t>JOSE GREGORIO REY AMADOR</t>
  </si>
  <si>
    <t>GUSTAVO ALBERTO FORERO RAMIREZ</t>
  </si>
  <si>
    <t>JOSE GREGORIO MOLINARES ESTRADA</t>
  </si>
  <si>
    <t>WILLIAM ENRIQUE PARADA RIVERA</t>
  </si>
  <si>
    <t>JAROL DAVID MERIZALDE ACOSTA</t>
  </si>
  <si>
    <t>HAROLD YEZID RODRIGUEZ HERRERA</t>
  </si>
  <si>
    <t>CARLOS ANDRES BENAVIDES REYES</t>
  </si>
  <si>
    <t>LUIS ORLANDO FORERO GARNICA</t>
  </si>
  <si>
    <t>JUAN PABLO GUAYACAN HERRERA</t>
  </si>
  <si>
    <t>YEBRAIL FERNANDO VARGAS BAYONA</t>
  </si>
  <si>
    <t>MISAEL ORLANDO RUBIANO VELANDIA</t>
  </si>
  <si>
    <t>ALEXANDER AGUSTIN MOJICA CANCELADO</t>
  </si>
  <si>
    <t>JUAN CARLOS CALLEJAS GOMEZ</t>
  </si>
  <si>
    <t>CARLOS ALBERTO LOPEZ RODRIGUEZ</t>
  </si>
  <si>
    <t>JOAN MANUEL ANGULO OLIVEROS</t>
  </si>
  <si>
    <t>PABLO EMILIO LUNA GUTIERREZ</t>
  </si>
  <si>
    <t>RUBEN DARIO CARRILLO CAICEDO</t>
  </si>
  <si>
    <t>GERMAN ALONSO AMADO NIÑO</t>
  </si>
  <si>
    <t>JAIR ALFONSO VACA LUQUE</t>
  </si>
  <si>
    <t>DIEGO FERNANDO CARRILLO ACUÑA</t>
  </si>
  <si>
    <t>JUAN ANDRES MARTINEZ MARTINEZ</t>
  </si>
  <si>
    <t>DIEGO EDINSON ROLDAN SOLANO</t>
  </si>
  <si>
    <t>WILLIAM ALEJANDRO SANDOVAL GUTIERREZ</t>
  </si>
  <si>
    <t>MANUEL JOSE MEDINA MENDOZA</t>
  </si>
  <si>
    <t>OSCAR DAVID PULECIO DIAZ</t>
  </si>
  <si>
    <t>CAMILO ANDRES BARACALDO CARDENAS</t>
  </si>
  <si>
    <t>WILLIAM JAVIER AMOROCHO GARCIA</t>
  </si>
  <si>
    <t>JUAN MANUEL VELASCO CEPEDA</t>
  </si>
  <si>
    <t>JULIAN LEONARDO MENDOZA SALAZAR</t>
  </si>
  <si>
    <t>DIEGO ENRIQUE RODRIGUEZ DELGADO</t>
  </si>
  <si>
    <t>HERNAN DAVID CERVERA PABON</t>
  </si>
  <si>
    <t>RAFAEL RENE POVEDA CAMARGO</t>
  </si>
  <si>
    <t>JONNY ALEXANDER LIBERATO HERNANDEZ</t>
  </si>
  <si>
    <t>CARLOS MARIO RESTREPO QUINTANA</t>
  </si>
  <si>
    <t>JUAN PABLO LINARES VARGAS</t>
  </si>
  <si>
    <t>BERNARDO ALFREDO PRIETO RUIZ</t>
  </si>
  <si>
    <t>FREDY ANDRES OSORIO RAMIREZ</t>
  </si>
  <si>
    <t>HECTOR LEONARDO ROMERO SIERRA</t>
  </si>
  <si>
    <t>LUIS HERNANDO BONILLA MORENO</t>
  </si>
  <si>
    <t>JAIRO ORLANDO GARCIA ROA</t>
  </si>
  <si>
    <t>RICHARD ALEXANDER DUQUE CASTRO</t>
  </si>
  <si>
    <t>RAUL GUSTAVO GONZALEZ OCHOA</t>
  </si>
  <si>
    <t>JOSEPH FELIPE PULIDO</t>
  </si>
  <si>
    <t>VICTOR ALFONSO MELO BARRERA</t>
  </si>
  <si>
    <t>ANDRES CAMILO REYNOSA CARRERO</t>
  </si>
  <si>
    <t>JORGE ENRIQUE GROSSO PEREZ</t>
  </si>
  <si>
    <t>DAVID RICARDO MONTOYA VERGARA</t>
  </si>
  <si>
    <t>IVAN ANDRES FONSECA PEÑA</t>
  </si>
  <si>
    <t>JORGE GERMAN ESTACIO RODRIGUEZ</t>
  </si>
  <si>
    <t>JUAN DAVID JARAMILLO GALLEGO</t>
  </si>
  <si>
    <t>JOSE RICARDO TAUTIVA GARZON</t>
  </si>
  <si>
    <t>ANDERSON ALBEY ACOSTA TORRES</t>
  </si>
  <si>
    <t>CRISTIAN FRANCISCO PULIDO ACUÑA</t>
  </si>
  <si>
    <t>JOFRE ANCIZAR MANCHOLA MARTINEZ</t>
  </si>
  <si>
    <t>DAVID ALEJANDRO GUERRERO GUEVARA</t>
  </si>
  <si>
    <t>JUAN SEBASTIAN RIVERA GALVIS</t>
  </si>
  <si>
    <t>OSCAR ANDRES CABRA BOBADILLA</t>
  </si>
  <si>
    <t>JUAN DAVID JARAMILLO POLANCO</t>
  </si>
  <si>
    <t>ANDRES FELIPE RAMIREZ JARAMILLO</t>
  </si>
  <si>
    <t>JUAN CAMILO RAMIREZ JARAMILLO</t>
  </si>
  <si>
    <t>EDDIS ALBERTO URREA MUÑOZ</t>
  </si>
  <si>
    <t>VICTOR EDUARDO MEDINA JHONSON</t>
  </si>
  <si>
    <t>JULIAN FABRIZZIO HUERFANO ARDILA</t>
  </si>
  <si>
    <t>VICTOR MANUEL GAVIRIA DIAZ</t>
  </si>
  <si>
    <t>HELMER WILLIAM GALEANO VILLABON</t>
  </si>
  <si>
    <t>HUGO FERNEY TRIANA MONTES</t>
  </si>
  <si>
    <t>CHRISTIAN JOEL SANCHEZ SARMIENTO</t>
  </si>
  <si>
    <t>JOSE FERNANDO BERMEO NOGUERA</t>
  </si>
  <si>
    <t>SOFTMANAGEMENT S A</t>
  </si>
  <si>
    <t>CORPORACION TOPOFILIA</t>
  </si>
  <si>
    <t>TRANSPORTES ESPECIALES F.S.G S.A.S</t>
  </si>
  <si>
    <t>GESCOM LTDA</t>
  </si>
  <si>
    <t>INDUHOTEL SAS</t>
  </si>
  <si>
    <t>PEDRO ALFONSO HERNANDEZ ABOGADOS CONSULTORES SAS</t>
  </si>
  <si>
    <t>ACOSTA IRREÑO &amp; ASOCIADOS S A S</t>
  </si>
  <si>
    <t>BRANDON STIVEN VEGA SALAZAR</t>
  </si>
  <si>
    <t>LIGIA VICTORIA RODRIGUEZ TORRADO</t>
  </si>
  <si>
    <t>MIGUEL ALBEIRO RIVERA FORERO</t>
  </si>
  <si>
    <t>GALIA LENA ALVAREZ HERNANDEZ</t>
  </si>
  <si>
    <t>VIVIAN ALEXANDRA MARTINEZ GUEVARA</t>
  </si>
  <si>
    <t>MARIA CATERINA VILLA DE LIGUORI</t>
  </si>
  <si>
    <t>FRANCISCO JAVIER CAMARGO RAMOS</t>
  </si>
  <si>
    <t>ROBERTO JOSE RODRIGUEZ CARRERA</t>
  </si>
  <si>
    <t>JUAN GUILLERMO CANO SCHUTZ</t>
  </si>
  <si>
    <t>DIANA ALEJANDRA MELO VANEGAS</t>
  </si>
  <si>
    <t>DAVID ANDRES SEGURA ORTIZ</t>
  </si>
  <si>
    <t>ANA MARÍA VALENCIA SANDOVAL</t>
  </si>
  <si>
    <t>JUAN FELIPE ACOSTA NIÑO</t>
  </si>
  <si>
    <t>DIANA MARCELA PERNETT PORTACIO</t>
  </si>
  <si>
    <t>CARLOS ANDRES PARRA MORENO</t>
  </si>
  <si>
    <t>JENNY CONSTANZA GIRALDO BAUTISTA</t>
  </si>
  <si>
    <t>GERMAN ANDRES BUSTOS BELTRAN</t>
  </si>
  <si>
    <t>SERGIO ALBERTO CARRILLO LOPEZ</t>
  </si>
  <si>
    <t>STEVEN ANDRES VACA VERGARA</t>
  </si>
  <si>
    <t>JEIMMY MARISOL DIAZ MUÑOZ</t>
  </si>
  <si>
    <t>ANGEL DAVID DIAZ CARDENAS</t>
  </si>
  <si>
    <t>KAREN LISETH VAQUIRO CUELLAR</t>
  </si>
  <si>
    <t>JOHANNA PAOLA AVENDAÑO GARCIA</t>
  </si>
  <si>
    <t>ANDRES FELIPE MENCO MARTINEZ</t>
  </si>
  <si>
    <t>CRISTHIAN CAMILO GORDILLO SAAVEDRA</t>
  </si>
  <si>
    <t>ANIBAL ANDRES ARAGONES ARROYAVE</t>
  </si>
  <si>
    <t>DIEGO ANDRES MORENO MORENO</t>
  </si>
  <si>
    <t>FREDY DAVID MORILLO GUZMAN</t>
  </si>
  <si>
    <t>IVONNE ANDREA ARDILA PINZON</t>
  </si>
  <si>
    <t>ANGELICA MARIA SEGURA BONELL</t>
  </si>
  <si>
    <t>LAURA ANDREA RICO GALVIS</t>
  </si>
  <si>
    <t>MIGUEL ANGEL PEREZ COLORADO</t>
  </si>
  <si>
    <t>PAOLA ANDREA ARCHILA DIAZ</t>
  </si>
  <si>
    <t>LUIS EDUARDO GOMEZ NARVAEZ</t>
  </si>
  <si>
    <t>ROBINSON MAURICIO GIRALDO GIRALDO</t>
  </si>
  <si>
    <t>YURANY KATHERIN BUITRAGO RIOS</t>
  </si>
  <si>
    <t>MICHAELL ALEXANDER BARRETO CASTAÑEDA</t>
  </si>
  <si>
    <t>LUIS CAMILO PEREZ DUARTE</t>
  </si>
  <si>
    <t>LINDA LORENA SARMIENTO LOPEZ</t>
  </si>
  <si>
    <t>JUAN PABLO CELIS DUARTE</t>
  </si>
  <si>
    <t>CHRISTIAN ENRIQUE ORTEGA LOAIZA</t>
  </si>
  <si>
    <t>JAVIER CAMILO PEÑA ROMERO</t>
  </si>
  <si>
    <t>MARIA FERNANDA TORRES AREVALO</t>
  </si>
  <si>
    <t>MARIA ISABEL MANZANO OBANDO</t>
  </si>
  <si>
    <t>ANA MARIA LIZCANO NARVAEZ</t>
  </si>
  <si>
    <t>* Aplica para pensionado o no obligado a cotizar pensión</t>
  </si>
  <si>
    <r>
      <t>Pensionado</t>
    </r>
    <r>
      <rPr>
        <b/>
        <sz val="14"/>
        <color indexed="10"/>
        <rFont val="Arial"/>
        <family val="2"/>
      </rPr>
      <t>*</t>
    </r>
  </si>
  <si>
    <t>ELIANA LUCIA OLIVARES SUAREZ</t>
  </si>
  <si>
    <t>JUAN FERNANDO QUEJADA SANCHEZ</t>
  </si>
  <si>
    <t>MARIA ANGELICA RAMIREZ CELIS</t>
  </si>
  <si>
    <t>VIVIAN NAYIBE CASTRO ROMERO</t>
  </si>
  <si>
    <t>DEYSI MAYERLI TAVERA ACEVEDO</t>
  </si>
  <si>
    <t>MARIA CAMILA PARRA PATIÑO</t>
  </si>
  <si>
    <t>MELISSA MARIA MOORE DIAZ</t>
  </si>
  <si>
    <t>LIZETH CATALINA CAICEDO SERNA</t>
  </si>
  <si>
    <t>DILIA MELISSA MUÑOZ RODRIGUEZ</t>
  </si>
  <si>
    <t>MARCUS ANTONY HOOKER MARTINEZ</t>
  </si>
  <si>
    <t>LAURA  PAMPLONA SALAZAR</t>
  </si>
  <si>
    <t>JULIETH PAOLA MATEUS MENDOZA</t>
  </si>
  <si>
    <t>FREDDY OSWALDO VARGAS SANTANA</t>
  </si>
  <si>
    <t>BETHSY  HINESTROZA MOSQUERA</t>
  </si>
  <si>
    <t>YHASER SADAT YURGAQUI POSSO</t>
  </si>
  <si>
    <t>SANDRA HELEANNE RIASCOS RIVAS</t>
  </si>
  <si>
    <t>SANDRA XIMENA ORTIZ MUÑOZ</t>
  </si>
  <si>
    <t>CARLOS ARIEL VALENCIA MOSQUERA</t>
  </si>
  <si>
    <t>CLAUDIA CATALINA MONTAÑEZ RUIZ</t>
  </si>
  <si>
    <t>VIVIANA  MANRIQUE ZULUAGA</t>
  </si>
  <si>
    <t>JACKELINE  ROSERO LOPEZ</t>
  </si>
  <si>
    <t>YILVER ESNEIDER JOVEL HERNANDEZ</t>
  </si>
  <si>
    <t>JENNY PAOLA CORTES BELTRAN</t>
  </si>
  <si>
    <t>JOSUE DAVID HERNANDEZ BONILLA</t>
  </si>
  <si>
    <t>ESTEBAN FABIAN ROJAS ORDOÑEZ</t>
  </si>
  <si>
    <t>CRISTHY MAIRENE VIERA TORTOZA</t>
  </si>
  <si>
    <t>FABIO ADNRES ROJAS ESPINDOLA</t>
  </si>
  <si>
    <t>EDER PAOLO GARCIA VEGA</t>
  </si>
  <si>
    <t>BISMARCK ALFREDO CAICEDO MENDEZ</t>
  </si>
  <si>
    <t>ANYULY  CAMACHO MARTINEZ</t>
  </si>
  <si>
    <t>ANDRES FELIPE DUQUE PAEZ</t>
  </si>
  <si>
    <t>HAROLD YESID RAMOS ROLDAN</t>
  </si>
  <si>
    <t>SANTIAGO ANDRES PATIÑO HERNANDEZ</t>
  </si>
  <si>
    <t>LIBIA JEANNETTE ALARCON VILLALOBOS</t>
  </si>
  <si>
    <t>ROYSER OCTAVIO BARANDICA OROZCO</t>
  </si>
  <si>
    <t>TOMAS  BARRERO RAMIREZ</t>
  </si>
  <si>
    <t>AURA MARIA ACEVEDO LEGUIZAMON</t>
  </si>
  <si>
    <t>LUISA FERNANDA GALARZA SOLANO</t>
  </si>
  <si>
    <t>MARIA ALEJANDRA ZARTA DE LISA</t>
  </si>
  <si>
    <t>OSWALDO HERNAN SUAREZ SANCHEZ</t>
  </si>
  <si>
    <t>MANUEL FRANCISCO CONTRERAS HEREDIA</t>
  </si>
  <si>
    <t>PATRICIA  PECHA QUIMBAY</t>
  </si>
  <si>
    <t>MONICA YANETH CORTES</t>
  </si>
  <si>
    <t>DEISY MAYERLY BRAVO ZAPATA</t>
  </si>
  <si>
    <t>MARIA DELPILAR CRUZ PINZON</t>
  </si>
  <si>
    <t>ALBERTO ANDRES GOMEZ AMIN</t>
  </si>
  <si>
    <t>ANGIE JOHANNA GRANADA CASTRO</t>
  </si>
  <si>
    <t>LINA MARCELA HERNANDEZ VALENCIA</t>
  </si>
  <si>
    <t>JOSE CARLOS CHAPARRO FIRACATIVE</t>
  </si>
  <si>
    <t>FRANCI NATHALY DIAZ SOTO</t>
  </si>
  <si>
    <t>HERNAN DAVID BONET MARTINEZ</t>
  </si>
  <si>
    <t>DIEGO MAURICIO REY JIMENEZ</t>
  </si>
  <si>
    <t>GERMAN ANDRES CARO LAGOS</t>
  </si>
  <si>
    <t>SANTIAGO  PARDO MORA</t>
  </si>
  <si>
    <t>ORLANDO HUMBERTO SIERRA ORDOÑEZ</t>
  </si>
  <si>
    <t>ROSA GHINNETH SANDOVAL ROJAS</t>
  </si>
  <si>
    <t>MARY LUZ RODRIGUEZ CALDERON</t>
  </si>
  <si>
    <t>YENNY ESMERALDA TORRES RUBIO</t>
  </si>
  <si>
    <t>CARLOS ANDRES RIVILLAS RAMOS</t>
  </si>
  <si>
    <t>CARLOS ALBERTO REINSTAG HERRERA</t>
  </si>
  <si>
    <t>JAVIER  BAUTISTA PERDOMO</t>
  </si>
  <si>
    <t>JEYSON ANDRES GUZMAN BAHAMON</t>
  </si>
  <si>
    <t>GEOLANGER MAURICIO RODRIGUEZ AMAYA</t>
  </si>
  <si>
    <t>OSCAR ALEJANDRO MONSALVE MARQUEZ</t>
  </si>
  <si>
    <t>FERNANDO  LOPEZ GUTIERREZ</t>
  </si>
  <si>
    <t>ALISSON DANIELA CAICEDO SERNA</t>
  </si>
  <si>
    <t>CARLOS ALBERTO OSORIO CIFUENTES</t>
  </si>
  <si>
    <t>INGRID KARINA BETANCOURT ARIAS</t>
  </si>
  <si>
    <t>MAURICIO ORTIZ CORONADO</t>
  </si>
  <si>
    <t>LEIDY LILIANA OROZCO CETINA</t>
  </si>
  <si>
    <t>NICOLAS  PELAEZ MARIN</t>
  </si>
  <si>
    <t>JENNY MIREYA CHAPARRO ORTIZ</t>
  </si>
  <si>
    <t>ANDRES  SALAMANCA PRIETO</t>
  </si>
  <si>
    <t>JEISON ANDRES PLAZAS ROMERO</t>
  </si>
  <si>
    <t>VALERIA  MUÑETON TAMAYO</t>
  </si>
  <si>
    <t>DARIO  MARTINEZ RENDON</t>
  </si>
  <si>
    <t>JAIRO ALFONSO MORALES GALINDO</t>
  </si>
  <si>
    <t>ALBA FABIOLA MARCELO PARRA</t>
  </si>
  <si>
    <t>CARLOS JAVIER SANTAMARIA OVALLE</t>
  </si>
  <si>
    <t>RAÚL ENRIQUE DANGOND CONTRERAS</t>
  </si>
  <si>
    <t>ANGIE STEFANN PEREZ BARBOSA</t>
  </si>
  <si>
    <t>JAVIER  PRIETO TRISTANCHO</t>
  </si>
  <si>
    <t>MARIA INES FORERO HURTADO</t>
  </si>
  <si>
    <t>DIANA CRISTINA HIGINIO CUELLAR</t>
  </si>
  <si>
    <t>CHRISTIAN FERNADO CARO BENITEZ</t>
  </si>
  <si>
    <t>NESTOR  VARGAS LOZANO</t>
  </si>
  <si>
    <t>NORIDA TATIANA NAVARRETE SOLER</t>
  </si>
  <si>
    <t>ALBERTO LEON BERNAL VILLA</t>
  </si>
  <si>
    <t>GLORIA ESPERANZA SIERRA JIMENEZ</t>
  </si>
  <si>
    <t>SANDRA PATRICIA PEÑA ARCINIEGAS</t>
  </si>
  <si>
    <t>CARLOS CAMILO HERNANDEZ BRITO</t>
  </si>
  <si>
    <t>ADRIANA MARGARITA PAYARES NAVARRO</t>
  </si>
  <si>
    <t>GLORIA  ACONCHA GARCIA</t>
  </si>
  <si>
    <t>MARIA PAULA TORO ESPITIA</t>
  </si>
  <si>
    <t>DIANA PAOLA MATIZ CASTILLO</t>
  </si>
  <si>
    <t>ELBA BRIDGETH PEREZ CUBILLOS</t>
  </si>
  <si>
    <t>CARLOS ALBERTO HERRERA JIMENEZ</t>
  </si>
  <si>
    <t>GERMAN DAVID SUAREZ CANTILLO</t>
  </si>
  <si>
    <t>KARINE  PUENTES CEDEÑO</t>
  </si>
  <si>
    <t>IGNACIO ANDRES VALENCIA CARVAJAL</t>
  </si>
  <si>
    <t>KAREM ANDREA GAMEZ UMBACIA</t>
  </si>
  <si>
    <t>RUBBY MARKLEY DUARTE TARQUINO</t>
  </si>
  <si>
    <t>RAYZA ALEJANDRA REYES MARCIALES</t>
  </si>
  <si>
    <t>LESTER EDUARDO TAMAYO LOPEZ</t>
  </si>
  <si>
    <t>JACQUELINE  FRIEDE VILLAROEL</t>
  </si>
  <si>
    <t>LILIANA MARCELA CASTIBLANCO NOREÑA</t>
  </si>
  <si>
    <t>DANNY VERONICA CORTES PEÑA</t>
  </si>
  <si>
    <t>DINA PAULINA GUTIERREZ MUSKUS</t>
  </si>
  <si>
    <t>JUAN CARLOS HOYOS ROBAYO</t>
  </si>
  <si>
    <t>ALVARO FERNANDO HENAO QUINTERO</t>
  </si>
  <si>
    <t>CAMILO ANDRES RODRIGUEZ PARRADO</t>
  </si>
  <si>
    <t>LUIS FERNANDO RINCON CUADROS</t>
  </si>
  <si>
    <t>SANDRA MILENA MUÑOZ AREVALO</t>
  </si>
  <si>
    <t>LUZ MARINA HOYOS ALARCON</t>
  </si>
  <si>
    <t>MARIA PAULA ORTIZ RAMIREZ</t>
  </si>
  <si>
    <t>LAURA VANESSA PATIÑO OCAMPO</t>
  </si>
  <si>
    <t>LUZ STHEPHANIE DIAZ TRUJILLO</t>
  </si>
  <si>
    <t>LINA MARIA ECHEVERRI LOMBANA</t>
  </si>
  <si>
    <t>DANIEL FRANCISCO JIMENEZ FANDIÑO</t>
  </si>
  <si>
    <t>ANGGIE LORENA SAAVEDRA ROJAS</t>
  </si>
  <si>
    <t>ANGELA PATRICIA FITATA VELASQUEZ</t>
  </si>
  <si>
    <t>JOHN KEVIN FALLA GUZMAN</t>
  </si>
  <si>
    <t>LUISA FERNANDA TANCO CRUZ</t>
  </si>
  <si>
    <t>FABIAN LEONARDO LUNA FILIZZOLA</t>
  </si>
  <si>
    <t>EDGAR HERNAN FUENTES CONTRERAS</t>
  </si>
  <si>
    <t>MARIA FERNANDA HURTADO CAYCEDO</t>
  </si>
  <si>
    <t>SANDRA MILENA GOMEZ CANO</t>
  </si>
  <si>
    <t>LUZ MARY LOPEZ BERNAL</t>
  </si>
  <si>
    <t>JAVIER FERNANDO OSPINA ROJAS</t>
  </si>
  <si>
    <t>EDGAR ANDRES GOMEZ PIÑEROS</t>
  </si>
  <si>
    <t>EDWIN ORLANDO LEON MONTERO</t>
  </si>
  <si>
    <t>HERNAN FELIPE ARAUJO ARIZA</t>
  </si>
  <si>
    <t>MARIO  SOLANO PUENTES</t>
  </si>
  <si>
    <t>GERMAN RAUL CHAPARRO</t>
  </si>
  <si>
    <t>LUIS ARMANDO BLANCO CRUZ</t>
  </si>
  <si>
    <t>INGRID STEFANIE SIERRA NIETO</t>
  </si>
  <si>
    <t>1. Los campos resaltados en color verdese deben diligenciar con carácter obligatorio.</t>
  </si>
  <si>
    <t>5. Se imprime el Formato  haciendo click en la imagen de la impresora</t>
  </si>
  <si>
    <t>GCO-GCI-F068 VERSION 1 VIGENCIA: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</si>
</sst>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 * #,##0_ ;_ * \-#,##0_ ;_ * \-??_ ;_ @_ "/>
    <numFmt numFmtId="168" formatCode="0.0%"/>
    <numFmt numFmtId="169" formatCode="&quot;$&quot;\ #,##0"/>
    <numFmt numFmtId="170" formatCode="_ * #,##0.00_ ;_ * \-#,##0.00_ ;_ * \-??_ ;_ @_ "/>
    <numFmt numFmtId="171" formatCode="0.000%"/>
    <numFmt numFmtId="172" formatCode="_(&quot;$&quot;\ * #,##0_);_(&quot;$&quot;\ * \(#,##0\);_(&quot;$&quot;\ * &quot;-&quot;??_);_(@_)"/>
    <numFmt numFmtId="173" formatCode="_(* #,##0_);_(* \(#,##0\);_(* &quot;-&quot;??_);_(@_)"/>
    <numFmt numFmtId="174" formatCode="#,##0\ _€"/>
    <numFmt numFmtId="175" formatCode="#,##0.00\ _€"/>
    <numFmt numFmtId="176" formatCode="0.0000%"/>
    <numFmt numFmtId="177" formatCode="[$$-240A]\ #,##0"/>
    <numFmt numFmtId="178" formatCode="dd\-mmm\-yyyy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9"/>
      <name val="Tahoma"/>
      <family val="2"/>
    </font>
    <font>
      <sz val="11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sz val="7"/>
      <name val="Arial Narrow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b/>
      <sz val="18"/>
      <color indexed="8"/>
      <name val="Calibri"/>
      <family val="2"/>
    </font>
    <font>
      <b/>
      <sz val="8"/>
      <color indexed="30"/>
      <name val="Calibri"/>
      <family val="2"/>
    </font>
    <font>
      <b/>
      <sz val="11"/>
      <color indexed="30"/>
      <name val="Calibri"/>
      <family val="2"/>
    </font>
    <font>
      <sz val="8"/>
      <color indexed="9"/>
      <name val="Calibri"/>
      <family val="2"/>
    </font>
    <font>
      <sz val="11"/>
      <color indexed="17"/>
      <name val="Calibri"/>
      <family val="2"/>
    </font>
    <font>
      <b/>
      <sz val="80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62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sz val="12"/>
      <color indexed="10"/>
      <name val="Arial"/>
      <family val="2"/>
    </font>
    <font>
      <b/>
      <sz val="13"/>
      <color indexed="8"/>
      <name val="Calibri"/>
      <family val="2"/>
    </font>
    <font>
      <sz val="7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70" fontId="4" fillId="0" borderId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1" fontId="0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67" fontId="2" fillId="0" borderId="0" xfId="0" applyNumberFormat="1" applyFont="1" applyFill="1" applyBorder="1" applyProtection="1"/>
    <xf numFmtId="167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Font="1" applyBorder="1" applyProtection="1"/>
    <xf numFmtId="0" fontId="0" fillId="0" borderId="0" xfId="0" applyFont="1"/>
    <xf numFmtId="167" fontId="0" fillId="0" borderId="0" xfId="0" applyNumberFormat="1" applyFont="1"/>
    <xf numFmtId="0" fontId="0" fillId="0" borderId="0" xfId="0" applyFont="1" applyProtection="1"/>
    <xf numFmtId="0" fontId="5" fillId="0" borderId="0" xfId="0" applyFont="1"/>
    <xf numFmtId="169" fontId="2" fillId="0" borderId="0" xfId="3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2" fillId="0" borderId="0" xfId="0" applyFont="1" applyBorder="1" applyAlignment="1" applyProtection="1"/>
    <xf numFmtId="1" fontId="0" fillId="0" borderId="0" xfId="0" applyNumberForma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"/>
    </xf>
    <xf numFmtId="170" fontId="4" fillId="0" borderId="0" xfId="1" applyNumberFormat="1" applyFont="1" applyFill="1" applyAlignment="1">
      <alignment horizontal="center"/>
    </xf>
    <xf numFmtId="3" fontId="0" fillId="0" borderId="0" xfId="0" applyNumberFormat="1" applyFont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167" fontId="2" fillId="0" borderId="0" xfId="1" applyNumberFormat="1" applyFont="1"/>
    <xf numFmtId="0" fontId="2" fillId="0" borderId="0" xfId="0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Protection="1"/>
    <xf numFmtId="0" fontId="13" fillId="0" borderId="0" xfId="0" applyFont="1" applyBorder="1" applyProtection="1"/>
    <xf numFmtId="0" fontId="5" fillId="0" borderId="0" xfId="0" applyFont="1" applyBorder="1" applyProtection="1"/>
    <xf numFmtId="0" fontId="16" fillId="0" borderId="0" xfId="6" applyNumberFormat="1" applyFont="1" applyFill="1" applyBorder="1" applyAlignment="1"/>
    <xf numFmtId="167" fontId="14" fillId="0" borderId="0" xfId="1" applyNumberFormat="1" applyFont="1" applyFill="1" applyBorder="1" applyAlignment="1" applyProtection="1"/>
    <xf numFmtId="167" fontId="14" fillId="0" borderId="0" xfId="1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3" fontId="6" fillId="0" borderId="0" xfId="0" applyNumberFormat="1" applyFont="1" applyBorder="1" applyProtection="1"/>
    <xf numFmtId="3" fontId="14" fillId="0" borderId="1" xfId="1" applyNumberFormat="1" applyFont="1" applyFill="1" applyBorder="1" applyAlignment="1" applyProtection="1"/>
    <xf numFmtId="3" fontId="13" fillId="0" borderId="1" xfId="1" applyNumberFormat="1" applyFont="1" applyFill="1" applyBorder="1" applyAlignment="1" applyProtection="1"/>
    <xf numFmtId="3" fontId="6" fillId="0" borderId="1" xfId="0" applyNumberFormat="1" applyFont="1" applyBorder="1" applyProtection="1"/>
    <xf numFmtId="0" fontId="13" fillId="0" borderId="1" xfId="0" applyFont="1" applyBorder="1" applyProtection="1"/>
    <xf numFmtId="0" fontId="13" fillId="0" borderId="3" xfId="0" applyFont="1" applyBorder="1" applyProtection="1"/>
    <xf numFmtId="0" fontId="13" fillId="0" borderId="4" xfId="0" applyFont="1" applyBorder="1" applyProtection="1"/>
    <xf numFmtId="0" fontId="13" fillId="0" borderId="5" xfId="0" applyFont="1" applyBorder="1" applyProtection="1"/>
    <xf numFmtId="0" fontId="13" fillId="0" borderId="6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7" xfId="0" applyFont="1" applyBorder="1" applyProtection="1"/>
    <xf numFmtId="167" fontId="13" fillId="0" borderId="1" xfId="1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3" fontId="13" fillId="0" borderId="1" xfId="0" applyNumberFormat="1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5" fillId="0" borderId="1" xfId="1" applyNumberFormat="1" applyFont="1" applyFill="1" applyBorder="1" applyAlignment="1" applyProtection="1">
      <protection locked="0"/>
    </xf>
    <xf numFmtId="0" fontId="0" fillId="0" borderId="0" xfId="0" applyFont="1" applyFill="1" applyProtection="1"/>
    <xf numFmtId="0" fontId="5" fillId="0" borderId="0" xfId="0" applyFont="1" applyFill="1" applyProtection="1"/>
    <xf numFmtId="169" fontId="2" fillId="0" borderId="0" xfId="3" applyNumberFormat="1" applyFont="1" applyFill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wrapText="1"/>
    </xf>
    <xf numFmtId="14" fontId="13" fillId="0" borderId="8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Protection="1"/>
    <xf numFmtId="175" fontId="4" fillId="0" borderId="1" xfId="0" applyNumberFormat="1" applyFont="1" applyBorder="1" applyAlignment="1" applyProtection="1">
      <alignment horizontal="center"/>
    </xf>
    <xf numFmtId="167" fontId="5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ill="1" applyProtection="1"/>
    <xf numFmtId="1" fontId="2" fillId="0" borderId="0" xfId="0" applyNumberFormat="1" applyFont="1" applyFill="1" applyBorder="1" applyAlignment="1" applyProtection="1"/>
    <xf numFmtId="0" fontId="0" fillId="0" borderId="0" xfId="0" applyProtection="1"/>
    <xf numFmtId="168" fontId="2" fillId="0" borderId="0" xfId="0" applyNumberFormat="1" applyFont="1" applyFill="1" applyBorder="1" applyProtection="1"/>
    <xf numFmtId="9" fontId="2" fillId="0" borderId="0" xfId="0" applyNumberFormat="1" applyFont="1" applyFill="1" applyBorder="1" applyProtection="1"/>
    <xf numFmtId="9" fontId="2" fillId="0" borderId="0" xfId="0" applyNumberFormat="1" applyFont="1" applyAlignment="1" applyProtection="1">
      <alignment horizontal="left"/>
    </xf>
    <xf numFmtId="0" fontId="1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2" fillId="0" borderId="0" xfId="3" applyNumberFormat="1" applyFont="1" applyFill="1" applyBorder="1" applyAlignment="1" applyProtection="1">
      <alignment horizontal="left"/>
    </xf>
    <xf numFmtId="0" fontId="0" fillId="0" borderId="6" xfId="0" applyBorder="1" applyProtection="1"/>
    <xf numFmtId="3" fontId="5" fillId="0" borderId="1" xfId="1" applyNumberFormat="1" applyFont="1" applyFill="1" applyBorder="1" applyAlignment="1" applyProtection="1"/>
    <xf numFmtId="1" fontId="0" fillId="0" borderId="0" xfId="0" applyNumberFormat="1" applyAlignment="1" applyProtection="1">
      <alignment horizontal="left"/>
    </xf>
    <xf numFmtId="16" fontId="14" fillId="0" borderId="6" xfId="0" applyNumberFormat="1" applyFont="1" applyBorder="1" applyAlignment="1" applyProtection="1">
      <alignment horizontal="left"/>
    </xf>
    <xf numFmtId="167" fontId="13" fillId="0" borderId="8" xfId="0" applyNumberFormat="1" applyFont="1" applyBorder="1" applyProtection="1"/>
    <xf numFmtId="3" fontId="13" fillId="2" borderId="1" xfId="0" applyNumberFormat="1" applyFont="1" applyFill="1" applyBorder="1" applyProtection="1"/>
    <xf numFmtId="3" fontId="13" fillId="0" borderId="1" xfId="0" applyNumberFormat="1" applyFont="1" applyBorder="1" applyProtection="1"/>
    <xf numFmtId="3" fontId="2" fillId="0" borderId="0" xfId="0" applyNumberFormat="1" applyFont="1" applyFill="1" applyBorder="1" applyAlignment="1" applyProtection="1"/>
    <xf numFmtId="9" fontId="13" fillId="0" borderId="1" xfId="0" applyNumberFormat="1" applyFont="1" applyBorder="1" applyProtection="1"/>
    <xf numFmtId="168" fontId="13" fillId="0" borderId="1" xfId="0" applyNumberFormat="1" applyFont="1" applyBorder="1" applyProtection="1"/>
    <xf numFmtId="173" fontId="2" fillId="0" borderId="0" xfId="1" applyNumberFormat="1" applyFont="1" applyFill="1" applyBorder="1" applyAlignment="1" applyProtection="1">
      <alignment horizontal="right"/>
    </xf>
    <xf numFmtId="0" fontId="19" fillId="0" borderId="1" xfId="0" applyFont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Protection="1"/>
    <xf numFmtId="0" fontId="6" fillId="0" borderId="0" xfId="0" applyFont="1" applyBorder="1" applyAlignment="1" applyProtection="1"/>
    <xf numFmtId="0" fontId="0" fillId="0" borderId="0" xfId="0" applyBorder="1" applyProtection="1"/>
    <xf numFmtId="3" fontId="0" fillId="0" borderId="0" xfId="0" applyNumberFormat="1" applyFont="1" applyFill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right"/>
    </xf>
    <xf numFmtId="3" fontId="0" fillId="0" borderId="0" xfId="0" applyNumberFormat="1" applyFill="1" applyProtection="1"/>
    <xf numFmtId="0" fontId="15" fillId="0" borderId="0" xfId="0" applyFont="1" applyBorder="1" applyProtection="1"/>
    <xf numFmtId="2" fontId="0" fillId="0" borderId="0" xfId="0" applyNumberFormat="1" applyFont="1" applyFill="1" applyProtection="1"/>
    <xf numFmtId="3" fontId="9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Protection="1"/>
    <xf numFmtId="0" fontId="19" fillId="0" borderId="0" xfId="0" applyFont="1" applyBorder="1" applyProtection="1"/>
    <xf numFmtId="0" fontId="13" fillId="0" borderId="0" xfId="0" applyFont="1" applyProtection="1"/>
    <xf numFmtId="1" fontId="0" fillId="0" borderId="0" xfId="0" applyNumberFormat="1" applyFont="1" applyAlignment="1" applyProtection="1">
      <alignment horizontal="left"/>
    </xf>
    <xf numFmtId="173" fontId="2" fillId="0" borderId="0" xfId="1" applyNumberFormat="1" applyFont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justify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3" fontId="13" fillId="0" borderId="0" xfId="0" applyNumberFormat="1" applyFont="1" applyFill="1" applyBorder="1" applyProtection="1"/>
    <xf numFmtId="1" fontId="0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left"/>
    </xf>
    <xf numFmtId="1" fontId="2" fillId="0" borderId="0" xfId="0" applyNumberFormat="1" applyFont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4" fontId="25" fillId="0" borderId="1" xfId="0" applyNumberFormat="1" applyFont="1" applyFill="1" applyBorder="1" applyAlignment="1" applyProtection="1">
      <alignment horizontal="center" vertical="center"/>
    </xf>
    <xf numFmtId="172" fontId="6" fillId="0" borderId="8" xfId="3" applyNumberFormat="1" applyFont="1" applyBorder="1" applyProtection="1">
      <protection locked="0"/>
    </xf>
    <xf numFmtId="1" fontId="27" fillId="0" borderId="9" xfId="0" applyNumberFormat="1" applyFont="1" applyFill="1" applyBorder="1" applyAlignment="1" applyProtection="1">
      <alignment vertical="center" wrapText="1"/>
    </xf>
    <xf numFmtId="0" fontId="13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49" fontId="19" fillId="0" borderId="10" xfId="0" applyNumberFormat="1" applyFont="1" applyBorder="1" applyAlignment="1" applyProtection="1">
      <alignment horizontal="center"/>
    </xf>
    <xf numFmtId="0" fontId="0" fillId="0" borderId="0" xfId="0" applyBorder="1"/>
    <xf numFmtId="171" fontId="31" fillId="0" borderId="0" xfId="1" applyNumberFormat="1" applyFont="1"/>
    <xf numFmtId="10" fontId="31" fillId="0" borderId="0" xfId="1" applyNumberFormat="1" applyFont="1"/>
    <xf numFmtId="10" fontId="30" fillId="0" borderId="0" xfId="0" applyNumberFormat="1" applyFont="1" applyProtection="1"/>
    <xf numFmtId="177" fontId="23" fillId="3" borderId="11" xfId="1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/>
      <protection locked="0"/>
    </xf>
    <xf numFmtId="0" fontId="0" fillId="0" borderId="7" xfId="0" applyBorder="1"/>
    <xf numFmtId="0" fontId="9" fillId="0" borderId="7" xfId="0" applyFont="1" applyBorder="1" applyProtection="1"/>
    <xf numFmtId="167" fontId="0" fillId="0" borderId="0" xfId="0" applyNumberFormat="1" applyProtection="1"/>
    <xf numFmtId="0" fontId="35" fillId="0" borderId="0" xfId="0" applyFont="1" applyProtection="1">
      <protection locked="0"/>
    </xf>
    <xf numFmtId="0" fontId="36" fillId="0" borderId="0" xfId="0" applyFont="1"/>
    <xf numFmtId="1" fontId="36" fillId="0" borderId="0" xfId="0" applyNumberFormat="1" applyFont="1" applyBorder="1" applyAlignment="1" applyProtection="1">
      <alignment horizontal="left"/>
    </xf>
    <xf numFmtId="0" fontId="0" fillId="3" borderId="0" xfId="0" applyFill="1"/>
    <xf numFmtId="0" fontId="0" fillId="0" borderId="0" xfId="0" applyNumberFormat="1"/>
    <xf numFmtId="174" fontId="4" fillId="0" borderId="13" xfId="0" applyNumberFormat="1" applyFont="1" applyBorder="1" applyAlignment="1" applyProtection="1">
      <alignment horizontal="center"/>
    </xf>
    <xf numFmtId="175" fontId="4" fillId="0" borderId="13" xfId="0" applyNumberFormat="1" applyFont="1" applyBorder="1" applyAlignment="1" applyProtection="1">
      <alignment horizontal="center"/>
    </xf>
    <xf numFmtId="0" fontId="37" fillId="0" borderId="0" xfId="0" applyFont="1"/>
    <xf numFmtId="0" fontId="21" fillId="0" borderId="13" xfId="0" applyFont="1" applyBorder="1" applyAlignment="1" applyProtection="1">
      <alignment horizontal="center" vertical="center" wrapText="1"/>
    </xf>
    <xf numFmtId="0" fontId="38" fillId="0" borderId="14" xfId="0" applyFont="1" applyBorder="1" applyProtection="1"/>
    <xf numFmtId="0" fontId="30" fillId="0" borderId="0" xfId="0" applyFont="1" applyFill="1" applyProtection="1">
      <protection locked="0"/>
    </xf>
    <xf numFmtId="1" fontId="0" fillId="0" borderId="0" xfId="0" applyNumberFormat="1" applyAlignment="1">
      <alignment horizontal="right"/>
    </xf>
    <xf numFmtId="167" fontId="0" fillId="0" borderId="0" xfId="0" applyNumberFormat="1" applyFont="1" applyFill="1" applyBorder="1" applyAlignment="1" applyProtection="1">
      <alignment horizontal="center"/>
    </xf>
    <xf numFmtId="0" fontId="0" fillId="0" borderId="15" xfId="0" applyBorder="1"/>
    <xf numFmtId="0" fontId="6" fillId="0" borderId="14" xfId="0" applyFont="1" applyBorder="1" applyAlignment="1" applyProtection="1">
      <alignment horizontal="center"/>
    </xf>
    <xf numFmtId="168" fontId="13" fillId="0" borderId="1" xfId="0" applyNumberFormat="1" applyFont="1" applyBorder="1" applyAlignment="1" applyProtection="1">
      <alignment horizontal="center"/>
    </xf>
    <xf numFmtId="167" fontId="5" fillId="0" borderId="1" xfId="1" applyNumberFormat="1" applyFont="1" applyFill="1" applyBorder="1" applyAlignment="1" applyProtection="1">
      <alignment horizontal="center"/>
    </xf>
    <xf numFmtId="3" fontId="6" fillId="2" borderId="1" xfId="1" applyNumberFormat="1" applyFont="1" applyFill="1" applyBorder="1" applyAlignment="1" applyProtection="1"/>
    <xf numFmtId="9" fontId="6" fillId="2" borderId="1" xfId="1" applyNumberFormat="1" applyFont="1" applyFill="1" applyBorder="1" applyAlignment="1" applyProtection="1"/>
    <xf numFmtId="3" fontId="6" fillId="2" borderId="1" xfId="0" applyNumberFormat="1" applyFont="1" applyFill="1" applyBorder="1" applyProtection="1"/>
    <xf numFmtId="0" fontId="41" fillId="0" borderId="0" xfId="0" applyFont="1" applyProtection="1"/>
    <xf numFmtId="168" fontId="41" fillId="0" borderId="0" xfId="0" applyNumberFormat="1" applyFont="1" applyProtection="1"/>
    <xf numFmtId="9" fontId="41" fillId="0" borderId="0" xfId="0" applyNumberFormat="1" applyFont="1"/>
    <xf numFmtId="0" fontId="6" fillId="0" borderId="0" xfId="0" applyFont="1" applyProtection="1"/>
    <xf numFmtId="0" fontId="0" fillId="0" borderId="0" xfId="0" applyAlignment="1">
      <alignment horizontal="right"/>
    </xf>
    <xf numFmtId="0" fontId="4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8" fillId="0" borderId="0" xfId="0" applyFont="1" applyProtection="1"/>
    <xf numFmtId="0" fontId="21" fillId="0" borderId="0" xfId="0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45" fillId="0" borderId="0" xfId="0" applyFont="1" applyAlignment="1" applyProtection="1">
      <alignment horizontal="center"/>
    </xf>
    <xf numFmtId="0" fontId="47" fillId="0" borderId="0" xfId="0" applyFont="1" applyAlignment="1">
      <alignment horizontal="left"/>
    </xf>
    <xf numFmtId="1" fontId="0" fillId="0" borderId="0" xfId="0" applyNumberFormat="1"/>
    <xf numFmtId="16" fontId="0" fillId="0" borderId="0" xfId="0" applyNumberFormat="1"/>
    <xf numFmtId="0" fontId="19" fillId="0" borderId="6" xfId="0" applyFont="1" applyBorder="1" applyProtection="1">
      <protection locked="0"/>
    </xf>
    <xf numFmtId="0" fontId="14" fillId="0" borderId="13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/>
    </xf>
    <xf numFmtId="167" fontId="14" fillId="0" borderId="13" xfId="1" applyNumberFormat="1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 vertical="center"/>
    </xf>
    <xf numFmtId="1" fontId="4" fillId="0" borderId="17" xfId="5" applyNumberFormat="1" applyFont="1" applyFill="1" applyBorder="1" applyAlignment="1" applyProtection="1">
      <alignment horizontal="right" wrapText="1"/>
    </xf>
    <xf numFmtId="3" fontId="4" fillId="0" borderId="17" xfId="5" applyNumberFormat="1" applyFont="1" applyFill="1" applyBorder="1" applyAlignment="1" applyProtection="1">
      <alignment horizontal="right" wrapText="1"/>
    </xf>
    <xf numFmtId="9" fontId="4" fillId="0" borderId="17" xfId="5" applyNumberFormat="1" applyFont="1" applyFill="1" applyBorder="1" applyAlignment="1" applyProtection="1">
      <alignment horizontal="right" wrapText="1"/>
    </xf>
    <xf numFmtId="167" fontId="4" fillId="0" borderId="17" xfId="1" applyNumberFormat="1" applyFont="1" applyFill="1" applyBorder="1" applyProtection="1"/>
    <xf numFmtId="177" fontId="28" fillId="4" borderId="18" xfId="1" applyNumberFormat="1" applyFont="1" applyFill="1" applyBorder="1" applyAlignment="1" applyProtection="1">
      <alignment vertical="center" wrapText="1"/>
    </xf>
    <xf numFmtId="37" fontId="6" fillId="0" borderId="19" xfId="3" applyNumberFormat="1" applyFont="1" applyBorder="1" applyAlignment="1" applyProtection="1">
      <protection locked="0"/>
    </xf>
    <xf numFmtId="177" fontId="23" fillId="0" borderId="0" xfId="1" applyNumberFormat="1" applyFont="1" applyFill="1" applyBorder="1" applyAlignment="1" applyProtection="1">
      <alignment horizontal="center" vertical="center"/>
    </xf>
    <xf numFmtId="176" fontId="23" fillId="0" borderId="0" xfId="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 applyProtection="1">
      <alignment wrapText="1"/>
    </xf>
    <xf numFmtId="0" fontId="34" fillId="0" borderId="0" xfId="0" applyFont="1" applyBorder="1" applyAlignment="1">
      <alignment wrapText="1"/>
    </xf>
    <xf numFmtId="0" fontId="5" fillId="0" borderId="0" xfId="0" applyFont="1" applyFill="1" applyBorder="1" applyProtection="1"/>
    <xf numFmtId="0" fontId="13" fillId="0" borderId="0" xfId="0" applyFont="1" applyFill="1" applyBorder="1" applyProtection="1"/>
    <xf numFmtId="167" fontId="13" fillId="0" borderId="0" xfId="1" applyNumberFormat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indent="2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center" vertical="center" wrapText="1"/>
    </xf>
    <xf numFmtId="168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171" fontId="1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14" fontId="13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Protection="1"/>
    <xf numFmtId="167" fontId="5" fillId="0" borderId="0" xfId="0" applyNumberFormat="1" applyFont="1" applyFill="1" applyBorder="1" applyProtection="1"/>
    <xf numFmtId="16" fontId="1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67" fontId="13" fillId="0" borderId="0" xfId="0" applyNumberFormat="1" applyFont="1" applyFill="1" applyBorder="1" applyProtection="1"/>
    <xf numFmtId="176" fontId="13" fillId="0" borderId="0" xfId="1" applyNumberFormat="1" applyFont="1" applyFill="1" applyBorder="1" applyAlignment="1" applyProtection="1"/>
    <xf numFmtId="9" fontId="13" fillId="0" borderId="0" xfId="0" applyNumberFormat="1" applyFont="1" applyFill="1" applyBorder="1" applyProtection="1"/>
    <xf numFmtId="171" fontId="13" fillId="0" borderId="0" xfId="0" applyNumberFormat="1" applyFont="1" applyFill="1" applyBorder="1" applyProtection="1"/>
    <xf numFmtId="172" fontId="6" fillId="0" borderId="0" xfId="3" applyNumberFormat="1" applyFont="1" applyFill="1" applyBorder="1" applyProtection="1"/>
    <xf numFmtId="168" fontId="13" fillId="0" borderId="0" xfId="0" applyNumberFormat="1" applyFont="1" applyFill="1" applyBorder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0" fontId="15" fillId="0" borderId="0" xfId="0" applyFont="1" applyFill="1" applyBorder="1" applyProtection="1"/>
    <xf numFmtId="0" fontId="19" fillId="0" borderId="0" xfId="0" applyFont="1" applyFill="1" applyBorder="1" applyProtection="1"/>
    <xf numFmtId="49" fontId="6" fillId="0" borderId="0" xfId="0" applyNumberFormat="1" applyFont="1" applyFill="1" applyBorder="1" applyProtection="1"/>
    <xf numFmtId="0" fontId="18" fillId="2" borderId="2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171" fontId="13" fillId="5" borderId="1" xfId="0" applyNumberFormat="1" applyFont="1" applyFill="1" applyBorder="1" applyAlignment="1" applyProtection="1">
      <alignment horizontal="center"/>
      <protection locked="0"/>
    </xf>
    <xf numFmtId="167" fontId="48" fillId="0" borderId="0" xfId="1" applyNumberFormat="1" applyFont="1" applyFill="1" applyAlignment="1" applyProtection="1">
      <alignment horizontal="right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167" fontId="0" fillId="0" borderId="0" xfId="0" applyNumberFormat="1"/>
    <xf numFmtId="3" fontId="0" fillId="0" borderId="0" xfId="0" applyNumberFormat="1"/>
    <xf numFmtId="0" fontId="18" fillId="2" borderId="22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Protection="1"/>
    <xf numFmtId="0" fontId="13" fillId="0" borderId="0" xfId="0" applyFont="1" applyBorder="1" applyAlignment="1" applyProtection="1">
      <alignment horizontal="left"/>
    </xf>
    <xf numFmtId="0" fontId="38" fillId="0" borderId="7" xfId="0" applyFont="1" applyBorder="1" applyProtection="1"/>
    <xf numFmtId="3" fontId="13" fillId="0" borderId="14" xfId="0" applyNumberFormat="1" applyFont="1" applyBorder="1" applyProtection="1"/>
    <xf numFmtId="3" fontId="13" fillId="0" borderId="14" xfId="0" applyNumberFormat="1" applyFont="1" applyBorder="1" applyAlignment="1" applyProtection="1">
      <alignment vertical="center"/>
    </xf>
    <xf numFmtId="0" fontId="13" fillId="5" borderId="22" xfId="0" applyFont="1" applyFill="1" applyBorder="1" applyAlignment="1" applyProtection="1">
      <alignment vertical="center"/>
    </xf>
    <xf numFmtId="3" fontId="13" fillId="0" borderId="1" xfId="0" applyNumberFormat="1" applyFont="1" applyBorder="1" applyAlignment="1" applyProtection="1">
      <alignment vertical="center"/>
    </xf>
    <xf numFmtId="3" fontId="13" fillId="0" borderId="1" xfId="1" applyNumberFormat="1" applyFont="1" applyFill="1" applyBorder="1" applyAlignment="1" applyProtection="1">
      <alignment vertical="center"/>
    </xf>
    <xf numFmtId="171" fontId="13" fillId="0" borderId="1" xfId="0" applyNumberFormat="1" applyFont="1" applyBorder="1" applyAlignment="1" applyProtection="1">
      <alignment vertical="center"/>
    </xf>
    <xf numFmtId="0" fontId="41" fillId="0" borderId="0" xfId="0" applyFont="1" applyBorder="1"/>
    <xf numFmtId="0" fontId="18" fillId="2" borderId="24" xfId="0" applyFont="1" applyFill="1" applyBorder="1" applyAlignment="1" applyProtection="1">
      <alignment horizontal="center" vertical="center" wrapText="1"/>
    </xf>
    <xf numFmtId="3" fontId="6" fillId="0" borderId="14" xfId="0" applyNumberFormat="1" applyFont="1" applyBorder="1" applyProtection="1"/>
    <xf numFmtId="0" fontId="49" fillId="0" borderId="0" xfId="0" applyFont="1" applyFill="1" applyBorder="1" applyProtection="1"/>
    <xf numFmtId="0" fontId="6" fillId="0" borderId="1" xfId="0" applyFont="1" applyBorder="1" applyAlignment="1" applyProtection="1">
      <alignment horizontal="center"/>
    </xf>
    <xf numFmtId="167" fontId="51" fillId="0" borderId="8" xfId="0" applyNumberFormat="1" applyFont="1" applyBorder="1" applyProtection="1">
      <protection locked="0"/>
    </xf>
    <xf numFmtId="167" fontId="51" fillId="0" borderId="8" xfId="0" applyNumberFormat="1" applyFont="1" applyBorder="1" applyProtection="1"/>
    <xf numFmtId="167" fontId="52" fillId="0" borderId="25" xfId="0" applyNumberFormat="1" applyFont="1" applyBorder="1" applyProtection="1"/>
    <xf numFmtId="0" fontId="9" fillId="0" borderId="26" xfId="0" applyFont="1" applyBorder="1" applyAlignment="1" applyProtection="1"/>
    <xf numFmtId="167" fontId="14" fillId="5" borderId="1" xfId="1" applyNumberFormat="1" applyFont="1" applyFill="1" applyBorder="1" applyAlignment="1" applyProtection="1">
      <alignment horizontal="right"/>
    </xf>
    <xf numFmtId="3" fontId="13" fillId="0" borderId="14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41" fillId="0" borderId="0" xfId="0" applyFont="1" applyProtection="1">
      <protection locked="0"/>
    </xf>
    <xf numFmtId="9" fontId="13" fillId="0" borderId="1" xfId="0" applyNumberFormat="1" applyFont="1" applyBorder="1" applyProtection="1">
      <protection locked="0"/>
    </xf>
    <xf numFmtId="0" fontId="20" fillId="0" borderId="27" xfId="0" applyFont="1" applyBorder="1" applyAlignment="1" applyProtection="1"/>
    <xf numFmtId="0" fontId="20" fillId="0" borderId="28" xfId="0" applyFont="1" applyBorder="1" applyAlignment="1" applyProtection="1"/>
    <xf numFmtId="0" fontId="55" fillId="0" borderId="23" xfId="0" applyFont="1" applyBorder="1"/>
    <xf numFmtId="0" fontId="0" fillId="0" borderId="27" xfId="0" applyBorder="1"/>
    <xf numFmtId="0" fontId="56" fillId="0" borderId="27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0" fillId="0" borderId="17" xfId="0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right"/>
    </xf>
    <xf numFmtId="0" fontId="6" fillId="0" borderId="22" xfId="0" applyFont="1" applyBorder="1" applyAlignment="1" applyProtection="1">
      <alignment horizontal="right"/>
    </xf>
    <xf numFmtId="0" fontId="6" fillId="0" borderId="20" xfId="0" applyFont="1" applyBorder="1" applyAlignment="1" applyProtection="1">
      <alignment horizontal="right" vertical="center" wrapText="1"/>
    </xf>
    <xf numFmtId="0" fontId="14" fillId="0" borderId="20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/>
    </xf>
    <xf numFmtId="14" fontId="5" fillId="0" borderId="20" xfId="0" applyNumberFormat="1" applyFont="1" applyBorder="1" applyAlignment="1" applyProtection="1">
      <alignment horizontal="center"/>
      <protection locked="0"/>
    </xf>
    <xf numFmtId="14" fontId="5" fillId="0" borderId="22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168" fontId="13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/>
    </xf>
    <xf numFmtId="167" fontId="14" fillId="0" borderId="0" xfId="1" applyNumberFormat="1" applyFont="1" applyFill="1" applyBorder="1" applyAlignment="1" applyProtection="1">
      <alignment horizontal="center"/>
    </xf>
    <xf numFmtId="167" fontId="5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center" vertical="center" wrapText="1"/>
    </xf>
    <xf numFmtId="3" fontId="13" fillId="0" borderId="20" xfId="0" applyNumberFormat="1" applyFont="1" applyBorder="1" applyAlignment="1" applyProtection="1">
      <alignment horizontal="center"/>
    </xf>
    <xf numFmtId="3" fontId="13" fillId="0" borderId="29" xfId="0" applyNumberFormat="1" applyFont="1" applyBorder="1" applyAlignment="1" applyProtection="1">
      <alignment horizontal="center"/>
    </xf>
    <xf numFmtId="3" fontId="13" fillId="0" borderId="22" xfId="0" applyNumberFormat="1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 vertical="center" textRotation="90" wrapText="1"/>
    </xf>
    <xf numFmtId="0" fontId="21" fillId="0" borderId="16" xfId="0" applyFont="1" applyBorder="1" applyAlignment="1" applyProtection="1">
      <alignment horizontal="center" vertical="center" textRotation="90" wrapText="1"/>
    </xf>
    <xf numFmtId="0" fontId="21" fillId="0" borderId="30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39" fillId="0" borderId="0" xfId="0" applyFont="1" applyAlignment="1" applyProtection="1">
      <alignment horizontal="center" wrapText="1"/>
    </xf>
    <xf numFmtId="0" fontId="39" fillId="0" borderId="0" xfId="0" applyFont="1" applyAlignment="1">
      <alignment horizontal="center" wrapText="1"/>
    </xf>
    <xf numFmtId="167" fontId="14" fillId="0" borderId="20" xfId="1" applyNumberFormat="1" applyFont="1" applyFill="1" applyBorder="1" applyAlignment="1" applyProtection="1">
      <alignment horizontal="center"/>
    </xf>
    <xf numFmtId="167" fontId="14" fillId="0" borderId="22" xfId="1" applyNumberFormat="1" applyFont="1" applyFill="1" applyBorder="1" applyAlignment="1" applyProtection="1">
      <alignment horizontal="center"/>
    </xf>
    <xf numFmtId="1" fontId="18" fillId="0" borderId="20" xfId="0" applyNumberFormat="1" applyFont="1" applyBorder="1" applyAlignment="1" applyProtection="1">
      <alignment horizontal="center"/>
    </xf>
    <xf numFmtId="1" fontId="18" fillId="0" borderId="29" xfId="0" applyNumberFormat="1" applyFont="1" applyBorder="1" applyAlignment="1" applyProtection="1">
      <alignment horizontal="center"/>
    </xf>
    <xf numFmtId="1" fontId="18" fillId="0" borderId="22" xfId="0" applyNumberFormat="1" applyFont="1" applyBorder="1" applyAlignment="1" applyProtection="1">
      <alignment horizontal="center"/>
    </xf>
    <xf numFmtId="0" fontId="50" fillId="0" borderId="7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50" fillId="0" borderId="6" xfId="0" applyFont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29" xfId="0" applyFont="1" applyFill="1" applyBorder="1" applyAlignment="1" applyProtection="1">
      <alignment horizontal="center" vertical="center" wrapText="1"/>
    </xf>
    <xf numFmtId="168" fontId="13" fillId="0" borderId="1" xfId="0" applyNumberFormat="1" applyFont="1" applyBorder="1" applyAlignment="1" applyProtection="1">
      <alignment horizontal="center"/>
    </xf>
    <xf numFmtId="167" fontId="5" fillId="0" borderId="1" xfId="1" applyNumberFormat="1" applyFont="1" applyFill="1" applyBorder="1" applyAlignment="1" applyProtection="1">
      <alignment horizontal="center"/>
    </xf>
    <xf numFmtId="0" fontId="42" fillId="0" borderId="27" xfId="0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center"/>
    </xf>
    <xf numFmtId="0" fontId="2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178" fontId="0" fillId="0" borderId="0" xfId="0" applyNumberFormat="1" applyAlignment="1">
      <alignment horizontal="left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27" fillId="0" borderId="2" xfId="0" applyFont="1" applyBorder="1" applyAlignment="1">
      <alignment horizontal="left" vertical="center" wrapText="1"/>
    </xf>
  </cellXfs>
  <cellStyles count="7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Porcentaje" xfId="6" builtinId="5"/>
  </cellStyles>
  <dxfs count="24"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66FF33"/>
        </patternFill>
      </fill>
    </dxf>
    <dxf>
      <font>
        <b/>
        <i/>
        <color rgb="FFFF0000"/>
      </font>
      <fill>
        <patternFill>
          <fgColor indexed="64"/>
          <bgColor rgb="FF00FF00"/>
        </patternFill>
      </fill>
      <border>
        <left/>
        <right/>
        <top/>
        <bottom/>
      </border>
    </dxf>
    <dxf>
      <font>
        <b val="0"/>
        <i/>
        <color rgb="FFFF0000"/>
      </font>
      <fill>
        <patternFill>
          <bgColor rgb="FF00FF0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fgColor indexed="64"/>
          <bgColor rgb="FF00FF00"/>
        </patternFill>
      </fill>
      <border>
        <left/>
        <right/>
        <top/>
        <bottom/>
      </border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fmlaLink="$J$1" noThreeD="1"/>
</file>

<file path=xl/ctrlProps/ctrlProp2.xml><?xml version="1.0" encoding="utf-8"?>
<formControlPr xmlns="http://schemas.microsoft.com/office/spreadsheetml/2009/9/main" objectType="CheckBox" fmlaLink="$C$1" lockText="1" noThreeD="1"/>
</file>

<file path=xl/ctrlProps/ctrlProp3.xml><?xml version="1.0" encoding="utf-8"?>
<formControlPr xmlns="http://schemas.microsoft.com/office/spreadsheetml/2009/9/main" objectType="CheckBox" fmlaLink="$K$1" lockText="1" noThreeD="1"/>
</file>

<file path=xl/ctrlProps/ctrlProp4.xml><?xml version="1.0" encoding="utf-8"?>
<formControlPr xmlns="http://schemas.microsoft.com/office/spreadsheetml/2009/9/main" objectType="CheckBox" fmlaLink="$A$23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1" name="Picture 1" descr="imagenes_r1_c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2" name="Picture 1" descr="imagenes_r1_c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3" name="Picture 1" descr="imagenes_r1_c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4" name="Picture 1" descr="imagenes_r1_c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5" name="Picture 1" descr="imagenes_r1_c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6" name="Picture 1" descr="imagenes_r1_c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7" name="Picture 1" descr="imagenes_r1_c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8" name="Picture 1" descr="imagenes_r1_c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09" name="Picture 1" descr="imagenes_r1_c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0" name="Picture 1" descr="imagenes_r1_c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1" name="Picture 1" descr="imagenes_r1_c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2" name="Picture 1" descr="imagenes_r1_c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3" name="Picture 1" descr="imagenes_r1_c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4" name="Picture 1" descr="imagenes_r1_c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5" name="Picture 1" descr="imagenes_r1_c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6" name="Picture 1" descr="imagenes_r1_c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7" name="Picture 1" descr="imagenes_r1_c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8" name="Picture 1" descr="imagenes_r1_c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19" name="Picture 1" descr="imagenes_r1_c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0" name="Picture 1" descr="imagenes_r1_c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1" name="Picture 1" descr="imagenes_r1_c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2" name="Picture 1" descr="imagenes_r1_c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3" name="Picture 1" descr="imagenes_r1_c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4" name="Picture 1" descr="imagenes_r1_c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5" name="Picture 1" descr="imagenes_r1_c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6" name="Picture 1" descr="imagenes_r1_c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7" name="Picture 1" descr="imagenes_r1_c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8" name="Picture 1" descr="imagenes_r1_c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29" name="Picture 1" descr="imagenes_r1_c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0" name="Picture 1" descr="imagenes_r1_c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1" name="Picture 1" descr="imagenes_r1_c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2" name="Picture 1" descr="imagenes_r1_c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3" name="Picture 1" descr="imagenes_r1_c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4" name="Picture 1" descr="imagenes_r1_c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5" name="Picture 1" descr="imagenes_r1_c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6" name="Picture 1" descr="imagenes_r1_c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7" name="Picture 1" descr="imagenes_r1_c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8" name="Picture 1" descr="imagenes_r1_c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39" name="Picture 1" descr="imagenes_r1_c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0" name="Picture 1" descr="imagenes_r1_c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1" name="Picture 1" descr="imagenes_r1_c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2" name="Picture 1" descr="imagenes_r1_c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3" name="Picture 1" descr="imagenes_r1_c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4" name="Picture 1" descr="imagenes_r1_c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5" name="Picture 1" descr="imagenes_r1_c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6" name="Picture 1" descr="imagenes_r1_c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7" name="Picture 1" descr="imagenes_r1_c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8" name="Picture 1" descr="imagenes_r1_c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49" name="Picture 1" descr="imagenes_r1_c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0" name="Picture 1" descr="imagenes_r1_c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1" name="Picture 1" descr="imagenes_r1_c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2" name="Picture 1" descr="imagenes_r1_c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3" name="Picture 1" descr="imagenes_r1_c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4" name="Picture 1" descr="imagenes_r1_c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5" name="Picture 1" descr="imagenes_r1_c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6" name="Picture 1" descr="imagenes_r1_c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7" name="Picture 1" descr="imagenes_r1_c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8" name="Picture 1" descr="imagenes_r1_c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59" name="Picture 1" descr="imagenes_r1_c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0" name="Picture 1" descr="imagenes_r1_c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1" name="Picture 1" descr="imagenes_r1_c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2" name="Picture 1" descr="imagenes_r1_c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3" name="Picture 1" descr="imagenes_r1_c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4" name="Picture 1" descr="imagenes_r1_c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5" name="Picture 1" descr="imagenes_r1_c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6" name="Picture 1" descr="imagenes_r1_c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7" name="Picture 1" descr="imagenes_r1_c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8" name="Picture 1" descr="imagenes_r1_c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69" name="Picture 1" descr="imagenes_r1_c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123825</xdr:rowOff>
    </xdr:from>
    <xdr:to>
      <xdr:col>10</xdr:col>
      <xdr:colOff>742950</xdr:colOff>
      <xdr:row>12</xdr:row>
      <xdr:rowOff>123825</xdr:rowOff>
    </xdr:to>
    <xdr:pic>
      <xdr:nvPicPr>
        <xdr:cNvPr id="1270" name="Picture 1" descr="imagenes_r1_c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1790700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8</xdr:row>
      <xdr:rowOff>104775</xdr:rowOff>
    </xdr:from>
    <xdr:to>
      <xdr:col>10</xdr:col>
      <xdr:colOff>885825</xdr:colOff>
      <xdr:row>12</xdr:row>
      <xdr:rowOff>104775</xdr:rowOff>
    </xdr:to>
    <xdr:pic>
      <xdr:nvPicPr>
        <xdr:cNvPr id="1271" name="Picture 1" descr="imagenes_r1_c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3900" y="1771650"/>
          <a:ext cx="857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42</xdr:row>
      <xdr:rowOff>123825</xdr:rowOff>
    </xdr:from>
    <xdr:to>
      <xdr:col>10</xdr:col>
      <xdr:colOff>742950</xdr:colOff>
      <xdr:row>46</xdr:row>
      <xdr:rowOff>123825</xdr:rowOff>
    </xdr:to>
    <xdr:pic>
      <xdr:nvPicPr>
        <xdr:cNvPr id="1272" name="Picture 1" descr="imagenes_r1_c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76300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42</xdr:row>
      <xdr:rowOff>123825</xdr:rowOff>
    </xdr:from>
    <xdr:to>
      <xdr:col>10</xdr:col>
      <xdr:colOff>742950</xdr:colOff>
      <xdr:row>46</xdr:row>
      <xdr:rowOff>123825</xdr:rowOff>
    </xdr:to>
    <xdr:pic>
      <xdr:nvPicPr>
        <xdr:cNvPr id="1273" name="Picture 1" descr="imagenes_r1_c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76300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42</xdr:row>
      <xdr:rowOff>123825</xdr:rowOff>
    </xdr:from>
    <xdr:to>
      <xdr:col>10</xdr:col>
      <xdr:colOff>742950</xdr:colOff>
      <xdr:row>46</xdr:row>
      <xdr:rowOff>123825</xdr:rowOff>
    </xdr:to>
    <xdr:pic>
      <xdr:nvPicPr>
        <xdr:cNvPr id="1274" name="Picture 1" descr="imagenes_r1_c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76300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42</xdr:row>
      <xdr:rowOff>123825</xdr:rowOff>
    </xdr:from>
    <xdr:to>
      <xdr:col>10</xdr:col>
      <xdr:colOff>742950</xdr:colOff>
      <xdr:row>46</xdr:row>
      <xdr:rowOff>123825</xdr:rowOff>
    </xdr:to>
    <xdr:pic>
      <xdr:nvPicPr>
        <xdr:cNvPr id="1275" name="Picture 1" descr="imagenes_r1_c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76300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42</xdr:row>
      <xdr:rowOff>123825</xdr:rowOff>
    </xdr:from>
    <xdr:to>
      <xdr:col>10</xdr:col>
      <xdr:colOff>742950</xdr:colOff>
      <xdr:row>46</xdr:row>
      <xdr:rowOff>123825</xdr:rowOff>
    </xdr:to>
    <xdr:pic>
      <xdr:nvPicPr>
        <xdr:cNvPr id="1276" name="Picture 1" descr="imagenes_r1_c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76300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628650</xdr:colOff>
      <xdr:row>0</xdr:row>
      <xdr:rowOff>19050</xdr:rowOff>
    </xdr:from>
    <xdr:to>
      <xdr:col>9</xdr:col>
      <xdr:colOff>733425</xdr:colOff>
      <xdr:row>5</xdr:row>
      <xdr:rowOff>19050</xdr:rowOff>
    </xdr:to>
    <xdr:pic macro="[0]!PrintNOdeclarante">
      <xdr:nvPicPr>
        <xdr:cNvPr id="1281" name="Picture 13" descr="Imprime el formato de causación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19950" y="19050"/>
          <a:ext cx="1085850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0</xdr:rowOff>
        </xdr:from>
        <xdr:to>
          <xdr:col>4</xdr:col>
          <xdr:colOff>428625</xdr:colOff>
          <xdr:row>12</xdr:row>
          <xdr:rowOff>219075</xdr:rowOff>
        </xdr:to>
        <xdr:sp macro="" textlink="">
          <xdr:nvSpPr>
            <xdr:cNvPr id="1025" name="Casilla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12</xdr:row>
          <xdr:rowOff>0</xdr:rowOff>
        </xdr:from>
        <xdr:to>
          <xdr:col>2</xdr:col>
          <xdr:colOff>695325</xdr:colOff>
          <xdr:row>12</xdr:row>
          <xdr:rowOff>219075</xdr:rowOff>
        </xdr:to>
        <xdr:sp macro="" textlink="">
          <xdr:nvSpPr>
            <xdr:cNvPr id="1029" name="Casilla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7</xdr:row>
          <xdr:rowOff>0</xdr:rowOff>
        </xdr:from>
        <xdr:to>
          <xdr:col>8</xdr:col>
          <xdr:colOff>295275</xdr:colOff>
          <xdr:row>8</xdr:row>
          <xdr:rowOff>19050</xdr:rowOff>
        </xdr:to>
        <xdr:sp macro="" textlink="">
          <xdr:nvSpPr>
            <xdr:cNvPr id="1033" name="Casilla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12</xdr:row>
          <xdr:rowOff>0</xdr:rowOff>
        </xdr:from>
        <xdr:to>
          <xdr:col>7</xdr:col>
          <xdr:colOff>695325</xdr:colOff>
          <xdr:row>12</xdr:row>
          <xdr:rowOff>219075</xdr:rowOff>
        </xdr:to>
        <xdr:sp macro="" textlink="">
          <xdr:nvSpPr>
            <xdr:cNvPr id="1198" name="Casilla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1466850</xdr:colOff>
      <xdr:row>0</xdr:row>
      <xdr:rowOff>19050</xdr:rowOff>
    </xdr:from>
    <xdr:to>
      <xdr:col>7</xdr:col>
      <xdr:colOff>304800</xdr:colOff>
      <xdr:row>4</xdr:row>
      <xdr:rowOff>228600</xdr:rowOff>
    </xdr:to>
    <xdr:pic>
      <xdr:nvPicPr>
        <xdr:cNvPr id="2093" name="1 Imagen" descr="Secretaría de Gobierno 1.png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19050"/>
          <a:ext cx="866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30</xdr:row>
      <xdr:rowOff>304800</xdr:rowOff>
    </xdr:from>
    <xdr:to>
      <xdr:col>3</xdr:col>
      <xdr:colOff>491849</xdr:colOff>
      <xdr:row>30</xdr:row>
      <xdr:rowOff>304800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00074" y="6543675"/>
          <a:ext cx="169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31</xdr:row>
      <xdr:rowOff>0</xdr:rowOff>
    </xdr:from>
    <xdr:to>
      <xdr:col>7</xdr:col>
      <xdr:colOff>416775</xdr:colOff>
      <xdr:row>31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981325" y="6543675"/>
          <a:ext cx="183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28574</xdr:colOff>
      <xdr:row>7</xdr:row>
      <xdr:rowOff>9525</xdr:rowOff>
    </xdr:from>
    <xdr:to>
      <xdr:col>12</xdr:col>
      <xdr:colOff>1355999</xdr:colOff>
      <xdr:row>7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6067424" y="1638300"/>
          <a:ext cx="288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7</xdr:row>
      <xdr:rowOff>0</xdr:rowOff>
    </xdr:from>
    <xdr:to>
      <xdr:col>8</xdr:col>
      <xdr:colOff>4425</xdr:colOff>
      <xdr:row>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695575" y="1628775"/>
          <a:ext cx="270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6</xdr:row>
      <xdr:rowOff>190500</xdr:rowOff>
    </xdr:from>
    <xdr:to>
      <xdr:col>2</xdr:col>
      <xdr:colOff>769875</xdr:colOff>
      <xdr:row>6</xdr:row>
      <xdr:rowOff>190500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781050" y="1619250"/>
          <a:ext cx="1008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31</xdr:row>
      <xdr:rowOff>9525</xdr:rowOff>
    </xdr:from>
    <xdr:to>
      <xdr:col>12</xdr:col>
      <xdr:colOff>1239000</xdr:colOff>
      <xdr:row>31</xdr:row>
      <xdr:rowOff>9525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6915150" y="6553200"/>
          <a:ext cx="16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32</xdr:row>
      <xdr:rowOff>0</xdr:rowOff>
    </xdr:from>
    <xdr:to>
      <xdr:col>3</xdr:col>
      <xdr:colOff>491849</xdr:colOff>
      <xdr:row>32</xdr:row>
      <xdr:rowOff>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600074" y="6677025"/>
          <a:ext cx="169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32</xdr:row>
      <xdr:rowOff>0</xdr:rowOff>
    </xdr:from>
    <xdr:to>
      <xdr:col>7</xdr:col>
      <xdr:colOff>409575</xdr:colOff>
      <xdr:row>32</xdr:row>
      <xdr:rowOff>0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3038475" y="66770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29</xdr:row>
      <xdr:rowOff>9525</xdr:rowOff>
    </xdr:from>
    <xdr:to>
      <xdr:col>3</xdr:col>
      <xdr:colOff>571499</xdr:colOff>
      <xdr:row>34</xdr:row>
      <xdr:rowOff>76200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14299" y="6143625"/>
          <a:ext cx="2257425" cy="1000125"/>
        </a:xfrm>
        <a:prstGeom prst="rect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238124</xdr:colOff>
      <xdr:row>29</xdr:row>
      <xdr:rowOff>0</xdr:rowOff>
    </xdr:from>
    <xdr:to>
      <xdr:col>7</xdr:col>
      <xdr:colOff>466724</xdr:colOff>
      <xdr:row>34</xdr:row>
      <xdr:rowOff>76200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609849" y="6134100"/>
          <a:ext cx="2257425" cy="1009650"/>
        </a:xfrm>
        <a:prstGeom prst="rect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695324</xdr:colOff>
      <xdr:row>28</xdr:row>
      <xdr:rowOff>189258</xdr:rowOff>
    </xdr:from>
    <xdr:to>
      <xdr:col>12</xdr:col>
      <xdr:colOff>1259324</xdr:colOff>
      <xdr:row>34</xdr:row>
      <xdr:rowOff>75558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467474" y="6132858"/>
          <a:ext cx="2088000" cy="1010250"/>
        </a:xfrm>
        <a:prstGeom prst="rect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</xdr:col>
      <xdr:colOff>247650</xdr:colOff>
      <xdr:row>8</xdr:row>
      <xdr:rowOff>9525</xdr:rowOff>
    </xdr:from>
    <xdr:to>
      <xdr:col>5</xdr:col>
      <xdr:colOff>986475</xdr:colOff>
      <xdr:row>8</xdr:row>
      <xdr:rowOff>9525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838200" y="1962150"/>
          <a:ext cx="252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33</xdr:row>
      <xdr:rowOff>0</xdr:rowOff>
    </xdr:from>
    <xdr:to>
      <xdr:col>3</xdr:col>
      <xdr:colOff>485100</xdr:colOff>
      <xdr:row>33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457325" y="6924675"/>
          <a:ext cx="82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1590675</xdr:colOff>
      <xdr:row>33</xdr:row>
      <xdr:rowOff>0</xdr:rowOff>
    </xdr:from>
    <xdr:to>
      <xdr:col>7</xdr:col>
      <xdr:colOff>389850</xdr:colOff>
      <xdr:row>33</xdr:row>
      <xdr:rowOff>0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3962400" y="6924675"/>
          <a:ext cx="82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609600</xdr:colOff>
      <xdr:row>32</xdr:row>
      <xdr:rowOff>238125</xdr:rowOff>
    </xdr:from>
    <xdr:to>
      <xdr:col>12</xdr:col>
      <xdr:colOff>1221600</xdr:colOff>
      <xdr:row>32</xdr:row>
      <xdr:rowOff>238125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7905750" y="6915150"/>
          <a:ext cx="6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33</xdr:row>
      <xdr:rowOff>228600</xdr:rowOff>
    </xdr:from>
    <xdr:to>
      <xdr:col>3</xdr:col>
      <xdr:colOff>490425</xdr:colOff>
      <xdr:row>33</xdr:row>
      <xdr:rowOff>228600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390650" y="7067550"/>
          <a:ext cx="9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695324</xdr:colOff>
      <xdr:row>29</xdr:row>
      <xdr:rowOff>0</xdr:rowOff>
    </xdr:from>
    <xdr:to>
      <xdr:col>10</xdr:col>
      <xdr:colOff>409575</xdr:colOff>
      <xdr:row>34</xdr:row>
      <xdr:rowOff>76800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095874" y="6134100"/>
          <a:ext cx="1085851" cy="1010250"/>
        </a:xfrm>
        <a:prstGeom prst="rect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76200</xdr:colOff>
      <xdr:row>32</xdr:row>
      <xdr:rowOff>114300</xdr:rowOff>
    </xdr:from>
    <xdr:to>
      <xdr:col>10</xdr:col>
      <xdr:colOff>328500</xdr:colOff>
      <xdr:row>32</xdr:row>
      <xdr:rowOff>114300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200650" y="6791325"/>
          <a:ext cx="9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1543050</xdr:colOff>
      <xdr:row>33</xdr:row>
      <xdr:rowOff>228600</xdr:rowOff>
    </xdr:from>
    <xdr:to>
      <xdr:col>7</xdr:col>
      <xdr:colOff>378225</xdr:colOff>
      <xdr:row>33</xdr:row>
      <xdr:rowOff>228600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3914775" y="7067550"/>
          <a:ext cx="86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32</xdr:row>
      <xdr:rowOff>9525</xdr:rowOff>
    </xdr:from>
    <xdr:to>
      <xdr:col>12</xdr:col>
      <xdr:colOff>1226250</xdr:colOff>
      <xdr:row>32</xdr:row>
      <xdr:rowOff>9525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7010400" y="6686550"/>
          <a:ext cx="15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9525</xdr:rowOff>
    </xdr:from>
    <xdr:to>
      <xdr:col>12</xdr:col>
      <xdr:colOff>0</xdr:colOff>
      <xdr:row>7</xdr:row>
      <xdr:rowOff>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flipV="1">
          <a:off x="7591425" y="1438275"/>
          <a:ext cx="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3752"/>
  <sheetViews>
    <sheetView topLeftCell="A3579" workbookViewId="0">
      <selection activeCell="A3616" sqref="A3616"/>
    </sheetView>
  </sheetViews>
  <sheetFormatPr baseColWidth="10" defaultRowHeight="15" x14ac:dyDescent="0.25"/>
  <cols>
    <col min="1" max="1" width="14.140625" bestFit="1" customWidth="1"/>
    <col min="2" max="2" width="55.7109375" customWidth="1"/>
  </cols>
  <sheetData>
    <row r="1" spans="1:3" x14ac:dyDescent="0.25">
      <c r="A1" s="125" t="s">
        <v>2643</v>
      </c>
      <c r="B1" s="125" t="s">
        <v>2639</v>
      </c>
    </row>
    <row r="2" spans="1:3" x14ac:dyDescent="0.25">
      <c r="A2" s="126">
        <v>14563</v>
      </c>
      <c r="B2" t="s">
        <v>1101</v>
      </c>
      <c r="C2" s="133"/>
    </row>
    <row r="3" spans="1:3" x14ac:dyDescent="0.25">
      <c r="A3" s="126">
        <v>334469</v>
      </c>
      <c r="B3" t="s">
        <v>194</v>
      </c>
      <c r="C3" s="133"/>
    </row>
    <row r="4" spans="1:3" x14ac:dyDescent="0.25">
      <c r="A4" s="126">
        <v>404525</v>
      </c>
      <c r="B4" t="s">
        <v>1693</v>
      </c>
      <c r="C4" s="133"/>
    </row>
    <row r="5" spans="1:3" x14ac:dyDescent="0.25">
      <c r="A5">
        <v>659175</v>
      </c>
      <c r="B5" t="s">
        <v>3622</v>
      </c>
      <c r="C5" s="133"/>
    </row>
    <row r="6" spans="1:3" x14ac:dyDescent="0.25">
      <c r="A6" s="126">
        <v>1593098</v>
      </c>
      <c r="B6" t="s">
        <v>1949</v>
      </c>
      <c r="C6" s="133"/>
    </row>
    <row r="7" spans="1:3" x14ac:dyDescent="0.25">
      <c r="A7" s="126">
        <v>2230529</v>
      </c>
      <c r="B7" t="s">
        <v>1950</v>
      </c>
      <c r="C7" s="133"/>
    </row>
    <row r="8" spans="1:3" x14ac:dyDescent="0.25">
      <c r="A8">
        <v>2940619</v>
      </c>
      <c r="B8" t="s">
        <v>1440</v>
      </c>
      <c r="C8" s="133"/>
    </row>
    <row r="9" spans="1:3" x14ac:dyDescent="0.25">
      <c r="A9" s="126">
        <v>2971257</v>
      </c>
      <c r="B9" t="s">
        <v>400</v>
      </c>
      <c r="C9" s="133"/>
    </row>
    <row r="10" spans="1:3" x14ac:dyDescent="0.25">
      <c r="A10" s="126">
        <v>3002612</v>
      </c>
      <c r="B10" t="s">
        <v>1951</v>
      </c>
      <c r="C10" s="133"/>
    </row>
    <row r="11" spans="1:3" x14ac:dyDescent="0.25">
      <c r="A11" s="126">
        <v>3069296</v>
      </c>
      <c r="B11" t="s">
        <v>2708</v>
      </c>
      <c r="C11" s="133"/>
    </row>
    <row r="12" spans="1:3" x14ac:dyDescent="0.25">
      <c r="A12" s="126">
        <v>3077415</v>
      </c>
      <c r="B12" t="s">
        <v>228</v>
      </c>
      <c r="C12" s="133"/>
    </row>
    <row r="13" spans="1:3" x14ac:dyDescent="0.25">
      <c r="A13" s="126">
        <v>3081246</v>
      </c>
      <c r="B13" t="s">
        <v>79</v>
      </c>
      <c r="C13" s="133"/>
    </row>
    <row r="14" spans="1:3" x14ac:dyDescent="0.25">
      <c r="A14">
        <v>3087150</v>
      </c>
      <c r="B14" t="s">
        <v>1952</v>
      </c>
      <c r="C14" s="133"/>
    </row>
    <row r="15" spans="1:3" x14ac:dyDescent="0.25">
      <c r="A15" s="126">
        <v>3106413</v>
      </c>
      <c r="B15" t="s">
        <v>1678</v>
      </c>
      <c r="C15" s="133"/>
    </row>
    <row r="16" spans="1:3" x14ac:dyDescent="0.25">
      <c r="A16" s="126">
        <v>3132436</v>
      </c>
      <c r="B16" t="s">
        <v>2585</v>
      </c>
      <c r="C16" s="133"/>
    </row>
    <row r="17" spans="1:3" x14ac:dyDescent="0.25">
      <c r="A17" s="126">
        <v>3226959</v>
      </c>
      <c r="B17" t="s">
        <v>208</v>
      </c>
      <c r="C17" s="133"/>
    </row>
    <row r="18" spans="1:3" x14ac:dyDescent="0.25">
      <c r="A18">
        <v>3244416</v>
      </c>
      <c r="B18" t="s">
        <v>1953</v>
      </c>
      <c r="C18" s="133"/>
    </row>
    <row r="19" spans="1:3" x14ac:dyDescent="0.25">
      <c r="A19" s="126">
        <v>3249841</v>
      </c>
      <c r="B19" t="s">
        <v>353</v>
      </c>
      <c r="C19" s="133"/>
    </row>
    <row r="20" spans="1:3" x14ac:dyDescent="0.25">
      <c r="A20" s="126">
        <v>3351764</v>
      </c>
      <c r="B20" t="s">
        <v>35</v>
      </c>
      <c r="C20" s="133"/>
    </row>
    <row r="21" spans="1:3" x14ac:dyDescent="0.25">
      <c r="A21" s="126">
        <v>3839584</v>
      </c>
      <c r="B21" t="s">
        <v>1954</v>
      </c>
      <c r="C21" s="133"/>
    </row>
    <row r="22" spans="1:3" x14ac:dyDescent="0.25">
      <c r="A22" s="126">
        <v>4121211</v>
      </c>
      <c r="B22" t="s">
        <v>421</v>
      </c>
      <c r="C22" s="133"/>
    </row>
    <row r="23" spans="1:3" x14ac:dyDescent="0.25">
      <c r="A23">
        <v>4149107</v>
      </c>
      <c r="B23" t="s">
        <v>1441</v>
      </c>
      <c r="C23" s="133"/>
    </row>
    <row r="24" spans="1:3" x14ac:dyDescent="0.25">
      <c r="A24" s="126">
        <v>4190630</v>
      </c>
      <c r="B24" t="s">
        <v>104</v>
      </c>
      <c r="C24" s="133"/>
    </row>
    <row r="25" spans="1:3" x14ac:dyDescent="0.25">
      <c r="A25" s="126">
        <v>4191642</v>
      </c>
      <c r="B25" t="s">
        <v>336</v>
      </c>
      <c r="C25" s="133"/>
    </row>
    <row r="26" spans="1:3" x14ac:dyDescent="0.25">
      <c r="A26">
        <v>4216587</v>
      </c>
      <c r="B26" t="s">
        <v>1442</v>
      </c>
      <c r="C26" s="133"/>
    </row>
    <row r="27" spans="1:3" x14ac:dyDescent="0.25">
      <c r="A27" s="126">
        <v>4229130</v>
      </c>
      <c r="B27" t="s">
        <v>1955</v>
      </c>
      <c r="C27" s="133"/>
    </row>
    <row r="28" spans="1:3" x14ac:dyDescent="0.25">
      <c r="A28" s="126">
        <v>4461053</v>
      </c>
      <c r="B28" t="s">
        <v>1733</v>
      </c>
      <c r="C28" s="133"/>
    </row>
    <row r="29" spans="1:3" x14ac:dyDescent="0.25">
      <c r="A29" s="126">
        <v>4513548</v>
      </c>
      <c r="B29" t="s">
        <v>1956</v>
      </c>
      <c r="C29" s="133"/>
    </row>
    <row r="30" spans="1:3" x14ac:dyDescent="0.25">
      <c r="A30" s="126">
        <v>4597995</v>
      </c>
      <c r="B30" t="s">
        <v>1957</v>
      </c>
      <c r="C30" s="133"/>
    </row>
    <row r="31" spans="1:3" x14ac:dyDescent="0.25">
      <c r="A31" s="126">
        <v>4684518</v>
      </c>
      <c r="B31" t="s">
        <v>1958</v>
      </c>
      <c r="C31" s="133"/>
    </row>
    <row r="32" spans="1:3" x14ac:dyDescent="0.25">
      <c r="A32" s="126">
        <v>4752354</v>
      </c>
      <c r="B32" t="s">
        <v>382</v>
      </c>
      <c r="C32" s="133"/>
    </row>
    <row r="33" spans="1:3" x14ac:dyDescent="0.25">
      <c r="A33" s="126">
        <v>4825199</v>
      </c>
      <c r="B33" t="s">
        <v>1959</v>
      </c>
      <c r="C33" s="133"/>
    </row>
    <row r="34" spans="1:3" x14ac:dyDescent="0.25">
      <c r="A34" s="126">
        <v>4826453</v>
      </c>
      <c r="B34" t="s">
        <v>1741</v>
      </c>
      <c r="C34" s="133"/>
    </row>
    <row r="35" spans="1:3" x14ac:dyDescent="0.25">
      <c r="A35" s="126">
        <v>4832984</v>
      </c>
      <c r="B35" t="s">
        <v>759</v>
      </c>
      <c r="C35" s="133"/>
    </row>
    <row r="36" spans="1:3" x14ac:dyDescent="0.25">
      <c r="A36" s="126">
        <v>4884303</v>
      </c>
      <c r="B36" t="s">
        <v>1960</v>
      </c>
      <c r="C36" s="133"/>
    </row>
    <row r="37" spans="1:3" x14ac:dyDescent="0.25">
      <c r="A37" s="126">
        <v>5107833</v>
      </c>
      <c r="B37" t="s">
        <v>492</v>
      </c>
      <c r="C37" s="133"/>
    </row>
    <row r="38" spans="1:3" x14ac:dyDescent="0.25">
      <c r="A38" s="126">
        <v>5165478</v>
      </c>
      <c r="B38" t="s">
        <v>239</v>
      </c>
      <c r="C38" s="133"/>
    </row>
    <row r="39" spans="1:3" x14ac:dyDescent="0.25">
      <c r="A39" s="126">
        <v>5174143</v>
      </c>
      <c r="B39" t="s">
        <v>667</v>
      </c>
      <c r="C39" s="133"/>
    </row>
    <row r="40" spans="1:3" x14ac:dyDescent="0.25">
      <c r="A40" s="126">
        <v>5291253</v>
      </c>
      <c r="B40" t="s">
        <v>758</v>
      </c>
      <c r="C40" s="133"/>
    </row>
    <row r="41" spans="1:3" x14ac:dyDescent="0.25">
      <c r="A41" s="126">
        <v>5338076</v>
      </c>
      <c r="B41" t="s">
        <v>1961</v>
      </c>
      <c r="C41" s="133"/>
    </row>
    <row r="42" spans="1:3" x14ac:dyDescent="0.25">
      <c r="A42" s="126">
        <v>5764873</v>
      </c>
      <c r="B42" t="s">
        <v>1962</v>
      </c>
      <c r="C42" s="133"/>
    </row>
    <row r="43" spans="1:3" x14ac:dyDescent="0.25">
      <c r="A43" s="126">
        <v>5820510</v>
      </c>
      <c r="B43" t="s">
        <v>288</v>
      </c>
      <c r="C43" s="133"/>
    </row>
    <row r="44" spans="1:3" x14ac:dyDescent="0.25">
      <c r="A44" s="126">
        <v>5821973</v>
      </c>
      <c r="B44" t="s">
        <v>3434</v>
      </c>
      <c r="C44" s="133"/>
    </row>
    <row r="45" spans="1:3" x14ac:dyDescent="0.25">
      <c r="A45">
        <v>5822356</v>
      </c>
      <c r="B45" t="s">
        <v>1443</v>
      </c>
      <c r="C45" s="133"/>
    </row>
    <row r="46" spans="1:3" x14ac:dyDescent="0.25">
      <c r="A46" s="126">
        <v>5824835</v>
      </c>
      <c r="B46" t="s">
        <v>851</v>
      </c>
      <c r="C46" s="133"/>
    </row>
    <row r="47" spans="1:3" x14ac:dyDescent="0.25">
      <c r="A47" s="126">
        <v>5828321</v>
      </c>
      <c r="B47" t="s">
        <v>1643</v>
      </c>
      <c r="C47" s="133"/>
    </row>
    <row r="48" spans="1:3" x14ac:dyDescent="0.25">
      <c r="A48" s="126">
        <v>5831620</v>
      </c>
      <c r="B48" t="s">
        <v>238</v>
      </c>
      <c r="C48" s="133"/>
    </row>
    <row r="49" spans="1:3" x14ac:dyDescent="0.25">
      <c r="A49" s="126">
        <v>5864293</v>
      </c>
      <c r="B49" t="s">
        <v>1111</v>
      </c>
      <c r="C49" s="133"/>
    </row>
    <row r="50" spans="1:3" x14ac:dyDescent="0.25">
      <c r="A50" s="126">
        <v>5882208</v>
      </c>
      <c r="B50" t="s">
        <v>162</v>
      </c>
      <c r="C50" s="133"/>
    </row>
    <row r="51" spans="1:3" x14ac:dyDescent="0.25">
      <c r="A51" s="126">
        <v>5893199</v>
      </c>
      <c r="B51" t="s">
        <v>1747</v>
      </c>
      <c r="C51" s="133"/>
    </row>
    <row r="52" spans="1:3" x14ac:dyDescent="0.25">
      <c r="A52" s="126">
        <v>5924348</v>
      </c>
      <c r="B52" t="s">
        <v>81</v>
      </c>
      <c r="C52" s="133"/>
    </row>
    <row r="53" spans="1:3" x14ac:dyDescent="0.25">
      <c r="A53" s="126">
        <v>5946109</v>
      </c>
      <c r="B53" t="s">
        <v>1682</v>
      </c>
      <c r="C53" s="133"/>
    </row>
    <row r="54" spans="1:3" x14ac:dyDescent="0.25">
      <c r="A54" s="126">
        <v>5946316</v>
      </c>
      <c r="B54" t="s">
        <v>1963</v>
      </c>
      <c r="C54" s="133"/>
    </row>
    <row r="55" spans="1:3" x14ac:dyDescent="0.25">
      <c r="A55" s="126">
        <v>5964220</v>
      </c>
      <c r="B55" t="s">
        <v>760</v>
      </c>
      <c r="C55" s="133"/>
    </row>
    <row r="56" spans="1:3" x14ac:dyDescent="0.25">
      <c r="A56" s="126">
        <v>5969462</v>
      </c>
      <c r="B56" t="s">
        <v>1964</v>
      </c>
      <c r="C56" s="133"/>
    </row>
    <row r="57" spans="1:3" x14ac:dyDescent="0.25">
      <c r="A57" s="126">
        <v>5970161</v>
      </c>
      <c r="B57" t="s">
        <v>76</v>
      </c>
      <c r="C57" s="133"/>
    </row>
    <row r="58" spans="1:3" x14ac:dyDescent="0.25">
      <c r="A58" s="126">
        <v>5972087</v>
      </c>
      <c r="B58" t="s">
        <v>53</v>
      </c>
      <c r="C58" s="133"/>
    </row>
    <row r="59" spans="1:3" x14ac:dyDescent="0.25">
      <c r="A59" s="126">
        <v>5976178</v>
      </c>
      <c r="B59" t="s">
        <v>227</v>
      </c>
      <c r="C59" s="133"/>
    </row>
    <row r="60" spans="1:3" x14ac:dyDescent="0.25">
      <c r="A60" s="126">
        <v>5976183</v>
      </c>
      <c r="B60" t="s">
        <v>545</v>
      </c>
      <c r="C60" s="133"/>
    </row>
    <row r="61" spans="1:3" x14ac:dyDescent="0.25">
      <c r="A61" s="126">
        <v>5976257</v>
      </c>
      <c r="B61" t="s">
        <v>367</v>
      </c>
      <c r="C61" s="133"/>
    </row>
    <row r="62" spans="1:3" x14ac:dyDescent="0.25">
      <c r="A62" s="126">
        <v>5977153</v>
      </c>
      <c r="B62" t="s">
        <v>685</v>
      </c>
      <c r="C62" s="133"/>
    </row>
    <row r="63" spans="1:3" x14ac:dyDescent="0.25">
      <c r="A63" s="126">
        <v>5978088</v>
      </c>
      <c r="B63" t="s">
        <v>84</v>
      </c>
      <c r="C63" s="133"/>
    </row>
    <row r="64" spans="1:3" x14ac:dyDescent="0.25">
      <c r="A64" s="126">
        <v>5978841</v>
      </c>
      <c r="B64" t="s">
        <v>189</v>
      </c>
      <c r="C64" s="133"/>
    </row>
    <row r="65" spans="1:3" x14ac:dyDescent="0.25">
      <c r="A65" s="126">
        <v>6008669</v>
      </c>
      <c r="B65" t="s">
        <v>323</v>
      </c>
      <c r="C65" s="133"/>
    </row>
    <row r="66" spans="1:3" x14ac:dyDescent="0.25">
      <c r="A66" s="126">
        <v>6013439</v>
      </c>
      <c r="B66" t="s">
        <v>1965</v>
      </c>
      <c r="C66" s="133"/>
    </row>
    <row r="67" spans="1:3" x14ac:dyDescent="0.25">
      <c r="A67" s="126">
        <v>6021441</v>
      </c>
      <c r="B67" t="s">
        <v>1966</v>
      </c>
      <c r="C67" s="133"/>
    </row>
    <row r="68" spans="1:3" x14ac:dyDescent="0.25">
      <c r="A68" s="126">
        <v>6228346</v>
      </c>
      <c r="B68" t="s">
        <v>56</v>
      </c>
      <c r="C68" s="133"/>
    </row>
    <row r="69" spans="1:3" x14ac:dyDescent="0.25">
      <c r="A69" s="126">
        <v>6246442</v>
      </c>
      <c r="B69" t="s">
        <v>1035</v>
      </c>
      <c r="C69" s="133"/>
    </row>
    <row r="70" spans="1:3" x14ac:dyDescent="0.25">
      <c r="A70" s="126">
        <v>6437630</v>
      </c>
      <c r="B70" t="s">
        <v>1672</v>
      </c>
      <c r="C70" s="133"/>
    </row>
    <row r="71" spans="1:3" x14ac:dyDescent="0.25">
      <c r="A71" s="126">
        <v>6769306</v>
      </c>
      <c r="B71" t="s">
        <v>1189</v>
      </c>
      <c r="C71" s="133"/>
    </row>
    <row r="72" spans="1:3" x14ac:dyDescent="0.25">
      <c r="A72" s="126">
        <v>6773359</v>
      </c>
      <c r="B72" t="s">
        <v>1967</v>
      </c>
      <c r="C72" s="133"/>
    </row>
    <row r="73" spans="1:3" x14ac:dyDescent="0.25">
      <c r="A73" s="126">
        <v>6816697</v>
      </c>
      <c r="B73" t="s">
        <v>1968</v>
      </c>
      <c r="C73" s="133"/>
    </row>
    <row r="74" spans="1:3" x14ac:dyDescent="0.25">
      <c r="A74" s="126">
        <v>6820705</v>
      </c>
      <c r="B74" t="s">
        <v>1130</v>
      </c>
      <c r="C74" s="133"/>
    </row>
    <row r="75" spans="1:3" x14ac:dyDescent="0.25">
      <c r="A75" s="126">
        <v>6868022</v>
      </c>
      <c r="B75" t="s">
        <v>1969</v>
      </c>
      <c r="C75" s="133"/>
    </row>
    <row r="76" spans="1:3" x14ac:dyDescent="0.25">
      <c r="A76" s="126">
        <v>7142793</v>
      </c>
      <c r="B76" t="s">
        <v>314</v>
      </c>
      <c r="C76" s="133"/>
    </row>
    <row r="77" spans="1:3" x14ac:dyDescent="0.25">
      <c r="A77" s="126">
        <v>7166551</v>
      </c>
      <c r="B77" t="s">
        <v>1970</v>
      </c>
      <c r="C77" s="133"/>
    </row>
    <row r="78" spans="1:3" x14ac:dyDescent="0.25">
      <c r="A78" s="126">
        <v>7168416</v>
      </c>
      <c r="B78" t="s">
        <v>204</v>
      </c>
      <c r="C78" s="133"/>
    </row>
    <row r="79" spans="1:3" x14ac:dyDescent="0.25">
      <c r="A79">
        <v>7168454</v>
      </c>
      <c r="B79" t="s">
        <v>1444</v>
      </c>
      <c r="C79" s="133"/>
    </row>
    <row r="80" spans="1:3" x14ac:dyDescent="0.25">
      <c r="A80">
        <v>7177139</v>
      </c>
      <c r="B80" t="s">
        <v>1445</v>
      </c>
      <c r="C80" s="133"/>
    </row>
    <row r="81" spans="1:3" x14ac:dyDescent="0.25">
      <c r="A81" s="126">
        <v>7215064</v>
      </c>
      <c r="B81" t="s">
        <v>184</v>
      </c>
      <c r="C81" s="133"/>
    </row>
    <row r="82" spans="1:3" x14ac:dyDescent="0.25">
      <c r="A82" s="126">
        <v>7301764</v>
      </c>
      <c r="B82" t="s">
        <v>596</v>
      </c>
      <c r="C82" s="133"/>
    </row>
    <row r="83" spans="1:3" x14ac:dyDescent="0.25">
      <c r="A83" s="126">
        <v>7305331</v>
      </c>
      <c r="B83" t="s">
        <v>1971</v>
      </c>
      <c r="C83" s="133"/>
    </row>
    <row r="84" spans="1:3" x14ac:dyDescent="0.25">
      <c r="A84" s="126">
        <v>7318258</v>
      </c>
      <c r="B84" t="s">
        <v>865</v>
      </c>
      <c r="C84" s="133"/>
    </row>
    <row r="85" spans="1:3" x14ac:dyDescent="0.25">
      <c r="A85" s="126">
        <v>7420311</v>
      </c>
      <c r="B85" t="s">
        <v>1972</v>
      </c>
      <c r="C85" s="133"/>
    </row>
    <row r="86" spans="1:3" x14ac:dyDescent="0.25">
      <c r="A86" s="126">
        <v>7465944</v>
      </c>
      <c r="B86" t="s">
        <v>1973</v>
      </c>
      <c r="C86" s="133"/>
    </row>
    <row r="87" spans="1:3" x14ac:dyDescent="0.25">
      <c r="A87" s="126">
        <v>7523068</v>
      </c>
      <c r="B87" t="s">
        <v>1095</v>
      </c>
      <c r="C87" s="133"/>
    </row>
    <row r="88" spans="1:3" x14ac:dyDescent="0.25">
      <c r="A88" s="126">
        <v>7721981</v>
      </c>
      <c r="B88" t="s">
        <v>3624</v>
      </c>
      <c r="C88" s="133"/>
    </row>
    <row r="89" spans="1:3" x14ac:dyDescent="0.25">
      <c r="A89" s="126">
        <v>7728825</v>
      </c>
      <c r="B89" t="s">
        <v>1974</v>
      </c>
      <c r="C89" s="133"/>
    </row>
    <row r="90" spans="1:3" x14ac:dyDescent="0.25">
      <c r="A90" s="126">
        <v>7882852</v>
      </c>
      <c r="B90" t="s">
        <v>1975</v>
      </c>
      <c r="C90" s="133"/>
    </row>
    <row r="91" spans="1:3" x14ac:dyDescent="0.25">
      <c r="A91" s="126">
        <v>7919817</v>
      </c>
      <c r="B91" t="s">
        <v>33</v>
      </c>
      <c r="C91" s="133"/>
    </row>
    <row r="92" spans="1:3" x14ac:dyDescent="0.25">
      <c r="A92" s="126">
        <v>7997044</v>
      </c>
      <c r="B92" t="s">
        <v>1976</v>
      </c>
      <c r="C92" s="133"/>
    </row>
    <row r="93" spans="1:3" x14ac:dyDescent="0.25">
      <c r="A93">
        <v>8028368</v>
      </c>
      <c r="B93" t="s">
        <v>3721</v>
      </c>
      <c r="C93" s="133"/>
    </row>
    <row r="94" spans="1:3" x14ac:dyDescent="0.25">
      <c r="A94" s="126">
        <v>8128811</v>
      </c>
      <c r="B94" t="s">
        <v>429</v>
      </c>
      <c r="C94" s="133"/>
    </row>
    <row r="95" spans="1:3" x14ac:dyDescent="0.25">
      <c r="A95" s="126">
        <v>8248778</v>
      </c>
      <c r="B95" t="s">
        <v>787</v>
      </c>
      <c r="C95" s="133"/>
    </row>
    <row r="96" spans="1:3" x14ac:dyDescent="0.25">
      <c r="A96" s="126">
        <v>8424870</v>
      </c>
      <c r="B96" t="s">
        <v>153</v>
      </c>
      <c r="C96" s="133"/>
    </row>
    <row r="97" spans="1:3" x14ac:dyDescent="0.25">
      <c r="A97" s="126">
        <v>8567902</v>
      </c>
      <c r="B97" t="s">
        <v>663</v>
      </c>
      <c r="C97" s="133"/>
    </row>
    <row r="98" spans="1:3" x14ac:dyDescent="0.25">
      <c r="A98" s="126">
        <v>8675735</v>
      </c>
      <c r="B98" t="s">
        <v>213</v>
      </c>
      <c r="C98" s="133"/>
    </row>
    <row r="99" spans="1:3" x14ac:dyDescent="0.25">
      <c r="A99" s="126">
        <v>8694817</v>
      </c>
      <c r="B99" t="s">
        <v>533</v>
      </c>
      <c r="C99" s="133"/>
    </row>
    <row r="100" spans="1:3" x14ac:dyDescent="0.25">
      <c r="A100" s="126">
        <v>8697259</v>
      </c>
      <c r="B100" t="s">
        <v>708</v>
      </c>
      <c r="C100" s="133"/>
    </row>
    <row r="101" spans="1:3" x14ac:dyDescent="0.25">
      <c r="A101">
        <v>8775084</v>
      </c>
      <c r="B101" t="s">
        <v>1446</v>
      </c>
      <c r="C101" s="133"/>
    </row>
    <row r="102" spans="1:3" x14ac:dyDescent="0.25">
      <c r="A102" s="126">
        <v>9066851</v>
      </c>
      <c r="B102" t="s">
        <v>183</v>
      </c>
      <c r="C102" s="133"/>
    </row>
    <row r="103" spans="1:3" x14ac:dyDescent="0.25">
      <c r="A103" s="126">
        <v>9077459</v>
      </c>
      <c r="B103" t="s">
        <v>1977</v>
      </c>
      <c r="C103" s="133"/>
    </row>
    <row r="104" spans="1:3" x14ac:dyDescent="0.25">
      <c r="A104" s="126">
        <v>9086064</v>
      </c>
      <c r="B104" t="s">
        <v>1978</v>
      </c>
      <c r="C104" s="133"/>
    </row>
    <row r="105" spans="1:3" x14ac:dyDescent="0.25">
      <c r="A105" s="126">
        <v>9152765</v>
      </c>
      <c r="B105" t="s">
        <v>1979</v>
      </c>
      <c r="C105" s="133"/>
    </row>
    <row r="106" spans="1:3" x14ac:dyDescent="0.25">
      <c r="A106" s="126">
        <v>9155674</v>
      </c>
      <c r="B106" t="s">
        <v>577</v>
      </c>
      <c r="C106" s="133"/>
    </row>
    <row r="107" spans="1:3" x14ac:dyDescent="0.25">
      <c r="A107" s="126">
        <v>9520849</v>
      </c>
      <c r="B107" t="s">
        <v>1980</v>
      </c>
      <c r="C107" s="133"/>
    </row>
    <row r="108" spans="1:3" x14ac:dyDescent="0.25">
      <c r="A108" s="126">
        <v>9522778</v>
      </c>
      <c r="B108" t="s">
        <v>1382</v>
      </c>
      <c r="C108" s="133"/>
    </row>
    <row r="109" spans="1:3" x14ac:dyDescent="0.25">
      <c r="A109" s="126">
        <v>9527296</v>
      </c>
      <c r="B109" t="s">
        <v>404</v>
      </c>
      <c r="C109" s="133"/>
    </row>
    <row r="110" spans="1:3" x14ac:dyDescent="0.25">
      <c r="A110" s="126">
        <v>9772684</v>
      </c>
      <c r="B110" t="s">
        <v>149</v>
      </c>
      <c r="C110" s="133"/>
    </row>
    <row r="111" spans="1:3" x14ac:dyDescent="0.25">
      <c r="A111" s="126">
        <v>9867577</v>
      </c>
      <c r="B111" t="s">
        <v>97</v>
      </c>
      <c r="C111" s="133"/>
    </row>
    <row r="112" spans="1:3" x14ac:dyDescent="0.25">
      <c r="A112" s="126">
        <v>10131996</v>
      </c>
      <c r="B112" t="s">
        <v>1345</v>
      </c>
      <c r="C112" s="133"/>
    </row>
    <row r="113" spans="1:3" x14ac:dyDescent="0.25">
      <c r="A113">
        <v>10169904</v>
      </c>
      <c r="B113" t="s">
        <v>1981</v>
      </c>
      <c r="C113" s="133"/>
    </row>
    <row r="114" spans="1:3" x14ac:dyDescent="0.25">
      <c r="A114" s="126">
        <v>10189589</v>
      </c>
      <c r="B114" t="s">
        <v>520</v>
      </c>
      <c r="C114" s="133"/>
    </row>
    <row r="115" spans="1:3" x14ac:dyDescent="0.25">
      <c r="A115" s="126">
        <v>10273049</v>
      </c>
      <c r="B115" t="s">
        <v>484</v>
      </c>
      <c r="C115" s="133"/>
    </row>
    <row r="116" spans="1:3" x14ac:dyDescent="0.25">
      <c r="A116" s="126">
        <v>10300828</v>
      </c>
      <c r="B116" t="s">
        <v>1378</v>
      </c>
      <c r="C116" s="133"/>
    </row>
    <row r="117" spans="1:3" x14ac:dyDescent="0.25">
      <c r="A117">
        <v>10472514</v>
      </c>
      <c r="B117" t="s">
        <v>1982</v>
      </c>
      <c r="C117" s="133"/>
    </row>
    <row r="118" spans="1:3" x14ac:dyDescent="0.25">
      <c r="A118" s="126">
        <v>10517885</v>
      </c>
      <c r="B118" t="s">
        <v>1983</v>
      </c>
      <c r="C118" s="133"/>
    </row>
    <row r="119" spans="1:3" x14ac:dyDescent="0.25">
      <c r="A119" s="126">
        <v>10518115</v>
      </c>
      <c r="B119" t="s">
        <v>2618</v>
      </c>
      <c r="C119" s="133"/>
    </row>
    <row r="120" spans="1:3" x14ac:dyDescent="0.25">
      <c r="A120" s="126">
        <v>10528748</v>
      </c>
      <c r="B120" t="s">
        <v>1984</v>
      </c>
      <c r="C120" s="133"/>
    </row>
    <row r="121" spans="1:3" x14ac:dyDescent="0.25">
      <c r="A121" s="126">
        <v>10537129</v>
      </c>
      <c r="B121" t="s">
        <v>477</v>
      </c>
      <c r="C121" s="133"/>
    </row>
    <row r="122" spans="1:3" x14ac:dyDescent="0.25">
      <c r="A122" s="126">
        <v>10549671</v>
      </c>
      <c r="B122" t="s">
        <v>1985</v>
      </c>
      <c r="C122" s="133"/>
    </row>
    <row r="123" spans="1:3" x14ac:dyDescent="0.25">
      <c r="A123" s="126">
        <v>10721458</v>
      </c>
      <c r="B123" t="s">
        <v>468</v>
      </c>
      <c r="C123" s="133"/>
    </row>
    <row r="124" spans="1:3" x14ac:dyDescent="0.25">
      <c r="A124" s="126">
        <v>10772066</v>
      </c>
      <c r="B124" t="s">
        <v>1986</v>
      </c>
      <c r="C124" s="133"/>
    </row>
    <row r="125" spans="1:3" x14ac:dyDescent="0.25">
      <c r="A125" s="126">
        <v>11203378</v>
      </c>
      <c r="B125" t="s">
        <v>1337</v>
      </c>
      <c r="C125" s="133"/>
    </row>
    <row r="126" spans="1:3" x14ac:dyDescent="0.25">
      <c r="A126">
        <v>11227008</v>
      </c>
      <c r="B126" t="s">
        <v>1447</v>
      </c>
      <c r="C126" s="133"/>
    </row>
    <row r="127" spans="1:3" x14ac:dyDescent="0.25">
      <c r="A127" s="126">
        <v>11229891</v>
      </c>
      <c r="B127" t="s">
        <v>1987</v>
      </c>
      <c r="C127" s="133"/>
    </row>
    <row r="128" spans="1:3" x14ac:dyDescent="0.25">
      <c r="A128" s="126">
        <v>11232392</v>
      </c>
      <c r="B128" t="s">
        <v>450</v>
      </c>
      <c r="C128" s="133"/>
    </row>
    <row r="129" spans="1:3" x14ac:dyDescent="0.25">
      <c r="A129">
        <v>11245228</v>
      </c>
      <c r="B129" t="s">
        <v>1448</v>
      </c>
      <c r="C129" s="133"/>
    </row>
    <row r="130" spans="1:3" x14ac:dyDescent="0.25">
      <c r="A130" s="126">
        <v>11292499</v>
      </c>
      <c r="B130" t="s">
        <v>1988</v>
      </c>
      <c r="C130" s="133"/>
    </row>
    <row r="131" spans="1:3" x14ac:dyDescent="0.25">
      <c r="A131" s="126">
        <v>11294944</v>
      </c>
      <c r="B131" t="s">
        <v>709</v>
      </c>
      <c r="C131" s="133"/>
    </row>
    <row r="132" spans="1:3" x14ac:dyDescent="0.25">
      <c r="A132" s="126">
        <v>11296485</v>
      </c>
      <c r="B132" t="s">
        <v>1989</v>
      </c>
      <c r="C132" s="133"/>
    </row>
    <row r="133" spans="1:3" x14ac:dyDescent="0.25">
      <c r="A133" s="126">
        <v>11299876</v>
      </c>
      <c r="B133" t="s">
        <v>369</v>
      </c>
      <c r="C133" s="133"/>
    </row>
    <row r="134" spans="1:3" x14ac:dyDescent="0.25">
      <c r="A134">
        <v>11300268</v>
      </c>
      <c r="B134" t="s">
        <v>1449</v>
      </c>
      <c r="C134" s="133"/>
    </row>
    <row r="135" spans="1:3" x14ac:dyDescent="0.25">
      <c r="A135">
        <v>11322800</v>
      </c>
      <c r="B135" t="s">
        <v>1990</v>
      </c>
      <c r="C135" s="133"/>
    </row>
    <row r="136" spans="1:3" x14ac:dyDescent="0.25">
      <c r="A136" s="126">
        <v>11325457</v>
      </c>
      <c r="B136" t="s">
        <v>1384</v>
      </c>
      <c r="C136" s="133"/>
    </row>
    <row r="137" spans="1:3" x14ac:dyDescent="0.25">
      <c r="A137" s="126">
        <v>11334746</v>
      </c>
      <c r="B137" t="s">
        <v>1293</v>
      </c>
      <c r="C137" s="133"/>
    </row>
    <row r="138" spans="1:3" x14ac:dyDescent="0.25">
      <c r="A138" s="126">
        <v>11335079</v>
      </c>
      <c r="B138" t="s">
        <v>1181</v>
      </c>
      <c r="C138" s="133"/>
    </row>
    <row r="139" spans="1:3" x14ac:dyDescent="0.25">
      <c r="A139" s="126">
        <v>11336603</v>
      </c>
      <c r="B139" t="s">
        <v>1991</v>
      </c>
      <c r="C139" s="133"/>
    </row>
    <row r="140" spans="1:3" x14ac:dyDescent="0.25">
      <c r="A140" s="126">
        <v>11344089</v>
      </c>
      <c r="B140" t="s">
        <v>1992</v>
      </c>
      <c r="C140" s="133"/>
    </row>
    <row r="141" spans="1:3" x14ac:dyDescent="0.25">
      <c r="A141" s="126">
        <v>11346199</v>
      </c>
      <c r="B141" t="s">
        <v>892</v>
      </c>
      <c r="C141" s="133"/>
    </row>
    <row r="142" spans="1:3" x14ac:dyDescent="0.25">
      <c r="A142" s="126">
        <v>11348320</v>
      </c>
      <c r="B142" t="s">
        <v>1993</v>
      </c>
      <c r="C142" s="133"/>
    </row>
    <row r="143" spans="1:3" x14ac:dyDescent="0.25">
      <c r="A143" s="126">
        <v>11374807</v>
      </c>
      <c r="B143" t="s">
        <v>1994</v>
      </c>
      <c r="C143" s="133"/>
    </row>
    <row r="144" spans="1:3" x14ac:dyDescent="0.25">
      <c r="A144" s="126">
        <v>11376169</v>
      </c>
      <c r="B144" t="s">
        <v>1344</v>
      </c>
      <c r="C144" s="133"/>
    </row>
    <row r="145" spans="1:3" x14ac:dyDescent="0.25">
      <c r="A145" s="126">
        <v>11378713</v>
      </c>
      <c r="B145" t="s">
        <v>537</v>
      </c>
      <c r="C145" s="133"/>
    </row>
    <row r="146" spans="1:3" x14ac:dyDescent="0.25">
      <c r="A146" s="126">
        <v>11379259</v>
      </c>
      <c r="B146" t="s">
        <v>1637</v>
      </c>
      <c r="C146" s="133"/>
    </row>
    <row r="147" spans="1:3" x14ac:dyDescent="0.25">
      <c r="A147" s="126">
        <v>11385409</v>
      </c>
      <c r="B147" t="s">
        <v>1995</v>
      </c>
      <c r="C147" s="133"/>
    </row>
    <row r="148" spans="1:3" x14ac:dyDescent="0.25">
      <c r="A148" s="126">
        <v>11389471</v>
      </c>
      <c r="B148" t="s">
        <v>269</v>
      </c>
      <c r="C148" s="133"/>
    </row>
    <row r="149" spans="1:3" x14ac:dyDescent="0.25">
      <c r="A149" s="126">
        <v>11430048</v>
      </c>
      <c r="B149" t="s">
        <v>332</v>
      </c>
      <c r="C149" s="133"/>
    </row>
    <row r="150" spans="1:3" x14ac:dyDescent="0.25">
      <c r="A150" s="126">
        <v>11443582</v>
      </c>
      <c r="B150" t="s">
        <v>1641</v>
      </c>
      <c r="C150" s="133"/>
    </row>
    <row r="151" spans="1:3" x14ac:dyDescent="0.25">
      <c r="A151" s="126">
        <v>11515204</v>
      </c>
      <c r="B151" t="s">
        <v>966</v>
      </c>
      <c r="C151" s="133"/>
    </row>
    <row r="152" spans="1:3" x14ac:dyDescent="0.25">
      <c r="A152" s="126">
        <v>11518906</v>
      </c>
      <c r="B152" t="s">
        <v>642</v>
      </c>
      <c r="C152" s="133"/>
    </row>
    <row r="153" spans="1:3" x14ac:dyDescent="0.25">
      <c r="A153" s="126">
        <v>11791026</v>
      </c>
      <c r="B153" t="s">
        <v>1138</v>
      </c>
      <c r="C153" s="133"/>
    </row>
    <row r="154" spans="1:3" x14ac:dyDescent="0.25">
      <c r="A154" s="126">
        <v>11793154</v>
      </c>
      <c r="B154" t="s">
        <v>1996</v>
      </c>
      <c r="C154" s="133"/>
    </row>
    <row r="155" spans="1:3" x14ac:dyDescent="0.25">
      <c r="A155" s="126">
        <v>11797142</v>
      </c>
      <c r="B155" t="s">
        <v>331</v>
      </c>
      <c r="C155" s="133"/>
    </row>
    <row r="156" spans="1:3" x14ac:dyDescent="0.25">
      <c r="A156" s="126">
        <v>11800501</v>
      </c>
      <c r="B156" t="s">
        <v>1997</v>
      </c>
      <c r="C156" s="133"/>
    </row>
    <row r="157" spans="1:3" x14ac:dyDescent="0.25">
      <c r="A157">
        <v>11803187</v>
      </c>
      <c r="B157" t="s">
        <v>1450</v>
      </c>
      <c r="C157" s="133"/>
    </row>
    <row r="158" spans="1:3" x14ac:dyDescent="0.25">
      <c r="A158" s="126">
        <v>11803682</v>
      </c>
      <c r="B158" t="s">
        <v>1998</v>
      </c>
      <c r="C158" s="133"/>
    </row>
    <row r="159" spans="1:3" x14ac:dyDescent="0.25">
      <c r="A159">
        <v>11805856</v>
      </c>
      <c r="B159" t="s">
        <v>1451</v>
      </c>
      <c r="C159" s="133"/>
    </row>
    <row r="160" spans="1:3" x14ac:dyDescent="0.25">
      <c r="A160" s="126">
        <v>11808465</v>
      </c>
      <c r="B160" t="s">
        <v>458</v>
      </c>
      <c r="C160" s="133"/>
    </row>
    <row r="161" spans="1:3" x14ac:dyDescent="0.25">
      <c r="A161">
        <v>11809786</v>
      </c>
      <c r="B161" t="s">
        <v>1452</v>
      </c>
      <c r="C161" s="133"/>
    </row>
    <row r="162" spans="1:3" x14ac:dyDescent="0.25">
      <c r="A162" s="126">
        <v>11810964</v>
      </c>
      <c r="B162" t="s">
        <v>3611</v>
      </c>
      <c r="C162" s="133"/>
    </row>
    <row r="163" spans="1:3" x14ac:dyDescent="0.25">
      <c r="A163" s="126">
        <v>11811455</v>
      </c>
      <c r="B163" t="s">
        <v>716</v>
      </c>
      <c r="C163" s="133"/>
    </row>
    <row r="164" spans="1:3" x14ac:dyDescent="0.25">
      <c r="A164" s="126">
        <v>11936011</v>
      </c>
      <c r="B164" t="s">
        <v>1999</v>
      </c>
      <c r="C164" s="133"/>
    </row>
    <row r="165" spans="1:3" x14ac:dyDescent="0.25">
      <c r="A165" s="126">
        <v>12000407</v>
      </c>
      <c r="B165" t="s">
        <v>2000</v>
      </c>
      <c r="C165" s="133"/>
    </row>
    <row r="166" spans="1:3" x14ac:dyDescent="0.25">
      <c r="A166" s="126">
        <v>12023348</v>
      </c>
      <c r="B166" t="s">
        <v>2001</v>
      </c>
      <c r="C166" s="133"/>
    </row>
    <row r="167" spans="1:3" x14ac:dyDescent="0.25">
      <c r="A167" s="126">
        <v>12098442</v>
      </c>
      <c r="B167" t="s">
        <v>2002</v>
      </c>
      <c r="C167" s="133"/>
    </row>
    <row r="168" spans="1:3" x14ac:dyDescent="0.25">
      <c r="A168">
        <v>12109246</v>
      </c>
      <c r="B168" t="s">
        <v>2003</v>
      </c>
      <c r="C168" s="133"/>
    </row>
    <row r="169" spans="1:3" x14ac:dyDescent="0.25">
      <c r="A169" s="126">
        <v>12117133</v>
      </c>
      <c r="B169" t="s">
        <v>1716</v>
      </c>
      <c r="C169" s="133"/>
    </row>
    <row r="170" spans="1:3" x14ac:dyDescent="0.25">
      <c r="A170" s="126">
        <v>12124311</v>
      </c>
      <c r="B170" t="s">
        <v>2004</v>
      </c>
      <c r="C170" s="133"/>
    </row>
    <row r="171" spans="1:3" x14ac:dyDescent="0.25">
      <c r="A171">
        <v>12196431</v>
      </c>
      <c r="B171" t="s">
        <v>1453</v>
      </c>
      <c r="C171" s="133"/>
    </row>
    <row r="172" spans="1:3" x14ac:dyDescent="0.25">
      <c r="A172" s="126">
        <v>12225501</v>
      </c>
      <c r="B172" t="s">
        <v>2005</v>
      </c>
      <c r="C172" s="133"/>
    </row>
    <row r="173" spans="1:3" x14ac:dyDescent="0.25">
      <c r="A173" s="126">
        <v>12236147</v>
      </c>
      <c r="B173" t="s">
        <v>2655</v>
      </c>
      <c r="C173" s="133"/>
    </row>
    <row r="174" spans="1:3" x14ac:dyDescent="0.25">
      <c r="A174">
        <v>12283291</v>
      </c>
      <c r="B174" t="s">
        <v>1454</v>
      </c>
      <c r="C174" s="133"/>
    </row>
    <row r="175" spans="1:3" x14ac:dyDescent="0.25">
      <c r="A175" s="126">
        <v>12542837</v>
      </c>
      <c r="B175" t="s">
        <v>2006</v>
      </c>
      <c r="C175" s="133"/>
    </row>
    <row r="176" spans="1:3" x14ac:dyDescent="0.25">
      <c r="A176" s="126">
        <v>12559070</v>
      </c>
      <c r="B176" t="s">
        <v>2007</v>
      </c>
      <c r="C176" s="133"/>
    </row>
    <row r="177" spans="1:3" x14ac:dyDescent="0.25">
      <c r="A177" s="126">
        <v>12745900</v>
      </c>
      <c r="B177" t="s">
        <v>775</v>
      </c>
      <c r="C177" s="133"/>
    </row>
    <row r="178" spans="1:3" x14ac:dyDescent="0.25">
      <c r="A178" s="126">
        <v>12905538</v>
      </c>
      <c r="B178" t="s">
        <v>2008</v>
      </c>
      <c r="C178" s="133"/>
    </row>
    <row r="179" spans="1:3" x14ac:dyDescent="0.25">
      <c r="A179" s="126">
        <v>12909183</v>
      </c>
      <c r="B179" t="s">
        <v>2009</v>
      </c>
      <c r="C179" s="133"/>
    </row>
    <row r="180" spans="1:3" x14ac:dyDescent="0.25">
      <c r="A180" s="126">
        <v>12911361</v>
      </c>
      <c r="B180" t="s">
        <v>2010</v>
      </c>
      <c r="C180" s="133"/>
    </row>
    <row r="181" spans="1:3" x14ac:dyDescent="0.25">
      <c r="A181" s="126">
        <v>12914507</v>
      </c>
      <c r="B181" t="s">
        <v>2011</v>
      </c>
      <c r="C181" s="133"/>
    </row>
    <row r="182" spans="1:3" x14ac:dyDescent="0.25">
      <c r="A182" s="126">
        <v>12917838</v>
      </c>
      <c r="B182" t="s">
        <v>2012</v>
      </c>
      <c r="C182" s="133"/>
    </row>
    <row r="183" spans="1:3" x14ac:dyDescent="0.25">
      <c r="A183" s="126">
        <v>12918048</v>
      </c>
      <c r="B183" t="s">
        <v>594</v>
      </c>
      <c r="C183" s="133"/>
    </row>
    <row r="184" spans="1:3" x14ac:dyDescent="0.25">
      <c r="A184" s="126">
        <v>12965206</v>
      </c>
      <c r="B184" t="s">
        <v>592</v>
      </c>
      <c r="C184" s="133"/>
    </row>
    <row r="185" spans="1:3" x14ac:dyDescent="0.25">
      <c r="A185" s="126">
        <v>13060777</v>
      </c>
      <c r="B185" t="s">
        <v>985</v>
      </c>
      <c r="C185" s="133"/>
    </row>
    <row r="186" spans="1:3" x14ac:dyDescent="0.25">
      <c r="A186" s="126">
        <v>13083036</v>
      </c>
      <c r="B186" t="s">
        <v>2013</v>
      </c>
      <c r="C186" s="133"/>
    </row>
    <row r="187" spans="1:3" x14ac:dyDescent="0.25">
      <c r="A187" s="126">
        <v>13252865</v>
      </c>
      <c r="B187" t="s">
        <v>483</v>
      </c>
      <c r="C187" s="133"/>
    </row>
    <row r="188" spans="1:3" x14ac:dyDescent="0.25">
      <c r="A188" s="126">
        <v>13259517</v>
      </c>
      <c r="B188" t="s">
        <v>2014</v>
      </c>
      <c r="C188" s="133"/>
    </row>
    <row r="189" spans="1:3" x14ac:dyDescent="0.25">
      <c r="A189">
        <v>13352744</v>
      </c>
      <c r="B189" t="s">
        <v>3406</v>
      </c>
      <c r="C189" s="133"/>
    </row>
    <row r="190" spans="1:3" x14ac:dyDescent="0.25">
      <c r="A190" s="126">
        <v>13363584</v>
      </c>
      <c r="B190" t="s">
        <v>2015</v>
      </c>
      <c r="C190" s="133"/>
    </row>
    <row r="191" spans="1:3" x14ac:dyDescent="0.25">
      <c r="A191">
        <v>13541996</v>
      </c>
      <c r="B191" t="s">
        <v>3676</v>
      </c>
      <c r="C191" s="133"/>
    </row>
    <row r="192" spans="1:3" x14ac:dyDescent="0.25">
      <c r="A192" s="126">
        <v>13544627</v>
      </c>
      <c r="B192" t="s">
        <v>1151</v>
      </c>
      <c r="C192" s="133"/>
    </row>
    <row r="193" spans="1:3" x14ac:dyDescent="0.25">
      <c r="A193" s="126">
        <v>13702393</v>
      </c>
      <c r="B193" t="s">
        <v>2016</v>
      </c>
      <c r="C193" s="133"/>
    </row>
    <row r="194" spans="1:3" x14ac:dyDescent="0.25">
      <c r="A194">
        <v>13718198</v>
      </c>
      <c r="B194" t="s">
        <v>3418</v>
      </c>
      <c r="C194" s="133"/>
    </row>
    <row r="195" spans="1:3" x14ac:dyDescent="0.25">
      <c r="A195" s="126">
        <v>13719765</v>
      </c>
      <c r="B195" t="s">
        <v>2017</v>
      </c>
      <c r="C195" s="133"/>
    </row>
    <row r="196" spans="1:3" x14ac:dyDescent="0.25">
      <c r="A196" s="126">
        <v>13724322</v>
      </c>
      <c r="B196" t="s">
        <v>812</v>
      </c>
      <c r="C196" s="133"/>
    </row>
    <row r="197" spans="1:3" x14ac:dyDescent="0.25">
      <c r="A197" s="126">
        <v>13821943</v>
      </c>
      <c r="B197" t="s">
        <v>2018</v>
      </c>
      <c r="C197" s="133"/>
    </row>
    <row r="198" spans="1:3" x14ac:dyDescent="0.25">
      <c r="A198" s="126">
        <v>13832797</v>
      </c>
      <c r="B198" t="s">
        <v>2019</v>
      </c>
      <c r="C198" s="133"/>
    </row>
    <row r="199" spans="1:3" x14ac:dyDescent="0.25">
      <c r="A199" s="126">
        <v>13839627</v>
      </c>
      <c r="B199" t="s">
        <v>1764</v>
      </c>
      <c r="C199" s="133"/>
    </row>
    <row r="200" spans="1:3" x14ac:dyDescent="0.25">
      <c r="A200" s="126">
        <v>13843227</v>
      </c>
      <c r="B200" t="s">
        <v>2020</v>
      </c>
      <c r="C200" s="133"/>
    </row>
    <row r="201" spans="1:3" x14ac:dyDescent="0.25">
      <c r="A201" s="126">
        <v>13885810</v>
      </c>
      <c r="B201" t="s">
        <v>324</v>
      </c>
      <c r="C201" s="133"/>
    </row>
    <row r="202" spans="1:3" x14ac:dyDescent="0.25">
      <c r="A202" s="126">
        <v>13886193</v>
      </c>
      <c r="B202" t="s">
        <v>2021</v>
      </c>
      <c r="C202" s="133"/>
    </row>
    <row r="203" spans="1:3" x14ac:dyDescent="0.25">
      <c r="A203" s="126">
        <v>13887773</v>
      </c>
      <c r="B203" t="s">
        <v>2022</v>
      </c>
      <c r="C203" s="133"/>
    </row>
    <row r="204" spans="1:3" x14ac:dyDescent="0.25">
      <c r="A204" s="126">
        <v>14012938</v>
      </c>
      <c r="B204" t="s">
        <v>2023</v>
      </c>
      <c r="C204" s="133"/>
    </row>
    <row r="205" spans="1:3" x14ac:dyDescent="0.25">
      <c r="A205" s="126">
        <v>14136620</v>
      </c>
      <c r="B205" t="s">
        <v>2024</v>
      </c>
      <c r="C205" s="133"/>
    </row>
    <row r="206" spans="1:3" x14ac:dyDescent="0.25">
      <c r="A206" s="126">
        <v>14190175</v>
      </c>
      <c r="B206" t="s">
        <v>608</v>
      </c>
      <c r="C206" s="133"/>
    </row>
    <row r="207" spans="1:3" x14ac:dyDescent="0.25">
      <c r="A207" s="126">
        <v>14195579</v>
      </c>
      <c r="B207" t="s">
        <v>1009</v>
      </c>
      <c r="C207" s="133"/>
    </row>
    <row r="208" spans="1:3" x14ac:dyDescent="0.25">
      <c r="A208" s="126">
        <v>14196597</v>
      </c>
      <c r="B208" t="s">
        <v>64</v>
      </c>
      <c r="C208" s="133"/>
    </row>
    <row r="209" spans="1:3" x14ac:dyDescent="0.25">
      <c r="A209" s="126">
        <v>14210277</v>
      </c>
      <c r="B209" t="s">
        <v>398</v>
      </c>
      <c r="C209" s="133"/>
    </row>
    <row r="210" spans="1:3" x14ac:dyDescent="0.25">
      <c r="A210" s="126">
        <v>14210580</v>
      </c>
      <c r="B210" t="s">
        <v>761</v>
      </c>
      <c r="C210" s="133"/>
    </row>
    <row r="211" spans="1:3" x14ac:dyDescent="0.25">
      <c r="A211" s="126">
        <v>14211931</v>
      </c>
      <c r="B211" t="s">
        <v>582</v>
      </c>
      <c r="C211" s="133"/>
    </row>
    <row r="212" spans="1:3" x14ac:dyDescent="0.25">
      <c r="A212" s="126">
        <v>14212124</v>
      </c>
      <c r="B212" t="s">
        <v>2025</v>
      </c>
      <c r="C212" s="133"/>
    </row>
    <row r="213" spans="1:3" x14ac:dyDescent="0.25">
      <c r="A213" s="126">
        <v>14212241</v>
      </c>
      <c r="B213" t="s">
        <v>2026</v>
      </c>
      <c r="C213" s="133"/>
    </row>
    <row r="214" spans="1:3" x14ac:dyDescent="0.25">
      <c r="A214" s="126">
        <v>14237662</v>
      </c>
      <c r="B214" t="s">
        <v>499</v>
      </c>
      <c r="C214" s="133"/>
    </row>
    <row r="215" spans="1:3" x14ac:dyDescent="0.25">
      <c r="A215" s="126">
        <v>14279131</v>
      </c>
      <c r="B215" t="s">
        <v>2027</v>
      </c>
      <c r="C215" s="133"/>
    </row>
    <row r="216" spans="1:3" x14ac:dyDescent="0.25">
      <c r="A216" s="126">
        <v>14296257</v>
      </c>
      <c r="B216" t="s">
        <v>2028</v>
      </c>
      <c r="C216" s="133"/>
    </row>
    <row r="217" spans="1:3" x14ac:dyDescent="0.25">
      <c r="A217" s="126">
        <v>14297413</v>
      </c>
      <c r="B217" t="s">
        <v>327</v>
      </c>
      <c r="C217" s="133"/>
    </row>
    <row r="218" spans="1:3" x14ac:dyDescent="0.25">
      <c r="A218" s="126">
        <v>14319024</v>
      </c>
      <c r="B218" t="s">
        <v>2029</v>
      </c>
      <c r="C218" s="133"/>
    </row>
    <row r="219" spans="1:3" x14ac:dyDescent="0.25">
      <c r="A219" s="126">
        <v>14321634</v>
      </c>
      <c r="B219" t="s">
        <v>1711</v>
      </c>
      <c r="C219" s="133"/>
    </row>
    <row r="220" spans="1:3" x14ac:dyDescent="0.25">
      <c r="A220" s="126">
        <v>14397064</v>
      </c>
      <c r="B220" t="s">
        <v>734</v>
      </c>
      <c r="C220" s="133"/>
    </row>
    <row r="221" spans="1:3" x14ac:dyDescent="0.25">
      <c r="A221" s="126">
        <v>14398957</v>
      </c>
      <c r="B221" t="s">
        <v>301</v>
      </c>
      <c r="C221" s="133"/>
    </row>
    <row r="222" spans="1:3" x14ac:dyDescent="0.25">
      <c r="A222" s="126">
        <v>14399453</v>
      </c>
      <c r="B222" t="s">
        <v>2030</v>
      </c>
      <c r="C222" s="133"/>
    </row>
    <row r="223" spans="1:3" x14ac:dyDescent="0.25">
      <c r="A223" s="126">
        <v>14470777</v>
      </c>
      <c r="B223" t="s">
        <v>841</v>
      </c>
      <c r="C223" s="133"/>
    </row>
    <row r="224" spans="1:3" x14ac:dyDescent="0.25">
      <c r="A224">
        <v>14703644</v>
      </c>
      <c r="B224" t="s">
        <v>1943</v>
      </c>
      <c r="C224" s="133"/>
    </row>
    <row r="225" spans="1:3" x14ac:dyDescent="0.25">
      <c r="A225" s="126">
        <v>14877569</v>
      </c>
      <c r="B225" t="s">
        <v>2031</v>
      </c>
      <c r="C225" s="133"/>
    </row>
    <row r="226" spans="1:3" x14ac:dyDescent="0.25">
      <c r="A226" s="126">
        <v>14894420</v>
      </c>
      <c r="B226" t="s">
        <v>3672</v>
      </c>
      <c r="C226" s="133"/>
    </row>
    <row r="227" spans="1:3" x14ac:dyDescent="0.25">
      <c r="A227" s="126">
        <v>15037802</v>
      </c>
      <c r="B227" t="s">
        <v>2032</v>
      </c>
      <c r="C227" s="133"/>
    </row>
    <row r="228" spans="1:3" x14ac:dyDescent="0.25">
      <c r="A228" s="126">
        <v>15208140</v>
      </c>
      <c r="B228" t="s">
        <v>1279</v>
      </c>
      <c r="C228" s="133"/>
    </row>
    <row r="229" spans="1:3" x14ac:dyDescent="0.25">
      <c r="A229" s="126">
        <v>15727116</v>
      </c>
      <c r="B229" t="s">
        <v>2033</v>
      </c>
      <c r="C229" s="133"/>
    </row>
    <row r="230" spans="1:3" x14ac:dyDescent="0.25">
      <c r="A230" s="126">
        <v>15810577</v>
      </c>
      <c r="B230" t="s">
        <v>2034</v>
      </c>
      <c r="C230" s="133"/>
    </row>
    <row r="231" spans="1:3" x14ac:dyDescent="0.25">
      <c r="A231" s="126">
        <v>15914540</v>
      </c>
      <c r="B231" t="s">
        <v>1671</v>
      </c>
      <c r="C231" s="133"/>
    </row>
    <row r="232" spans="1:3" x14ac:dyDescent="0.25">
      <c r="A232" s="126">
        <v>16219605</v>
      </c>
      <c r="B232" t="s">
        <v>1719</v>
      </c>
      <c r="C232" s="133"/>
    </row>
    <row r="233" spans="1:3" x14ac:dyDescent="0.25">
      <c r="A233" s="126">
        <v>16358426</v>
      </c>
      <c r="B233" t="s">
        <v>1167</v>
      </c>
      <c r="C233" s="133"/>
    </row>
    <row r="234" spans="1:3" x14ac:dyDescent="0.25">
      <c r="A234" s="126">
        <v>16468465</v>
      </c>
      <c r="B234" t="s">
        <v>2035</v>
      </c>
      <c r="C234" s="133"/>
    </row>
    <row r="235" spans="1:3" x14ac:dyDescent="0.25">
      <c r="A235" s="126">
        <v>16473668</v>
      </c>
      <c r="B235" t="s">
        <v>482</v>
      </c>
      <c r="C235" s="133"/>
    </row>
    <row r="236" spans="1:3" x14ac:dyDescent="0.25">
      <c r="A236" s="126">
        <v>16504244</v>
      </c>
      <c r="B236" t="s">
        <v>2036</v>
      </c>
      <c r="C236" s="133"/>
    </row>
    <row r="237" spans="1:3" x14ac:dyDescent="0.25">
      <c r="A237" s="126">
        <v>16584554</v>
      </c>
      <c r="B237" t="s">
        <v>2037</v>
      </c>
      <c r="C237" s="133"/>
    </row>
    <row r="238" spans="1:3" x14ac:dyDescent="0.25">
      <c r="A238" s="126">
        <v>16587428</v>
      </c>
      <c r="B238" t="s">
        <v>2038</v>
      </c>
      <c r="C238" s="133"/>
    </row>
    <row r="239" spans="1:3" x14ac:dyDescent="0.25">
      <c r="A239" s="126">
        <v>16631192</v>
      </c>
      <c r="B239" t="s">
        <v>2039</v>
      </c>
      <c r="C239" s="133"/>
    </row>
    <row r="240" spans="1:3" x14ac:dyDescent="0.25">
      <c r="A240">
        <v>16632757</v>
      </c>
      <c r="B240" t="s">
        <v>1455</v>
      </c>
      <c r="C240" s="133"/>
    </row>
    <row r="241" spans="1:3" x14ac:dyDescent="0.25">
      <c r="A241" s="126">
        <v>16639993</v>
      </c>
      <c r="B241" t="s">
        <v>2040</v>
      </c>
      <c r="C241" s="133"/>
    </row>
    <row r="242" spans="1:3" x14ac:dyDescent="0.25">
      <c r="A242" s="126">
        <v>16672598</v>
      </c>
      <c r="B242" t="s">
        <v>2041</v>
      </c>
      <c r="C242" s="133"/>
    </row>
    <row r="243" spans="1:3" x14ac:dyDescent="0.25">
      <c r="A243" s="126">
        <v>16692652</v>
      </c>
      <c r="B243" t="s">
        <v>950</v>
      </c>
      <c r="C243" s="133"/>
    </row>
    <row r="244" spans="1:3" x14ac:dyDescent="0.25">
      <c r="A244">
        <v>16715784</v>
      </c>
      <c r="B244" t="s">
        <v>1456</v>
      </c>
      <c r="C244" s="133"/>
    </row>
    <row r="245" spans="1:3" x14ac:dyDescent="0.25">
      <c r="A245" s="126">
        <v>16739933</v>
      </c>
      <c r="B245" t="s">
        <v>2042</v>
      </c>
      <c r="C245" s="133"/>
    </row>
    <row r="246" spans="1:3" x14ac:dyDescent="0.25">
      <c r="A246" s="126">
        <v>16836036</v>
      </c>
      <c r="B246" t="s">
        <v>2043</v>
      </c>
      <c r="C246" s="133"/>
    </row>
    <row r="247" spans="1:3" x14ac:dyDescent="0.25">
      <c r="A247" s="126">
        <v>16889309</v>
      </c>
      <c r="B247" t="s">
        <v>2044</v>
      </c>
      <c r="C247" s="133"/>
    </row>
    <row r="248" spans="1:3" x14ac:dyDescent="0.25">
      <c r="A248">
        <v>16989899</v>
      </c>
      <c r="B248" t="s">
        <v>2045</v>
      </c>
      <c r="C248" s="133"/>
    </row>
    <row r="249" spans="1:3" x14ac:dyDescent="0.25">
      <c r="A249" s="126">
        <v>17050930</v>
      </c>
      <c r="B249" t="s">
        <v>1338</v>
      </c>
      <c r="C249" s="133"/>
    </row>
    <row r="250" spans="1:3" x14ac:dyDescent="0.25">
      <c r="A250" s="126">
        <v>17105119</v>
      </c>
      <c r="B250" t="s">
        <v>481</v>
      </c>
      <c r="C250" s="133"/>
    </row>
    <row r="251" spans="1:3" x14ac:dyDescent="0.25">
      <c r="A251" s="126">
        <v>17129495</v>
      </c>
      <c r="B251" t="s">
        <v>2046</v>
      </c>
      <c r="C251" s="133"/>
    </row>
    <row r="252" spans="1:3" x14ac:dyDescent="0.25">
      <c r="A252" s="126">
        <v>17135602</v>
      </c>
      <c r="B252" t="s">
        <v>2047</v>
      </c>
      <c r="C252" s="133"/>
    </row>
    <row r="253" spans="1:3" x14ac:dyDescent="0.25">
      <c r="A253" s="126">
        <v>17186686</v>
      </c>
      <c r="B253" t="s">
        <v>2048</v>
      </c>
      <c r="C253" s="133"/>
    </row>
    <row r="254" spans="1:3" x14ac:dyDescent="0.25">
      <c r="A254" s="126">
        <v>17191274</v>
      </c>
      <c r="B254" t="s">
        <v>2049</v>
      </c>
      <c r="C254" s="133"/>
    </row>
    <row r="255" spans="1:3" x14ac:dyDescent="0.25">
      <c r="A255" s="126">
        <v>17312536</v>
      </c>
      <c r="B255" t="s">
        <v>2050</v>
      </c>
      <c r="C255" s="133"/>
    </row>
    <row r="256" spans="1:3" x14ac:dyDescent="0.25">
      <c r="A256" s="126">
        <v>17318681</v>
      </c>
      <c r="B256" t="s">
        <v>3731</v>
      </c>
      <c r="C256" s="133"/>
    </row>
    <row r="257" spans="1:3" x14ac:dyDescent="0.25">
      <c r="A257" s="126">
        <v>17336635</v>
      </c>
      <c r="B257" t="s">
        <v>143</v>
      </c>
      <c r="C257" s="133"/>
    </row>
    <row r="258" spans="1:3" x14ac:dyDescent="0.25">
      <c r="A258" s="126">
        <v>17336857</v>
      </c>
      <c r="B258" t="s">
        <v>2700</v>
      </c>
      <c r="C258" s="133"/>
    </row>
    <row r="259" spans="1:3" x14ac:dyDescent="0.25">
      <c r="A259">
        <v>17348522</v>
      </c>
      <c r="B259" t="s">
        <v>2051</v>
      </c>
      <c r="C259" s="133"/>
    </row>
    <row r="260" spans="1:3" x14ac:dyDescent="0.25">
      <c r="A260" s="126">
        <v>17417223</v>
      </c>
      <c r="B260" t="s">
        <v>651</v>
      </c>
      <c r="C260" s="133"/>
    </row>
    <row r="261" spans="1:3" x14ac:dyDescent="0.25">
      <c r="A261" s="126">
        <v>17657233</v>
      </c>
      <c r="B261" t="s">
        <v>2052</v>
      </c>
      <c r="C261" s="133"/>
    </row>
    <row r="262" spans="1:3" x14ac:dyDescent="0.25">
      <c r="A262" s="126">
        <v>17904979</v>
      </c>
      <c r="B262" t="s">
        <v>251</v>
      </c>
      <c r="C262" s="133"/>
    </row>
    <row r="263" spans="1:3" x14ac:dyDescent="0.25">
      <c r="A263" s="126">
        <v>18112207</v>
      </c>
      <c r="B263" t="s">
        <v>836</v>
      </c>
      <c r="C263" s="133"/>
    </row>
    <row r="264" spans="1:3" x14ac:dyDescent="0.25">
      <c r="A264" s="126">
        <v>18126551</v>
      </c>
      <c r="B264" t="s">
        <v>2053</v>
      </c>
      <c r="C264" s="133"/>
    </row>
    <row r="265" spans="1:3" x14ac:dyDescent="0.25">
      <c r="A265" s="126">
        <v>18129878</v>
      </c>
      <c r="B265" t="s">
        <v>2054</v>
      </c>
      <c r="C265" s="133"/>
    </row>
    <row r="266" spans="1:3" x14ac:dyDescent="0.25">
      <c r="A266" s="126">
        <v>18202701</v>
      </c>
      <c r="B266" t="s">
        <v>2055</v>
      </c>
      <c r="C266" s="133"/>
    </row>
    <row r="267" spans="1:3" x14ac:dyDescent="0.25">
      <c r="A267" s="126">
        <v>18222281</v>
      </c>
      <c r="B267" t="s">
        <v>2056</v>
      </c>
      <c r="C267" s="133"/>
    </row>
    <row r="268" spans="1:3" x14ac:dyDescent="0.25">
      <c r="A268" s="126">
        <v>18387473</v>
      </c>
      <c r="B268" t="s">
        <v>2057</v>
      </c>
      <c r="C268" s="133"/>
    </row>
    <row r="269" spans="1:3" x14ac:dyDescent="0.25">
      <c r="A269" s="126">
        <v>18603122</v>
      </c>
      <c r="B269" t="s">
        <v>686</v>
      </c>
      <c r="C269" s="133"/>
    </row>
    <row r="270" spans="1:3" x14ac:dyDescent="0.25">
      <c r="A270" s="126">
        <v>18918566</v>
      </c>
      <c r="B270" t="s">
        <v>2058</v>
      </c>
      <c r="C270" s="133"/>
    </row>
    <row r="271" spans="1:3" x14ac:dyDescent="0.25">
      <c r="A271" s="126">
        <v>18970609</v>
      </c>
      <c r="B271" t="s">
        <v>2059</v>
      </c>
      <c r="C271" s="133"/>
    </row>
    <row r="272" spans="1:3" x14ac:dyDescent="0.25">
      <c r="A272" s="126">
        <v>19062310</v>
      </c>
      <c r="B272" t="s">
        <v>1388</v>
      </c>
      <c r="C272" s="133"/>
    </row>
    <row r="273" spans="1:3" x14ac:dyDescent="0.25">
      <c r="A273" s="126">
        <v>19069126</v>
      </c>
      <c r="B273" t="s">
        <v>2060</v>
      </c>
      <c r="C273" s="133"/>
    </row>
    <row r="274" spans="1:3" x14ac:dyDescent="0.25">
      <c r="A274" s="126">
        <v>19069508</v>
      </c>
      <c r="B274" t="s">
        <v>2061</v>
      </c>
      <c r="C274" s="133"/>
    </row>
    <row r="275" spans="1:3" x14ac:dyDescent="0.25">
      <c r="A275">
        <v>19076264</v>
      </c>
      <c r="B275" t="s">
        <v>1457</v>
      </c>
      <c r="C275" s="133"/>
    </row>
    <row r="276" spans="1:3" x14ac:dyDescent="0.25">
      <c r="A276" s="126">
        <v>19089937</v>
      </c>
      <c r="B276" t="s">
        <v>1707</v>
      </c>
      <c r="C276" s="133"/>
    </row>
    <row r="277" spans="1:3" x14ac:dyDescent="0.25">
      <c r="A277" s="126">
        <v>19092546</v>
      </c>
      <c r="B277" t="s">
        <v>2062</v>
      </c>
      <c r="C277" s="133"/>
    </row>
    <row r="278" spans="1:3" x14ac:dyDescent="0.25">
      <c r="A278" s="126">
        <v>19097026</v>
      </c>
      <c r="B278" t="s">
        <v>141</v>
      </c>
      <c r="C278" s="133"/>
    </row>
    <row r="279" spans="1:3" x14ac:dyDescent="0.25">
      <c r="A279" s="126">
        <v>19122574</v>
      </c>
      <c r="B279" t="s">
        <v>2063</v>
      </c>
      <c r="C279" s="133"/>
    </row>
    <row r="280" spans="1:3" x14ac:dyDescent="0.25">
      <c r="A280" s="126">
        <v>19125847</v>
      </c>
      <c r="B280" t="s">
        <v>2064</v>
      </c>
      <c r="C280" s="133"/>
    </row>
    <row r="281" spans="1:3" x14ac:dyDescent="0.25">
      <c r="A281" s="126">
        <v>19129108</v>
      </c>
      <c r="B281" t="s">
        <v>959</v>
      </c>
      <c r="C281" s="133"/>
    </row>
    <row r="282" spans="1:3" x14ac:dyDescent="0.25">
      <c r="A282" s="126">
        <v>19136320</v>
      </c>
      <c r="B282" t="s">
        <v>1140</v>
      </c>
      <c r="C282" s="133"/>
    </row>
    <row r="283" spans="1:3" x14ac:dyDescent="0.25">
      <c r="A283">
        <v>19149297</v>
      </c>
      <c r="B283" t="s">
        <v>1458</v>
      </c>
      <c r="C283" s="133"/>
    </row>
    <row r="284" spans="1:3" x14ac:dyDescent="0.25">
      <c r="A284" s="126">
        <v>19151181</v>
      </c>
      <c r="B284" t="s">
        <v>2065</v>
      </c>
      <c r="C284" s="133"/>
    </row>
    <row r="285" spans="1:3" x14ac:dyDescent="0.25">
      <c r="A285" s="126">
        <v>19154345</v>
      </c>
      <c r="B285" t="s">
        <v>2066</v>
      </c>
      <c r="C285" s="133"/>
    </row>
    <row r="286" spans="1:3" x14ac:dyDescent="0.25">
      <c r="A286" s="126">
        <v>19163396</v>
      </c>
      <c r="B286" t="s">
        <v>2067</v>
      </c>
      <c r="C286" s="133"/>
    </row>
    <row r="287" spans="1:3" x14ac:dyDescent="0.25">
      <c r="A287" s="126">
        <v>19167671</v>
      </c>
      <c r="B287" t="s">
        <v>287</v>
      </c>
      <c r="C287" s="133"/>
    </row>
    <row r="288" spans="1:3" x14ac:dyDescent="0.25">
      <c r="A288" s="126">
        <v>19180429</v>
      </c>
      <c r="B288" t="s">
        <v>424</v>
      </c>
      <c r="C288" s="133"/>
    </row>
    <row r="289" spans="1:3" x14ac:dyDescent="0.25">
      <c r="A289" s="126">
        <v>19188262</v>
      </c>
      <c r="B289" t="s">
        <v>1712</v>
      </c>
      <c r="C289" s="133"/>
    </row>
    <row r="290" spans="1:3" x14ac:dyDescent="0.25">
      <c r="A290" s="126">
        <v>19190739</v>
      </c>
      <c r="B290" t="s">
        <v>2068</v>
      </c>
      <c r="C290" s="133"/>
    </row>
    <row r="291" spans="1:3" x14ac:dyDescent="0.25">
      <c r="A291" s="126">
        <v>19200716</v>
      </c>
      <c r="B291" t="s">
        <v>2069</v>
      </c>
      <c r="C291" s="133"/>
    </row>
    <row r="292" spans="1:3" x14ac:dyDescent="0.25">
      <c r="A292" s="126">
        <v>19202491</v>
      </c>
      <c r="B292" t="s">
        <v>341</v>
      </c>
      <c r="C292" s="133"/>
    </row>
    <row r="293" spans="1:3" x14ac:dyDescent="0.25">
      <c r="A293" s="126">
        <v>19202843</v>
      </c>
      <c r="B293" t="s">
        <v>2070</v>
      </c>
      <c r="C293" s="133"/>
    </row>
    <row r="294" spans="1:3" x14ac:dyDescent="0.25">
      <c r="A294" s="126">
        <v>19206461</v>
      </c>
      <c r="B294" t="s">
        <v>1749</v>
      </c>
      <c r="C294" s="133"/>
    </row>
    <row r="295" spans="1:3" x14ac:dyDescent="0.25">
      <c r="A295" s="126">
        <v>19207347</v>
      </c>
      <c r="B295" t="s">
        <v>355</v>
      </c>
      <c r="C295" s="133"/>
    </row>
    <row r="296" spans="1:3" x14ac:dyDescent="0.25">
      <c r="A296" s="126">
        <v>19208054</v>
      </c>
      <c r="B296" t="s">
        <v>2071</v>
      </c>
      <c r="C296" s="133"/>
    </row>
    <row r="297" spans="1:3" x14ac:dyDescent="0.25">
      <c r="A297">
        <v>19216658</v>
      </c>
      <c r="B297" t="s">
        <v>1459</v>
      </c>
      <c r="C297" s="133"/>
    </row>
    <row r="298" spans="1:3" x14ac:dyDescent="0.25">
      <c r="A298" s="126">
        <v>19226787</v>
      </c>
      <c r="B298" t="s">
        <v>657</v>
      </c>
      <c r="C298" s="133"/>
    </row>
    <row r="299" spans="1:3" x14ac:dyDescent="0.25">
      <c r="A299" s="126">
        <v>19229846</v>
      </c>
      <c r="B299" t="s">
        <v>2072</v>
      </c>
      <c r="C299" s="133"/>
    </row>
    <row r="300" spans="1:3" x14ac:dyDescent="0.25">
      <c r="A300" s="126">
        <v>19232039</v>
      </c>
      <c r="B300" t="s">
        <v>574</v>
      </c>
      <c r="C300" s="133"/>
    </row>
    <row r="301" spans="1:3" x14ac:dyDescent="0.25">
      <c r="A301" s="126">
        <v>19233337</v>
      </c>
      <c r="B301" t="s">
        <v>313</v>
      </c>
      <c r="C301" s="133"/>
    </row>
    <row r="302" spans="1:3" x14ac:dyDescent="0.25">
      <c r="A302">
        <v>19238445</v>
      </c>
      <c r="B302" t="s">
        <v>2073</v>
      </c>
      <c r="C302" s="133"/>
    </row>
    <row r="303" spans="1:3" x14ac:dyDescent="0.25">
      <c r="A303" s="126">
        <v>19243727</v>
      </c>
      <c r="B303" t="s">
        <v>752</v>
      </c>
      <c r="C303" s="133"/>
    </row>
    <row r="304" spans="1:3" x14ac:dyDescent="0.25">
      <c r="A304" s="126">
        <v>19244354</v>
      </c>
      <c r="B304" t="s">
        <v>82</v>
      </c>
      <c r="C304" s="133"/>
    </row>
    <row r="305" spans="1:3" x14ac:dyDescent="0.25">
      <c r="A305" s="126">
        <v>19246061</v>
      </c>
      <c r="B305" t="s">
        <v>1180</v>
      </c>
      <c r="C305" s="133"/>
    </row>
    <row r="306" spans="1:3" x14ac:dyDescent="0.25">
      <c r="A306" s="126">
        <v>19246864</v>
      </c>
      <c r="B306" t="s">
        <v>256</v>
      </c>
      <c r="C306" s="133"/>
    </row>
    <row r="307" spans="1:3" x14ac:dyDescent="0.25">
      <c r="A307" s="126">
        <v>19250179</v>
      </c>
      <c r="B307" t="s">
        <v>2074</v>
      </c>
      <c r="C307" s="133"/>
    </row>
    <row r="308" spans="1:3" x14ac:dyDescent="0.25">
      <c r="A308" s="126">
        <v>19256528</v>
      </c>
      <c r="B308" t="s">
        <v>342</v>
      </c>
      <c r="C308" s="133"/>
    </row>
    <row r="309" spans="1:3" x14ac:dyDescent="0.25">
      <c r="A309" s="126">
        <v>19264562</v>
      </c>
      <c r="B309" t="s">
        <v>317</v>
      </c>
      <c r="C309" s="133"/>
    </row>
    <row r="310" spans="1:3" x14ac:dyDescent="0.25">
      <c r="A310" s="126">
        <v>19264875</v>
      </c>
      <c r="B310" t="s">
        <v>1082</v>
      </c>
      <c r="C310" s="133"/>
    </row>
    <row r="311" spans="1:3" x14ac:dyDescent="0.25">
      <c r="A311" s="126">
        <v>19265476</v>
      </c>
      <c r="B311" t="s">
        <v>2075</v>
      </c>
      <c r="C311" s="133"/>
    </row>
    <row r="312" spans="1:3" x14ac:dyDescent="0.25">
      <c r="A312" s="126">
        <v>19270175</v>
      </c>
      <c r="B312" t="s">
        <v>1176</v>
      </c>
      <c r="C312" s="133"/>
    </row>
    <row r="313" spans="1:3" x14ac:dyDescent="0.25">
      <c r="A313" s="126">
        <v>19271763</v>
      </c>
      <c r="B313" t="s">
        <v>1718</v>
      </c>
      <c r="C313" s="133"/>
    </row>
    <row r="314" spans="1:3" x14ac:dyDescent="0.25">
      <c r="A314" s="126">
        <v>19272879</v>
      </c>
      <c r="B314" t="s">
        <v>2076</v>
      </c>
      <c r="C314" s="133"/>
    </row>
    <row r="315" spans="1:3" x14ac:dyDescent="0.25">
      <c r="A315" s="126">
        <v>19275629</v>
      </c>
      <c r="B315" t="s">
        <v>512</v>
      </c>
      <c r="C315" s="133"/>
    </row>
    <row r="316" spans="1:3" x14ac:dyDescent="0.25">
      <c r="A316" s="126">
        <v>19276394</v>
      </c>
      <c r="B316" t="s">
        <v>2077</v>
      </c>
      <c r="C316" s="133"/>
    </row>
    <row r="317" spans="1:3" x14ac:dyDescent="0.25">
      <c r="A317" s="126">
        <v>19277325</v>
      </c>
      <c r="B317" t="s">
        <v>2078</v>
      </c>
      <c r="C317" s="133"/>
    </row>
    <row r="318" spans="1:3" x14ac:dyDescent="0.25">
      <c r="A318" s="126">
        <v>19281515</v>
      </c>
      <c r="B318" t="s">
        <v>293</v>
      </c>
      <c r="C318" s="133"/>
    </row>
    <row r="319" spans="1:3" x14ac:dyDescent="0.25">
      <c r="A319" s="126">
        <v>19290811</v>
      </c>
      <c r="B319" t="s">
        <v>248</v>
      </c>
      <c r="C319" s="133"/>
    </row>
    <row r="320" spans="1:3" x14ac:dyDescent="0.25">
      <c r="A320" s="126">
        <v>19291110</v>
      </c>
      <c r="B320" t="s">
        <v>27</v>
      </c>
      <c r="C320" s="133"/>
    </row>
    <row r="321" spans="1:3" x14ac:dyDescent="0.25">
      <c r="A321" s="126">
        <v>19297125</v>
      </c>
      <c r="B321" t="s">
        <v>513</v>
      </c>
      <c r="C321" s="133"/>
    </row>
    <row r="322" spans="1:3" x14ac:dyDescent="0.25">
      <c r="A322" s="126">
        <v>19298082</v>
      </c>
      <c r="B322" t="s">
        <v>2079</v>
      </c>
      <c r="C322" s="133"/>
    </row>
    <row r="323" spans="1:3" x14ac:dyDescent="0.25">
      <c r="A323" s="126">
        <v>19299182</v>
      </c>
      <c r="B323" t="s">
        <v>295</v>
      </c>
      <c r="C323" s="133"/>
    </row>
    <row r="324" spans="1:3" x14ac:dyDescent="0.25">
      <c r="A324">
        <v>19303864</v>
      </c>
      <c r="B324" t="s">
        <v>2080</v>
      </c>
      <c r="C324" s="133"/>
    </row>
    <row r="325" spans="1:3" x14ac:dyDescent="0.25">
      <c r="A325" s="126">
        <v>19305846</v>
      </c>
      <c r="B325" t="s">
        <v>2081</v>
      </c>
      <c r="C325" s="133"/>
    </row>
    <row r="326" spans="1:3" x14ac:dyDescent="0.25">
      <c r="A326" s="126">
        <v>19306193</v>
      </c>
      <c r="B326" t="s">
        <v>2082</v>
      </c>
      <c r="C326" s="133"/>
    </row>
    <row r="327" spans="1:3" x14ac:dyDescent="0.25">
      <c r="A327" s="126">
        <v>19308662</v>
      </c>
      <c r="B327" t="s">
        <v>2083</v>
      </c>
      <c r="C327" s="133"/>
    </row>
    <row r="328" spans="1:3" x14ac:dyDescent="0.25">
      <c r="A328" s="126">
        <v>19310148</v>
      </c>
      <c r="B328" t="s">
        <v>2084</v>
      </c>
      <c r="C328" s="133"/>
    </row>
    <row r="329" spans="1:3" x14ac:dyDescent="0.25">
      <c r="A329">
        <v>19311364</v>
      </c>
      <c r="B329" t="s">
        <v>3706</v>
      </c>
      <c r="C329" s="133"/>
    </row>
    <row r="330" spans="1:3" x14ac:dyDescent="0.25">
      <c r="A330" s="126">
        <v>19311707</v>
      </c>
      <c r="B330" t="s">
        <v>348</v>
      </c>
      <c r="C330" s="133"/>
    </row>
    <row r="331" spans="1:3" x14ac:dyDescent="0.25">
      <c r="A331" s="126">
        <v>19312673</v>
      </c>
      <c r="B331" t="s">
        <v>47</v>
      </c>
      <c r="C331" s="133"/>
    </row>
    <row r="332" spans="1:3" x14ac:dyDescent="0.25">
      <c r="A332" s="126">
        <v>19314409</v>
      </c>
      <c r="B332" t="s">
        <v>2085</v>
      </c>
      <c r="C332" s="133"/>
    </row>
    <row r="333" spans="1:3" x14ac:dyDescent="0.25">
      <c r="A333" s="126">
        <v>19314864</v>
      </c>
      <c r="B333" t="s">
        <v>2086</v>
      </c>
      <c r="C333" s="133"/>
    </row>
    <row r="334" spans="1:3" x14ac:dyDescent="0.25">
      <c r="A334" s="126">
        <v>19321546</v>
      </c>
      <c r="B334" t="s">
        <v>1282</v>
      </c>
      <c r="C334" s="133"/>
    </row>
    <row r="335" spans="1:3" x14ac:dyDescent="0.25">
      <c r="A335" s="126">
        <v>19326369</v>
      </c>
      <c r="B335" t="s">
        <v>464</v>
      </c>
      <c r="C335" s="133"/>
    </row>
    <row r="336" spans="1:3" x14ac:dyDescent="0.25">
      <c r="A336" s="126">
        <v>19327316</v>
      </c>
      <c r="B336" t="s">
        <v>152</v>
      </c>
      <c r="C336" s="133"/>
    </row>
    <row r="337" spans="1:3" x14ac:dyDescent="0.25">
      <c r="A337" s="126">
        <v>19327342</v>
      </c>
      <c r="B337" t="s">
        <v>1031</v>
      </c>
      <c r="C337" s="133"/>
    </row>
    <row r="338" spans="1:3" x14ac:dyDescent="0.25">
      <c r="A338" s="126">
        <v>19329777</v>
      </c>
      <c r="B338" t="s">
        <v>844</v>
      </c>
      <c r="C338" s="133"/>
    </row>
    <row r="339" spans="1:3" x14ac:dyDescent="0.25">
      <c r="A339" s="126">
        <v>19332934</v>
      </c>
      <c r="B339" t="s">
        <v>1003</v>
      </c>
      <c r="C339" s="133"/>
    </row>
    <row r="340" spans="1:3" x14ac:dyDescent="0.25">
      <c r="A340" s="126">
        <v>19334221</v>
      </c>
      <c r="B340" t="s">
        <v>242</v>
      </c>
      <c r="C340" s="133"/>
    </row>
    <row r="341" spans="1:3" x14ac:dyDescent="0.25">
      <c r="A341" s="126">
        <v>19337029</v>
      </c>
      <c r="B341" t="s">
        <v>1146</v>
      </c>
      <c r="C341" s="133"/>
    </row>
    <row r="342" spans="1:3" x14ac:dyDescent="0.25">
      <c r="A342" s="126">
        <v>19343181</v>
      </c>
      <c r="B342" t="s">
        <v>2087</v>
      </c>
      <c r="C342" s="133"/>
    </row>
    <row r="343" spans="1:3" x14ac:dyDescent="0.25">
      <c r="A343" s="126">
        <v>19345728</v>
      </c>
      <c r="B343" t="s">
        <v>439</v>
      </c>
      <c r="C343" s="133"/>
    </row>
    <row r="344" spans="1:3" x14ac:dyDescent="0.25">
      <c r="A344" s="126">
        <v>19348208</v>
      </c>
      <c r="B344" t="s">
        <v>2088</v>
      </c>
      <c r="C344" s="133"/>
    </row>
    <row r="345" spans="1:3" x14ac:dyDescent="0.25">
      <c r="A345" s="126">
        <v>19349776</v>
      </c>
      <c r="B345" t="s">
        <v>2089</v>
      </c>
      <c r="C345" s="133"/>
    </row>
    <row r="346" spans="1:3" x14ac:dyDescent="0.25">
      <c r="A346" s="126">
        <v>19352996</v>
      </c>
      <c r="B346" t="s">
        <v>1676</v>
      </c>
      <c r="C346" s="133"/>
    </row>
    <row r="347" spans="1:3" x14ac:dyDescent="0.25">
      <c r="A347" s="126">
        <v>19356601</v>
      </c>
      <c r="B347" t="s">
        <v>2090</v>
      </c>
      <c r="C347" s="133"/>
    </row>
    <row r="348" spans="1:3" x14ac:dyDescent="0.25">
      <c r="A348" s="126">
        <v>19362157</v>
      </c>
      <c r="B348" t="s">
        <v>2091</v>
      </c>
      <c r="C348" s="133"/>
    </row>
    <row r="349" spans="1:3" x14ac:dyDescent="0.25">
      <c r="A349" s="126">
        <v>19363115</v>
      </c>
      <c r="B349" t="s">
        <v>1075</v>
      </c>
      <c r="C349" s="133"/>
    </row>
    <row r="350" spans="1:3" x14ac:dyDescent="0.25">
      <c r="A350" s="126">
        <v>19365050</v>
      </c>
      <c r="B350" t="s">
        <v>2092</v>
      </c>
      <c r="C350" s="133"/>
    </row>
    <row r="351" spans="1:3" x14ac:dyDescent="0.25">
      <c r="A351" s="126">
        <v>19367165</v>
      </c>
      <c r="B351" t="s">
        <v>75</v>
      </c>
      <c r="C351" s="133"/>
    </row>
    <row r="352" spans="1:3" x14ac:dyDescent="0.25">
      <c r="A352" s="126">
        <v>19367545</v>
      </c>
      <c r="B352" t="s">
        <v>2093</v>
      </c>
      <c r="C352" s="133"/>
    </row>
    <row r="353" spans="1:3" x14ac:dyDescent="0.25">
      <c r="A353" s="126">
        <v>19368008</v>
      </c>
      <c r="B353" t="s">
        <v>616</v>
      </c>
      <c r="C353" s="133"/>
    </row>
    <row r="354" spans="1:3" x14ac:dyDescent="0.25">
      <c r="A354" s="126">
        <v>19368049</v>
      </c>
      <c r="B354" t="s">
        <v>2094</v>
      </c>
      <c r="C354" s="133"/>
    </row>
    <row r="355" spans="1:3" x14ac:dyDescent="0.25">
      <c r="A355" s="126">
        <v>19368465</v>
      </c>
      <c r="B355" t="s">
        <v>525</v>
      </c>
      <c r="C355" s="133"/>
    </row>
    <row r="356" spans="1:3" x14ac:dyDescent="0.25">
      <c r="A356" s="126">
        <v>19369868</v>
      </c>
      <c r="B356" t="s">
        <v>2095</v>
      </c>
      <c r="C356" s="133"/>
    </row>
    <row r="357" spans="1:3" x14ac:dyDescent="0.25">
      <c r="A357" s="126">
        <v>19369973</v>
      </c>
      <c r="B357" t="s">
        <v>1286</v>
      </c>
      <c r="C357" s="133"/>
    </row>
    <row r="358" spans="1:3" x14ac:dyDescent="0.25">
      <c r="A358" s="126">
        <v>19370798</v>
      </c>
      <c r="B358" t="s">
        <v>209</v>
      </c>
      <c r="C358" s="133"/>
    </row>
    <row r="359" spans="1:3" x14ac:dyDescent="0.25">
      <c r="A359" s="126">
        <v>19372868</v>
      </c>
      <c r="B359" t="s">
        <v>883</v>
      </c>
      <c r="C359" s="133"/>
    </row>
    <row r="360" spans="1:3" x14ac:dyDescent="0.25">
      <c r="A360">
        <v>19378779</v>
      </c>
      <c r="B360" t="s">
        <v>3708</v>
      </c>
      <c r="C360" s="133"/>
    </row>
    <row r="361" spans="1:3" x14ac:dyDescent="0.25">
      <c r="A361" s="126">
        <v>19381255</v>
      </c>
      <c r="B361" t="s">
        <v>1233</v>
      </c>
      <c r="C361" s="133"/>
    </row>
    <row r="362" spans="1:3" x14ac:dyDescent="0.25">
      <c r="A362" s="126">
        <v>19384381</v>
      </c>
      <c r="B362" t="s">
        <v>2096</v>
      </c>
      <c r="C362" s="133"/>
    </row>
    <row r="363" spans="1:3" x14ac:dyDescent="0.25">
      <c r="A363" s="126">
        <v>19385240</v>
      </c>
      <c r="B363" t="s">
        <v>1002</v>
      </c>
      <c r="C363" s="133"/>
    </row>
    <row r="364" spans="1:3" x14ac:dyDescent="0.25">
      <c r="A364" s="126">
        <v>19386225</v>
      </c>
      <c r="B364" t="s">
        <v>1015</v>
      </c>
      <c r="C364" s="133"/>
    </row>
    <row r="365" spans="1:3" x14ac:dyDescent="0.25">
      <c r="A365" s="126">
        <v>19394009</v>
      </c>
      <c r="B365" t="s">
        <v>1278</v>
      </c>
      <c r="C365" s="133"/>
    </row>
    <row r="366" spans="1:3" x14ac:dyDescent="0.25">
      <c r="A366" s="126">
        <v>19394453</v>
      </c>
      <c r="B366" t="s">
        <v>21</v>
      </c>
      <c r="C366" s="133"/>
    </row>
    <row r="367" spans="1:3" x14ac:dyDescent="0.25">
      <c r="A367" s="126">
        <v>19395733</v>
      </c>
      <c r="B367" t="s">
        <v>2097</v>
      </c>
      <c r="C367" s="133"/>
    </row>
    <row r="368" spans="1:3" x14ac:dyDescent="0.25">
      <c r="A368" s="126">
        <v>19396432</v>
      </c>
      <c r="B368" t="s">
        <v>255</v>
      </c>
      <c r="C368" s="133"/>
    </row>
    <row r="369" spans="1:3" x14ac:dyDescent="0.25">
      <c r="A369" s="126">
        <v>19400966</v>
      </c>
      <c r="B369" t="s">
        <v>2098</v>
      </c>
      <c r="C369" s="133"/>
    </row>
    <row r="370" spans="1:3" x14ac:dyDescent="0.25">
      <c r="A370" s="126">
        <v>19403566</v>
      </c>
      <c r="B370" t="s">
        <v>1346</v>
      </c>
      <c r="C370" s="133"/>
    </row>
    <row r="371" spans="1:3" x14ac:dyDescent="0.25">
      <c r="A371" s="126">
        <v>19405447</v>
      </c>
      <c r="B371" t="s">
        <v>571</v>
      </c>
      <c r="C371" s="133"/>
    </row>
    <row r="372" spans="1:3" x14ac:dyDescent="0.25">
      <c r="A372">
        <v>19405859</v>
      </c>
      <c r="B372" t="s">
        <v>3729</v>
      </c>
      <c r="C372" s="133"/>
    </row>
    <row r="373" spans="1:3" x14ac:dyDescent="0.25">
      <c r="A373" s="126">
        <v>19405966</v>
      </c>
      <c r="B373" t="s">
        <v>1211</v>
      </c>
      <c r="C373" s="133"/>
    </row>
    <row r="374" spans="1:3" x14ac:dyDescent="0.25">
      <c r="A374" s="126">
        <v>19406476</v>
      </c>
      <c r="B374" t="s">
        <v>2099</v>
      </c>
      <c r="C374" s="133"/>
    </row>
    <row r="375" spans="1:3" x14ac:dyDescent="0.25">
      <c r="A375" s="126">
        <v>19408569</v>
      </c>
      <c r="B375" t="s">
        <v>2100</v>
      </c>
      <c r="C375" s="133"/>
    </row>
    <row r="376" spans="1:3" x14ac:dyDescent="0.25">
      <c r="A376" s="126">
        <v>19410266</v>
      </c>
      <c r="B376" t="s">
        <v>958</v>
      </c>
      <c r="C376" s="133"/>
    </row>
    <row r="377" spans="1:3" x14ac:dyDescent="0.25">
      <c r="A377" s="126">
        <v>19411875</v>
      </c>
      <c r="B377" t="s">
        <v>2101</v>
      </c>
      <c r="C377" s="133"/>
    </row>
    <row r="378" spans="1:3" x14ac:dyDescent="0.25">
      <c r="A378" s="126">
        <v>19417283</v>
      </c>
      <c r="B378" t="s">
        <v>2102</v>
      </c>
      <c r="C378" s="133"/>
    </row>
    <row r="379" spans="1:3" x14ac:dyDescent="0.25">
      <c r="A379" s="126">
        <v>19423351</v>
      </c>
      <c r="B379" t="s">
        <v>363</v>
      </c>
      <c r="C379" s="133"/>
    </row>
    <row r="380" spans="1:3" x14ac:dyDescent="0.25">
      <c r="A380" s="126">
        <v>19424775</v>
      </c>
      <c r="B380" t="s">
        <v>1268</v>
      </c>
      <c r="C380" s="133"/>
    </row>
    <row r="381" spans="1:3" x14ac:dyDescent="0.25">
      <c r="A381" s="126">
        <v>19426466</v>
      </c>
      <c r="B381" t="s">
        <v>612</v>
      </c>
      <c r="C381" s="133"/>
    </row>
    <row r="382" spans="1:3" x14ac:dyDescent="0.25">
      <c r="A382" s="126">
        <v>19427171</v>
      </c>
      <c r="B382" t="s">
        <v>74</v>
      </c>
      <c r="C382" s="133"/>
    </row>
    <row r="383" spans="1:3" x14ac:dyDescent="0.25">
      <c r="A383" s="126">
        <v>19428741</v>
      </c>
      <c r="B383" t="s">
        <v>936</v>
      </c>
      <c r="C383" s="133"/>
    </row>
    <row r="384" spans="1:3" x14ac:dyDescent="0.25">
      <c r="A384" s="126">
        <v>19435082</v>
      </c>
      <c r="B384" t="s">
        <v>2103</v>
      </c>
      <c r="C384" s="133"/>
    </row>
    <row r="385" spans="1:3" x14ac:dyDescent="0.25">
      <c r="A385">
        <v>19435942</v>
      </c>
      <c r="B385" t="s">
        <v>1460</v>
      </c>
      <c r="C385" s="133"/>
    </row>
    <row r="386" spans="1:3" x14ac:dyDescent="0.25">
      <c r="A386" s="126">
        <v>19440097</v>
      </c>
      <c r="B386" t="s">
        <v>2104</v>
      </c>
      <c r="C386" s="133"/>
    </row>
    <row r="387" spans="1:3" x14ac:dyDescent="0.25">
      <c r="A387" s="126">
        <v>19441797</v>
      </c>
      <c r="B387" t="s">
        <v>455</v>
      </c>
      <c r="C387" s="133"/>
    </row>
    <row r="388" spans="1:3" x14ac:dyDescent="0.25">
      <c r="A388" s="126">
        <v>19443694</v>
      </c>
      <c r="B388" t="s">
        <v>2105</v>
      </c>
      <c r="C388" s="133"/>
    </row>
    <row r="389" spans="1:3" x14ac:dyDescent="0.25">
      <c r="A389" s="126">
        <v>19443749</v>
      </c>
      <c r="B389" t="s">
        <v>2106</v>
      </c>
      <c r="C389" s="133"/>
    </row>
    <row r="390" spans="1:3" x14ac:dyDescent="0.25">
      <c r="A390" s="126">
        <v>19449476</v>
      </c>
      <c r="B390" t="s">
        <v>2107</v>
      </c>
      <c r="C390" s="133"/>
    </row>
    <row r="391" spans="1:3" x14ac:dyDescent="0.25">
      <c r="A391" s="126">
        <v>19449659</v>
      </c>
      <c r="B391" t="s">
        <v>405</v>
      </c>
      <c r="C391" s="133"/>
    </row>
    <row r="392" spans="1:3" x14ac:dyDescent="0.25">
      <c r="A392" s="126">
        <v>19451500</v>
      </c>
      <c r="B392" t="s">
        <v>1761</v>
      </c>
      <c r="C392" s="133"/>
    </row>
    <row r="393" spans="1:3" x14ac:dyDescent="0.25">
      <c r="A393" s="126">
        <v>19452739</v>
      </c>
      <c r="B393" t="s">
        <v>2108</v>
      </c>
      <c r="C393" s="133"/>
    </row>
    <row r="394" spans="1:3" x14ac:dyDescent="0.25">
      <c r="A394" s="126">
        <v>19454204</v>
      </c>
      <c r="B394" t="s">
        <v>2659</v>
      </c>
      <c r="C394" s="133"/>
    </row>
    <row r="395" spans="1:3" x14ac:dyDescent="0.25">
      <c r="A395" s="126">
        <v>19458698</v>
      </c>
      <c r="B395" t="s">
        <v>277</v>
      </c>
      <c r="C395" s="133"/>
    </row>
    <row r="396" spans="1:3" x14ac:dyDescent="0.25">
      <c r="A396" s="126">
        <v>19460503</v>
      </c>
      <c r="B396" t="s">
        <v>895</v>
      </c>
      <c r="C396" s="133"/>
    </row>
    <row r="397" spans="1:3" x14ac:dyDescent="0.25">
      <c r="A397" s="126">
        <v>19462621</v>
      </c>
      <c r="B397" t="s">
        <v>2588</v>
      </c>
      <c r="C397" s="133"/>
    </row>
    <row r="398" spans="1:3" x14ac:dyDescent="0.25">
      <c r="A398" s="126">
        <v>19465564</v>
      </c>
      <c r="B398" t="s">
        <v>1066</v>
      </c>
      <c r="C398" s="133"/>
    </row>
    <row r="399" spans="1:3" x14ac:dyDescent="0.25">
      <c r="A399">
        <v>19466242</v>
      </c>
      <c r="B399" t="s">
        <v>3684</v>
      </c>
      <c r="C399" s="133"/>
    </row>
    <row r="400" spans="1:3" x14ac:dyDescent="0.25">
      <c r="A400" s="126">
        <v>19467092</v>
      </c>
      <c r="B400" t="s">
        <v>2109</v>
      </c>
      <c r="C400" s="133"/>
    </row>
    <row r="401" spans="1:3" x14ac:dyDescent="0.25">
      <c r="A401" s="126">
        <v>19472189</v>
      </c>
      <c r="B401" t="s">
        <v>2110</v>
      </c>
      <c r="C401" s="133"/>
    </row>
    <row r="402" spans="1:3" x14ac:dyDescent="0.25">
      <c r="A402" s="126">
        <v>19479084</v>
      </c>
      <c r="B402" t="s">
        <v>412</v>
      </c>
      <c r="C402" s="133"/>
    </row>
    <row r="403" spans="1:3" x14ac:dyDescent="0.25">
      <c r="A403" s="126">
        <v>19479412</v>
      </c>
      <c r="B403" t="s">
        <v>782</v>
      </c>
      <c r="C403" s="133"/>
    </row>
    <row r="404" spans="1:3" x14ac:dyDescent="0.25">
      <c r="A404" s="126">
        <v>19488305</v>
      </c>
      <c r="B404" t="s">
        <v>2111</v>
      </c>
      <c r="C404" s="133"/>
    </row>
    <row r="405" spans="1:3" x14ac:dyDescent="0.25">
      <c r="A405" s="126">
        <v>19491949</v>
      </c>
      <c r="B405" t="s">
        <v>1269</v>
      </c>
      <c r="C405" s="133"/>
    </row>
    <row r="406" spans="1:3" x14ac:dyDescent="0.25">
      <c r="A406" s="126">
        <v>19492508</v>
      </c>
      <c r="B406" t="s">
        <v>1244</v>
      </c>
      <c r="C406" s="133"/>
    </row>
    <row r="407" spans="1:3" x14ac:dyDescent="0.25">
      <c r="A407" s="126">
        <v>19493788</v>
      </c>
      <c r="B407" t="s">
        <v>260</v>
      </c>
      <c r="C407" s="133"/>
    </row>
    <row r="408" spans="1:3" x14ac:dyDescent="0.25">
      <c r="A408" s="126">
        <v>19494948</v>
      </c>
      <c r="B408" t="s">
        <v>1027</v>
      </c>
      <c r="C408" s="133"/>
    </row>
    <row r="409" spans="1:3" x14ac:dyDescent="0.25">
      <c r="A409" s="126">
        <v>19496571</v>
      </c>
      <c r="B409" t="s">
        <v>2112</v>
      </c>
      <c r="C409" s="133"/>
    </row>
    <row r="410" spans="1:3" x14ac:dyDescent="0.25">
      <c r="A410">
        <v>19498100</v>
      </c>
      <c r="B410" t="s">
        <v>1461</v>
      </c>
      <c r="C410" s="133"/>
    </row>
    <row r="411" spans="1:3" x14ac:dyDescent="0.25">
      <c r="A411" s="126">
        <v>19498333</v>
      </c>
      <c r="B411" t="s">
        <v>2113</v>
      </c>
      <c r="C411" s="133"/>
    </row>
    <row r="412" spans="1:3" x14ac:dyDescent="0.25">
      <c r="A412" s="126">
        <v>19498723</v>
      </c>
      <c r="B412" t="s">
        <v>2114</v>
      </c>
      <c r="C412" s="133"/>
    </row>
    <row r="413" spans="1:3" x14ac:dyDescent="0.25">
      <c r="A413" s="126">
        <v>19498977</v>
      </c>
      <c r="B413" t="s">
        <v>955</v>
      </c>
      <c r="C413" s="133"/>
    </row>
    <row r="414" spans="1:3" x14ac:dyDescent="0.25">
      <c r="A414" s="126">
        <v>19581434</v>
      </c>
      <c r="B414" t="s">
        <v>1248</v>
      </c>
      <c r="C414" s="133"/>
    </row>
    <row r="415" spans="1:3" x14ac:dyDescent="0.25">
      <c r="A415" s="126">
        <v>20041728</v>
      </c>
      <c r="B415" t="s">
        <v>2115</v>
      </c>
      <c r="C415" s="133"/>
    </row>
    <row r="416" spans="1:3" x14ac:dyDescent="0.25">
      <c r="A416" s="126">
        <v>20062497</v>
      </c>
      <c r="B416" t="s">
        <v>2116</v>
      </c>
      <c r="C416" s="133"/>
    </row>
    <row r="417" spans="1:3" x14ac:dyDescent="0.25">
      <c r="A417" s="126">
        <v>20120685</v>
      </c>
      <c r="B417" t="s">
        <v>2117</v>
      </c>
      <c r="C417" s="133"/>
    </row>
    <row r="418" spans="1:3" x14ac:dyDescent="0.25">
      <c r="A418" s="126">
        <v>20420859</v>
      </c>
      <c r="B418" t="s">
        <v>1041</v>
      </c>
      <c r="C418" s="133"/>
    </row>
    <row r="419" spans="1:3" x14ac:dyDescent="0.25">
      <c r="A419" s="126">
        <v>20424481</v>
      </c>
      <c r="B419" t="s">
        <v>485</v>
      </c>
      <c r="C419" s="133"/>
    </row>
    <row r="420" spans="1:3" x14ac:dyDescent="0.25">
      <c r="A420">
        <v>20449811</v>
      </c>
      <c r="B420" t="s">
        <v>1462</v>
      </c>
      <c r="C420" s="133"/>
    </row>
    <row r="421" spans="1:3" x14ac:dyDescent="0.25">
      <c r="A421" s="126">
        <v>20501290</v>
      </c>
      <c r="B421" t="s">
        <v>2118</v>
      </c>
      <c r="C421" s="133"/>
    </row>
    <row r="422" spans="1:3" x14ac:dyDescent="0.25">
      <c r="A422" s="126">
        <v>20585908</v>
      </c>
      <c r="B422" t="s">
        <v>2119</v>
      </c>
      <c r="C422" s="133"/>
    </row>
    <row r="423" spans="1:3" x14ac:dyDescent="0.25">
      <c r="A423" s="126">
        <v>20723882</v>
      </c>
      <c r="B423" t="s">
        <v>245</v>
      </c>
      <c r="C423" s="133"/>
    </row>
    <row r="424" spans="1:3" x14ac:dyDescent="0.25">
      <c r="A424">
        <v>20759449</v>
      </c>
      <c r="B424" t="s">
        <v>3638</v>
      </c>
      <c r="C424" s="133"/>
    </row>
    <row r="425" spans="1:3" x14ac:dyDescent="0.25">
      <c r="A425" s="126">
        <v>20866004</v>
      </c>
      <c r="B425" t="s">
        <v>548</v>
      </c>
      <c r="C425" s="133"/>
    </row>
    <row r="426" spans="1:3" x14ac:dyDescent="0.25">
      <c r="A426">
        <v>20939962</v>
      </c>
      <c r="B426" t="s">
        <v>3403</v>
      </c>
      <c r="C426" s="133"/>
    </row>
    <row r="427" spans="1:3" x14ac:dyDescent="0.25">
      <c r="A427" s="126">
        <v>20941391</v>
      </c>
      <c r="B427" t="s">
        <v>2120</v>
      </c>
      <c r="C427" s="133"/>
    </row>
    <row r="428" spans="1:3" x14ac:dyDescent="0.25">
      <c r="A428">
        <v>20941452</v>
      </c>
      <c r="B428" t="s">
        <v>1463</v>
      </c>
      <c r="C428" s="133"/>
    </row>
    <row r="429" spans="1:3" x14ac:dyDescent="0.25">
      <c r="A429" s="126">
        <v>21003404</v>
      </c>
      <c r="B429" t="s">
        <v>989</v>
      </c>
      <c r="C429" s="133"/>
    </row>
    <row r="430" spans="1:3" x14ac:dyDescent="0.25">
      <c r="A430" s="126">
        <v>21015856</v>
      </c>
      <c r="B430" t="s">
        <v>1008</v>
      </c>
      <c r="C430" s="133"/>
    </row>
    <row r="431" spans="1:3" x14ac:dyDescent="0.25">
      <c r="A431" s="126">
        <v>21016300</v>
      </c>
      <c r="B431" t="s">
        <v>829</v>
      </c>
      <c r="C431" s="133"/>
    </row>
    <row r="432" spans="1:3" x14ac:dyDescent="0.25">
      <c r="A432" s="126">
        <v>21117508</v>
      </c>
      <c r="B432" t="s">
        <v>2121</v>
      </c>
      <c r="C432" s="133"/>
    </row>
    <row r="433" spans="1:3" x14ac:dyDescent="0.25">
      <c r="A433" s="126">
        <v>21403474</v>
      </c>
      <c r="B433" t="s">
        <v>877</v>
      </c>
      <c r="C433" s="133"/>
    </row>
    <row r="434" spans="1:3" x14ac:dyDescent="0.25">
      <c r="A434" s="126">
        <v>22428750</v>
      </c>
      <c r="B434" t="s">
        <v>1183</v>
      </c>
      <c r="C434" s="133"/>
    </row>
    <row r="435" spans="1:3" x14ac:dyDescent="0.25">
      <c r="A435" s="126">
        <v>22429042</v>
      </c>
      <c r="B435" t="s">
        <v>2122</v>
      </c>
      <c r="C435" s="133"/>
    </row>
    <row r="436" spans="1:3" x14ac:dyDescent="0.25">
      <c r="A436" s="126">
        <v>22435218</v>
      </c>
      <c r="B436" t="s">
        <v>2702</v>
      </c>
      <c r="C436" s="133"/>
    </row>
    <row r="437" spans="1:3" x14ac:dyDescent="0.25">
      <c r="A437">
        <v>22462677</v>
      </c>
      <c r="B437" t="s">
        <v>1464</v>
      </c>
      <c r="C437" s="133"/>
    </row>
    <row r="438" spans="1:3" x14ac:dyDescent="0.25">
      <c r="A438" s="126">
        <v>22465448</v>
      </c>
      <c r="B438" t="s">
        <v>2123</v>
      </c>
      <c r="C438" s="133"/>
    </row>
    <row r="439" spans="1:3" x14ac:dyDescent="0.25">
      <c r="A439" s="126">
        <v>22466530</v>
      </c>
      <c r="B439" t="s">
        <v>1127</v>
      </c>
      <c r="C439" s="133"/>
    </row>
    <row r="440" spans="1:3" x14ac:dyDescent="0.25">
      <c r="A440" s="126">
        <v>22493628</v>
      </c>
      <c r="B440" t="s">
        <v>2124</v>
      </c>
      <c r="C440" s="133"/>
    </row>
    <row r="441" spans="1:3" x14ac:dyDescent="0.25">
      <c r="A441" s="126">
        <v>22547777</v>
      </c>
      <c r="B441" t="s">
        <v>2125</v>
      </c>
      <c r="C441" s="133"/>
    </row>
    <row r="442" spans="1:3" x14ac:dyDescent="0.25">
      <c r="A442">
        <v>22548786</v>
      </c>
      <c r="B442" t="s">
        <v>1465</v>
      </c>
      <c r="C442" s="133"/>
    </row>
    <row r="443" spans="1:3" x14ac:dyDescent="0.25">
      <c r="A443" s="126">
        <v>22694415</v>
      </c>
      <c r="B443" t="s">
        <v>2126</v>
      </c>
      <c r="C443" s="133"/>
    </row>
    <row r="444" spans="1:3" x14ac:dyDescent="0.25">
      <c r="A444" s="126">
        <v>22808650</v>
      </c>
      <c r="B444" t="s">
        <v>303</v>
      </c>
      <c r="C444" s="133"/>
    </row>
    <row r="445" spans="1:3" x14ac:dyDescent="0.25">
      <c r="A445">
        <v>23175829</v>
      </c>
      <c r="B445" t="s">
        <v>1466</v>
      </c>
      <c r="C445" s="133"/>
    </row>
    <row r="446" spans="1:3" x14ac:dyDescent="0.25">
      <c r="A446" s="126">
        <v>23474086</v>
      </c>
      <c r="B446" t="s">
        <v>2127</v>
      </c>
      <c r="C446" s="133"/>
    </row>
    <row r="447" spans="1:3" x14ac:dyDescent="0.25">
      <c r="A447" s="126">
        <v>23489010</v>
      </c>
      <c r="B447" t="s">
        <v>962</v>
      </c>
      <c r="C447" s="133"/>
    </row>
    <row r="448" spans="1:3" x14ac:dyDescent="0.25">
      <c r="A448">
        <v>23553867</v>
      </c>
      <c r="B448" t="s">
        <v>1467</v>
      </c>
      <c r="C448" s="133"/>
    </row>
    <row r="449" spans="1:3" x14ac:dyDescent="0.25">
      <c r="A449" s="126">
        <v>23582623</v>
      </c>
      <c r="B449" t="s">
        <v>2128</v>
      </c>
      <c r="C449" s="133"/>
    </row>
    <row r="450" spans="1:3" x14ac:dyDescent="0.25">
      <c r="A450">
        <v>23754761</v>
      </c>
      <c r="B450" t="s">
        <v>1468</v>
      </c>
      <c r="C450" s="133"/>
    </row>
    <row r="451" spans="1:3" x14ac:dyDescent="0.25">
      <c r="A451" s="126">
        <v>23781662</v>
      </c>
      <c r="B451" t="s">
        <v>2129</v>
      </c>
      <c r="C451" s="133"/>
    </row>
    <row r="452" spans="1:3" x14ac:dyDescent="0.25">
      <c r="A452" s="126">
        <v>23875674</v>
      </c>
      <c r="B452" t="s">
        <v>2130</v>
      </c>
      <c r="C452" s="133"/>
    </row>
    <row r="453" spans="1:3" x14ac:dyDescent="0.25">
      <c r="A453" s="126">
        <v>23896555</v>
      </c>
      <c r="B453" t="s">
        <v>306</v>
      </c>
      <c r="C453" s="133"/>
    </row>
    <row r="454" spans="1:3" x14ac:dyDescent="0.25">
      <c r="A454" s="126">
        <v>24022669</v>
      </c>
      <c r="B454" t="s">
        <v>1099</v>
      </c>
      <c r="C454" s="133"/>
    </row>
    <row r="455" spans="1:3" x14ac:dyDescent="0.25">
      <c r="A455" s="126">
        <v>24022943</v>
      </c>
      <c r="B455" t="s">
        <v>1060</v>
      </c>
      <c r="C455" s="133"/>
    </row>
    <row r="456" spans="1:3" x14ac:dyDescent="0.25">
      <c r="A456">
        <v>24050423</v>
      </c>
      <c r="B456" t="s">
        <v>1469</v>
      </c>
      <c r="C456" s="133"/>
    </row>
    <row r="457" spans="1:3" x14ac:dyDescent="0.25">
      <c r="A457" s="126">
        <v>24081521</v>
      </c>
      <c r="B457" t="s">
        <v>1063</v>
      </c>
      <c r="C457" s="133"/>
    </row>
    <row r="458" spans="1:3" x14ac:dyDescent="0.25">
      <c r="A458" s="126">
        <v>24112838</v>
      </c>
      <c r="B458" t="s">
        <v>820</v>
      </c>
      <c r="C458" s="133"/>
    </row>
    <row r="459" spans="1:3" x14ac:dyDescent="0.25">
      <c r="A459" s="126">
        <v>24161311</v>
      </c>
      <c r="B459" t="s">
        <v>767</v>
      </c>
      <c r="C459" s="133"/>
    </row>
    <row r="460" spans="1:3" x14ac:dyDescent="0.25">
      <c r="A460" s="126">
        <v>24498961</v>
      </c>
      <c r="B460" t="s">
        <v>506</v>
      </c>
      <c r="C460" s="133"/>
    </row>
    <row r="461" spans="1:3" x14ac:dyDescent="0.25">
      <c r="A461">
        <v>24828310</v>
      </c>
      <c r="B461" t="s">
        <v>1470</v>
      </c>
      <c r="C461" s="133"/>
    </row>
    <row r="462" spans="1:3" x14ac:dyDescent="0.25">
      <c r="A462" s="126">
        <v>24988999</v>
      </c>
      <c r="B462" t="s">
        <v>2131</v>
      </c>
      <c r="C462" s="133"/>
    </row>
    <row r="463" spans="1:3" x14ac:dyDescent="0.25">
      <c r="A463" s="126">
        <v>25001358</v>
      </c>
      <c r="B463" t="s">
        <v>710</v>
      </c>
      <c r="C463" s="133"/>
    </row>
    <row r="464" spans="1:3" x14ac:dyDescent="0.25">
      <c r="A464" s="126">
        <v>25480734</v>
      </c>
      <c r="B464" t="s">
        <v>2686</v>
      </c>
      <c r="C464" s="133"/>
    </row>
    <row r="465" spans="1:3" x14ac:dyDescent="0.25">
      <c r="A465" s="126">
        <v>25876621</v>
      </c>
      <c r="B465" t="s">
        <v>212</v>
      </c>
      <c r="C465" s="133"/>
    </row>
    <row r="466" spans="1:3" x14ac:dyDescent="0.25">
      <c r="A466" s="126">
        <v>26258792</v>
      </c>
      <c r="B466" t="s">
        <v>2132</v>
      </c>
      <c r="C466" s="133"/>
    </row>
    <row r="467" spans="1:3" x14ac:dyDescent="0.25">
      <c r="A467" s="126">
        <v>26290313</v>
      </c>
      <c r="B467" t="s">
        <v>2133</v>
      </c>
      <c r="C467" s="133"/>
    </row>
    <row r="468" spans="1:3" x14ac:dyDescent="0.25">
      <c r="A468" s="126">
        <v>26424812</v>
      </c>
      <c r="B468" t="s">
        <v>1199</v>
      </c>
      <c r="C468" s="133"/>
    </row>
    <row r="469" spans="1:3" x14ac:dyDescent="0.25">
      <c r="A469">
        <v>26425747</v>
      </c>
      <c r="B469" t="s">
        <v>2134</v>
      </c>
      <c r="C469" s="133"/>
    </row>
    <row r="470" spans="1:3" x14ac:dyDescent="0.25">
      <c r="A470" s="126">
        <v>26428474</v>
      </c>
      <c r="B470" t="s">
        <v>2135</v>
      </c>
      <c r="C470" s="133"/>
    </row>
    <row r="471" spans="1:3" x14ac:dyDescent="0.25">
      <c r="A471">
        <v>26429735</v>
      </c>
      <c r="B471" t="s">
        <v>3695</v>
      </c>
      <c r="C471" s="133"/>
    </row>
    <row r="472" spans="1:3" x14ac:dyDescent="0.25">
      <c r="A472" s="126">
        <v>26429816</v>
      </c>
      <c r="B472" t="s">
        <v>2136</v>
      </c>
      <c r="C472" s="133"/>
    </row>
    <row r="473" spans="1:3" x14ac:dyDescent="0.25">
      <c r="A473" s="126">
        <v>26433642</v>
      </c>
      <c r="B473" t="s">
        <v>2137</v>
      </c>
      <c r="C473" s="133"/>
    </row>
    <row r="474" spans="1:3" x14ac:dyDescent="0.25">
      <c r="A474" s="126">
        <v>26471685</v>
      </c>
      <c r="B474" t="s">
        <v>466</v>
      </c>
      <c r="C474" s="133"/>
    </row>
    <row r="475" spans="1:3" x14ac:dyDescent="0.25">
      <c r="A475">
        <v>26634620</v>
      </c>
      <c r="B475" t="s">
        <v>3653</v>
      </c>
      <c r="C475" s="133"/>
    </row>
    <row r="476" spans="1:3" x14ac:dyDescent="0.25">
      <c r="A476">
        <v>27105584</v>
      </c>
      <c r="B476" t="s">
        <v>1471</v>
      </c>
      <c r="C476" s="133"/>
    </row>
    <row r="477" spans="1:3" x14ac:dyDescent="0.25">
      <c r="A477" s="126">
        <v>27125406</v>
      </c>
      <c r="B477" t="s">
        <v>2138</v>
      </c>
      <c r="C477" s="133"/>
    </row>
    <row r="478" spans="1:3" x14ac:dyDescent="0.25">
      <c r="A478" s="126">
        <v>27127401</v>
      </c>
      <c r="B478" t="s">
        <v>2139</v>
      </c>
      <c r="C478" s="133"/>
    </row>
    <row r="479" spans="1:3" x14ac:dyDescent="0.25">
      <c r="A479" s="126">
        <v>27127436</v>
      </c>
      <c r="B479" t="s">
        <v>2140</v>
      </c>
      <c r="C479" s="133"/>
    </row>
    <row r="480" spans="1:3" x14ac:dyDescent="0.25">
      <c r="A480">
        <v>27177448</v>
      </c>
      <c r="B480" t="s">
        <v>3415</v>
      </c>
      <c r="C480" s="133"/>
    </row>
    <row r="481" spans="1:3" x14ac:dyDescent="0.25">
      <c r="A481" s="126">
        <v>27229323</v>
      </c>
      <c r="B481" t="s">
        <v>917</v>
      </c>
      <c r="C481" s="133"/>
    </row>
    <row r="482" spans="1:3" x14ac:dyDescent="0.25">
      <c r="A482" s="126">
        <v>27277251</v>
      </c>
      <c r="B482" t="s">
        <v>2141</v>
      </c>
      <c r="C482" s="133"/>
    </row>
    <row r="483" spans="1:3" x14ac:dyDescent="0.25">
      <c r="A483" s="126">
        <v>27532516</v>
      </c>
      <c r="B483" t="s">
        <v>1221</v>
      </c>
      <c r="C483" s="133"/>
    </row>
    <row r="484" spans="1:3" x14ac:dyDescent="0.25">
      <c r="A484" s="126">
        <v>27788048</v>
      </c>
      <c r="B484" t="s">
        <v>600</v>
      </c>
      <c r="C484" s="133"/>
    </row>
    <row r="485" spans="1:3" x14ac:dyDescent="0.25">
      <c r="A485" s="126">
        <v>27982559</v>
      </c>
      <c r="B485" t="s">
        <v>980</v>
      </c>
      <c r="C485" s="133"/>
    </row>
    <row r="486" spans="1:3" x14ac:dyDescent="0.25">
      <c r="A486">
        <v>27983823</v>
      </c>
      <c r="B486" t="s">
        <v>2142</v>
      </c>
      <c r="C486" s="133"/>
    </row>
    <row r="487" spans="1:3" x14ac:dyDescent="0.25">
      <c r="A487" s="126">
        <v>28089387</v>
      </c>
      <c r="B487" t="s">
        <v>2143</v>
      </c>
      <c r="C487" s="133"/>
    </row>
    <row r="488" spans="1:3" x14ac:dyDescent="0.25">
      <c r="A488" s="126">
        <v>28307436</v>
      </c>
      <c r="B488" t="s">
        <v>1223</v>
      </c>
      <c r="C488" s="133"/>
    </row>
    <row r="489" spans="1:3" x14ac:dyDescent="0.25">
      <c r="A489" s="126">
        <v>28544356</v>
      </c>
      <c r="B489" t="s">
        <v>2144</v>
      </c>
      <c r="C489" s="133"/>
    </row>
    <row r="490" spans="1:3" x14ac:dyDescent="0.25">
      <c r="A490" s="126">
        <v>28548975</v>
      </c>
      <c r="B490" t="s">
        <v>2145</v>
      </c>
      <c r="C490" s="133"/>
    </row>
    <row r="491" spans="1:3" x14ac:dyDescent="0.25">
      <c r="A491" s="126">
        <v>28556613</v>
      </c>
      <c r="B491" t="s">
        <v>2146</v>
      </c>
      <c r="C491" s="133"/>
    </row>
    <row r="492" spans="1:3" x14ac:dyDescent="0.25">
      <c r="A492" s="126">
        <v>28559268</v>
      </c>
      <c r="B492" t="s">
        <v>281</v>
      </c>
      <c r="C492" s="133"/>
    </row>
    <row r="493" spans="1:3" x14ac:dyDescent="0.25">
      <c r="A493" s="126">
        <v>28567070</v>
      </c>
      <c r="B493" t="s">
        <v>2147</v>
      </c>
      <c r="C493" s="133"/>
    </row>
    <row r="494" spans="1:3" x14ac:dyDescent="0.25">
      <c r="A494">
        <v>28711794</v>
      </c>
      <c r="B494" t="s">
        <v>3428</v>
      </c>
      <c r="C494" s="133"/>
    </row>
    <row r="495" spans="1:3" x14ac:dyDescent="0.25">
      <c r="A495" s="126">
        <v>28880099</v>
      </c>
      <c r="B495" t="s">
        <v>2148</v>
      </c>
      <c r="C495" s="133"/>
    </row>
    <row r="496" spans="1:3" x14ac:dyDescent="0.25">
      <c r="A496" s="126">
        <v>28880566</v>
      </c>
      <c r="B496" t="s">
        <v>2149</v>
      </c>
      <c r="C496" s="133"/>
    </row>
    <row r="497" spans="1:3" x14ac:dyDescent="0.25">
      <c r="A497" s="126">
        <v>28985158</v>
      </c>
      <c r="B497" t="s">
        <v>2150</v>
      </c>
      <c r="C497" s="133"/>
    </row>
    <row r="498" spans="1:3" x14ac:dyDescent="0.25">
      <c r="A498">
        <v>29306847</v>
      </c>
      <c r="B498" t="s">
        <v>1472</v>
      </c>
      <c r="C498" s="133"/>
    </row>
    <row r="499" spans="1:3" x14ac:dyDescent="0.25">
      <c r="A499" s="126">
        <v>29400553</v>
      </c>
      <c r="B499" t="s">
        <v>2151</v>
      </c>
      <c r="C499" s="133"/>
    </row>
    <row r="500" spans="1:3" x14ac:dyDescent="0.25">
      <c r="A500" s="126">
        <v>29623461</v>
      </c>
      <c r="B500" t="s">
        <v>2152</v>
      </c>
      <c r="C500" s="133"/>
    </row>
    <row r="501" spans="1:3" x14ac:dyDescent="0.25">
      <c r="A501">
        <v>29664879</v>
      </c>
      <c r="B501" t="s">
        <v>3617</v>
      </c>
      <c r="C501" s="133"/>
    </row>
    <row r="502" spans="1:3" x14ac:dyDescent="0.25">
      <c r="A502" s="126">
        <v>30206054</v>
      </c>
      <c r="B502" t="s">
        <v>461</v>
      </c>
      <c r="C502" s="133"/>
    </row>
    <row r="503" spans="1:3" x14ac:dyDescent="0.25">
      <c r="A503" s="126">
        <v>30230745</v>
      </c>
      <c r="B503" t="s">
        <v>2153</v>
      </c>
      <c r="C503" s="133"/>
    </row>
    <row r="504" spans="1:3" x14ac:dyDescent="0.25">
      <c r="A504" s="126">
        <v>30236871</v>
      </c>
      <c r="B504" t="s">
        <v>1054</v>
      </c>
      <c r="C504" s="133"/>
    </row>
    <row r="505" spans="1:3" x14ac:dyDescent="0.25">
      <c r="A505">
        <v>30237285</v>
      </c>
      <c r="B505" t="s">
        <v>2154</v>
      </c>
      <c r="C505" s="133"/>
    </row>
    <row r="506" spans="1:3" x14ac:dyDescent="0.25">
      <c r="A506" s="126">
        <v>30276439</v>
      </c>
      <c r="B506" t="s">
        <v>530</v>
      </c>
      <c r="C506" s="133"/>
    </row>
    <row r="507" spans="1:3" x14ac:dyDescent="0.25">
      <c r="A507" s="126">
        <v>30294082</v>
      </c>
      <c r="B507" t="s">
        <v>916</v>
      </c>
      <c r="C507" s="133"/>
    </row>
    <row r="508" spans="1:3" x14ac:dyDescent="0.25">
      <c r="A508" s="126">
        <v>30338594</v>
      </c>
      <c r="B508" t="s">
        <v>2155</v>
      </c>
      <c r="C508" s="133"/>
    </row>
    <row r="509" spans="1:3" x14ac:dyDescent="0.25">
      <c r="A509" s="126">
        <v>30386321</v>
      </c>
      <c r="B509" t="s">
        <v>2156</v>
      </c>
      <c r="C509" s="133"/>
    </row>
    <row r="510" spans="1:3" x14ac:dyDescent="0.25">
      <c r="A510" s="126">
        <v>30387107</v>
      </c>
      <c r="B510" t="s">
        <v>414</v>
      </c>
      <c r="C510" s="133"/>
    </row>
    <row r="511" spans="1:3" x14ac:dyDescent="0.25">
      <c r="A511" s="126">
        <v>30573743</v>
      </c>
      <c r="B511" t="s">
        <v>2706</v>
      </c>
      <c r="C511" s="133"/>
    </row>
    <row r="512" spans="1:3" x14ac:dyDescent="0.25">
      <c r="A512" s="126">
        <v>30646861</v>
      </c>
      <c r="B512" t="s">
        <v>2157</v>
      </c>
      <c r="C512" s="133"/>
    </row>
    <row r="513" spans="1:3" x14ac:dyDescent="0.25">
      <c r="A513" s="126">
        <v>30729844</v>
      </c>
      <c r="B513" t="s">
        <v>1666</v>
      </c>
      <c r="C513" s="133"/>
    </row>
    <row r="514" spans="1:3" x14ac:dyDescent="0.25">
      <c r="A514" s="126">
        <v>30737860</v>
      </c>
      <c r="B514" t="s">
        <v>2158</v>
      </c>
      <c r="C514" s="133"/>
    </row>
    <row r="515" spans="1:3" x14ac:dyDescent="0.25">
      <c r="A515" s="126">
        <v>30743823</v>
      </c>
      <c r="B515" t="s">
        <v>692</v>
      </c>
      <c r="C515" s="133"/>
    </row>
    <row r="516" spans="1:3" x14ac:dyDescent="0.25">
      <c r="A516" s="126">
        <v>31164284</v>
      </c>
      <c r="B516" t="s">
        <v>490</v>
      </c>
      <c r="C516" s="133"/>
    </row>
    <row r="517" spans="1:3" x14ac:dyDescent="0.25">
      <c r="A517" s="126">
        <v>31165045</v>
      </c>
      <c r="B517" t="s">
        <v>2159</v>
      </c>
      <c r="C517" s="133"/>
    </row>
    <row r="518" spans="1:3" x14ac:dyDescent="0.25">
      <c r="A518" s="126">
        <v>31307515</v>
      </c>
      <c r="B518" t="s">
        <v>1648</v>
      </c>
      <c r="C518" s="133"/>
    </row>
    <row r="519" spans="1:3" x14ac:dyDescent="0.25">
      <c r="A519" s="126">
        <v>31321310</v>
      </c>
      <c r="B519" t="s">
        <v>107</v>
      </c>
      <c r="C519" s="133"/>
    </row>
    <row r="520" spans="1:3" x14ac:dyDescent="0.25">
      <c r="A520" s="126">
        <v>31401850</v>
      </c>
      <c r="B520" t="s">
        <v>2160</v>
      </c>
      <c r="C520" s="133"/>
    </row>
    <row r="521" spans="1:3" x14ac:dyDescent="0.25">
      <c r="A521" s="126">
        <v>31567357</v>
      </c>
      <c r="B521" t="s">
        <v>163</v>
      </c>
      <c r="C521" s="133"/>
    </row>
    <row r="522" spans="1:3" x14ac:dyDescent="0.25">
      <c r="A522" s="126">
        <v>31579213</v>
      </c>
      <c r="B522" t="s">
        <v>2161</v>
      </c>
      <c r="C522" s="133"/>
    </row>
    <row r="523" spans="1:3" x14ac:dyDescent="0.25">
      <c r="A523" s="126">
        <v>31587449</v>
      </c>
      <c r="B523" t="s">
        <v>2162</v>
      </c>
      <c r="C523" s="133"/>
    </row>
    <row r="524" spans="1:3" x14ac:dyDescent="0.25">
      <c r="A524" s="126">
        <v>31643499</v>
      </c>
      <c r="B524" t="s">
        <v>601</v>
      </c>
      <c r="C524" s="133"/>
    </row>
    <row r="525" spans="1:3" x14ac:dyDescent="0.25">
      <c r="A525" s="126">
        <v>31836143</v>
      </c>
      <c r="B525" t="s">
        <v>252</v>
      </c>
      <c r="C525" s="133"/>
    </row>
    <row r="526" spans="1:3" x14ac:dyDescent="0.25">
      <c r="A526" s="126">
        <v>31872123</v>
      </c>
      <c r="B526" t="s">
        <v>2163</v>
      </c>
      <c r="C526" s="133"/>
    </row>
    <row r="527" spans="1:3" x14ac:dyDescent="0.25">
      <c r="A527" s="126">
        <v>31944617</v>
      </c>
      <c r="B527" t="s">
        <v>2164</v>
      </c>
      <c r="C527" s="133"/>
    </row>
    <row r="528" spans="1:3" x14ac:dyDescent="0.25">
      <c r="A528" s="126">
        <v>32108192</v>
      </c>
      <c r="B528" t="s">
        <v>659</v>
      </c>
      <c r="C528" s="133"/>
    </row>
    <row r="529" spans="1:3" x14ac:dyDescent="0.25">
      <c r="A529" s="126">
        <v>32142158</v>
      </c>
      <c r="B529" t="s">
        <v>719</v>
      </c>
      <c r="C529" s="133"/>
    </row>
    <row r="530" spans="1:3" x14ac:dyDescent="0.25">
      <c r="A530" s="126">
        <v>32144118</v>
      </c>
      <c r="B530" t="s">
        <v>2165</v>
      </c>
      <c r="C530" s="133"/>
    </row>
    <row r="531" spans="1:3" x14ac:dyDescent="0.25">
      <c r="A531" s="126">
        <v>32288877</v>
      </c>
      <c r="B531" t="s">
        <v>127</v>
      </c>
      <c r="C531" s="133"/>
    </row>
    <row r="532" spans="1:3" x14ac:dyDescent="0.25">
      <c r="A532" s="126">
        <v>32299818</v>
      </c>
      <c r="B532" t="s">
        <v>1214</v>
      </c>
      <c r="C532" s="133"/>
    </row>
    <row r="533" spans="1:3" x14ac:dyDescent="0.25">
      <c r="A533" s="126">
        <v>32553534</v>
      </c>
      <c r="B533" t="s">
        <v>1145</v>
      </c>
      <c r="C533" s="133"/>
    </row>
    <row r="534" spans="1:3" x14ac:dyDescent="0.25">
      <c r="A534" s="126">
        <v>32581296</v>
      </c>
      <c r="B534" t="s">
        <v>2166</v>
      </c>
      <c r="C534" s="133"/>
    </row>
    <row r="535" spans="1:3" x14ac:dyDescent="0.25">
      <c r="A535" s="126">
        <v>32625966</v>
      </c>
      <c r="B535" t="s">
        <v>2167</v>
      </c>
      <c r="C535" s="133"/>
    </row>
    <row r="536" spans="1:3" x14ac:dyDescent="0.25">
      <c r="A536" s="126">
        <v>32659494</v>
      </c>
      <c r="B536" t="s">
        <v>23</v>
      </c>
      <c r="C536" s="133"/>
    </row>
    <row r="537" spans="1:3" x14ac:dyDescent="0.25">
      <c r="A537" s="126">
        <v>32744287</v>
      </c>
      <c r="B537" t="s">
        <v>1135</v>
      </c>
      <c r="C537" s="133"/>
    </row>
    <row r="538" spans="1:3" x14ac:dyDescent="0.25">
      <c r="A538" s="126">
        <v>32853127</v>
      </c>
      <c r="B538" t="s">
        <v>846</v>
      </c>
      <c r="C538" s="133"/>
    </row>
    <row r="539" spans="1:3" x14ac:dyDescent="0.25">
      <c r="A539" s="126">
        <v>32878454</v>
      </c>
      <c r="B539" t="s">
        <v>274</v>
      </c>
      <c r="C539" s="133"/>
    </row>
    <row r="540" spans="1:3" x14ac:dyDescent="0.25">
      <c r="A540">
        <v>32908870</v>
      </c>
      <c r="B540" t="s">
        <v>1473</v>
      </c>
      <c r="C540" s="133"/>
    </row>
    <row r="541" spans="1:3" x14ac:dyDescent="0.25">
      <c r="A541" s="126">
        <v>33026002</v>
      </c>
      <c r="B541" t="s">
        <v>1638</v>
      </c>
      <c r="C541" s="133"/>
    </row>
    <row r="542" spans="1:3" x14ac:dyDescent="0.25">
      <c r="A542" s="126">
        <v>33154546</v>
      </c>
      <c r="B542" t="s">
        <v>2168</v>
      </c>
      <c r="C542" s="133"/>
    </row>
    <row r="543" spans="1:3" x14ac:dyDescent="0.25">
      <c r="A543" s="126">
        <v>33266593</v>
      </c>
      <c r="B543" t="s">
        <v>2169</v>
      </c>
      <c r="C543" s="133"/>
    </row>
    <row r="544" spans="1:3" x14ac:dyDescent="0.25">
      <c r="A544" s="126">
        <v>33283529</v>
      </c>
      <c r="B544" t="s">
        <v>1668</v>
      </c>
      <c r="C544" s="133"/>
    </row>
    <row r="545" spans="1:3" x14ac:dyDescent="0.25">
      <c r="A545" s="126">
        <v>33376432</v>
      </c>
      <c r="B545" t="s">
        <v>1274</v>
      </c>
      <c r="C545" s="133"/>
    </row>
    <row r="546" spans="1:3" x14ac:dyDescent="0.25">
      <c r="A546" s="126">
        <v>33377494</v>
      </c>
      <c r="B546" t="s">
        <v>2170</v>
      </c>
      <c r="C546" s="133"/>
    </row>
    <row r="547" spans="1:3" x14ac:dyDescent="0.25">
      <c r="A547" s="126">
        <v>33378043</v>
      </c>
      <c r="B547" t="s">
        <v>2171</v>
      </c>
      <c r="C547" s="133"/>
    </row>
    <row r="548" spans="1:3" x14ac:dyDescent="0.25">
      <c r="A548" s="126">
        <v>33379692</v>
      </c>
      <c r="B548" t="s">
        <v>881</v>
      </c>
      <c r="C548" s="133"/>
    </row>
    <row r="549" spans="1:3" x14ac:dyDescent="0.25">
      <c r="A549" s="126">
        <v>33702808</v>
      </c>
      <c r="B549" t="s">
        <v>2172</v>
      </c>
      <c r="C549" s="133"/>
    </row>
    <row r="550" spans="1:3" x14ac:dyDescent="0.25">
      <c r="A550" s="126">
        <v>33704283</v>
      </c>
      <c r="B550" t="s">
        <v>815</v>
      </c>
      <c r="C550" s="133"/>
    </row>
    <row r="551" spans="1:3" x14ac:dyDescent="0.25">
      <c r="A551" s="126">
        <v>34317097</v>
      </c>
      <c r="B551" t="s">
        <v>2173</v>
      </c>
      <c r="C551" s="133"/>
    </row>
    <row r="552" spans="1:3" x14ac:dyDescent="0.25">
      <c r="A552" s="126">
        <v>34527665</v>
      </c>
      <c r="B552" t="s">
        <v>181</v>
      </c>
      <c r="C552" s="133"/>
    </row>
    <row r="553" spans="1:3" x14ac:dyDescent="0.25">
      <c r="A553" s="126">
        <v>34532382</v>
      </c>
      <c r="B553" t="s">
        <v>1332</v>
      </c>
      <c r="C553" s="133"/>
    </row>
    <row r="554" spans="1:3" x14ac:dyDescent="0.25">
      <c r="A554" s="126">
        <v>34535033</v>
      </c>
      <c r="B554" t="s">
        <v>2174</v>
      </c>
      <c r="C554" s="133"/>
    </row>
    <row r="555" spans="1:3" x14ac:dyDescent="0.25">
      <c r="A555">
        <v>34545725</v>
      </c>
      <c r="B555" t="s">
        <v>1474</v>
      </c>
      <c r="C555" s="133"/>
    </row>
    <row r="556" spans="1:3" x14ac:dyDescent="0.25">
      <c r="A556">
        <v>34554716</v>
      </c>
      <c r="B556" t="s">
        <v>1475</v>
      </c>
      <c r="C556" s="133"/>
    </row>
    <row r="557" spans="1:3" x14ac:dyDescent="0.25">
      <c r="A557" s="126">
        <v>34615599</v>
      </c>
      <c r="B557" t="s">
        <v>2175</v>
      </c>
      <c r="C557" s="133"/>
    </row>
    <row r="558" spans="1:3" x14ac:dyDescent="0.25">
      <c r="A558" s="126">
        <v>34617228</v>
      </c>
      <c r="B558" t="s">
        <v>2176</v>
      </c>
      <c r="C558" s="133"/>
    </row>
    <row r="559" spans="1:3" x14ac:dyDescent="0.25">
      <c r="A559" s="126">
        <v>35197663</v>
      </c>
      <c r="B559" t="s">
        <v>2177</v>
      </c>
      <c r="C559" s="133"/>
    </row>
    <row r="560" spans="1:3" x14ac:dyDescent="0.25">
      <c r="A560" s="126">
        <v>35220932</v>
      </c>
      <c r="B560" t="s">
        <v>893</v>
      </c>
      <c r="C560" s="133"/>
    </row>
    <row r="561" spans="1:3" x14ac:dyDescent="0.25">
      <c r="A561" s="126">
        <v>35316810</v>
      </c>
      <c r="B561" t="s">
        <v>2178</v>
      </c>
      <c r="C561" s="133"/>
    </row>
    <row r="562" spans="1:3" x14ac:dyDescent="0.25">
      <c r="A562" s="126">
        <v>35317437</v>
      </c>
      <c r="B562" t="s">
        <v>2179</v>
      </c>
      <c r="C562" s="133"/>
    </row>
    <row r="563" spans="1:3" x14ac:dyDescent="0.25">
      <c r="A563" s="126">
        <v>35333499</v>
      </c>
      <c r="B563" t="s">
        <v>2180</v>
      </c>
      <c r="C563" s="133"/>
    </row>
    <row r="564" spans="1:3" x14ac:dyDescent="0.25">
      <c r="A564" s="126">
        <v>35377603</v>
      </c>
      <c r="B564" t="s">
        <v>1177</v>
      </c>
      <c r="C564" s="133"/>
    </row>
    <row r="565" spans="1:3" x14ac:dyDescent="0.25">
      <c r="A565" s="126">
        <v>35402189</v>
      </c>
      <c r="B565" t="s">
        <v>770</v>
      </c>
      <c r="C565" s="133"/>
    </row>
    <row r="566" spans="1:3" x14ac:dyDescent="0.25">
      <c r="A566" s="126">
        <v>35415391</v>
      </c>
      <c r="B566" t="s">
        <v>1121</v>
      </c>
      <c r="C566" s="133"/>
    </row>
    <row r="567" spans="1:3" x14ac:dyDescent="0.25">
      <c r="A567" s="126">
        <v>35423183</v>
      </c>
      <c r="B567" t="s">
        <v>1708</v>
      </c>
      <c r="C567" s="133"/>
    </row>
    <row r="568" spans="1:3" x14ac:dyDescent="0.25">
      <c r="A568" s="126">
        <v>35450590</v>
      </c>
      <c r="B568" t="s">
        <v>300</v>
      </c>
      <c r="C568" s="133"/>
    </row>
    <row r="569" spans="1:3" x14ac:dyDescent="0.25">
      <c r="A569" s="126">
        <v>35457522</v>
      </c>
      <c r="B569" t="s">
        <v>2181</v>
      </c>
      <c r="C569" s="133"/>
    </row>
    <row r="570" spans="1:3" x14ac:dyDescent="0.25">
      <c r="A570" s="126">
        <v>35465394</v>
      </c>
      <c r="B570" t="s">
        <v>2182</v>
      </c>
      <c r="C570" s="133"/>
    </row>
    <row r="571" spans="1:3" x14ac:dyDescent="0.25">
      <c r="A571" s="126">
        <v>35465903</v>
      </c>
      <c r="B571" t="s">
        <v>2183</v>
      </c>
      <c r="C571" s="133"/>
    </row>
    <row r="572" spans="1:3" x14ac:dyDescent="0.25">
      <c r="A572" s="126">
        <v>35468231</v>
      </c>
      <c r="B572" t="s">
        <v>2184</v>
      </c>
      <c r="C572" s="133"/>
    </row>
    <row r="573" spans="1:3" x14ac:dyDescent="0.25">
      <c r="A573" s="126">
        <v>35469904</v>
      </c>
      <c r="B573" t="s">
        <v>2679</v>
      </c>
      <c r="C573" s="133"/>
    </row>
    <row r="574" spans="1:3" x14ac:dyDescent="0.25">
      <c r="A574" s="126">
        <v>35479214</v>
      </c>
      <c r="B574" t="s">
        <v>2687</v>
      </c>
      <c r="C574" s="133"/>
    </row>
    <row r="575" spans="1:3" x14ac:dyDescent="0.25">
      <c r="A575" s="126">
        <v>35488950</v>
      </c>
      <c r="B575" t="s">
        <v>940</v>
      </c>
      <c r="C575" s="133"/>
    </row>
    <row r="576" spans="1:3" x14ac:dyDescent="0.25">
      <c r="A576" s="126">
        <v>35494102</v>
      </c>
      <c r="B576" t="s">
        <v>1234</v>
      </c>
      <c r="C576" s="133"/>
    </row>
    <row r="577" spans="1:3" x14ac:dyDescent="0.25">
      <c r="A577" s="126">
        <v>35501844</v>
      </c>
      <c r="B577" t="s">
        <v>2185</v>
      </c>
      <c r="C577" s="133"/>
    </row>
    <row r="578" spans="1:3" x14ac:dyDescent="0.25">
      <c r="A578" s="126">
        <v>35506839</v>
      </c>
      <c r="B578" t="s">
        <v>664</v>
      </c>
      <c r="C578" s="133"/>
    </row>
    <row r="579" spans="1:3" x14ac:dyDescent="0.25">
      <c r="A579" s="126">
        <v>35512664</v>
      </c>
      <c r="B579" t="s">
        <v>1102</v>
      </c>
      <c r="C579" s="133"/>
    </row>
    <row r="580" spans="1:3" x14ac:dyDescent="0.25">
      <c r="A580" s="126">
        <v>35513907</v>
      </c>
      <c r="B580" t="s">
        <v>974</v>
      </c>
      <c r="C580" s="133"/>
    </row>
    <row r="581" spans="1:3" x14ac:dyDescent="0.25">
      <c r="A581">
        <v>35517667</v>
      </c>
      <c r="B581" t="s">
        <v>3410</v>
      </c>
      <c r="C581" s="133"/>
    </row>
    <row r="582" spans="1:3" x14ac:dyDescent="0.25">
      <c r="A582" s="126">
        <v>35586873</v>
      </c>
      <c r="B582" t="s">
        <v>935</v>
      </c>
      <c r="C582" s="133"/>
    </row>
    <row r="583" spans="1:3" x14ac:dyDescent="0.25">
      <c r="A583" s="126">
        <v>35587009</v>
      </c>
      <c r="B583" t="s">
        <v>2186</v>
      </c>
      <c r="C583" s="133"/>
    </row>
    <row r="584" spans="1:3" x14ac:dyDescent="0.25">
      <c r="A584" s="126">
        <v>35600756</v>
      </c>
      <c r="B584" t="s">
        <v>2187</v>
      </c>
      <c r="C584" s="133"/>
    </row>
    <row r="585" spans="1:3" x14ac:dyDescent="0.25">
      <c r="A585" s="126">
        <v>35601588</v>
      </c>
      <c r="B585" t="s">
        <v>1124</v>
      </c>
      <c r="C585" s="133"/>
    </row>
    <row r="586" spans="1:3" x14ac:dyDescent="0.25">
      <c r="A586" s="126">
        <v>35602196</v>
      </c>
      <c r="B586" t="s">
        <v>2188</v>
      </c>
      <c r="C586" s="133"/>
    </row>
    <row r="587" spans="1:3" x14ac:dyDescent="0.25">
      <c r="A587" s="126">
        <v>35602587</v>
      </c>
      <c r="B587" t="s">
        <v>2189</v>
      </c>
      <c r="C587" s="133"/>
    </row>
    <row r="588" spans="1:3" x14ac:dyDescent="0.25">
      <c r="A588" s="126">
        <v>35604160</v>
      </c>
      <c r="B588" t="s">
        <v>2190</v>
      </c>
      <c r="C588" s="133"/>
    </row>
    <row r="589" spans="1:3" x14ac:dyDescent="0.25">
      <c r="A589" s="126">
        <v>35604943</v>
      </c>
      <c r="B589" t="s">
        <v>2191</v>
      </c>
      <c r="C589" s="133"/>
    </row>
    <row r="590" spans="1:3" x14ac:dyDescent="0.25">
      <c r="A590" s="126">
        <v>35697054</v>
      </c>
      <c r="B590" t="s">
        <v>1334</v>
      </c>
      <c r="C590" s="133"/>
    </row>
    <row r="591" spans="1:3" x14ac:dyDescent="0.25">
      <c r="A591" s="126">
        <v>35851659</v>
      </c>
      <c r="B591" t="s">
        <v>588</v>
      </c>
      <c r="C591" s="133"/>
    </row>
    <row r="592" spans="1:3" x14ac:dyDescent="0.25">
      <c r="A592" s="126">
        <v>35895768</v>
      </c>
      <c r="B592" t="s">
        <v>130</v>
      </c>
      <c r="C592" s="133"/>
    </row>
    <row r="593" spans="1:3" x14ac:dyDescent="0.25">
      <c r="A593" s="126">
        <v>36151076</v>
      </c>
      <c r="B593" t="s">
        <v>172</v>
      </c>
      <c r="C593" s="133"/>
    </row>
    <row r="594" spans="1:3" x14ac:dyDescent="0.25">
      <c r="A594" s="126">
        <v>36163587</v>
      </c>
      <c r="B594" t="s">
        <v>445</v>
      </c>
      <c r="C594" s="133"/>
    </row>
    <row r="595" spans="1:3" x14ac:dyDescent="0.25">
      <c r="A595" s="126">
        <v>36167880</v>
      </c>
      <c r="B595" t="s">
        <v>1740</v>
      </c>
      <c r="C595" s="133"/>
    </row>
    <row r="596" spans="1:3" x14ac:dyDescent="0.25">
      <c r="A596" s="126">
        <v>36275793</v>
      </c>
      <c r="B596" t="s">
        <v>2192</v>
      </c>
      <c r="C596" s="133"/>
    </row>
    <row r="597" spans="1:3" x14ac:dyDescent="0.25">
      <c r="A597" s="126">
        <v>36379534</v>
      </c>
      <c r="B597" t="s">
        <v>534</v>
      </c>
      <c r="C597" s="133"/>
    </row>
    <row r="598" spans="1:3" x14ac:dyDescent="0.25">
      <c r="A598" s="126">
        <v>36517414</v>
      </c>
      <c r="B598" t="s">
        <v>1311</v>
      </c>
      <c r="C598" s="133"/>
    </row>
    <row r="599" spans="1:3" x14ac:dyDescent="0.25">
      <c r="A599" s="126">
        <v>36543344</v>
      </c>
      <c r="B599" t="s">
        <v>2193</v>
      </c>
      <c r="C599" s="133"/>
    </row>
    <row r="600" spans="1:3" x14ac:dyDescent="0.25">
      <c r="A600" s="126">
        <v>36552601</v>
      </c>
      <c r="B600" t="s">
        <v>473</v>
      </c>
      <c r="C600" s="133"/>
    </row>
    <row r="601" spans="1:3" x14ac:dyDescent="0.25">
      <c r="A601" s="126">
        <v>37082426</v>
      </c>
      <c r="B601" t="s">
        <v>842</v>
      </c>
      <c r="C601" s="133"/>
    </row>
    <row r="602" spans="1:3" x14ac:dyDescent="0.25">
      <c r="A602" s="126">
        <v>37123131</v>
      </c>
      <c r="B602" t="s">
        <v>1612</v>
      </c>
      <c r="C602" s="133"/>
    </row>
    <row r="603" spans="1:3" x14ac:dyDescent="0.25">
      <c r="A603" s="126">
        <v>37259105</v>
      </c>
      <c r="B603" t="s">
        <v>304</v>
      </c>
      <c r="C603" s="133"/>
    </row>
    <row r="604" spans="1:3" x14ac:dyDescent="0.25">
      <c r="A604" s="126">
        <v>37270160</v>
      </c>
      <c r="B604" t="s">
        <v>2194</v>
      </c>
      <c r="C604" s="133"/>
    </row>
    <row r="605" spans="1:3" x14ac:dyDescent="0.25">
      <c r="A605" s="126">
        <v>37323165</v>
      </c>
      <c r="B605" t="s">
        <v>2195</v>
      </c>
      <c r="C605" s="133"/>
    </row>
    <row r="606" spans="1:3" x14ac:dyDescent="0.25">
      <c r="A606" s="126">
        <v>37324675</v>
      </c>
      <c r="B606" t="s">
        <v>1257</v>
      </c>
      <c r="C606" s="133"/>
    </row>
    <row r="607" spans="1:3" x14ac:dyDescent="0.25">
      <c r="A607" s="126">
        <v>37326547</v>
      </c>
      <c r="B607" t="s">
        <v>1067</v>
      </c>
      <c r="C607" s="133"/>
    </row>
    <row r="608" spans="1:3" x14ac:dyDescent="0.25">
      <c r="A608">
        <v>37328872</v>
      </c>
      <c r="B608" t="s">
        <v>1476</v>
      </c>
      <c r="C608" s="133"/>
    </row>
    <row r="609" spans="1:3" x14ac:dyDescent="0.25">
      <c r="A609" s="126">
        <v>37396392</v>
      </c>
      <c r="B609" t="s">
        <v>2196</v>
      </c>
      <c r="C609" s="133"/>
    </row>
    <row r="610" spans="1:3" x14ac:dyDescent="0.25">
      <c r="A610" s="126">
        <v>37443781</v>
      </c>
      <c r="B610" t="s">
        <v>650</v>
      </c>
      <c r="C610" s="133"/>
    </row>
    <row r="611" spans="1:3" x14ac:dyDescent="0.25">
      <c r="A611" s="126">
        <v>37625038</v>
      </c>
      <c r="B611" t="s">
        <v>1222</v>
      </c>
      <c r="C611" s="133"/>
    </row>
    <row r="612" spans="1:3" x14ac:dyDescent="0.25">
      <c r="A612">
        <v>37626367</v>
      </c>
      <c r="B612" t="s">
        <v>2197</v>
      </c>
      <c r="C612" s="133"/>
    </row>
    <row r="613" spans="1:3" x14ac:dyDescent="0.25">
      <c r="A613" s="126">
        <v>37712385</v>
      </c>
      <c r="B613" t="s">
        <v>2198</v>
      </c>
      <c r="C613" s="133"/>
    </row>
    <row r="614" spans="1:3" x14ac:dyDescent="0.25">
      <c r="A614" s="126">
        <v>37728600</v>
      </c>
      <c r="B614" t="s">
        <v>2199</v>
      </c>
      <c r="C614" s="133"/>
    </row>
    <row r="615" spans="1:3" x14ac:dyDescent="0.25">
      <c r="A615" s="126">
        <v>37745134</v>
      </c>
      <c r="B615" t="s">
        <v>2200</v>
      </c>
      <c r="C615" s="133"/>
    </row>
    <row r="616" spans="1:3" x14ac:dyDescent="0.25">
      <c r="A616">
        <v>37754920</v>
      </c>
      <c r="B616" t="s">
        <v>1477</v>
      </c>
      <c r="C616" s="133"/>
    </row>
    <row r="617" spans="1:3" x14ac:dyDescent="0.25">
      <c r="A617" s="126">
        <v>37825607</v>
      </c>
      <c r="B617" t="s">
        <v>2201</v>
      </c>
      <c r="C617" s="133"/>
    </row>
    <row r="618" spans="1:3" x14ac:dyDescent="0.25">
      <c r="A618" s="126">
        <v>37860495</v>
      </c>
      <c r="B618" t="s">
        <v>2696</v>
      </c>
      <c r="C618" s="133"/>
    </row>
    <row r="619" spans="1:3" x14ac:dyDescent="0.25">
      <c r="A619" s="126">
        <v>37892566</v>
      </c>
      <c r="B619" t="s">
        <v>2202</v>
      </c>
      <c r="C619" s="133"/>
    </row>
    <row r="620" spans="1:3" x14ac:dyDescent="0.25">
      <c r="A620" s="126">
        <v>37897157</v>
      </c>
      <c r="B620" t="s">
        <v>1005</v>
      </c>
      <c r="C620" s="133"/>
    </row>
    <row r="621" spans="1:3" x14ac:dyDescent="0.25">
      <c r="A621" s="126">
        <v>37915194</v>
      </c>
      <c r="B621" t="s">
        <v>2203</v>
      </c>
      <c r="C621" s="133"/>
    </row>
    <row r="622" spans="1:3" x14ac:dyDescent="0.25">
      <c r="A622" s="126">
        <v>37944926</v>
      </c>
      <c r="B622" t="s">
        <v>2204</v>
      </c>
      <c r="C622" s="133"/>
    </row>
    <row r="623" spans="1:3" x14ac:dyDescent="0.25">
      <c r="A623" s="126">
        <v>38141133</v>
      </c>
      <c r="B623" t="s">
        <v>2205</v>
      </c>
      <c r="C623" s="133"/>
    </row>
    <row r="624" spans="1:3" x14ac:dyDescent="0.25">
      <c r="A624" s="126">
        <v>38143894</v>
      </c>
      <c r="B624" t="s">
        <v>46</v>
      </c>
      <c r="C624" s="133"/>
    </row>
    <row r="625" spans="1:3" x14ac:dyDescent="0.25">
      <c r="A625" s="126">
        <v>38210180</v>
      </c>
      <c r="B625" t="s">
        <v>2206</v>
      </c>
      <c r="C625" s="133"/>
    </row>
    <row r="626" spans="1:3" x14ac:dyDescent="0.25">
      <c r="A626" s="126">
        <v>38230799</v>
      </c>
      <c r="B626" t="s">
        <v>2207</v>
      </c>
      <c r="C626" s="133"/>
    </row>
    <row r="627" spans="1:3" x14ac:dyDescent="0.25">
      <c r="A627" s="126">
        <v>38239392</v>
      </c>
      <c r="B627" t="s">
        <v>2208</v>
      </c>
      <c r="C627" s="133"/>
    </row>
    <row r="628" spans="1:3" x14ac:dyDescent="0.25">
      <c r="A628" s="126">
        <v>38245825</v>
      </c>
      <c r="B628" t="s">
        <v>326</v>
      </c>
      <c r="C628" s="133"/>
    </row>
    <row r="629" spans="1:3" x14ac:dyDescent="0.25">
      <c r="A629" s="126">
        <v>38246447</v>
      </c>
      <c r="B629" t="s">
        <v>159</v>
      </c>
      <c r="C629" s="133"/>
    </row>
    <row r="630" spans="1:3" x14ac:dyDescent="0.25">
      <c r="A630" s="126">
        <v>38263344</v>
      </c>
      <c r="B630" t="s">
        <v>2209</v>
      </c>
      <c r="C630" s="133"/>
    </row>
    <row r="631" spans="1:3" x14ac:dyDescent="0.25">
      <c r="A631">
        <v>38288505</v>
      </c>
      <c r="B631" t="s">
        <v>1478</v>
      </c>
      <c r="C631" s="133"/>
    </row>
    <row r="632" spans="1:3" x14ac:dyDescent="0.25">
      <c r="A632" s="126">
        <v>38360173</v>
      </c>
      <c r="B632" t="s">
        <v>720</v>
      </c>
      <c r="C632" s="133"/>
    </row>
    <row r="633" spans="1:3" x14ac:dyDescent="0.25">
      <c r="A633" s="126">
        <v>38362875</v>
      </c>
      <c r="B633" t="s">
        <v>371</v>
      </c>
      <c r="C633" s="133"/>
    </row>
    <row r="634" spans="1:3" x14ac:dyDescent="0.25">
      <c r="A634" s="126">
        <v>38363220</v>
      </c>
      <c r="B634" t="s">
        <v>2210</v>
      </c>
      <c r="C634" s="133"/>
    </row>
    <row r="635" spans="1:3" x14ac:dyDescent="0.25">
      <c r="A635" s="126">
        <v>38363387</v>
      </c>
      <c r="B635" t="s">
        <v>2211</v>
      </c>
      <c r="C635" s="133"/>
    </row>
    <row r="636" spans="1:3" x14ac:dyDescent="0.25">
      <c r="A636" s="126">
        <v>38469436</v>
      </c>
      <c r="B636" t="s">
        <v>2212</v>
      </c>
      <c r="C636" s="133"/>
    </row>
    <row r="637" spans="1:3" x14ac:dyDescent="0.25">
      <c r="A637" s="126">
        <v>38558762</v>
      </c>
      <c r="B637" t="s">
        <v>397</v>
      </c>
      <c r="C637" s="133"/>
    </row>
    <row r="638" spans="1:3" x14ac:dyDescent="0.25">
      <c r="A638">
        <v>38604005</v>
      </c>
      <c r="B638" t="s">
        <v>1479</v>
      </c>
      <c r="C638" s="133"/>
    </row>
    <row r="639" spans="1:3" x14ac:dyDescent="0.25">
      <c r="A639" s="126">
        <v>38610603</v>
      </c>
      <c r="B639" t="s">
        <v>1646</v>
      </c>
      <c r="C639" s="133"/>
    </row>
    <row r="640" spans="1:3" x14ac:dyDescent="0.25">
      <c r="A640" s="126">
        <v>38941105</v>
      </c>
      <c r="B640" t="s">
        <v>2213</v>
      </c>
      <c r="C640" s="133"/>
    </row>
    <row r="641" spans="1:3" x14ac:dyDescent="0.25">
      <c r="A641" s="126">
        <v>38999621</v>
      </c>
      <c r="B641" t="s">
        <v>1272</v>
      </c>
      <c r="C641" s="133"/>
    </row>
    <row r="642" spans="1:3" x14ac:dyDescent="0.25">
      <c r="A642" s="126">
        <v>39271893</v>
      </c>
      <c r="B642" t="s">
        <v>2214</v>
      </c>
      <c r="C642" s="133"/>
    </row>
    <row r="643" spans="1:3" x14ac:dyDescent="0.25">
      <c r="A643" s="126">
        <v>39316867</v>
      </c>
      <c r="B643" t="s">
        <v>2215</v>
      </c>
      <c r="C643" s="133"/>
    </row>
    <row r="644" spans="1:3" x14ac:dyDescent="0.25">
      <c r="A644" s="126">
        <v>39417432</v>
      </c>
      <c r="B644" t="s">
        <v>2216</v>
      </c>
      <c r="C644" s="133"/>
    </row>
    <row r="645" spans="1:3" x14ac:dyDescent="0.25">
      <c r="A645" s="126">
        <v>39427773</v>
      </c>
      <c r="B645" t="s">
        <v>2217</v>
      </c>
      <c r="C645" s="133"/>
    </row>
    <row r="646" spans="1:3" x14ac:dyDescent="0.25">
      <c r="A646" s="126">
        <v>39522073</v>
      </c>
      <c r="B646" t="s">
        <v>2652</v>
      </c>
      <c r="C646" s="133"/>
    </row>
    <row r="647" spans="1:3" x14ac:dyDescent="0.25">
      <c r="A647" s="126">
        <v>39532946</v>
      </c>
      <c r="B647" t="s">
        <v>949</v>
      </c>
      <c r="C647" s="133"/>
    </row>
    <row r="648" spans="1:3" x14ac:dyDescent="0.25">
      <c r="A648" s="126">
        <v>39541754</v>
      </c>
      <c r="B648" t="s">
        <v>629</v>
      </c>
      <c r="C648" s="133"/>
    </row>
    <row r="649" spans="1:3" x14ac:dyDescent="0.25">
      <c r="A649" s="126">
        <v>39544156</v>
      </c>
      <c r="B649" t="s">
        <v>668</v>
      </c>
      <c r="C649" s="133"/>
    </row>
    <row r="650" spans="1:3" x14ac:dyDescent="0.25">
      <c r="A650" s="126">
        <v>39546102</v>
      </c>
      <c r="B650" t="s">
        <v>2218</v>
      </c>
      <c r="C650" s="133"/>
    </row>
    <row r="651" spans="1:3" x14ac:dyDescent="0.25">
      <c r="A651" s="126">
        <v>39576142</v>
      </c>
      <c r="B651" t="s">
        <v>991</v>
      </c>
      <c r="C651" s="133"/>
    </row>
    <row r="652" spans="1:3" x14ac:dyDescent="0.25">
      <c r="A652" s="126">
        <v>39627293</v>
      </c>
      <c r="B652" t="s">
        <v>1120</v>
      </c>
      <c r="C652" s="133"/>
    </row>
    <row r="653" spans="1:3" x14ac:dyDescent="0.25">
      <c r="A653" s="126">
        <v>39636691</v>
      </c>
      <c r="B653" t="s">
        <v>308</v>
      </c>
      <c r="C653" s="133"/>
    </row>
    <row r="654" spans="1:3" x14ac:dyDescent="0.25">
      <c r="A654" s="126">
        <v>39636753</v>
      </c>
      <c r="B654" t="s">
        <v>1275</v>
      </c>
      <c r="C654" s="133"/>
    </row>
    <row r="655" spans="1:3" x14ac:dyDescent="0.25">
      <c r="A655" s="126">
        <v>39636816</v>
      </c>
      <c r="B655" t="s">
        <v>1006</v>
      </c>
      <c r="C655" s="133"/>
    </row>
    <row r="656" spans="1:3" x14ac:dyDescent="0.25">
      <c r="A656" s="126">
        <v>39649971</v>
      </c>
      <c r="B656" t="s">
        <v>2219</v>
      </c>
      <c r="C656" s="133"/>
    </row>
    <row r="657" spans="1:3" x14ac:dyDescent="0.25">
      <c r="A657" s="126">
        <v>39655973</v>
      </c>
      <c r="B657" t="s">
        <v>1136</v>
      </c>
      <c r="C657" s="133"/>
    </row>
    <row r="658" spans="1:3" x14ac:dyDescent="0.25">
      <c r="A658" s="126">
        <v>39656082</v>
      </c>
      <c r="B658" t="s">
        <v>2220</v>
      </c>
      <c r="C658" s="133"/>
    </row>
    <row r="659" spans="1:3" x14ac:dyDescent="0.25">
      <c r="A659" s="126">
        <v>39657236</v>
      </c>
      <c r="B659" t="s">
        <v>654</v>
      </c>
      <c r="C659" s="133"/>
    </row>
    <row r="660" spans="1:3" x14ac:dyDescent="0.25">
      <c r="A660">
        <v>39676856</v>
      </c>
      <c r="B660" t="s">
        <v>1480</v>
      </c>
      <c r="C660" s="133"/>
    </row>
    <row r="661" spans="1:3" x14ac:dyDescent="0.25">
      <c r="A661" s="126">
        <v>39685777</v>
      </c>
      <c r="B661" t="s">
        <v>2221</v>
      </c>
      <c r="C661" s="133"/>
    </row>
    <row r="662" spans="1:3" x14ac:dyDescent="0.25">
      <c r="A662">
        <v>39688368</v>
      </c>
      <c r="B662" t="s">
        <v>1481</v>
      </c>
      <c r="C662" s="133"/>
    </row>
    <row r="663" spans="1:3" x14ac:dyDescent="0.25">
      <c r="A663">
        <v>39690108</v>
      </c>
      <c r="B663" t="s">
        <v>1482</v>
      </c>
      <c r="C663" s="133"/>
    </row>
    <row r="664" spans="1:3" x14ac:dyDescent="0.25">
      <c r="A664" s="126">
        <v>39695180</v>
      </c>
      <c r="B664" t="s">
        <v>2222</v>
      </c>
      <c r="C664" s="133"/>
    </row>
    <row r="665" spans="1:3" x14ac:dyDescent="0.25">
      <c r="A665" s="126">
        <v>39696519</v>
      </c>
      <c r="B665" t="s">
        <v>2223</v>
      </c>
      <c r="C665" s="133"/>
    </row>
    <row r="666" spans="1:3" x14ac:dyDescent="0.25">
      <c r="A666" s="126">
        <v>39697118</v>
      </c>
      <c r="B666" t="s">
        <v>527</v>
      </c>
      <c r="C666" s="133"/>
    </row>
    <row r="667" spans="1:3" x14ac:dyDescent="0.25">
      <c r="A667" s="126">
        <v>39700913</v>
      </c>
      <c r="B667" t="s">
        <v>2224</v>
      </c>
      <c r="C667" s="133"/>
    </row>
    <row r="668" spans="1:3" x14ac:dyDescent="0.25">
      <c r="A668" s="126">
        <v>39702733</v>
      </c>
      <c r="B668" t="s">
        <v>954</v>
      </c>
      <c r="C668" s="133"/>
    </row>
    <row r="669" spans="1:3" x14ac:dyDescent="0.25">
      <c r="A669" s="126">
        <v>39705799</v>
      </c>
      <c r="B669" t="s">
        <v>2225</v>
      </c>
      <c r="C669" s="133"/>
    </row>
    <row r="670" spans="1:3" x14ac:dyDescent="0.25">
      <c r="A670">
        <v>39706861</v>
      </c>
      <c r="B670" t="s">
        <v>1483</v>
      </c>
      <c r="C670" s="133"/>
    </row>
    <row r="671" spans="1:3" x14ac:dyDescent="0.25">
      <c r="A671" s="126">
        <v>39710701</v>
      </c>
      <c r="B671" t="s">
        <v>379</v>
      </c>
      <c r="C671" s="133"/>
    </row>
    <row r="672" spans="1:3" x14ac:dyDescent="0.25">
      <c r="A672" s="126">
        <v>39712249</v>
      </c>
      <c r="B672" t="s">
        <v>2226</v>
      </c>
      <c r="C672" s="133"/>
    </row>
    <row r="673" spans="1:3" x14ac:dyDescent="0.25">
      <c r="A673" s="126">
        <v>39716467</v>
      </c>
      <c r="B673" t="s">
        <v>463</v>
      </c>
      <c r="C673" s="133"/>
    </row>
    <row r="674" spans="1:3" x14ac:dyDescent="0.25">
      <c r="A674" s="126">
        <v>39722511</v>
      </c>
      <c r="B674" t="s">
        <v>470</v>
      </c>
      <c r="C674" s="133"/>
    </row>
    <row r="675" spans="1:3" x14ac:dyDescent="0.25">
      <c r="A675">
        <v>39738304</v>
      </c>
      <c r="B675" t="s">
        <v>3674</v>
      </c>
      <c r="C675" s="133"/>
    </row>
    <row r="676" spans="1:3" x14ac:dyDescent="0.25">
      <c r="A676">
        <v>39761965</v>
      </c>
      <c r="B676" t="s">
        <v>3686</v>
      </c>
      <c r="C676" s="133"/>
    </row>
    <row r="677" spans="1:3" x14ac:dyDescent="0.25">
      <c r="A677" s="126">
        <v>39763551</v>
      </c>
      <c r="B677" t="s">
        <v>2227</v>
      </c>
      <c r="C677" s="133"/>
    </row>
    <row r="678" spans="1:3" x14ac:dyDescent="0.25">
      <c r="A678" s="126">
        <v>39775922</v>
      </c>
      <c r="B678" t="s">
        <v>2228</v>
      </c>
      <c r="C678" s="133"/>
    </row>
    <row r="679" spans="1:3" x14ac:dyDescent="0.25">
      <c r="A679">
        <v>39778141</v>
      </c>
      <c r="B679" t="s">
        <v>3392</v>
      </c>
      <c r="C679" s="133"/>
    </row>
    <row r="680" spans="1:3" x14ac:dyDescent="0.25">
      <c r="A680" s="126">
        <v>39787051</v>
      </c>
      <c r="B680" t="s">
        <v>2229</v>
      </c>
      <c r="C680" s="133"/>
    </row>
    <row r="681" spans="1:3" x14ac:dyDescent="0.25">
      <c r="A681" s="126">
        <v>39793268</v>
      </c>
      <c r="B681" t="s">
        <v>2230</v>
      </c>
      <c r="C681" s="133"/>
    </row>
    <row r="682" spans="1:3" x14ac:dyDescent="0.25">
      <c r="A682" s="126">
        <v>39796154</v>
      </c>
      <c r="B682" t="s">
        <v>2231</v>
      </c>
      <c r="C682" s="133"/>
    </row>
    <row r="683" spans="1:3" x14ac:dyDescent="0.25">
      <c r="A683" s="126">
        <v>39798824</v>
      </c>
      <c r="B683" t="s">
        <v>1070</v>
      </c>
      <c r="C683" s="133"/>
    </row>
    <row r="684" spans="1:3" x14ac:dyDescent="0.25">
      <c r="A684" s="126">
        <v>39805195</v>
      </c>
      <c r="B684" t="s">
        <v>2232</v>
      </c>
      <c r="C684" s="133"/>
    </row>
    <row r="685" spans="1:3" x14ac:dyDescent="0.25">
      <c r="A685" s="126">
        <v>40046726</v>
      </c>
      <c r="B685" t="s">
        <v>2233</v>
      </c>
      <c r="C685" s="133"/>
    </row>
    <row r="686" spans="1:3" x14ac:dyDescent="0.25">
      <c r="A686" s="126">
        <v>40372414</v>
      </c>
      <c r="B686" t="s">
        <v>635</v>
      </c>
      <c r="C686" s="133"/>
    </row>
    <row r="687" spans="1:3" x14ac:dyDescent="0.25">
      <c r="A687" s="126">
        <v>40402996</v>
      </c>
      <c r="B687" t="s">
        <v>157</v>
      </c>
      <c r="C687" s="133"/>
    </row>
    <row r="688" spans="1:3" x14ac:dyDescent="0.25">
      <c r="A688" s="126">
        <v>40433147</v>
      </c>
      <c r="B688" t="s">
        <v>2234</v>
      </c>
      <c r="C688" s="133"/>
    </row>
    <row r="689" spans="1:3" x14ac:dyDescent="0.25">
      <c r="A689" s="126">
        <v>40612921</v>
      </c>
      <c r="B689" t="s">
        <v>1391</v>
      </c>
      <c r="C689" s="133"/>
    </row>
    <row r="690" spans="1:3" x14ac:dyDescent="0.25">
      <c r="A690" s="126">
        <v>40779899</v>
      </c>
      <c r="B690" t="s">
        <v>2235</v>
      </c>
      <c r="C690" s="133"/>
    </row>
    <row r="691" spans="1:3" x14ac:dyDescent="0.25">
      <c r="A691" s="126">
        <v>40924077</v>
      </c>
      <c r="B691" t="s">
        <v>888</v>
      </c>
      <c r="C691" s="133"/>
    </row>
    <row r="692" spans="1:3" x14ac:dyDescent="0.25">
      <c r="A692" s="126">
        <v>40927053</v>
      </c>
      <c r="B692" t="s">
        <v>279</v>
      </c>
      <c r="C692" s="133"/>
    </row>
    <row r="693" spans="1:3" x14ac:dyDescent="0.25">
      <c r="A693" s="126">
        <v>40936502</v>
      </c>
      <c r="B693" t="s">
        <v>2236</v>
      </c>
      <c r="C693" s="133"/>
    </row>
    <row r="694" spans="1:3" x14ac:dyDescent="0.25">
      <c r="A694" s="126">
        <v>40944905</v>
      </c>
      <c r="B694" t="s">
        <v>1287</v>
      </c>
      <c r="C694" s="133"/>
    </row>
    <row r="695" spans="1:3" x14ac:dyDescent="0.25">
      <c r="A695" s="126">
        <v>41058690</v>
      </c>
      <c r="B695" t="s">
        <v>2237</v>
      </c>
      <c r="C695" s="133"/>
    </row>
    <row r="696" spans="1:3" x14ac:dyDescent="0.25">
      <c r="A696" s="126">
        <v>41323710</v>
      </c>
      <c r="B696" t="s">
        <v>906</v>
      </c>
      <c r="C696" s="133"/>
    </row>
    <row r="697" spans="1:3" x14ac:dyDescent="0.25">
      <c r="A697" s="126">
        <v>41324468</v>
      </c>
      <c r="B697" t="s">
        <v>2238</v>
      </c>
      <c r="C697" s="133"/>
    </row>
    <row r="698" spans="1:3" x14ac:dyDescent="0.25">
      <c r="A698" s="126">
        <v>41354627</v>
      </c>
      <c r="B698" t="s">
        <v>2239</v>
      </c>
      <c r="C698" s="133"/>
    </row>
    <row r="699" spans="1:3" x14ac:dyDescent="0.25">
      <c r="A699" s="126">
        <v>41410249</v>
      </c>
      <c r="B699" t="s">
        <v>2240</v>
      </c>
      <c r="C699" s="133"/>
    </row>
    <row r="700" spans="1:3" x14ac:dyDescent="0.25">
      <c r="A700">
        <v>41428400</v>
      </c>
      <c r="B700" t="s">
        <v>2241</v>
      </c>
      <c r="C700" s="133"/>
    </row>
    <row r="701" spans="1:3" x14ac:dyDescent="0.25">
      <c r="A701" s="126">
        <v>41449319</v>
      </c>
      <c r="B701" t="s">
        <v>2242</v>
      </c>
      <c r="C701" s="133"/>
    </row>
    <row r="702" spans="1:3" x14ac:dyDescent="0.25">
      <c r="A702" s="126">
        <v>41481499</v>
      </c>
      <c r="B702" t="s">
        <v>2243</v>
      </c>
      <c r="C702" s="133"/>
    </row>
    <row r="703" spans="1:3" x14ac:dyDescent="0.25">
      <c r="A703" s="126">
        <v>41538642</v>
      </c>
      <c r="B703" t="s">
        <v>542</v>
      </c>
      <c r="C703" s="133"/>
    </row>
    <row r="704" spans="1:3" x14ac:dyDescent="0.25">
      <c r="A704" s="126">
        <v>41540817</v>
      </c>
      <c r="B704" t="s">
        <v>2244</v>
      </c>
      <c r="C704" s="133"/>
    </row>
    <row r="705" spans="1:3" x14ac:dyDescent="0.25">
      <c r="A705" s="126">
        <v>41543756</v>
      </c>
      <c r="B705" t="s">
        <v>539</v>
      </c>
      <c r="C705" s="133"/>
    </row>
    <row r="706" spans="1:3" x14ac:dyDescent="0.25">
      <c r="A706" s="126">
        <v>41544751</v>
      </c>
      <c r="B706" t="s">
        <v>1373</v>
      </c>
      <c r="C706" s="133"/>
    </row>
    <row r="707" spans="1:3" x14ac:dyDescent="0.25">
      <c r="A707" s="126">
        <v>41553817</v>
      </c>
      <c r="B707" t="s">
        <v>564</v>
      </c>
      <c r="C707" s="133"/>
    </row>
    <row r="708" spans="1:3" x14ac:dyDescent="0.25">
      <c r="A708">
        <v>41558547</v>
      </c>
      <c r="B708" t="s">
        <v>2245</v>
      </c>
      <c r="C708" s="133"/>
    </row>
    <row r="709" spans="1:3" x14ac:dyDescent="0.25">
      <c r="A709" s="126">
        <v>41575263</v>
      </c>
      <c r="B709" t="s">
        <v>1062</v>
      </c>
      <c r="C709" s="133"/>
    </row>
    <row r="710" spans="1:3" x14ac:dyDescent="0.25">
      <c r="A710" s="126">
        <v>41616543</v>
      </c>
      <c r="B710" t="s">
        <v>2246</v>
      </c>
      <c r="C710" s="133"/>
    </row>
    <row r="711" spans="1:3" x14ac:dyDescent="0.25">
      <c r="A711" s="126">
        <v>41618073</v>
      </c>
      <c r="B711" t="s">
        <v>687</v>
      </c>
      <c r="C711" s="133"/>
    </row>
    <row r="712" spans="1:3" x14ac:dyDescent="0.25">
      <c r="A712" s="126">
        <v>41642207</v>
      </c>
      <c r="B712" t="s">
        <v>926</v>
      </c>
      <c r="C712" s="133"/>
    </row>
    <row r="713" spans="1:3" x14ac:dyDescent="0.25">
      <c r="A713" s="126">
        <v>41656554</v>
      </c>
      <c r="B713" t="s">
        <v>2247</v>
      </c>
      <c r="C713" s="133"/>
    </row>
    <row r="714" spans="1:3" x14ac:dyDescent="0.25">
      <c r="A714" s="126">
        <v>41657212</v>
      </c>
      <c r="B714" t="s">
        <v>1273</v>
      </c>
      <c r="C714" s="133"/>
    </row>
    <row r="715" spans="1:3" x14ac:dyDescent="0.25">
      <c r="A715" s="126">
        <v>41658013</v>
      </c>
      <c r="B715" t="s">
        <v>2248</v>
      </c>
      <c r="C715" s="133"/>
    </row>
    <row r="716" spans="1:3" x14ac:dyDescent="0.25">
      <c r="A716" s="126">
        <v>41662604</v>
      </c>
      <c r="B716" t="s">
        <v>7</v>
      </c>
      <c r="C716" s="133"/>
    </row>
    <row r="717" spans="1:3" x14ac:dyDescent="0.25">
      <c r="A717" s="126">
        <v>41663068</v>
      </c>
      <c r="B717" t="s">
        <v>2249</v>
      </c>
      <c r="C717" s="133"/>
    </row>
    <row r="718" spans="1:3" x14ac:dyDescent="0.25">
      <c r="A718" s="126">
        <v>41665402</v>
      </c>
      <c r="B718" t="s">
        <v>2250</v>
      </c>
      <c r="C718" s="133"/>
    </row>
    <row r="719" spans="1:3" x14ac:dyDescent="0.25">
      <c r="A719" s="126">
        <v>41677067</v>
      </c>
      <c r="B719" t="s">
        <v>963</v>
      </c>
      <c r="C719" s="133"/>
    </row>
    <row r="720" spans="1:3" x14ac:dyDescent="0.25">
      <c r="A720" s="126">
        <v>41684188</v>
      </c>
      <c r="B720" t="s">
        <v>531</v>
      </c>
      <c r="C720" s="133"/>
    </row>
    <row r="721" spans="1:3" x14ac:dyDescent="0.25">
      <c r="A721" s="126">
        <v>41685246</v>
      </c>
      <c r="B721" t="s">
        <v>952</v>
      </c>
      <c r="C721" s="133"/>
    </row>
    <row r="722" spans="1:3" x14ac:dyDescent="0.25">
      <c r="A722" s="126">
        <v>41688395</v>
      </c>
      <c r="B722" t="s">
        <v>2251</v>
      </c>
      <c r="C722" s="133"/>
    </row>
    <row r="723" spans="1:3" x14ac:dyDescent="0.25">
      <c r="A723" s="126">
        <v>41688863</v>
      </c>
      <c r="B723" t="s">
        <v>1229</v>
      </c>
      <c r="C723" s="133"/>
    </row>
    <row r="724" spans="1:3" x14ac:dyDescent="0.25">
      <c r="A724" s="126">
        <v>41692855</v>
      </c>
      <c r="B724" t="s">
        <v>185</v>
      </c>
      <c r="C724" s="133"/>
    </row>
    <row r="725" spans="1:3" x14ac:dyDescent="0.25">
      <c r="A725" s="126">
        <v>41694448</v>
      </c>
      <c r="B725" t="s">
        <v>2252</v>
      </c>
      <c r="C725" s="133"/>
    </row>
    <row r="726" spans="1:3" x14ac:dyDescent="0.25">
      <c r="A726" s="126">
        <v>41702832</v>
      </c>
      <c r="B726" t="s">
        <v>717</v>
      </c>
      <c r="C726" s="133"/>
    </row>
    <row r="727" spans="1:3" x14ac:dyDescent="0.25">
      <c r="A727" s="126">
        <v>41704123</v>
      </c>
      <c r="B727" t="s">
        <v>2253</v>
      </c>
      <c r="C727" s="133"/>
    </row>
    <row r="728" spans="1:3" x14ac:dyDescent="0.25">
      <c r="A728" s="126">
        <v>41719054</v>
      </c>
      <c r="B728" t="s">
        <v>2254</v>
      </c>
      <c r="C728" s="133"/>
    </row>
    <row r="729" spans="1:3" x14ac:dyDescent="0.25">
      <c r="A729">
        <v>41723460</v>
      </c>
      <c r="B729" t="s">
        <v>3679</v>
      </c>
      <c r="C729" s="133"/>
    </row>
    <row r="730" spans="1:3" x14ac:dyDescent="0.25">
      <c r="A730" s="126">
        <v>41731774</v>
      </c>
      <c r="B730" t="s">
        <v>2255</v>
      </c>
      <c r="C730" s="133"/>
    </row>
    <row r="731" spans="1:3" x14ac:dyDescent="0.25">
      <c r="A731" s="126">
        <v>41732918</v>
      </c>
      <c r="B731" t="s">
        <v>1184</v>
      </c>
      <c r="C731" s="133"/>
    </row>
    <row r="732" spans="1:3" x14ac:dyDescent="0.25">
      <c r="A732" s="126">
        <v>41735856</v>
      </c>
      <c r="B732" t="s">
        <v>932</v>
      </c>
      <c r="C732" s="133"/>
    </row>
    <row r="733" spans="1:3" x14ac:dyDescent="0.25">
      <c r="A733">
        <v>41738891</v>
      </c>
      <c r="B733" t="s">
        <v>1484</v>
      </c>
      <c r="C733" s="133"/>
    </row>
    <row r="734" spans="1:3" x14ac:dyDescent="0.25">
      <c r="A734" s="126">
        <v>41739154</v>
      </c>
      <c r="B734" t="s">
        <v>1074</v>
      </c>
      <c r="C734" s="133"/>
    </row>
    <row r="735" spans="1:3" x14ac:dyDescent="0.25">
      <c r="A735" s="126">
        <v>41742149</v>
      </c>
      <c r="B735" t="s">
        <v>2256</v>
      </c>
      <c r="C735" s="133"/>
    </row>
    <row r="736" spans="1:3" x14ac:dyDescent="0.25">
      <c r="A736" s="126">
        <v>41747050</v>
      </c>
      <c r="B736" t="s">
        <v>598</v>
      </c>
      <c r="C736" s="133"/>
    </row>
    <row r="737" spans="1:3" x14ac:dyDescent="0.25">
      <c r="A737" s="126">
        <v>41760629</v>
      </c>
      <c r="B737" t="s">
        <v>766</v>
      </c>
      <c r="C737" s="133"/>
    </row>
    <row r="738" spans="1:3" x14ac:dyDescent="0.25">
      <c r="A738" s="126">
        <v>41775637</v>
      </c>
      <c r="B738" t="s">
        <v>983</v>
      </c>
      <c r="C738" s="133"/>
    </row>
    <row r="739" spans="1:3" x14ac:dyDescent="0.25">
      <c r="A739" s="126">
        <v>41779391</v>
      </c>
      <c r="B739" t="s">
        <v>176</v>
      </c>
      <c r="C739" s="133"/>
    </row>
    <row r="740" spans="1:3" x14ac:dyDescent="0.25">
      <c r="A740" s="126">
        <v>41784503</v>
      </c>
      <c r="B740" t="s">
        <v>1224</v>
      </c>
      <c r="C740" s="133"/>
    </row>
    <row r="741" spans="1:3" x14ac:dyDescent="0.25">
      <c r="A741" s="126">
        <v>41793718</v>
      </c>
      <c r="B741" t="s">
        <v>1303</v>
      </c>
      <c r="C741" s="133"/>
    </row>
    <row r="742" spans="1:3" x14ac:dyDescent="0.25">
      <c r="A742">
        <v>41793928</v>
      </c>
      <c r="B742" t="s">
        <v>1485</v>
      </c>
      <c r="C742" s="133"/>
    </row>
    <row r="743" spans="1:3" x14ac:dyDescent="0.25">
      <c r="A743">
        <v>41796224</v>
      </c>
      <c r="B743" t="s">
        <v>2257</v>
      </c>
      <c r="C743" s="133"/>
    </row>
    <row r="744" spans="1:3" x14ac:dyDescent="0.25">
      <c r="A744" s="126">
        <v>41796867</v>
      </c>
      <c r="B744" t="s">
        <v>634</v>
      </c>
      <c r="C744" s="133"/>
    </row>
    <row r="745" spans="1:3" x14ac:dyDescent="0.25">
      <c r="A745" s="126">
        <v>41945321</v>
      </c>
      <c r="B745" t="s">
        <v>114</v>
      </c>
      <c r="C745" s="133"/>
    </row>
    <row r="746" spans="1:3" x14ac:dyDescent="0.25">
      <c r="A746" s="126">
        <v>41950545</v>
      </c>
      <c r="B746" t="s">
        <v>2258</v>
      </c>
      <c r="C746" s="133"/>
    </row>
    <row r="747" spans="1:3" x14ac:dyDescent="0.25">
      <c r="A747" s="126">
        <v>41958187</v>
      </c>
      <c r="B747" t="s">
        <v>211</v>
      </c>
      <c r="C747" s="133"/>
    </row>
    <row r="748" spans="1:3" x14ac:dyDescent="0.25">
      <c r="A748">
        <v>42093875</v>
      </c>
      <c r="B748" t="s">
        <v>1486</v>
      </c>
      <c r="C748" s="133"/>
    </row>
    <row r="749" spans="1:3" x14ac:dyDescent="0.25">
      <c r="A749" s="126">
        <v>42106465</v>
      </c>
      <c r="B749" t="s">
        <v>2259</v>
      </c>
      <c r="C749" s="133"/>
    </row>
    <row r="750" spans="1:3" x14ac:dyDescent="0.25">
      <c r="A750" s="126">
        <v>42118379</v>
      </c>
      <c r="B750" t="s">
        <v>2260</v>
      </c>
      <c r="C750" s="133"/>
    </row>
    <row r="751" spans="1:3" x14ac:dyDescent="0.25">
      <c r="A751">
        <v>42127724</v>
      </c>
      <c r="B751" t="s">
        <v>1947</v>
      </c>
      <c r="C751" s="133"/>
    </row>
    <row r="752" spans="1:3" x14ac:dyDescent="0.25">
      <c r="A752" s="126">
        <v>42160045</v>
      </c>
      <c r="B752" t="s">
        <v>2577</v>
      </c>
      <c r="C752" s="133"/>
    </row>
    <row r="753" spans="1:3" x14ac:dyDescent="0.25">
      <c r="A753">
        <v>42163635</v>
      </c>
      <c r="B753" t="s">
        <v>3710</v>
      </c>
      <c r="C753" s="133"/>
    </row>
    <row r="754" spans="1:3" x14ac:dyDescent="0.25">
      <c r="A754" s="126">
        <v>42499059</v>
      </c>
      <c r="B754" t="s">
        <v>2261</v>
      </c>
      <c r="C754" s="133"/>
    </row>
    <row r="755" spans="1:3" x14ac:dyDescent="0.25">
      <c r="A755" s="126">
        <v>42763808</v>
      </c>
      <c r="B755" t="s">
        <v>2262</v>
      </c>
      <c r="C755" s="133"/>
    </row>
    <row r="756" spans="1:3" x14ac:dyDescent="0.25">
      <c r="A756" s="126">
        <v>42867450</v>
      </c>
      <c r="B756" t="s">
        <v>2263</v>
      </c>
      <c r="C756" s="133"/>
    </row>
    <row r="757" spans="1:3" x14ac:dyDescent="0.25">
      <c r="A757" s="126">
        <v>42872449</v>
      </c>
      <c r="B757" t="s">
        <v>554</v>
      </c>
      <c r="C757" s="133"/>
    </row>
    <row r="758" spans="1:3" x14ac:dyDescent="0.25">
      <c r="A758" s="126">
        <v>42890658</v>
      </c>
      <c r="B758" t="s">
        <v>2264</v>
      </c>
      <c r="C758" s="133"/>
    </row>
    <row r="759" spans="1:3" x14ac:dyDescent="0.25">
      <c r="A759" s="126">
        <v>42939983</v>
      </c>
      <c r="B759" t="s">
        <v>898</v>
      </c>
      <c r="C759" s="133"/>
    </row>
    <row r="760" spans="1:3" x14ac:dyDescent="0.25">
      <c r="A760" s="126">
        <v>43034318</v>
      </c>
      <c r="B760" t="s">
        <v>1207</v>
      </c>
      <c r="C760" s="133"/>
    </row>
    <row r="761" spans="1:3" x14ac:dyDescent="0.25">
      <c r="A761" s="126">
        <v>43061502</v>
      </c>
      <c r="B761" t="s">
        <v>2690</v>
      </c>
      <c r="C761" s="133"/>
    </row>
    <row r="762" spans="1:3" x14ac:dyDescent="0.25">
      <c r="A762" s="126">
        <v>43074911</v>
      </c>
      <c r="B762" t="s">
        <v>939</v>
      </c>
      <c r="C762" s="133"/>
    </row>
    <row r="763" spans="1:3" x14ac:dyDescent="0.25">
      <c r="A763" s="126">
        <v>43092964</v>
      </c>
      <c r="B763" t="s">
        <v>1200</v>
      </c>
      <c r="C763" s="133"/>
    </row>
    <row r="764" spans="1:3" x14ac:dyDescent="0.25">
      <c r="A764" s="126">
        <v>43220927</v>
      </c>
      <c r="B764" t="s">
        <v>909</v>
      </c>
      <c r="C764" s="133"/>
    </row>
    <row r="765" spans="1:3" x14ac:dyDescent="0.25">
      <c r="A765" s="126">
        <v>43502983</v>
      </c>
      <c r="B765" t="s">
        <v>2265</v>
      </c>
      <c r="C765" s="133"/>
    </row>
    <row r="766" spans="1:3" x14ac:dyDescent="0.25">
      <c r="A766" s="126">
        <v>43581462</v>
      </c>
      <c r="B766" t="s">
        <v>2266</v>
      </c>
      <c r="C766" s="133"/>
    </row>
    <row r="767" spans="1:3" x14ac:dyDescent="0.25">
      <c r="A767" s="126">
        <v>43583782</v>
      </c>
      <c r="B767" t="s">
        <v>713</v>
      </c>
      <c r="C767" s="133"/>
    </row>
    <row r="768" spans="1:3" x14ac:dyDescent="0.25">
      <c r="A768" s="126">
        <v>43651645</v>
      </c>
      <c r="B768" t="s">
        <v>1231</v>
      </c>
      <c r="C768" s="133"/>
    </row>
    <row r="769" spans="1:3" x14ac:dyDescent="0.25">
      <c r="A769" s="126">
        <v>43837569</v>
      </c>
      <c r="B769" t="s">
        <v>2267</v>
      </c>
      <c r="C769" s="133"/>
    </row>
    <row r="770" spans="1:3" x14ac:dyDescent="0.25">
      <c r="A770">
        <v>43921343</v>
      </c>
      <c r="B770" t="s">
        <v>2268</v>
      </c>
      <c r="C770" s="133"/>
    </row>
    <row r="771" spans="1:3" x14ac:dyDescent="0.25">
      <c r="A771" s="126">
        <v>44157549</v>
      </c>
      <c r="B771" t="s">
        <v>619</v>
      </c>
      <c r="C771" s="133"/>
    </row>
    <row r="772" spans="1:3" x14ac:dyDescent="0.25">
      <c r="A772" s="126">
        <v>45526141</v>
      </c>
      <c r="B772" t="s">
        <v>2269</v>
      </c>
      <c r="C772" s="133"/>
    </row>
    <row r="773" spans="1:3" x14ac:dyDescent="0.25">
      <c r="A773" s="126">
        <v>45556377</v>
      </c>
      <c r="B773" t="s">
        <v>2270</v>
      </c>
      <c r="C773" s="133"/>
    </row>
    <row r="774" spans="1:3" x14ac:dyDescent="0.25">
      <c r="A774" s="126">
        <v>46359585</v>
      </c>
      <c r="B774" t="s">
        <v>868</v>
      </c>
      <c r="C774" s="133"/>
    </row>
    <row r="775" spans="1:3" x14ac:dyDescent="0.25">
      <c r="A775" s="126">
        <v>46367187</v>
      </c>
      <c r="B775" t="s">
        <v>556</v>
      </c>
      <c r="C775" s="133"/>
    </row>
    <row r="776" spans="1:3" x14ac:dyDescent="0.25">
      <c r="A776" s="126">
        <v>46370372</v>
      </c>
      <c r="B776" t="s">
        <v>1165</v>
      </c>
      <c r="C776" s="133"/>
    </row>
    <row r="777" spans="1:3" x14ac:dyDescent="0.25">
      <c r="A777" s="126">
        <v>46373671</v>
      </c>
      <c r="B777" t="s">
        <v>913</v>
      </c>
      <c r="C777" s="133"/>
    </row>
    <row r="778" spans="1:3" x14ac:dyDescent="0.25">
      <c r="A778" s="126">
        <v>46377012</v>
      </c>
      <c r="B778" t="s">
        <v>721</v>
      </c>
      <c r="C778" s="133"/>
    </row>
    <row r="779" spans="1:3" x14ac:dyDescent="0.25">
      <c r="A779" s="126">
        <v>46377030</v>
      </c>
      <c r="B779" t="s">
        <v>627</v>
      </c>
      <c r="C779" s="133"/>
    </row>
    <row r="780" spans="1:3" x14ac:dyDescent="0.25">
      <c r="A780">
        <v>46384306</v>
      </c>
      <c r="B780" t="s">
        <v>1487</v>
      </c>
      <c r="C780" s="133"/>
    </row>
    <row r="781" spans="1:3" x14ac:dyDescent="0.25">
      <c r="A781">
        <v>46385387</v>
      </c>
      <c r="B781" t="s">
        <v>1488</v>
      </c>
      <c r="C781" s="133"/>
    </row>
    <row r="782" spans="1:3" x14ac:dyDescent="0.25">
      <c r="A782">
        <v>46386679</v>
      </c>
      <c r="B782" t="s">
        <v>1489</v>
      </c>
      <c r="C782" s="133"/>
    </row>
    <row r="783" spans="1:3" x14ac:dyDescent="0.25">
      <c r="A783">
        <v>46451889</v>
      </c>
      <c r="B783" t="s">
        <v>1490</v>
      </c>
      <c r="C783" s="133"/>
    </row>
    <row r="784" spans="1:3" x14ac:dyDescent="0.25">
      <c r="A784" s="126">
        <v>46452508</v>
      </c>
      <c r="B784" t="s">
        <v>978</v>
      </c>
      <c r="C784" s="133"/>
    </row>
    <row r="785" spans="1:3" x14ac:dyDescent="0.25">
      <c r="A785" s="126">
        <v>46457723</v>
      </c>
      <c r="B785" t="s">
        <v>1007</v>
      </c>
      <c r="C785" s="133"/>
    </row>
    <row r="786" spans="1:3" x14ac:dyDescent="0.25">
      <c r="A786">
        <v>46674664</v>
      </c>
      <c r="B786" t="s">
        <v>3425</v>
      </c>
      <c r="C786" s="133"/>
    </row>
    <row r="787" spans="1:3" x14ac:dyDescent="0.25">
      <c r="A787">
        <v>47442226</v>
      </c>
      <c r="B787" t="s">
        <v>1491</v>
      </c>
      <c r="C787" s="133"/>
    </row>
    <row r="788" spans="1:3" x14ac:dyDescent="0.25">
      <c r="A788" s="126">
        <v>49741953</v>
      </c>
      <c r="B788" t="s">
        <v>1134</v>
      </c>
      <c r="C788" s="133"/>
    </row>
    <row r="789" spans="1:3" x14ac:dyDescent="0.25">
      <c r="A789" s="126">
        <v>49742216</v>
      </c>
      <c r="B789" t="s">
        <v>2271</v>
      </c>
      <c r="C789" s="133"/>
    </row>
    <row r="790" spans="1:3" x14ac:dyDescent="0.25">
      <c r="A790" s="126">
        <v>49743949</v>
      </c>
      <c r="B790" t="s">
        <v>2272</v>
      </c>
      <c r="C790" s="133"/>
    </row>
    <row r="791" spans="1:3" x14ac:dyDescent="0.25">
      <c r="A791" s="126">
        <v>49762326</v>
      </c>
      <c r="B791" t="s">
        <v>2273</v>
      </c>
      <c r="C791" s="133"/>
    </row>
    <row r="792" spans="1:3" x14ac:dyDescent="0.25">
      <c r="A792" s="126">
        <v>49782739</v>
      </c>
      <c r="B792" t="s">
        <v>2274</v>
      </c>
      <c r="C792" s="133"/>
    </row>
    <row r="793" spans="1:3" x14ac:dyDescent="0.25">
      <c r="A793" s="126">
        <v>50868594</v>
      </c>
      <c r="B793" t="s">
        <v>276</v>
      </c>
      <c r="C793" s="133"/>
    </row>
    <row r="794" spans="1:3" x14ac:dyDescent="0.25">
      <c r="A794" s="126">
        <v>50909321</v>
      </c>
      <c r="B794" t="s">
        <v>2275</v>
      </c>
      <c r="C794" s="133"/>
    </row>
    <row r="795" spans="1:3" x14ac:dyDescent="0.25">
      <c r="A795" s="126">
        <v>51566585</v>
      </c>
      <c r="B795" t="s">
        <v>549</v>
      </c>
      <c r="C795" s="133"/>
    </row>
    <row r="796" spans="1:3" x14ac:dyDescent="0.25">
      <c r="A796" s="126">
        <v>51569781</v>
      </c>
      <c r="B796" t="s">
        <v>1304</v>
      </c>
      <c r="C796" s="133"/>
    </row>
    <row r="797" spans="1:3" x14ac:dyDescent="0.25">
      <c r="A797" s="126">
        <v>51576780</v>
      </c>
      <c r="B797" t="s">
        <v>1072</v>
      </c>
      <c r="C797" s="133"/>
    </row>
    <row r="798" spans="1:3" x14ac:dyDescent="0.25">
      <c r="A798" s="126">
        <v>51593038</v>
      </c>
      <c r="B798" t="s">
        <v>2276</v>
      </c>
      <c r="C798" s="133"/>
    </row>
    <row r="799" spans="1:3" x14ac:dyDescent="0.25">
      <c r="A799">
        <v>51604977</v>
      </c>
      <c r="B799" t="s">
        <v>3701</v>
      </c>
      <c r="C799" s="133"/>
    </row>
    <row r="800" spans="1:3" x14ac:dyDescent="0.25">
      <c r="A800" s="126">
        <v>51607117</v>
      </c>
      <c r="B800" t="s">
        <v>718</v>
      </c>
      <c r="C800" s="133"/>
    </row>
    <row r="801" spans="1:3" x14ac:dyDescent="0.25">
      <c r="A801">
        <v>51608290</v>
      </c>
      <c r="B801" t="s">
        <v>3404</v>
      </c>
      <c r="C801" s="133"/>
    </row>
    <row r="802" spans="1:3" x14ac:dyDescent="0.25">
      <c r="A802">
        <v>51611275</v>
      </c>
      <c r="B802" t="s">
        <v>1492</v>
      </c>
      <c r="C802" s="133"/>
    </row>
    <row r="803" spans="1:3" x14ac:dyDescent="0.25">
      <c r="A803" s="126">
        <v>51611698</v>
      </c>
      <c r="B803" t="s">
        <v>981</v>
      </c>
      <c r="C803" s="133"/>
    </row>
    <row r="804" spans="1:3" x14ac:dyDescent="0.25">
      <c r="A804" s="126">
        <v>51623860</v>
      </c>
      <c r="B804" t="s">
        <v>869</v>
      </c>
      <c r="C804" s="133"/>
    </row>
    <row r="805" spans="1:3" x14ac:dyDescent="0.25">
      <c r="A805" s="126">
        <v>51629257</v>
      </c>
      <c r="B805" t="s">
        <v>1321</v>
      </c>
      <c r="C805" s="133"/>
    </row>
    <row r="806" spans="1:3" x14ac:dyDescent="0.25">
      <c r="A806" s="126">
        <v>51629870</v>
      </c>
      <c r="B806" t="s">
        <v>579</v>
      </c>
      <c r="C806" s="133"/>
    </row>
    <row r="807" spans="1:3" x14ac:dyDescent="0.25">
      <c r="A807" s="126">
        <v>51631866</v>
      </c>
      <c r="B807" t="s">
        <v>2277</v>
      </c>
      <c r="C807" s="133"/>
    </row>
    <row r="808" spans="1:3" x14ac:dyDescent="0.25">
      <c r="A808" s="126">
        <v>51635833</v>
      </c>
      <c r="B808" t="s">
        <v>912</v>
      </c>
      <c r="C808" s="133"/>
    </row>
    <row r="809" spans="1:3" x14ac:dyDescent="0.25">
      <c r="A809" s="126">
        <v>51635836</v>
      </c>
      <c r="B809" t="s">
        <v>2278</v>
      </c>
      <c r="C809" s="133"/>
    </row>
    <row r="810" spans="1:3" x14ac:dyDescent="0.25">
      <c r="A810" s="126">
        <v>51640349</v>
      </c>
      <c r="B810" t="s">
        <v>618</v>
      </c>
      <c r="C810" s="133"/>
    </row>
    <row r="811" spans="1:3" x14ac:dyDescent="0.25">
      <c r="A811" s="126">
        <v>51640766</v>
      </c>
      <c r="B811" t="s">
        <v>2279</v>
      </c>
      <c r="C811" s="133"/>
    </row>
    <row r="812" spans="1:3" x14ac:dyDescent="0.25">
      <c r="A812">
        <v>51647190</v>
      </c>
      <c r="B812" t="s">
        <v>1493</v>
      </c>
      <c r="C812" s="133"/>
    </row>
    <row r="813" spans="1:3" x14ac:dyDescent="0.25">
      <c r="A813">
        <v>51649012</v>
      </c>
      <c r="B813" t="s">
        <v>3430</v>
      </c>
      <c r="C813" s="133"/>
    </row>
    <row r="814" spans="1:3" x14ac:dyDescent="0.25">
      <c r="A814" s="126">
        <v>51650215</v>
      </c>
      <c r="B814" t="s">
        <v>855</v>
      </c>
      <c r="C814" s="133"/>
    </row>
    <row r="815" spans="1:3" x14ac:dyDescent="0.25">
      <c r="A815" s="126">
        <v>51650225</v>
      </c>
      <c r="B815" t="s">
        <v>2280</v>
      </c>
      <c r="C815" s="133"/>
    </row>
    <row r="816" spans="1:3" x14ac:dyDescent="0.25">
      <c r="A816" s="126">
        <v>51652680</v>
      </c>
      <c r="B816" t="s">
        <v>2281</v>
      </c>
      <c r="C816" s="133"/>
    </row>
    <row r="817" spans="1:3" x14ac:dyDescent="0.25">
      <c r="A817">
        <v>51653418</v>
      </c>
      <c r="B817" t="s">
        <v>1494</v>
      </c>
      <c r="C817" s="133"/>
    </row>
    <row r="818" spans="1:3" x14ac:dyDescent="0.25">
      <c r="A818" s="126">
        <v>51656141</v>
      </c>
      <c r="B818" t="s">
        <v>1350</v>
      </c>
      <c r="C818" s="133"/>
    </row>
    <row r="819" spans="1:3" x14ac:dyDescent="0.25">
      <c r="A819" s="126">
        <v>51661756</v>
      </c>
      <c r="B819" t="s">
        <v>2282</v>
      </c>
      <c r="C819" s="133"/>
    </row>
    <row r="820" spans="1:3" x14ac:dyDescent="0.25">
      <c r="A820" s="126">
        <v>51663896</v>
      </c>
      <c r="B820" t="s">
        <v>897</v>
      </c>
      <c r="C820" s="133"/>
    </row>
    <row r="821" spans="1:3" x14ac:dyDescent="0.25">
      <c r="A821" s="126">
        <v>51664759</v>
      </c>
      <c r="B821" t="s">
        <v>2283</v>
      </c>
      <c r="C821" s="133"/>
    </row>
    <row r="822" spans="1:3" x14ac:dyDescent="0.25">
      <c r="A822" s="126">
        <v>51666084</v>
      </c>
      <c r="B822" t="s">
        <v>472</v>
      </c>
      <c r="C822" s="133"/>
    </row>
    <row r="823" spans="1:3" x14ac:dyDescent="0.25">
      <c r="A823" s="126">
        <v>51666768</v>
      </c>
      <c r="B823" t="s">
        <v>656</v>
      </c>
      <c r="C823" s="133"/>
    </row>
    <row r="824" spans="1:3" x14ac:dyDescent="0.25">
      <c r="A824">
        <v>51671220</v>
      </c>
      <c r="B824" t="s">
        <v>1495</v>
      </c>
      <c r="C824" s="133"/>
    </row>
    <row r="825" spans="1:3" x14ac:dyDescent="0.25">
      <c r="A825" s="126">
        <v>51677897</v>
      </c>
      <c r="B825" t="s">
        <v>613</v>
      </c>
      <c r="C825" s="133"/>
    </row>
    <row r="826" spans="1:3" x14ac:dyDescent="0.25">
      <c r="A826" s="126">
        <v>51679087</v>
      </c>
      <c r="B826" t="s">
        <v>2284</v>
      </c>
      <c r="C826" s="133"/>
    </row>
    <row r="827" spans="1:3" x14ac:dyDescent="0.25">
      <c r="A827" s="126">
        <v>51687729</v>
      </c>
      <c r="B827" t="s">
        <v>1034</v>
      </c>
      <c r="C827" s="133"/>
    </row>
    <row r="828" spans="1:3" x14ac:dyDescent="0.25">
      <c r="A828" s="126">
        <v>51689764</v>
      </c>
      <c r="B828" t="s">
        <v>2285</v>
      </c>
      <c r="C828" s="133"/>
    </row>
    <row r="829" spans="1:3" x14ac:dyDescent="0.25">
      <c r="A829" s="126">
        <v>51690885</v>
      </c>
      <c r="B829" t="s">
        <v>2286</v>
      </c>
      <c r="C829" s="133"/>
    </row>
    <row r="830" spans="1:3" x14ac:dyDescent="0.25">
      <c r="A830">
        <v>51691782</v>
      </c>
      <c r="B830" t="s">
        <v>3689</v>
      </c>
      <c r="C830" s="133"/>
    </row>
    <row r="831" spans="1:3" x14ac:dyDescent="0.25">
      <c r="A831">
        <v>51703529</v>
      </c>
      <c r="B831" t="s">
        <v>1496</v>
      </c>
      <c r="C831" s="133"/>
    </row>
    <row r="832" spans="1:3" x14ac:dyDescent="0.25">
      <c r="A832" s="126">
        <v>51703840</v>
      </c>
      <c r="B832" t="s">
        <v>1290</v>
      </c>
      <c r="C832" s="133"/>
    </row>
    <row r="833" spans="1:3" x14ac:dyDescent="0.25">
      <c r="A833" s="126">
        <v>51713042</v>
      </c>
      <c r="B833" t="s">
        <v>969</v>
      </c>
      <c r="C833" s="133"/>
    </row>
    <row r="834" spans="1:3" x14ac:dyDescent="0.25">
      <c r="A834">
        <v>51715632</v>
      </c>
      <c r="B834" t="s">
        <v>3610</v>
      </c>
      <c r="C834" s="133"/>
    </row>
    <row r="835" spans="1:3" x14ac:dyDescent="0.25">
      <c r="A835" s="126">
        <v>51716409</v>
      </c>
      <c r="B835" t="s">
        <v>2287</v>
      </c>
      <c r="C835" s="133"/>
    </row>
    <row r="836" spans="1:3" x14ac:dyDescent="0.25">
      <c r="A836" s="126">
        <v>51719027</v>
      </c>
      <c r="B836" t="s">
        <v>2288</v>
      </c>
      <c r="C836" s="133"/>
    </row>
    <row r="837" spans="1:3" x14ac:dyDescent="0.25">
      <c r="A837" s="126">
        <v>51719844</v>
      </c>
      <c r="B837" t="s">
        <v>1744</v>
      </c>
      <c r="C837" s="133"/>
    </row>
    <row r="838" spans="1:3" x14ac:dyDescent="0.25">
      <c r="A838" s="126">
        <v>51720113</v>
      </c>
      <c r="B838" t="s">
        <v>1166</v>
      </c>
      <c r="C838" s="133"/>
    </row>
    <row r="839" spans="1:3" x14ac:dyDescent="0.25">
      <c r="A839" s="126">
        <v>51726644</v>
      </c>
      <c r="B839" t="s">
        <v>294</v>
      </c>
      <c r="C839" s="133"/>
    </row>
    <row r="840" spans="1:3" x14ac:dyDescent="0.25">
      <c r="A840" s="126">
        <v>51726933</v>
      </c>
      <c r="B840" t="s">
        <v>364</v>
      </c>
      <c r="C840" s="133"/>
    </row>
    <row r="841" spans="1:3" x14ac:dyDescent="0.25">
      <c r="A841" s="126">
        <v>51730617</v>
      </c>
      <c r="B841" t="s">
        <v>1055</v>
      </c>
      <c r="C841" s="133"/>
    </row>
    <row r="842" spans="1:3" x14ac:dyDescent="0.25">
      <c r="A842" s="126">
        <v>51733108</v>
      </c>
      <c r="B842" t="s">
        <v>838</v>
      </c>
      <c r="C842" s="133"/>
    </row>
    <row r="843" spans="1:3" x14ac:dyDescent="0.25">
      <c r="A843" s="126">
        <v>51734002</v>
      </c>
      <c r="B843" t="s">
        <v>285</v>
      </c>
      <c r="C843" s="133"/>
    </row>
    <row r="844" spans="1:3" x14ac:dyDescent="0.25">
      <c r="A844" s="126">
        <v>51734994</v>
      </c>
      <c r="B844" t="s">
        <v>496</v>
      </c>
      <c r="C844" s="133"/>
    </row>
    <row r="845" spans="1:3" x14ac:dyDescent="0.25">
      <c r="A845" s="126">
        <v>51738318</v>
      </c>
      <c r="B845" t="s">
        <v>2289</v>
      </c>
      <c r="C845" s="133"/>
    </row>
    <row r="846" spans="1:3" x14ac:dyDescent="0.25">
      <c r="A846" s="126">
        <v>51741444</v>
      </c>
      <c r="B846" t="s">
        <v>2290</v>
      </c>
      <c r="C846" s="133"/>
    </row>
    <row r="847" spans="1:3" x14ac:dyDescent="0.25">
      <c r="A847">
        <v>51744634</v>
      </c>
      <c r="B847" t="s">
        <v>1497</v>
      </c>
      <c r="C847" s="133"/>
    </row>
    <row r="848" spans="1:3" x14ac:dyDescent="0.25">
      <c r="A848" s="126">
        <v>51746394</v>
      </c>
      <c r="B848" t="s">
        <v>866</v>
      </c>
      <c r="C848" s="133"/>
    </row>
    <row r="849" spans="1:3" x14ac:dyDescent="0.25">
      <c r="A849" s="126">
        <v>51749964</v>
      </c>
      <c r="B849" t="s">
        <v>2291</v>
      </c>
      <c r="C849" s="133"/>
    </row>
    <row r="850" spans="1:3" x14ac:dyDescent="0.25">
      <c r="A850" s="126">
        <v>51754392</v>
      </c>
      <c r="B850" t="s">
        <v>2292</v>
      </c>
      <c r="C850" s="133"/>
    </row>
    <row r="851" spans="1:3" x14ac:dyDescent="0.25">
      <c r="A851" s="126">
        <v>51760782</v>
      </c>
      <c r="B851" t="s">
        <v>180</v>
      </c>
      <c r="C851" s="133"/>
    </row>
    <row r="852" spans="1:3" x14ac:dyDescent="0.25">
      <c r="A852" s="126">
        <v>51760911</v>
      </c>
      <c r="B852" t="s">
        <v>334</v>
      </c>
      <c r="C852" s="133"/>
    </row>
    <row r="853" spans="1:3" x14ac:dyDescent="0.25">
      <c r="A853" s="126">
        <v>51762531</v>
      </c>
      <c r="B853" t="s">
        <v>2293</v>
      </c>
      <c r="C853" s="133"/>
    </row>
    <row r="854" spans="1:3" x14ac:dyDescent="0.25">
      <c r="A854" s="126">
        <v>51764362</v>
      </c>
      <c r="B854" t="s">
        <v>2294</v>
      </c>
      <c r="C854" s="133"/>
    </row>
    <row r="855" spans="1:3" x14ac:dyDescent="0.25">
      <c r="A855" s="126">
        <v>51764909</v>
      </c>
      <c r="B855" t="s">
        <v>2295</v>
      </c>
      <c r="C855" s="133"/>
    </row>
    <row r="856" spans="1:3" x14ac:dyDescent="0.25">
      <c r="A856" s="126">
        <v>51765032</v>
      </c>
      <c r="B856" t="s">
        <v>2296</v>
      </c>
      <c r="C856" s="133"/>
    </row>
    <row r="857" spans="1:3" x14ac:dyDescent="0.25">
      <c r="A857" s="126">
        <v>51767563</v>
      </c>
      <c r="B857" t="s">
        <v>725</v>
      </c>
      <c r="C857" s="133"/>
    </row>
    <row r="858" spans="1:3" x14ac:dyDescent="0.25">
      <c r="A858" s="126">
        <v>51768625</v>
      </c>
      <c r="B858" t="s">
        <v>2297</v>
      </c>
      <c r="C858" s="133"/>
    </row>
    <row r="859" spans="1:3" x14ac:dyDescent="0.25">
      <c r="A859" s="126">
        <v>51773825</v>
      </c>
      <c r="B859" t="s">
        <v>158</v>
      </c>
      <c r="C859" s="133"/>
    </row>
    <row r="860" spans="1:3" x14ac:dyDescent="0.25">
      <c r="A860" s="126">
        <v>51776844</v>
      </c>
      <c r="B860" t="s">
        <v>2298</v>
      </c>
      <c r="C860" s="133"/>
    </row>
    <row r="861" spans="1:3" x14ac:dyDescent="0.25">
      <c r="A861" s="126">
        <v>51776845</v>
      </c>
      <c r="B861" t="s">
        <v>2299</v>
      </c>
      <c r="C861" s="133"/>
    </row>
    <row r="862" spans="1:3" x14ac:dyDescent="0.25">
      <c r="A862" s="126">
        <v>51778064</v>
      </c>
      <c r="B862" t="s">
        <v>2300</v>
      </c>
      <c r="C862" s="133"/>
    </row>
    <row r="863" spans="1:3" x14ac:dyDescent="0.25">
      <c r="A863" s="126">
        <v>51785887</v>
      </c>
      <c r="B863" t="s">
        <v>2301</v>
      </c>
      <c r="C863" s="133"/>
    </row>
    <row r="864" spans="1:3" x14ac:dyDescent="0.25">
      <c r="A864">
        <v>51791113</v>
      </c>
      <c r="B864" t="s">
        <v>3630</v>
      </c>
      <c r="C864" s="133"/>
    </row>
    <row r="865" spans="1:3" x14ac:dyDescent="0.25">
      <c r="A865" s="126">
        <v>51792091</v>
      </c>
      <c r="B865" t="s">
        <v>2302</v>
      </c>
      <c r="C865" s="133"/>
    </row>
    <row r="866" spans="1:3" x14ac:dyDescent="0.25">
      <c r="A866" s="126">
        <v>51792959</v>
      </c>
      <c r="B866" t="s">
        <v>1654</v>
      </c>
      <c r="C866" s="133"/>
    </row>
    <row r="867" spans="1:3" x14ac:dyDescent="0.25">
      <c r="A867" s="126">
        <v>51795914</v>
      </c>
      <c r="B867" t="s">
        <v>1069</v>
      </c>
      <c r="C867" s="133"/>
    </row>
    <row r="868" spans="1:3" x14ac:dyDescent="0.25">
      <c r="A868" s="126">
        <v>51796534</v>
      </c>
      <c r="B868" t="s">
        <v>2303</v>
      </c>
      <c r="C868" s="133"/>
    </row>
    <row r="869" spans="1:3" x14ac:dyDescent="0.25">
      <c r="A869" s="126">
        <v>51800035</v>
      </c>
      <c r="B869" t="s">
        <v>1011</v>
      </c>
      <c r="C869" s="133"/>
    </row>
    <row r="870" spans="1:3" x14ac:dyDescent="0.25">
      <c r="A870" s="126">
        <v>51800753</v>
      </c>
      <c r="B870" t="s">
        <v>2304</v>
      </c>
      <c r="C870" s="133"/>
    </row>
    <row r="871" spans="1:3" x14ac:dyDescent="0.25">
      <c r="A871">
        <v>51801604</v>
      </c>
      <c r="B871" t="s">
        <v>3417</v>
      </c>
      <c r="C871" s="133"/>
    </row>
    <row r="872" spans="1:3" x14ac:dyDescent="0.25">
      <c r="A872" s="126">
        <v>51802342</v>
      </c>
      <c r="B872" t="s">
        <v>2305</v>
      </c>
      <c r="C872" s="133"/>
    </row>
    <row r="873" spans="1:3" x14ac:dyDescent="0.25">
      <c r="A873" s="126">
        <v>51805376</v>
      </c>
      <c r="B873" t="s">
        <v>2306</v>
      </c>
      <c r="C873" s="133"/>
    </row>
    <row r="874" spans="1:3" x14ac:dyDescent="0.25">
      <c r="A874" s="126">
        <v>51809129</v>
      </c>
      <c r="B874" t="s">
        <v>495</v>
      </c>
      <c r="C874" s="133"/>
    </row>
    <row r="875" spans="1:3" x14ac:dyDescent="0.25">
      <c r="A875" s="126">
        <v>51809587</v>
      </c>
      <c r="B875" t="s">
        <v>1308</v>
      </c>
      <c r="C875" s="133"/>
    </row>
    <row r="876" spans="1:3" x14ac:dyDescent="0.25">
      <c r="A876" s="126">
        <v>51816285</v>
      </c>
      <c r="B876" t="s">
        <v>2307</v>
      </c>
      <c r="C876" s="133"/>
    </row>
    <row r="877" spans="1:3" x14ac:dyDescent="0.25">
      <c r="A877" s="126">
        <v>51817008</v>
      </c>
      <c r="B877" t="s">
        <v>443</v>
      </c>
      <c r="C877" s="133"/>
    </row>
    <row r="878" spans="1:3" x14ac:dyDescent="0.25">
      <c r="A878" s="126">
        <v>51818113</v>
      </c>
      <c r="B878" t="s">
        <v>929</v>
      </c>
      <c r="C878" s="133"/>
    </row>
    <row r="879" spans="1:3" x14ac:dyDescent="0.25">
      <c r="A879" s="126">
        <v>51819649</v>
      </c>
      <c r="B879" t="s">
        <v>621</v>
      </c>
      <c r="C879" s="133"/>
    </row>
    <row r="880" spans="1:3" x14ac:dyDescent="0.25">
      <c r="A880" s="126">
        <v>51823109</v>
      </c>
      <c r="B880" t="s">
        <v>1071</v>
      </c>
      <c r="C880" s="133"/>
    </row>
    <row r="881" spans="1:3" x14ac:dyDescent="0.25">
      <c r="A881" s="126">
        <v>51823213</v>
      </c>
      <c r="B881" t="s">
        <v>329</v>
      </c>
      <c r="C881" s="133"/>
    </row>
    <row r="882" spans="1:3" x14ac:dyDescent="0.25">
      <c r="A882" s="126">
        <v>51828764</v>
      </c>
      <c r="B882" t="s">
        <v>2308</v>
      </c>
      <c r="C882" s="133"/>
    </row>
    <row r="883" spans="1:3" x14ac:dyDescent="0.25">
      <c r="A883" s="126">
        <v>51833082</v>
      </c>
      <c r="B883" t="s">
        <v>2309</v>
      </c>
      <c r="C883" s="133"/>
    </row>
    <row r="884" spans="1:3" x14ac:dyDescent="0.25">
      <c r="A884" s="126">
        <v>51833216</v>
      </c>
      <c r="B884" t="s">
        <v>647</v>
      </c>
      <c r="C884" s="133"/>
    </row>
    <row r="885" spans="1:3" x14ac:dyDescent="0.25">
      <c r="A885" s="126">
        <v>51837234</v>
      </c>
      <c r="B885" t="s">
        <v>2310</v>
      </c>
      <c r="C885" s="133"/>
    </row>
    <row r="886" spans="1:3" x14ac:dyDescent="0.25">
      <c r="A886" s="126">
        <v>51838701</v>
      </c>
      <c r="B886" t="s">
        <v>1043</v>
      </c>
      <c r="C886" s="133"/>
    </row>
    <row r="887" spans="1:3" x14ac:dyDescent="0.25">
      <c r="A887" s="126">
        <v>51841202</v>
      </c>
      <c r="B887" t="s">
        <v>522</v>
      </c>
      <c r="C887" s="133"/>
    </row>
    <row r="888" spans="1:3" x14ac:dyDescent="0.25">
      <c r="A888" s="126">
        <v>51850569</v>
      </c>
      <c r="B888" t="s">
        <v>2645</v>
      </c>
      <c r="C888" s="133"/>
    </row>
    <row r="889" spans="1:3" x14ac:dyDescent="0.25">
      <c r="A889">
        <v>51854062</v>
      </c>
      <c r="B889" t="s">
        <v>2311</v>
      </c>
      <c r="C889" s="133"/>
    </row>
    <row r="890" spans="1:3" x14ac:dyDescent="0.25">
      <c r="A890" s="126">
        <v>51858201</v>
      </c>
      <c r="B890" t="s">
        <v>1164</v>
      </c>
      <c r="C890" s="133"/>
    </row>
    <row r="891" spans="1:3" x14ac:dyDescent="0.25">
      <c r="A891" s="126">
        <v>51867311</v>
      </c>
      <c r="B891" t="s">
        <v>2312</v>
      </c>
      <c r="C891" s="133"/>
    </row>
    <row r="892" spans="1:3" x14ac:dyDescent="0.25">
      <c r="A892" s="126">
        <v>51870738</v>
      </c>
      <c r="B892" t="s">
        <v>649</v>
      </c>
      <c r="C892" s="133"/>
    </row>
    <row r="893" spans="1:3" x14ac:dyDescent="0.25">
      <c r="A893" s="126">
        <v>51872177</v>
      </c>
      <c r="B893" t="s">
        <v>2313</v>
      </c>
      <c r="C893" s="133"/>
    </row>
    <row r="894" spans="1:3" x14ac:dyDescent="0.25">
      <c r="A894" s="126">
        <v>51875915</v>
      </c>
      <c r="B894" t="s">
        <v>2692</v>
      </c>
      <c r="C894" s="133"/>
    </row>
    <row r="895" spans="1:3" x14ac:dyDescent="0.25">
      <c r="A895">
        <v>51876386</v>
      </c>
      <c r="B895" t="s">
        <v>3429</v>
      </c>
      <c r="C895" s="133"/>
    </row>
    <row r="896" spans="1:3" x14ac:dyDescent="0.25">
      <c r="A896" s="126">
        <v>51878795</v>
      </c>
      <c r="B896" t="s">
        <v>2314</v>
      </c>
      <c r="C896" s="133"/>
    </row>
    <row r="897" spans="1:3" x14ac:dyDescent="0.25">
      <c r="A897" s="126">
        <v>51880973</v>
      </c>
      <c r="B897" t="s">
        <v>2703</v>
      </c>
      <c r="C897" s="133"/>
    </row>
    <row r="898" spans="1:3" x14ac:dyDescent="0.25">
      <c r="A898" s="126">
        <v>51883176</v>
      </c>
      <c r="B898" t="s">
        <v>934</v>
      </c>
      <c r="C898" s="133"/>
    </row>
    <row r="899" spans="1:3" x14ac:dyDescent="0.25">
      <c r="A899" s="126">
        <v>51883923</v>
      </c>
      <c r="B899" t="s">
        <v>972</v>
      </c>
      <c r="C899" s="133"/>
    </row>
    <row r="900" spans="1:3" x14ac:dyDescent="0.25">
      <c r="A900" s="126">
        <v>51890011</v>
      </c>
      <c r="B900" t="s">
        <v>1081</v>
      </c>
      <c r="C900" s="133"/>
    </row>
    <row r="901" spans="1:3" x14ac:dyDescent="0.25">
      <c r="A901">
        <v>51898565</v>
      </c>
      <c r="B901" t="s">
        <v>1498</v>
      </c>
      <c r="C901" s="133"/>
    </row>
    <row r="902" spans="1:3" x14ac:dyDescent="0.25">
      <c r="A902" s="126">
        <v>51901630</v>
      </c>
      <c r="B902" t="s">
        <v>451</v>
      </c>
      <c r="C902" s="133"/>
    </row>
    <row r="903" spans="1:3" x14ac:dyDescent="0.25">
      <c r="A903" s="126">
        <v>51909609</v>
      </c>
      <c r="B903" t="s">
        <v>2315</v>
      </c>
      <c r="C903" s="133"/>
    </row>
    <row r="904" spans="1:3" x14ac:dyDescent="0.25">
      <c r="A904">
        <v>51911406</v>
      </c>
      <c r="B904" t="s">
        <v>1499</v>
      </c>
      <c r="C904" s="133"/>
    </row>
    <row r="905" spans="1:3" x14ac:dyDescent="0.25">
      <c r="A905" s="126">
        <v>51911512</v>
      </c>
      <c r="B905" t="s">
        <v>2316</v>
      </c>
      <c r="C905" s="133"/>
    </row>
    <row r="906" spans="1:3" x14ac:dyDescent="0.25">
      <c r="A906" s="126">
        <v>51911535</v>
      </c>
      <c r="B906" t="s">
        <v>1700</v>
      </c>
      <c r="C906" s="133"/>
    </row>
    <row r="907" spans="1:3" x14ac:dyDescent="0.25">
      <c r="A907">
        <v>51918159</v>
      </c>
      <c r="B907" t="s">
        <v>1500</v>
      </c>
      <c r="C907" s="133"/>
    </row>
    <row r="908" spans="1:3" x14ac:dyDescent="0.25">
      <c r="A908" s="126">
        <v>51921648</v>
      </c>
      <c r="B908" t="s">
        <v>2317</v>
      </c>
      <c r="C908" s="133"/>
    </row>
    <row r="909" spans="1:3" x14ac:dyDescent="0.25">
      <c r="A909">
        <v>51931422</v>
      </c>
      <c r="B909" t="s">
        <v>3396</v>
      </c>
      <c r="C909" s="133"/>
    </row>
    <row r="910" spans="1:3" x14ac:dyDescent="0.25">
      <c r="A910" s="126">
        <v>51932226</v>
      </c>
      <c r="B910" t="s">
        <v>2318</v>
      </c>
      <c r="C910" s="133"/>
    </row>
    <row r="911" spans="1:3" x14ac:dyDescent="0.25">
      <c r="A911" s="126">
        <v>51936051</v>
      </c>
      <c r="B911" t="s">
        <v>2319</v>
      </c>
      <c r="C911" s="133"/>
    </row>
    <row r="912" spans="1:3" x14ac:dyDescent="0.25">
      <c r="A912" s="126">
        <v>51940017</v>
      </c>
      <c r="B912" t="s">
        <v>2320</v>
      </c>
      <c r="C912" s="133"/>
    </row>
    <row r="913" spans="1:3" x14ac:dyDescent="0.25">
      <c r="A913" s="126">
        <v>51941376</v>
      </c>
      <c r="B913" t="s">
        <v>2321</v>
      </c>
      <c r="C913" s="133"/>
    </row>
    <row r="914" spans="1:3" x14ac:dyDescent="0.25">
      <c r="A914" s="126">
        <v>51944635</v>
      </c>
      <c r="B914" t="s">
        <v>1385</v>
      </c>
      <c r="C914" s="133"/>
    </row>
    <row r="915" spans="1:3" x14ac:dyDescent="0.25">
      <c r="A915" s="126">
        <v>51953207</v>
      </c>
      <c r="B915" t="s">
        <v>337</v>
      </c>
      <c r="C915" s="133"/>
    </row>
    <row r="916" spans="1:3" x14ac:dyDescent="0.25">
      <c r="A916">
        <v>51954561</v>
      </c>
      <c r="B916" t="s">
        <v>1501</v>
      </c>
      <c r="C916" s="133"/>
    </row>
    <row r="917" spans="1:3" x14ac:dyDescent="0.25">
      <c r="A917" s="126">
        <v>51954665</v>
      </c>
      <c r="B917" t="s">
        <v>2322</v>
      </c>
      <c r="C917" s="133"/>
    </row>
    <row r="918" spans="1:3" x14ac:dyDescent="0.25">
      <c r="A918" s="126">
        <v>51955452</v>
      </c>
      <c r="B918" t="s">
        <v>2323</v>
      </c>
      <c r="C918" s="133"/>
    </row>
    <row r="919" spans="1:3" x14ac:dyDescent="0.25">
      <c r="A919" s="126">
        <v>51956932</v>
      </c>
      <c r="B919" t="s">
        <v>1202</v>
      </c>
      <c r="C919" s="133"/>
    </row>
    <row r="920" spans="1:3" x14ac:dyDescent="0.25">
      <c r="A920" s="126">
        <v>51959892</v>
      </c>
      <c r="B920" t="s">
        <v>2324</v>
      </c>
      <c r="C920" s="133"/>
    </row>
    <row r="921" spans="1:3" x14ac:dyDescent="0.25">
      <c r="A921" s="126">
        <v>51966515</v>
      </c>
      <c r="B921" t="s">
        <v>350</v>
      </c>
      <c r="C921" s="133"/>
    </row>
    <row r="922" spans="1:3" x14ac:dyDescent="0.25">
      <c r="A922" s="126">
        <v>51967859</v>
      </c>
      <c r="B922" t="s">
        <v>2325</v>
      </c>
      <c r="C922" s="133"/>
    </row>
    <row r="923" spans="1:3" x14ac:dyDescent="0.25">
      <c r="A923" s="126">
        <v>51973314</v>
      </c>
      <c r="B923" t="s">
        <v>2326</v>
      </c>
      <c r="C923" s="133"/>
    </row>
    <row r="924" spans="1:3" x14ac:dyDescent="0.25">
      <c r="A924">
        <v>51974305</v>
      </c>
      <c r="B924" t="s">
        <v>1502</v>
      </c>
      <c r="C924" s="133"/>
    </row>
    <row r="925" spans="1:3" x14ac:dyDescent="0.25">
      <c r="A925">
        <v>51975685</v>
      </c>
      <c r="B925" t="s">
        <v>1503</v>
      </c>
      <c r="C925" s="133"/>
    </row>
    <row r="926" spans="1:3" x14ac:dyDescent="0.25">
      <c r="A926">
        <v>51980182</v>
      </c>
      <c r="B926" t="s">
        <v>1939</v>
      </c>
      <c r="C926" s="133"/>
    </row>
    <row r="927" spans="1:3" x14ac:dyDescent="0.25">
      <c r="A927" s="126">
        <v>51980291</v>
      </c>
      <c r="B927" t="s">
        <v>2327</v>
      </c>
      <c r="C927" s="133"/>
    </row>
    <row r="928" spans="1:3" x14ac:dyDescent="0.25">
      <c r="A928" s="126">
        <v>51981026</v>
      </c>
      <c r="B928" t="s">
        <v>711</v>
      </c>
      <c r="C928" s="133"/>
    </row>
    <row r="929" spans="1:3" x14ac:dyDescent="0.25">
      <c r="A929" s="126">
        <v>51984008</v>
      </c>
      <c r="B929" t="s">
        <v>839</v>
      </c>
      <c r="C929" s="133"/>
    </row>
    <row r="930" spans="1:3" x14ac:dyDescent="0.25">
      <c r="A930" s="126">
        <v>51985281</v>
      </c>
      <c r="B930" t="s">
        <v>2328</v>
      </c>
      <c r="C930" s="133"/>
    </row>
    <row r="931" spans="1:3" x14ac:dyDescent="0.25">
      <c r="A931" s="126">
        <v>51987375</v>
      </c>
      <c r="B931" t="s">
        <v>2329</v>
      </c>
      <c r="C931" s="133"/>
    </row>
    <row r="932" spans="1:3" x14ac:dyDescent="0.25">
      <c r="A932" s="126">
        <v>51987663</v>
      </c>
      <c r="B932" t="s">
        <v>2330</v>
      </c>
      <c r="C932" s="133"/>
    </row>
    <row r="933" spans="1:3" x14ac:dyDescent="0.25">
      <c r="A933" s="126">
        <v>51990150</v>
      </c>
      <c r="B933" t="s">
        <v>2698</v>
      </c>
      <c r="C933" s="133"/>
    </row>
    <row r="934" spans="1:3" x14ac:dyDescent="0.25">
      <c r="A934" s="126">
        <v>51994323</v>
      </c>
      <c r="B934" t="s">
        <v>2331</v>
      </c>
      <c r="C934" s="133"/>
    </row>
    <row r="935" spans="1:3" x14ac:dyDescent="0.25">
      <c r="A935" s="126">
        <v>51994336</v>
      </c>
      <c r="B935" t="s">
        <v>2332</v>
      </c>
      <c r="C935" s="133"/>
    </row>
    <row r="936" spans="1:3" x14ac:dyDescent="0.25">
      <c r="A936" s="126">
        <v>52006019</v>
      </c>
      <c r="B936" t="s">
        <v>2333</v>
      </c>
      <c r="C936" s="133"/>
    </row>
    <row r="937" spans="1:3" x14ac:dyDescent="0.25">
      <c r="A937" s="126">
        <v>52018995</v>
      </c>
      <c r="B937" t="s">
        <v>362</v>
      </c>
      <c r="C937" s="133"/>
    </row>
    <row r="938" spans="1:3" x14ac:dyDescent="0.25">
      <c r="A938" s="126">
        <v>52022122</v>
      </c>
      <c r="B938" t="s">
        <v>2334</v>
      </c>
      <c r="C938" s="133"/>
    </row>
    <row r="939" spans="1:3" x14ac:dyDescent="0.25">
      <c r="A939" s="126">
        <v>52023408</v>
      </c>
      <c r="B939" t="s">
        <v>316</v>
      </c>
      <c r="C939" s="133"/>
    </row>
    <row r="940" spans="1:3" x14ac:dyDescent="0.25">
      <c r="A940" s="126">
        <v>52023785</v>
      </c>
      <c r="B940" t="s">
        <v>311</v>
      </c>
      <c r="C940" s="133"/>
    </row>
    <row r="941" spans="1:3" x14ac:dyDescent="0.25">
      <c r="A941">
        <v>52025406</v>
      </c>
      <c r="B941" t="s">
        <v>3633</v>
      </c>
      <c r="C941" s="133"/>
    </row>
    <row r="942" spans="1:3" x14ac:dyDescent="0.25">
      <c r="A942" s="126">
        <v>52026065</v>
      </c>
      <c r="B942" t="s">
        <v>521</v>
      </c>
      <c r="C942" s="133"/>
    </row>
    <row r="943" spans="1:3" x14ac:dyDescent="0.25">
      <c r="A943">
        <v>52027277</v>
      </c>
      <c r="B943" t="s">
        <v>1504</v>
      </c>
      <c r="C943" s="133"/>
    </row>
    <row r="944" spans="1:3" x14ac:dyDescent="0.25">
      <c r="A944" s="126">
        <v>52028613</v>
      </c>
      <c r="B944" t="s">
        <v>1110</v>
      </c>
      <c r="C944" s="133"/>
    </row>
    <row r="945" spans="1:3" x14ac:dyDescent="0.25">
      <c r="A945" s="126">
        <v>52029439</v>
      </c>
      <c r="B945" t="s">
        <v>896</v>
      </c>
      <c r="C945" s="133"/>
    </row>
    <row r="946" spans="1:3" x14ac:dyDescent="0.25">
      <c r="A946" s="126">
        <v>52029879</v>
      </c>
      <c r="B946" t="s">
        <v>2335</v>
      </c>
      <c r="C946" s="133"/>
    </row>
    <row r="947" spans="1:3" x14ac:dyDescent="0.25">
      <c r="A947" s="126">
        <v>52030890</v>
      </c>
      <c r="B947" t="s">
        <v>2336</v>
      </c>
      <c r="C947" s="133"/>
    </row>
    <row r="948" spans="1:3" x14ac:dyDescent="0.25">
      <c r="A948" s="126">
        <v>52031821</v>
      </c>
      <c r="B948" t="s">
        <v>2337</v>
      </c>
      <c r="C948" s="133"/>
    </row>
    <row r="949" spans="1:3" x14ac:dyDescent="0.25">
      <c r="A949" s="126">
        <v>52032499</v>
      </c>
      <c r="B949" t="s">
        <v>2338</v>
      </c>
      <c r="C949" s="133"/>
    </row>
    <row r="950" spans="1:3" x14ac:dyDescent="0.25">
      <c r="A950" s="126">
        <v>52032526</v>
      </c>
      <c r="B950" t="s">
        <v>2667</v>
      </c>
      <c r="C950" s="133"/>
    </row>
    <row r="951" spans="1:3" x14ac:dyDescent="0.25">
      <c r="A951" s="126">
        <v>52032601</v>
      </c>
      <c r="B951" t="s">
        <v>2339</v>
      </c>
      <c r="C951" s="133"/>
    </row>
    <row r="952" spans="1:3" x14ac:dyDescent="0.25">
      <c r="A952">
        <v>52035081</v>
      </c>
      <c r="B952" t="s">
        <v>1505</v>
      </c>
      <c r="C952" s="133"/>
    </row>
    <row r="953" spans="1:3" x14ac:dyDescent="0.25">
      <c r="A953" s="126">
        <v>52036335</v>
      </c>
      <c r="B953" t="s">
        <v>665</v>
      </c>
      <c r="C953" s="133"/>
    </row>
    <row r="954" spans="1:3" x14ac:dyDescent="0.25">
      <c r="A954" s="126">
        <v>52039924</v>
      </c>
      <c r="B954" t="s">
        <v>2340</v>
      </c>
      <c r="C954" s="133"/>
    </row>
    <row r="955" spans="1:3" x14ac:dyDescent="0.25">
      <c r="A955" s="126">
        <v>52045572</v>
      </c>
      <c r="B955" t="s">
        <v>2341</v>
      </c>
      <c r="C955" s="133"/>
    </row>
    <row r="956" spans="1:3" x14ac:dyDescent="0.25">
      <c r="A956" s="126">
        <v>52048304</v>
      </c>
      <c r="B956" t="s">
        <v>2342</v>
      </c>
      <c r="C956" s="133"/>
    </row>
    <row r="957" spans="1:3" x14ac:dyDescent="0.25">
      <c r="A957" s="126">
        <v>52049573</v>
      </c>
      <c r="B957" t="s">
        <v>1083</v>
      </c>
      <c r="C957" s="133"/>
    </row>
    <row r="958" spans="1:3" x14ac:dyDescent="0.25">
      <c r="A958" s="126">
        <v>52056140</v>
      </c>
      <c r="B958" t="s">
        <v>518</v>
      </c>
      <c r="C958" s="133"/>
    </row>
    <row r="959" spans="1:3" x14ac:dyDescent="0.25">
      <c r="A959">
        <v>52056324</v>
      </c>
      <c r="B959" t="s">
        <v>1506</v>
      </c>
      <c r="C959" s="133"/>
    </row>
    <row r="960" spans="1:3" x14ac:dyDescent="0.25">
      <c r="A960" s="126">
        <v>52056343</v>
      </c>
      <c r="B960" t="s">
        <v>2343</v>
      </c>
      <c r="C960" s="133"/>
    </row>
    <row r="961" spans="1:3" x14ac:dyDescent="0.25">
      <c r="A961">
        <v>52056553</v>
      </c>
      <c r="B961" t="s">
        <v>1507</v>
      </c>
      <c r="C961" s="133"/>
    </row>
    <row r="962" spans="1:3" x14ac:dyDescent="0.25">
      <c r="A962">
        <v>52057175</v>
      </c>
      <c r="B962" t="s">
        <v>1508</v>
      </c>
      <c r="C962" s="133"/>
    </row>
    <row r="963" spans="1:3" x14ac:dyDescent="0.25">
      <c r="A963">
        <v>52057352</v>
      </c>
      <c r="B963" t="s">
        <v>1509</v>
      </c>
      <c r="C963" s="133"/>
    </row>
    <row r="964" spans="1:3" x14ac:dyDescent="0.25">
      <c r="A964">
        <v>52058048</v>
      </c>
      <c r="B964" t="s">
        <v>1510</v>
      </c>
      <c r="C964" s="133"/>
    </row>
    <row r="965" spans="1:3" x14ac:dyDescent="0.25">
      <c r="A965" s="126">
        <v>52060405</v>
      </c>
      <c r="B965" t="s">
        <v>2344</v>
      </c>
      <c r="C965" s="133"/>
    </row>
    <row r="966" spans="1:3" x14ac:dyDescent="0.25">
      <c r="A966" s="126">
        <v>52064826</v>
      </c>
      <c r="B966" t="s">
        <v>2345</v>
      </c>
      <c r="C966" s="133"/>
    </row>
    <row r="967" spans="1:3" x14ac:dyDescent="0.25">
      <c r="A967" s="126">
        <v>52066179</v>
      </c>
      <c r="B967" t="s">
        <v>2346</v>
      </c>
      <c r="C967" s="133"/>
    </row>
    <row r="968" spans="1:3" x14ac:dyDescent="0.25">
      <c r="A968" s="126">
        <v>52067182</v>
      </c>
      <c r="B968" t="s">
        <v>2347</v>
      </c>
      <c r="C968" s="133"/>
    </row>
    <row r="969" spans="1:3" x14ac:dyDescent="0.25">
      <c r="A969" s="126">
        <v>52067385</v>
      </c>
      <c r="B969" t="s">
        <v>2348</v>
      </c>
      <c r="C969" s="133"/>
    </row>
    <row r="970" spans="1:3" x14ac:dyDescent="0.25">
      <c r="A970" s="126">
        <v>52068106</v>
      </c>
      <c r="B970" t="s">
        <v>2349</v>
      </c>
      <c r="C970" s="133"/>
    </row>
    <row r="971" spans="1:3" x14ac:dyDescent="0.25">
      <c r="A971" s="126">
        <v>52068188</v>
      </c>
      <c r="B971" t="s">
        <v>2350</v>
      </c>
      <c r="C971" s="133"/>
    </row>
    <row r="972" spans="1:3" x14ac:dyDescent="0.25">
      <c r="A972" s="126">
        <v>52068415</v>
      </c>
      <c r="B972" t="s">
        <v>810</v>
      </c>
      <c r="C972" s="133"/>
    </row>
    <row r="973" spans="1:3" x14ac:dyDescent="0.25">
      <c r="A973" s="126">
        <v>52068508</v>
      </c>
      <c r="B973" t="s">
        <v>2351</v>
      </c>
      <c r="C973" s="133"/>
    </row>
    <row r="974" spans="1:3" x14ac:dyDescent="0.25">
      <c r="A974" s="126">
        <v>52068833</v>
      </c>
      <c r="B974" t="s">
        <v>609</v>
      </c>
      <c r="C974" s="133"/>
    </row>
    <row r="975" spans="1:3" x14ac:dyDescent="0.25">
      <c r="A975" s="126">
        <v>52070552</v>
      </c>
      <c r="B975" t="s">
        <v>1087</v>
      </c>
      <c r="C975" s="133"/>
    </row>
    <row r="976" spans="1:3" x14ac:dyDescent="0.25">
      <c r="A976" s="126">
        <v>52071884</v>
      </c>
      <c r="B976" t="s">
        <v>2352</v>
      </c>
      <c r="C976" s="133"/>
    </row>
    <row r="977" spans="1:3" x14ac:dyDescent="0.25">
      <c r="A977" s="126">
        <v>52071920</v>
      </c>
      <c r="B977" t="s">
        <v>250</v>
      </c>
      <c r="C977" s="133"/>
    </row>
    <row r="978" spans="1:3" x14ac:dyDescent="0.25">
      <c r="A978">
        <v>52082293</v>
      </c>
      <c r="B978" t="s">
        <v>1511</v>
      </c>
      <c r="C978" s="133"/>
    </row>
    <row r="979" spans="1:3" x14ac:dyDescent="0.25">
      <c r="A979" s="126">
        <v>52083261</v>
      </c>
      <c r="B979" t="s">
        <v>2353</v>
      </c>
      <c r="C979" s="133"/>
    </row>
    <row r="980" spans="1:3" x14ac:dyDescent="0.25">
      <c r="A980" s="126">
        <v>52083575</v>
      </c>
      <c r="B980" t="s">
        <v>50</v>
      </c>
      <c r="C980" s="133"/>
    </row>
    <row r="981" spans="1:3" x14ac:dyDescent="0.25">
      <c r="A981" s="126">
        <v>52085112</v>
      </c>
      <c r="B981" t="s">
        <v>1297</v>
      </c>
      <c r="C981" s="133"/>
    </row>
    <row r="982" spans="1:3" x14ac:dyDescent="0.25">
      <c r="A982" s="126">
        <v>52093380</v>
      </c>
      <c r="B982" t="s">
        <v>2653</v>
      </c>
      <c r="C982" s="133"/>
    </row>
    <row r="983" spans="1:3" x14ac:dyDescent="0.25">
      <c r="A983" s="126">
        <v>52093423</v>
      </c>
      <c r="B983" t="s">
        <v>1743</v>
      </c>
      <c r="C983" s="133"/>
    </row>
    <row r="984" spans="1:3" x14ac:dyDescent="0.25">
      <c r="A984" s="126">
        <v>52098083</v>
      </c>
      <c r="B984" t="s">
        <v>1691</v>
      </c>
      <c r="C984" s="133"/>
    </row>
    <row r="985" spans="1:3" x14ac:dyDescent="0.25">
      <c r="A985" s="126">
        <v>52099128</v>
      </c>
      <c r="B985" t="s">
        <v>2354</v>
      </c>
      <c r="C985" s="133"/>
    </row>
    <row r="986" spans="1:3" x14ac:dyDescent="0.25">
      <c r="A986" s="126">
        <v>52099638</v>
      </c>
      <c r="B986" t="s">
        <v>2355</v>
      </c>
      <c r="C986" s="133"/>
    </row>
    <row r="987" spans="1:3" x14ac:dyDescent="0.25">
      <c r="A987" s="126">
        <v>52100300</v>
      </c>
      <c r="B987" t="s">
        <v>310</v>
      </c>
      <c r="C987" s="133"/>
    </row>
    <row r="988" spans="1:3" x14ac:dyDescent="0.25">
      <c r="A988" s="126">
        <v>52104345</v>
      </c>
      <c r="B988" t="s">
        <v>2356</v>
      </c>
      <c r="C988" s="133"/>
    </row>
    <row r="989" spans="1:3" x14ac:dyDescent="0.25">
      <c r="A989">
        <v>52107871</v>
      </c>
      <c r="B989" t="s">
        <v>2357</v>
      </c>
      <c r="C989" s="133"/>
    </row>
    <row r="990" spans="1:3" x14ac:dyDescent="0.25">
      <c r="A990" s="126">
        <v>52109150</v>
      </c>
      <c r="B990" t="s">
        <v>878</v>
      </c>
      <c r="C990" s="133"/>
    </row>
    <row r="991" spans="1:3" x14ac:dyDescent="0.25">
      <c r="A991" s="126">
        <v>52111223</v>
      </c>
      <c r="B991" t="s">
        <v>1299</v>
      </c>
      <c r="C991" s="133"/>
    </row>
    <row r="992" spans="1:3" x14ac:dyDescent="0.25">
      <c r="A992">
        <v>52111488</v>
      </c>
      <c r="B992" t="s">
        <v>1512</v>
      </c>
      <c r="C992" s="133"/>
    </row>
    <row r="993" spans="1:3" x14ac:dyDescent="0.25">
      <c r="A993">
        <v>52115022</v>
      </c>
      <c r="B993" t="s">
        <v>1513</v>
      </c>
      <c r="C993" s="133"/>
    </row>
    <row r="994" spans="1:3" x14ac:dyDescent="0.25">
      <c r="A994" s="126">
        <v>52118119</v>
      </c>
      <c r="B994" t="s">
        <v>2358</v>
      </c>
      <c r="C994" s="133"/>
    </row>
    <row r="995" spans="1:3" x14ac:dyDescent="0.25">
      <c r="A995" s="126">
        <v>52121276</v>
      </c>
      <c r="B995" t="s">
        <v>2359</v>
      </c>
      <c r="C995" s="133"/>
    </row>
    <row r="996" spans="1:3" x14ac:dyDescent="0.25">
      <c r="A996" s="126">
        <v>52121356</v>
      </c>
      <c r="B996" t="s">
        <v>2360</v>
      </c>
      <c r="C996" s="133"/>
    </row>
    <row r="997" spans="1:3" x14ac:dyDescent="0.25">
      <c r="A997">
        <v>52122693</v>
      </c>
      <c r="B997" t="s">
        <v>3654</v>
      </c>
      <c r="C997" s="133"/>
    </row>
    <row r="998" spans="1:3" x14ac:dyDescent="0.25">
      <c r="A998" s="126">
        <v>52124205</v>
      </c>
      <c r="B998" t="s">
        <v>847</v>
      </c>
      <c r="C998" s="133"/>
    </row>
    <row r="999" spans="1:3" x14ac:dyDescent="0.25">
      <c r="A999">
        <v>52126129</v>
      </c>
      <c r="B999" t="s">
        <v>1514</v>
      </c>
      <c r="C999" s="133"/>
    </row>
    <row r="1000" spans="1:3" x14ac:dyDescent="0.25">
      <c r="A1000" s="126">
        <v>52128564</v>
      </c>
      <c r="B1000" t="s">
        <v>2361</v>
      </c>
      <c r="C1000" s="133"/>
    </row>
    <row r="1001" spans="1:3" x14ac:dyDescent="0.25">
      <c r="A1001" s="126">
        <v>52129432</v>
      </c>
      <c r="B1001" t="s">
        <v>2362</v>
      </c>
      <c r="C1001" s="133"/>
    </row>
    <row r="1002" spans="1:3" x14ac:dyDescent="0.25">
      <c r="A1002">
        <v>52146157</v>
      </c>
      <c r="B1002" t="s">
        <v>1515</v>
      </c>
      <c r="C1002" s="133"/>
    </row>
    <row r="1003" spans="1:3" x14ac:dyDescent="0.25">
      <c r="A1003" s="126">
        <v>52146669</v>
      </c>
      <c r="B1003" t="s">
        <v>2363</v>
      </c>
      <c r="C1003" s="133"/>
    </row>
    <row r="1004" spans="1:3" x14ac:dyDescent="0.25">
      <c r="A1004">
        <v>52147698</v>
      </c>
      <c r="B1004" t="s">
        <v>2364</v>
      </c>
      <c r="C1004" s="133"/>
    </row>
    <row r="1005" spans="1:3" x14ac:dyDescent="0.25">
      <c r="A1005">
        <v>52148229</v>
      </c>
      <c r="B1005" t="s">
        <v>1516</v>
      </c>
      <c r="C1005" s="133"/>
    </row>
    <row r="1006" spans="1:3" x14ac:dyDescent="0.25">
      <c r="A1006">
        <v>52148728</v>
      </c>
      <c r="B1006" t="s">
        <v>1517</v>
      </c>
      <c r="C1006" s="133"/>
    </row>
    <row r="1007" spans="1:3" x14ac:dyDescent="0.25">
      <c r="A1007" s="126">
        <v>52149801</v>
      </c>
      <c r="B1007" t="s">
        <v>2365</v>
      </c>
      <c r="C1007" s="133"/>
    </row>
    <row r="1008" spans="1:3" x14ac:dyDescent="0.25">
      <c r="A1008" s="126">
        <v>52152819</v>
      </c>
      <c r="B1008" t="s">
        <v>2366</v>
      </c>
      <c r="C1008" s="133"/>
    </row>
    <row r="1009" spans="1:3" x14ac:dyDescent="0.25">
      <c r="A1009">
        <v>52153747</v>
      </c>
      <c r="B1009" t="s">
        <v>1925</v>
      </c>
      <c r="C1009" s="133"/>
    </row>
    <row r="1010" spans="1:3" x14ac:dyDescent="0.25">
      <c r="A1010">
        <v>52154471</v>
      </c>
      <c r="B1010" t="s">
        <v>2367</v>
      </c>
      <c r="C1010" s="133"/>
    </row>
    <row r="1011" spans="1:3" x14ac:dyDescent="0.25">
      <c r="A1011" s="126">
        <v>52154679</v>
      </c>
      <c r="B1011" t="s">
        <v>944</v>
      </c>
      <c r="C1011" s="133"/>
    </row>
    <row r="1012" spans="1:3" x14ac:dyDescent="0.25">
      <c r="A1012" s="126">
        <v>52155892</v>
      </c>
      <c r="B1012" t="s">
        <v>2368</v>
      </c>
      <c r="C1012" s="133"/>
    </row>
    <row r="1013" spans="1:3" x14ac:dyDescent="0.25">
      <c r="A1013">
        <v>52157045</v>
      </c>
      <c r="B1013" t="s">
        <v>1518</v>
      </c>
      <c r="C1013" s="133"/>
    </row>
    <row r="1014" spans="1:3" x14ac:dyDescent="0.25">
      <c r="A1014" s="126">
        <v>52158747</v>
      </c>
      <c r="B1014" t="s">
        <v>460</v>
      </c>
      <c r="C1014" s="133"/>
    </row>
    <row r="1015" spans="1:3" x14ac:dyDescent="0.25">
      <c r="A1015" s="126">
        <v>52159556</v>
      </c>
      <c r="B1015" t="s">
        <v>2369</v>
      </c>
      <c r="C1015" s="133"/>
    </row>
    <row r="1016" spans="1:3" x14ac:dyDescent="0.25">
      <c r="A1016" s="126">
        <v>52159769</v>
      </c>
      <c r="B1016" t="s">
        <v>1330</v>
      </c>
      <c r="C1016" s="133"/>
    </row>
    <row r="1017" spans="1:3" x14ac:dyDescent="0.25">
      <c r="A1017" s="126">
        <v>52163343</v>
      </c>
      <c r="B1017" t="s">
        <v>968</v>
      </c>
      <c r="C1017" s="133"/>
    </row>
    <row r="1018" spans="1:3" x14ac:dyDescent="0.25">
      <c r="A1018">
        <v>52166341</v>
      </c>
      <c r="B1018" t="s">
        <v>2370</v>
      </c>
      <c r="C1018" s="133"/>
    </row>
    <row r="1019" spans="1:3" x14ac:dyDescent="0.25">
      <c r="A1019">
        <v>52166594</v>
      </c>
      <c r="B1019" t="s">
        <v>3698</v>
      </c>
      <c r="C1019" s="133"/>
    </row>
    <row r="1020" spans="1:3" x14ac:dyDescent="0.25">
      <c r="A1020" s="126">
        <v>52169760</v>
      </c>
      <c r="B1020" t="s">
        <v>2371</v>
      </c>
      <c r="C1020" s="133"/>
    </row>
    <row r="1021" spans="1:3" x14ac:dyDescent="0.25">
      <c r="A1021" s="126">
        <v>52171343</v>
      </c>
      <c r="B1021" t="s">
        <v>822</v>
      </c>
      <c r="C1021" s="133"/>
    </row>
    <row r="1022" spans="1:3" x14ac:dyDescent="0.25">
      <c r="A1022" s="126">
        <v>52173293</v>
      </c>
      <c r="B1022" t="s">
        <v>296</v>
      </c>
      <c r="C1022" s="133"/>
    </row>
    <row r="1023" spans="1:3" x14ac:dyDescent="0.25">
      <c r="A1023" s="126">
        <v>52173437</v>
      </c>
      <c r="B1023" t="s">
        <v>535</v>
      </c>
      <c r="C1023" s="133"/>
    </row>
    <row r="1024" spans="1:3" x14ac:dyDescent="0.25">
      <c r="A1024" s="126">
        <v>52174351</v>
      </c>
      <c r="B1024" t="s">
        <v>1022</v>
      </c>
      <c r="C1024" s="133"/>
    </row>
    <row r="1025" spans="1:3" x14ac:dyDescent="0.25">
      <c r="A1025" s="126">
        <v>52175297</v>
      </c>
      <c r="B1025" t="s">
        <v>2372</v>
      </c>
      <c r="C1025" s="133"/>
    </row>
    <row r="1026" spans="1:3" x14ac:dyDescent="0.25">
      <c r="A1026" s="126">
        <v>52177115</v>
      </c>
      <c r="B1026" t="s">
        <v>168</v>
      </c>
      <c r="C1026" s="133"/>
    </row>
    <row r="1027" spans="1:3" x14ac:dyDescent="0.25">
      <c r="A1027">
        <v>52182238</v>
      </c>
      <c r="B1027" t="s">
        <v>3640</v>
      </c>
      <c r="C1027" s="133"/>
    </row>
    <row r="1028" spans="1:3" x14ac:dyDescent="0.25">
      <c r="A1028" s="126">
        <v>52184967</v>
      </c>
      <c r="B1028" t="s">
        <v>1339</v>
      </c>
      <c r="C1028" s="133"/>
    </row>
    <row r="1029" spans="1:3" x14ac:dyDescent="0.25">
      <c r="A1029" s="126">
        <v>52194109</v>
      </c>
      <c r="B1029" t="s">
        <v>2373</v>
      </c>
      <c r="C1029" s="133"/>
    </row>
    <row r="1030" spans="1:3" x14ac:dyDescent="0.25">
      <c r="A1030" s="126">
        <v>52195235</v>
      </c>
      <c r="B1030" t="s">
        <v>2374</v>
      </c>
      <c r="C1030" s="133"/>
    </row>
    <row r="1031" spans="1:3" x14ac:dyDescent="0.25">
      <c r="A1031" s="126">
        <v>52198868</v>
      </c>
      <c r="B1031" t="s">
        <v>401</v>
      </c>
      <c r="C1031" s="133"/>
    </row>
    <row r="1032" spans="1:3" x14ac:dyDescent="0.25">
      <c r="A1032" s="126">
        <v>52203518</v>
      </c>
      <c r="B1032" t="s">
        <v>2375</v>
      </c>
      <c r="C1032" s="133"/>
    </row>
    <row r="1033" spans="1:3" x14ac:dyDescent="0.25">
      <c r="A1033">
        <v>52206214</v>
      </c>
      <c r="B1033" t="s">
        <v>1519</v>
      </c>
      <c r="C1033" s="133"/>
    </row>
    <row r="1034" spans="1:3" x14ac:dyDescent="0.25">
      <c r="A1034" s="126">
        <v>52206596</v>
      </c>
      <c r="B1034" t="s">
        <v>2668</v>
      </c>
      <c r="C1034" s="133"/>
    </row>
    <row r="1035" spans="1:3" x14ac:dyDescent="0.25">
      <c r="A1035" s="126">
        <v>52206710</v>
      </c>
      <c r="B1035" t="s">
        <v>1153</v>
      </c>
      <c r="C1035" s="133"/>
    </row>
    <row r="1036" spans="1:3" x14ac:dyDescent="0.25">
      <c r="A1036">
        <v>52208664</v>
      </c>
      <c r="B1036" t="s">
        <v>3411</v>
      </c>
      <c r="C1036" s="133"/>
    </row>
    <row r="1037" spans="1:3" x14ac:dyDescent="0.25">
      <c r="A1037" s="126">
        <v>52210443</v>
      </c>
      <c r="B1037" t="s">
        <v>541</v>
      </c>
      <c r="C1037" s="133"/>
    </row>
    <row r="1038" spans="1:3" x14ac:dyDescent="0.25">
      <c r="A1038" s="126">
        <v>52219313</v>
      </c>
      <c r="B1038" t="s">
        <v>2376</v>
      </c>
      <c r="C1038" s="133"/>
    </row>
    <row r="1039" spans="1:3" x14ac:dyDescent="0.25">
      <c r="A1039" s="126">
        <v>52219430</v>
      </c>
      <c r="B1039" t="s">
        <v>1033</v>
      </c>
      <c r="C1039" s="133"/>
    </row>
    <row r="1040" spans="1:3" x14ac:dyDescent="0.25">
      <c r="A1040" s="126">
        <v>52219978</v>
      </c>
      <c r="B1040" t="s">
        <v>1126</v>
      </c>
      <c r="C1040" s="133"/>
    </row>
    <row r="1041" spans="1:3" x14ac:dyDescent="0.25">
      <c r="A1041" s="126">
        <v>52221092</v>
      </c>
      <c r="B1041" t="s">
        <v>2377</v>
      </c>
      <c r="C1041" s="133"/>
    </row>
    <row r="1042" spans="1:3" x14ac:dyDescent="0.25">
      <c r="A1042" s="126">
        <v>52221851</v>
      </c>
      <c r="B1042" t="s">
        <v>2378</v>
      </c>
      <c r="C1042" s="133"/>
    </row>
    <row r="1043" spans="1:3" x14ac:dyDescent="0.25">
      <c r="A1043" s="126">
        <v>52223778</v>
      </c>
      <c r="B1043" t="s">
        <v>2683</v>
      </c>
      <c r="C1043" s="133"/>
    </row>
    <row r="1044" spans="1:3" x14ac:dyDescent="0.25">
      <c r="A1044" s="126">
        <v>52224849</v>
      </c>
      <c r="B1044" t="s">
        <v>843</v>
      </c>
      <c r="C1044" s="133"/>
    </row>
    <row r="1045" spans="1:3" x14ac:dyDescent="0.25">
      <c r="A1045">
        <v>52225852</v>
      </c>
      <c r="B1045" t="s">
        <v>3384</v>
      </c>
      <c r="C1045" s="133"/>
    </row>
    <row r="1046" spans="1:3" x14ac:dyDescent="0.25">
      <c r="A1046">
        <v>52227100</v>
      </c>
      <c r="B1046" t="s">
        <v>3724</v>
      </c>
      <c r="C1046" s="133"/>
    </row>
    <row r="1047" spans="1:3" x14ac:dyDescent="0.25">
      <c r="A1047">
        <v>52227579</v>
      </c>
      <c r="B1047" t="s">
        <v>3680</v>
      </c>
      <c r="C1047" s="133"/>
    </row>
    <row r="1048" spans="1:3" x14ac:dyDescent="0.25">
      <c r="A1048" s="126">
        <v>52227904</v>
      </c>
      <c r="B1048" t="s">
        <v>947</v>
      </c>
      <c r="C1048" s="133"/>
    </row>
    <row r="1049" spans="1:3" x14ac:dyDescent="0.25">
      <c r="A1049">
        <v>52229514</v>
      </c>
      <c r="B1049" t="s">
        <v>2379</v>
      </c>
      <c r="C1049" s="133"/>
    </row>
    <row r="1050" spans="1:3" x14ac:dyDescent="0.25">
      <c r="A1050" s="126">
        <v>52232581</v>
      </c>
      <c r="B1050" t="s">
        <v>2380</v>
      </c>
      <c r="C1050" s="133"/>
    </row>
    <row r="1051" spans="1:3" x14ac:dyDescent="0.25">
      <c r="A1051" s="126">
        <v>52233568</v>
      </c>
      <c r="B1051" t="s">
        <v>806</v>
      </c>
      <c r="C1051" s="133"/>
    </row>
    <row r="1052" spans="1:3" x14ac:dyDescent="0.25">
      <c r="A1052">
        <v>52233907</v>
      </c>
      <c r="B1052" t="s">
        <v>1520</v>
      </c>
      <c r="C1052" s="133"/>
    </row>
    <row r="1053" spans="1:3" x14ac:dyDescent="0.25">
      <c r="A1053">
        <v>52233940</v>
      </c>
      <c r="B1053" t="s">
        <v>2381</v>
      </c>
      <c r="C1053" s="133"/>
    </row>
    <row r="1054" spans="1:3" x14ac:dyDescent="0.25">
      <c r="A1054" s="126">
        <v>52249051</v>
      </c>
      <c r="B1054" t="s">
        <v>2382</v>
      </c>
      <c r="C1054" s="133"/>
    </row>
    <row r="1055" spans="1:3" x14ac:dyDescent="0.25">
      <c r="A1055" s="126">
        <v>52252727</v>
      </c>
      <c r="B1055" t="s">
        <v>965</v>
      </c>
      <c r="C1055" s="133"/>
    </row>
    <row r="1056" spans="1:3" x14ac:dyDescent="0.25">
      <c r="A1056" s="126">
        <v>52255349</v>
      </c>
      <c r="B1056" t="s">
        <v>2383</v>
      </c>
      <c r="C1056" s="133"/>
    </row>
    <row r="1057" spans="1:3" x14ac:dyDescent="0.25">
      <c r="A1057">
        <v>52255720</v>
      </c>
      <c r="B1057" t="s">
        <v>1521</v>
      </c>
      <c r="C1057" s="133"/>
    </row>
    <row r="1058" spans="1:3" x14ac:dyDescent="0.25">
      <c r="A1058">
        <v>52256139</v>
      </c>
      <c r="B1058" t="s">
        <v>1522</v>
      </c>
      <c r="C1058" s="133"/>
    </row>
    <row r="1059" spans="1:3" x14ac:dyDescent="0.25">
      <c r="A1059" s="126">
        <v>52260935</v>
      </c>
      <c r="B1059" t="s">
        <v>597</v>
      </c>
      <c r="C1059" s="133"/>
    </row>
    <row r="1060" spans="1:3" x14ac:dyDescent="0.25">
      <c r="A1060">
        <v>52261768</v>
      </c>
      <c r="B1060" t="s">
        <v>1523</v>
      </c>
      <c r="C1060" s="133"/>
    </row>
    <row r="1061" spans="1:3" x14ac:dyDescent="0.25">
      <c r="A1061" s="126">
        <v>52262953</v>
      </c>
      <c r="B1061" t="s">
        <v>297</v>
      </c>
      <c r="C1061" s="133"/>
    </row>
    <row r="1062" spans="1:3" x14ac:dyDescent="0.25">
      <c r="A1062" s="126">
        <v>52263411</v>
      </c>
      <c r="B1062" t="s">
        <v>2384</v>
      </c>
      <c r="C1062" s="133"/>
    </row>
    <row r="1063" spans="1:3" x14ac:dyDescent="0.25">
      <c r="A1063" s="126">
        <v>52264429</v>
      </c>
      <c r="B1063" t="s">
        <v>2646</v>
      </c>
      <c r="C1063" s="133"/>
    </row>
    <row r="1064" spans="1:3" x14ac:dyDescent="0.25">
      <c r="A1064" s="126">
        <v>52265349</v>
      </c>
      <c r="B1064" t="s">
        <v>569</v>
      </c>
      <c r="C1064" s="133"/>
    </row>
    <row r="1065" spans="1:3" x14ac:dyDescent="0.25">
      <c r="A1065">
        <v>52266252</v>
      </c>
      <c r="B1065" t="s">
        <v>1524</v>
      </c>
      <c r="C1065" s="133"/>
    </row>
    <row r="1066" spans="1:3" x14ac:dyDescent="0.25">
      <c r="A1066" s="126">
        <v>52266273</v>
      </c>
      <c r="B1066" t="s">
        <v>993</v>
      </c>
      <c r="C1066" s="133"/>
    </row>
    <row r="1067" spans="1:3" x14ac:dyDescent="0.25">
      <c r="A1067" s="126">
        <v>52268031</v>
      </c>
      <c r="B1067" t="s">
        <v>1291</v>
      </c>
      <c r="C1067" s="133"/>
    </row>
    <row r="1068" spans="1:3" x14ac:dyDescent="0.25">
      <c r="A1068" s="126">
        <v>52269325</v>
      </c>
      <c r="B1068" t="s">
        <v>2385</v>
      </c>
      <c r="C1068" s="133"/>
    </row>
    <row r="1069" spans="1:3" x14ac:dyDescent="0.25">
      <c r="A1069" s="126">
        <v>52271594</v>
      </c>
      <c r="B1069" t="s">
        <v>2386</v>
      </c>
      <c r="C1069" s="133"/>
    </row>
    <row r="1070" spans="1:3" x14ac:dyDescent="0.25">
      <c r="A1070" s="126">
        <v>52273020</v>
      </c>
      <c r="B1070" t="s">
        <v>655</v>
      </c>
      <c r="C1070" s="133"/>
    </row>
    <row r="1071" spans="1:3" x14ac:dyDescent="0.25">
      <c r="A1071" s="126">
        <v>52274400</v>
      </c>
      <c r="B1071" t="s">
        <v>924</v>
      </c>
      <c r="C1071" s="133"/>
    </row>
    <row r="1072" spans="1:3" x14ac:dyDescent="0.25">
      <c r="A1072">
        <v>52274614</v>
      </c>
      <c r="B1072" t="s">
        <v>2387</v>
      </c>
      <c r="C1072" s="133"/>
    </row>
    <row r="1073" spans="1:3" x14ac:dyDescent="0.25">
      <c r="A1073" s="126">
        <v>52274975</v>
      </c>
      <c r="B1073" t="s">
        <v>2388</v>
      </c>
      <c r="C1073" s="133"/>
    </row>
    <row r="1074" spans="1:3" x14ac:dyDescent="0.25">
      <c r="A1074" s="126">
        <v>52275593</v>
      </c>
      <c r="B1074" t="s">
        <v>2389</v>
      </c>
      <c r="C1074" s="133"/>
    </row>
    <row r="1075" spans="1:3" x14ac:dyDescent="0.25">
      <c r="A1075" s="126">
        <v>52283801</v>
      </c>
      <c r="B1075" t="s">
        <v>2390</v>
      </c>
      <c r="C1075" s="133"/>
    </row>
    <row r="1076" spans="1:3" x14ac:dyDescent="0.25">
      <c r="A1076" s="126">
        <v>52287212</v>
      </c>
      <c r="B1076" t="s">
        <v>2391</v>
      </c>
      <c r="C1076" s="133"/>
    </row>
    <row r="1077" spans="1:3" x14ac:dyDescent="0.25">
      <c r="A1077" s="126">
        <v>52290242</v>
      </c>
      <c r="B1077" t="s">
        <v>956</v>
      </c>
      <c r="C1077" s="133"/>
    </row>
    <row r="1078" spans="1:3" x14ac:dyDescent="0.25">
      <c r="A1078" s="126">
        <v>52306870</v>
      </c>
      <c r="B1078" t="s">
        <v>2392</v>
      </c>
      <c r="C1078" s="133"/>
    </row>
    <row r="1079" spans="1:3" x14ac:dyDescent="0.25">
      <c r="A1079" s="126">
        <v>52306993</v>
      </c>
      <c r="B1079" t="s">
        <v>2393</v>
      </c>
      <c r="C1079" s="133"/>
    </row>
    <row r="1080" spans="1:3" x14ac:dyDescent="0.25">
      <c r="A1080">
        <v>52319101</v>
      </c>
      <c r="B1080" t="s">
        <v>3685</v>
      </c>
      <c r="C1080" s="133"/>
    </row>
    <row r="1081" spans="1:3" x14ac:dyDescent="0.25">
      <c r="A1081" s="126">
        <v>52320625</v>
      </c>
      <c r="B1081" t="s">
        <v>672</v>
      </c>
      <c r="C1081" s="133"/>
    </row>
    <row r="1082" spans="1:3" x14ac:dyDescent="0.25">
      <c r="A1082">
        <v>52320691</v>
      </c>
      <c r="B1082" t="s">
        <v>2394</v>
      </c>
      <c r="C1082" s="133"/>
    </row>
    <row r="1083" spans="1:3" x14ac:dyDescent="0.25">
      <c r="A1083" s="126">
        <v>52321203</v>
      </c>
      <c r="B1083" t="s">
        <v>2395</v>
      </c>
      <c r="C1083" s="133"/>
    </row>
    <row r="1084" spans="1:3" x14ac:dyDescent="0.25">
      <c r="A1084" s="126">
        <v>52321424</v>
      </c>
      <c r="B1084" t="s">
        <v>2396</v>
      </c>
      <c r="C1084" s="133"/>
    </row>
    <row r="1085" spans="1:3" x14ac:dyDescent="0.25">
      <c r="A1085" s="126">
        <v>52324562</v>
      </c>
      <c r="B1085" t="s">
        <v>2397</v>
      </c>
      <c r="C1085" s="133"/>
    </row>
    <row r="1086" spans="1:3" x14ac:dyDescent="0.25">
      <c r="A1086" s="126">
        <v>52340554</v>
      </c>
      <c r="B1086" t="s">
        <v>2398</v>
      </c>
      <c r="C1086" s="133"/>
    </row>
    <row r="1087" spans="1:3" x14ac:dyDescent="0.25">
      <c r="A1087" s="126">
        <v>52344037</v>
      </c>
      <c r="B1087" t="s">
        <v>1310</v>
      </c>
      <c r="C1087" s="133"/>
    </row>
    <row r="1088" spans="1:3" x14ac:dyDescent="0.25">
      <c r="A1088" s="126">
        <v>52346466</v>
      </c>
      <c r="B1088" t="s">
        <v>2701</v>
      </c>
      <c r="C1088" s="133"/>
    </row>
    <row r="1089" spans="1:3" x14ac:dyDescent="0.25">
      <c r="A1089">
        <v>52346828</v>
      </c>
      <c r="B1089" t="s">
        <v>1525</v>
      </c>
      <c r="C1089" s="133"/>
    </row>
    <row r="1090" spans="1:3" x14ac:dyDescent="0.25">
      <c r="A1090" s="126">
        <v>52347848</v>
      </c>
      <c r="B1090" t="s">
        <v>2399</v>
      </c>
      <c r="C1090" s="133"/>
    </row>
    <row r="1091" spans="1:3" x14ac:dyDescent="0.25">
      <c r="A1091" s="126">
        <v>52348496</v>
      </c>
      <c r="B1091" t="s">
        <v>2400</v>
      </c>
      <c r="C1091" s="133"/>
    </row>
    <row r="1092" spans="1:3" x14ac:dyDescent="0.25">
      <c r="A1092" s="126">
        <v>52350080</v>
      </c>
      <c r="B1092" t="s">
        <v>2401</v>
      </c>
      <c r="C1092" s="133"/>
    </row>
    <row r="1093" spans="1:3" x14ac:dyDescent="0.25">
      <c r="A1093">
        <v>52351058</v>
      </c>
      <c r="B1093" t="s">
        <v>3416</v>
      </c>
      <c r="C1093" s="133"/>
    </row>
    <row r="1094" spans="1:3" x14ac:dyDescent="0.25">
      <c r="A1094">
        <v>52351676</v>
      </c>
      <c r="B1094" t="s">
        <v>1924</v>
      </c>
      <c r="C1094" s="133"/>
    </row>
    <row r="1095" spans="1:3" x14ac:dyDescent="0.25">
      <c r="A1095" s="126">
        <v>52352400</v>
      </c>
      <c r="B1095" t="s">
        <v>544</v>
      </c>
      <c r="C1095" s="133"/>
    </row>
    <row r="1096" spans="1:3" x14ac:dyDescent="0.25">
      <c r="A1096" s="126">
        <v>52360105</v>
      </c>
      <c r="B1096" t="s">
        <v>2402</v>
      </c>
      <c r="C1096" s="133"/>
    </row>
    <row r="1097" spans="1:3" x14ac:dyDescent="0.25">
      <c r="A1097" s="126">
        <v>52362217</v>
      </c>
      <c r="B1097" t="s">
        <v>275</v>
      </c>
      <c r="C1097" s="133"/>
    </row>
    <row r="1098" spans="1:3" x14ac:dyDescent="0.25">
      <c r="A1098" s="126">
        <v>52364794</v>
      </c>
      <c r="B1098" t="s">
        <v>2403</v>
      </c>
      <c r="C1098" s="133"/>
    </row>
    <row r="1099" spans="1:3" x14ac:dyDescent="0.25">
      <c r="A1099" s="126">
        <v>52369923</v>
      </c>
      <c r="B1099" t="s">
        <v>2404</v>
      </c>
      <c r="C1099" s="133"/>
    </row>
    <row r="1100" spans="1:3" x14ac:dyDescent="0.25">
      <c r="A1100" s="126">
        <v>52371677</v>
      </c>
      <c r="B1100" t="s">
        <v>1220</v>
      </c>
      <c r="C1100" s="133"/>
    </row>
    <row r="1101" spans="1:3" x14ac:dyDescent="0.25">
      <c r="A1101" s="126">
        <v>52373007</v>
      </c>
      <c r="B1101" t="s">
        <v>2405</v>
      </c>
      <c r="C1101" s="133"/>
    </row>
    <row r="1102" spans="1:3" x14ac:dyDescent="0.25">
      <c r="A1102" s="126">
        <v>52375429</v>
      </c>
      <c r="B1102" t="s">
        <v>1118</v>
      </c>
      <c r="C1102" s="133"/>
    </row>
    <row r="1103" spans="1:3" x14ac:dyDescent="0.25">
      <c r="A1103" s="126">
        <v>52376574</v>
      </c>
      <c r="B1103" t="s">
        <v>2406</v>
      </c>
      <c r="C1103" s="133"/>
    </row>
    <row r="1104" spans="1:3" x14ac:dyDescent="0.25">
      <c r="A1104" s="126">
        <v>52381327</v>
      </c>
      <c r="B1104" t="s">
        <v>1025</v>
      </c>
      <c r="C1104" s="133"/>
    </row>
    <row r="1105" spans="1:3" x14ac:dyDescent="0.25">
      <c r="A1105" s="126">
        <v>52381763</v>
      </c>
      <c r="B1105" t="s">
        <v>2407</v>
      </c>
      <c r="C1105" s="133"/>
    </row>
    <row r="1106" spans="1:3" x14ac:dyDescent="0.25">
      <c r="A1106" s="126">
        <v>52383564</v>
      </c>
      <c r="B1106" t="s">
        <v>997</v>
      </c>
      <c r="C1106" s="133"/>
    </row>
    <row r="1107" spans="1:3" x14ac:dyDescent="0.25">
      <c r="A1107" s="126">
        <v>52387168</v>
      </c>
      <c r="B1107" t="s">
        <v>1186</v>
      </c>
      <c r="C1107" s="133"/>
    </row>
    <row r="1108" spans="1:3" x14ac:dyDescent="0.25">
      <c r="A1108" s="126">
        <v>52388116</v>
      </c>
      <c r="B1108" t="s">
        <v>2408</v>
      </c>
      <c r="C1108" s="133"/>
    </row>
    <row r="1109" spans="1:3" x14ac:dyDescent="0.25">
      <c r="A1109">
        <v>52409137</v>
      </c>
      <c r="B1109" t="s">
        <v>2409</v>
      </c>
      <c r="C1109" s="133"/>
    </row>
    <row r="1110" spans="1:3" x14ac:dyDescent="0.25">
      <c r="A1110" s="126">
        <v>52409157</v>
      </c>
      <c r="B1110" t="s">
        <v>2410</v>
      </c>
      <c r="C1110" s="133"/>
    </row>
    <row r="1111" spans="1:3" x14ac:dyDescent="0.25">
      <c r="A1111" s="126">
        <v>52409588</v>
      </c>
      <c r="B1111" t="s">
        <v>938</v>
      </c>
      <c r="C1111" s="133"/>
    </row>
    <row r="1112" spans="1:3" x14ac:dyDescent="0.25">
      <c r="A1112" s="126">
        <v>52409833</v>
      </c>
      <c r="B1112" t="s">
        <v>1014</v>
      </c>
      <c r="C1112" s="133"/>
    </row>
    <row r="1113" spans="1:3" x14ac:dyDescent="0.25">
      <c r="A1113" s="126">
        <v>52410381</v>
      </c>
      <c r="B1113" t="s">
        <v>2411</v>
      </c>
      <c r="C1113" s="133"/>
    </row>
    <row r="1114" spans="1:3" x14ac:dyDescent="0.25">
      <c r="A1114" s="126">
        <v>52410450</v>
      </c>
      <c r="B1114" t="s">
        <v>2412</v>
      </c>
      <c r="C1114" s="133"/>
    </row>
    <row r="1115" spans="1:3" x14ac:dyDescent="0.25">
      <c r="A1115">
        <v>52410561</v>
      </c>
      <c r="B1115" t="s">
        <v>1526</v>
      </c>
      <c r="C1115" s="133"/>
    </row>
    <row r="1116" spans="1:3" x14ac:dyDescent="0.25">
      <c r="A1116">
        <v>52414504</v>
      </c>
      <c r="B1116" t="s">
        <v>1527</v>
      </c>
      <c r="C1116" s="133"/>
    </row>
    <row r="1117" spans="1:3" x14ac:dyDescent="0.25">
      <c r="A1117" s="126">
        <v>52416344</v>
      </c>
      <c r="B1117" t="s">
        <v>2413</v>
      </c>
      <c r="C1117" s="133"/>
    </row>
    <row r="1118" spans="1:3" x14ac:dyDescent="0.25">
      <c r="A1118" s="126">
        <v>52420064</v>
      </c>
      <c r="B1118" t="s">
        <v>1320</v>
      </c>
      <c r="C1118" s="133"/>
    </row>
    <row r="1119" spans="1:3" x14ac:dyDescent="0.25">
      <c r="A1119">
        <v>52420341</v>
      </c>
      <c r="B1119" t="s">
        <v>3433</v>
      </c>
      <c r="C1119" s="133"/>
    </row>
    <row r="1120" spans="1:3" x14ac:dyDescent="0.25">
      <c r="A1120" s="126">
        <v>52421200</v>
      </c>
      <c r="B1120" t="s">
        <v>885</v>
      </c>
      <c r="C1120" s="133"/>
    </row>
    <row r="1121" spans="1:3" x14ac:dyDescent="0.25">
      <c r="A1121">
        <v>52421928</v>
      </c>
      <c r="B1121" t="s">
        <v>1528</v>
      </c>
      <c r="C1121" s="133"/>
    </row>
    <row r="1122" spans="1:3" x14ac:dyDescent="0.25">
      <c r="A1122" s="126">
        <v>52422632</v>
      </c>
      <c r="B1122" t="s">
        <v>335</v>
      </c>
      <c r="C1122" s="133"/>
    </row>
    <row r="1123" spans="1:3" x14ac:dyDescent="0.25">
      <c r="A1123" s="126">
        <v>52424234</v>
      </c>
      <c r="B1123" t="s">
        <v>1020</v>
      </c>
      <c r="C1123" s="133"/>
    </row>
    <row r="1124" spans="1:3" x14ac:dyDescent="0.25">
      <c r="A1124">
        <v>52424617</v>
      </c>
      <c r="B1124" t="s">
        <v>1529</v>
      </c>
      <c r="C1124" s="133"/>
    </row>
    <row r="1125" spans="1:3" x14ac:dyDescent="0.25">
      <c r="A1125" s="126">
        <v>52424846</v>
      </c>
      <c r="B1125" t="s">
        <v>2414</v>
      </c>
      <c r="C1125" s="133"/>
    </row>
    <row r="1126" spans="1:3" x14ac:dyDescent="0.25">
      <c r="A1126" s="126">
        <v>52425987</v>
      </c>
      <c r="B1126" t="s">
        <v>2415</v>
      </c>
      <c r="C1126" s="133"/>
    </row>
    <row r="1127" spans="1:3" x14ac:dyDescent="0.25">
      <c r="A1127" s="126">
        <v>52426114</v>
      </c>
      <c r="B1127" t="s">
        <v>1295</v>
      </c>
      <c r="C1127" s="133"/>
    </row>
    <row r="1128" spans="1:3" x14ac:dyDescent="0.25">
      <c r="A1128" s="126">
        <v>52428409</v>
      </c>
      <c r="B1128" t="s">
        <v>1056</v>
      </c>
      <c r="C1128" s="133"/>
    </row>
    <row r="1129" spans="1:3" x14ac:dyDescent="0.25">
      <c r="A1129" s="126">
        <v>52428461</v>
      </c>
      <c r="B1129" t="s">
        <v>853</v>
      </c>
      <c r="C1129" s="133"/>
    </row>
    <row r="1130" spans="1:3" x14ac:dyDescent="0.25">
      <c r="A1130" s="126">
        <v>52428517</v>
      </c>
      <c r="B1130" t="s">
        <v>2697</v>
      </c>
      <c r="C1130" s="133"/>
    </row>
    <row r="1131" spans="1:3" x14ac:dyDescent="0.25">
      <c r="A1131" s="126">
        <v>52430619</v>
      </c>
      <c r="B1131" t="s">
        <v>2416</v>
      </c>
      <c r="C1131" s="133"/>
    </row>
    <row r="1132" spans="1:3" x14ac:dyDescent="0.25">
      <c r="A1132">
        <v>52432215</v>
      </c>
      <c r="B1132" t="s">
        <v>1530</v>
      </c>
      <c r="C1132" s="133"/>
    </row>
    <row r="1133" spans="1:3" x14ac:dyDescent="0.25">
      <c r="A1133">
        <v>52432686</v>
      </c>
      <c r="B1133" t="s">
        <v>1531</v>
      </c>
      <c r="C1133" s="133"/>
    </row>
    <row r="1134" spans="1:3" x14ac:dyDescent="0.25">
      <c r="A1134" s="126">
        <v>52434548</v>
      </c>
      <c r="B1134" t="s">
        <v>2417</v>
      </c>
      <c r="C1134" s="133"/>
    </row>
    <row r="1135" spans="1:3" x14ac:dyDescent="0.25">
      <c r="A1135" s="126">
        <v>52436129</v>
      </c>
      <c r="B1135" t="s">
        <v>2418</v>
      </c>
      <c r="C1135" s="133"/>
    </row>
    <row r="1136" spans="1:3" x14ac:dyDescent="0.25">
      <c r="A1136" s="126">
        <v>52439487</v>
      </c>
      <c r="B1136" t="s">
        <v>2419</v>
      </c>
      <c r="C1136" s="133"/>
    </row>
    <row r="1137" spans="1:3" x14ac:dyDescent="0.25">
      <c r="A1137" s="126">
        <v>52439883</v>
      </c>
      <c r="B1137" t="s">
        <v>352</v>
      </c>
      <c r="C1137" s="133"/>
    </row>
    <row r="1138" spans="1:3" x14ac:dyDescent="0.25">
      <c r="A1138" s="126">
        <v>52440793</v>
      </c>
      <c r="B1138" t="s">
        <v>2420</v>
      </c>
      <c r="C1138" s="133"/>
    </row>
    <row r="1139" spans="1:3" x14ac:dyDescent="0.25">
      <c r="A1139" s="126">
        <v>52441088</v>
      </c>
      <c r="B1139" t="s">
        <v>2421</v>
      </c>
      <c r="C1139" s="133"/>
    </row>
    <row r="1140" spans="1:3" x14ac:dyDescent="0.25">
      <c r="A1140" s="126">
        <v>52447238</v>
      </c>
      <c r="B1140" t="s">
        <v>2422</v>
      </c>
      <c r="C1140" s="133"/>
    </row>
    <row r="1141" spans="1:3" x14ac:dyDescent="0.25">
      <c r="A1141" s="126">
        <v>52449579</v>
      </c>
      <c r="B1141" t="s">
        <v>2423</v>
      </c>
      <c r="C1141" s="133"/>
    </row>
    <row r="1142" spans="1:3" x14ac:dyDescent="0.25">
      <c r="A1142" s="126">
        <v>52449639</v>
      </c>
      <c r="B1142" t="s">
        <v>1129</v>
      </c>
      <c r="C1142" s="133"/>
    </row>
    <row r="1143" spans="1:3" x14ac:dyDescent="0.25">
      <c r="A1143" s="126">
        <v>52451215</v>
      </c>
      <c r="B1143" t="s">
        <v>580</v>
      </c>
      <c r="C1143" s="133"/>
    </row>
    <row r="1144" spans="1:3" x14ac:dyDescent="0.25">
      <c r="A1144" s="126">
        <v>52454135</v>
      </c>
      <c r="B1144" t="s">
        <v>2424</v>
      </c>
      <c r="C1144" s="133"/>
    </row>
    <row r="1145" spans="1:3" x14ac:dyDescent="0.25">
      <c r="A1145" s="126">
        <v>52470669</v>
      </c>
      <c r="B1145" t="s">
        <v>1381</v>
      </c>
      <c r="C1145" s="133"/>
    </row>
    <row r="1146" spans="1:3" x14ac:dyDescent="0.25">
      <c r="A1146" s="126">
        <v>52470684</v>
      </c>
      <c r="B1146" t="s">
        <v>2425</v>
      </c>
      <c r="C1146" s="133"/>
    </row>
    <row r="1147" spans="1:3" x14ac:dyDescent="0.25">
      <c r="A1147" s="126">
        <v>52471541</v>
      </c>
      <c r="B1147" t="s">
        <v>488</v>
      </c>
      <c r="C1147" s="133"/>
    </row>
    <row r="1148" spans="1:3" x14ac:dyDescent="0.25">
      <c r="A1148" s="126">
        <v>52471991</v>
      </c>
      <c r="B1148" t="s">
        <v>2426</v>
      </c>
      <c r="C1148" s="133"/>
    </row>
    <row r="1149" spans="1:3" x14ac:dyDescent="0.25">
      <c r="A1149" s="126">
        <v>52477154</v>
      </c>
      <c r="B1149" t="s">
        <v>2427</v>
      </c>
      <c r="C1149" s="133"/>
    </row>
    <row r="1150" spans="1:3" x14ac:dyDescent="0.25">
      <c r="A1150">
        <v>52478681</v>
      </c>
      <c r="B1150" t="s">
        <v>1532</v>
      </c>
      <c r="C1150" s="133"/>
    </row>
    <row r="1151" spans="1:3" x14ac:dyDescent="0.25">
      <c r="A1151" s="126">
        <v>52479051</v>
      </c>
      <c r="B1151" t="s">
        <v>2428</v>
      </c>
      <c r="C1151" s="133"/>
    </row>
    <row r="1152" spans="1:3" x14ac:dyDescent="0.25">
      <c r="A1152" s="126">
        <v>52481446</v>
      </c>
      <c r="B1152" t="s">
        <v>2429</v>
      </c>
      <c r="C1152" s="133"/>
    </row>
    <row r="1153" spans="1:3" x14ac:dyDescent="0.25">
      <c r="A1153" s="126">
        <v>52483433</v>
      </c>
      <c r="B1153" t="s">
        <v>2657</v>
      </c>
      <c r="C1153" s="133"/>
    </row>
    <row r="1154" spans="1:3" x14ac:dyDescent="0.25">
      <c r="A1154" s="126">
        <v>52484382</v>
      </c>
      <c r="B1154" t="s">
        <v>1049</v>
      </c>
      <c r="C1154" s="133"/>
    </row>
    <row r="1155" spans="1:3" x14ac:dyDescent="0.25">
      <c r="A1155">
        <v>52489642</v>
      </c>
      <c r="B1155" t="s">
        <v>3422</v>
      </c>
      <c r="C1155" s="133"/>
    </row>
    <row r="1156" spans="1:3" x14ac:dyDescent="0.25">
      <c r="A1156">
        <v>52490475</v>
      </c>
      <c r="B1156" t="s">
        <v>1533</v>
      </c>
      <c r="C1156" s="133"/>
    </row>
    <row r="1157" spans="1:3" x14ac:dyDescent="0.25">
      <c r="A1157" s="126">
        <v>52490849</v>
      </c>
      <c r="B1157" t="s">
        <v>1667</v>
      </c>
      <c r="C1157" s="133"/>
    </row>
    <row r="1158" spans="1:3" x14ac:dyDescent="0.25">
      <c r="A1158" s="126">
        <v>52491768</v>
      </c>
      <c r="B1158" t="s">
        <v>2430</v>
      </c>
      <c r="C1158" s="133"/>
    </row>
    <row r="1159" spans="1:3" x14ac:dyDescent="0.25">
      <c r="A1159" s="126">
        <v>52494320</v>
      </c>
      <c r="B1159" t="s">
        <v>860</v>
      </c>
      <c r="C1159" s="133"/>
    </row>
    <row r="1160" spans="1:3" x14ac:dyDescent="0.25">
      <c r="A1160" s="126">
        <v>52494660</v>
      </c>
      <c r="B1160" t="s">
        <v>1695</v>
      </c>
      <c r="C1160" s="133"/>
    </row>
    <row r="1161" spans="1:3" x14ac:dyDescent="0.25">
      <c r="A1161" s="126">
        <v>52497098</v>
      </c>
      <c r="B1161" t="s">
        <v>1319</v>
      </c>
      <c r="C1161" s="133"/>
    </row>
    <row r="1162" spans="1:3" x14ac:dyDescent="0.25">
      <c r="A1162" s="126">
        <v>52499580</v>
      </c>
      <c r="B1162" t="s">
        <v>2431</v>
      </c>
      <c r="C1162" s="133"/>
    </row>
    <row r="1163" spans="1:3" x14ac:dyDescent="0.25">
      <c r="A1163" s="126">
        <v>52500715</v>
      </c>
      <c r="B1163" t="s">
        <v>2432</v>
      </c>
      <c r="C1163" s="133"/>
    </row>
    <row r="1164" spans="1:3" x14ac:dyDescent="0.25">
      <c r="A1164" s="126">
        <v>52501665</v>
      </c>
      <c r="B1164" t="s">
        <v>680</v>
      </c>
      <c r="C1164" s="133"/>
    </row>
    <row r="1165" spans="1:3" x14ac:dyDescent="0.25">
      <c r="A1165" s="126">
        <v>52504682</v>
      </c>
      <c r="B1165" t="s">
        <v>2674</v>
      </c>
      <c r="C1165" s="133"/>
    </row>
    <row r="1166" spans="1:3" x14ac:dyDescent="0.25">
      <c r="A1166">
        <v>52505276</v>
      </c>
      <c r="B1166" t="s">
        <v>1534</v>
      </c>
      <c r="C1166" s="133"/>
    </row>
    <row r="1167" spans="1:3" x14ac:dyDescent="0.25">
      <c r="A1167" s="126">
        <v>52505797</v>
      </c>
      <c r="B1167" t="s">
        <v>254</v>
      </c>
      <c r="C1167" s="133"/>
    </row>
    <row r="1168" spans="1:3" x14ac:dyDescent="0.25">
      <c r="A1168" s="126">
        <v>52506465</v>
      </c>
      <c r="B1168" t="s">
        <v>799</v>
      </c>
      <c r="C1168" s="133"/>
    </row>
    <row r="1169" spans="1:3" x14ac:dyDescent="0.25">
      <c r="A1169" s="126">
        <v>52514971</v>
      </c>
      <c r="B1169" t="s">
        <v>1132</v>
      </c>
      <c r="C1169" s="133"/>
    </row>
    <row r="1170" spans="1:3" x14ac:dyDescent="0.25">
      <c r="A1170" s="126">
        <v>52515022</v>
      </c>
      <c r="B1170" t="s">
        <v>2433</v>
      </c>
      <c r="C1170" s="133"/>
    </row>
    <row r="1171" spans="1:3" x14ac:dyDescent="0.25">
      <c r="A1171">
        <v>52515408</v>
      </c>
      <c r="B1171" t="s">
        <v>1535</v>
      </c>
      <c r="C1171" s="133"/>
    </row>
    <row r="1172" spans="1:3" x14ac:dyDescent="0.25">
      <c r="A1172" s="126">
        <v>52517059</v>
      </c>
      <c r="B1172" t="s">
        <v>2434</v>
      </c>
      <c r="C1172" s="133"/>
    </row>
    <row r="1173" spans="1:3" x14ac:dyDescent="0.25">
      <c r="A1173" s="126">
        <v>52517103</v>
      </c>
      <c r="B1173" t="s">
        <v>2435</v>
      </c>
      <c r="C1173" s="133"/>
    </row>
    <row r="1174" spans="1:3" x14ac:dyDescent="0.25">
      <c r="A1174" s="126">
        <v>52517869</v>
      </c>
      <c r="B1174" t="s">
        <v>982</v>
      </c>
      <c r="C1174" s="133"/>
    </row>
    <row r="1175" spans="1:3" x14ac:dyDescent="0.25">
      <c r="A1175" s="126">
        <v>52519464</v>
      </c>
      <c r="B1175" t="s">
        <v>689</v>
      </c>
      <c r="C1175" s="133"/>
    </row>
    <row r="1176" spans="1:3" x14ac:dyDescent="0.25">
      <c r="A1176" s="126">
        <v>52522604</v>
      </c>
      <c r="B1176" t="s">
        <v>827</v>
      </c>
      <c r="C1176" s="133"/>
    </row>
    <row r="1177" spans="1:3" x14ac:dyDescent="0.25">
      <c r="A1177" s="126">
        <v>52522726</v>
      </c>
      <c r="B1177" t="s">
        <v>1371</v>
      </c>
      <c r="C1177" s="133"/>
    </row>
    <row r="1178" spans="1:3" x14ac:dyDescent="0.25">
      <c r="A1178">
        <v>52524772</v>
      </c>
      <c r="B1178" t="s">
        <v>1536</v>
      </c>
      <c r="C1178" s="133"/>
    </row>
    <row r="1179" spans="1:3" x14ac:dyDescent="0.25">
      <c r="A1179">
        <v>52525102</v>
      </c>
      <c r="B1179" t="s">
        <v>2436</v>
      </c>
      <c r="C1179" s="133"/>
    </row>
    <row r="1180" spans="1:3" x14ac:dyDescent="0.25">
      <c r="A1180" s="126">
        <v>52525790</v>
      </c>
      <c r="B1180" t="s">
        <v>532</v>
      </c>
      <c r="C1180" s="133"/>
    </row>
    <row r="1181" spans="1:3" x14ac:dyDescent="0.25">
      <c r="A1181" s="126">
        <v>52526920</v>
      </c>
      <c r="B1181" t="s">
        <v>911</v>
      </c>
      <c r="C1181" s="133"/>
    </row>
    <row r="1182" spans="1:3" x14ac:dyDescent="0.25">
      <c r="A1182" s="126">
        <v>52527885</v>
      </c>
      <c r="B1182" t="s">
        <v>675</v>
      </c>
      <c r="C1182" s="133"/>
    </row>
    <row r="1183" spans="1:3" x14ac:dyDescent="0.25">
      <c r="A1183" s="126">
        <v>52531478</v>
      </c>
      <c r="B1183" t="s">
        <v>880</v>
      </c>
      <c r="C1183" s="133"/>
    </row>
    <row r="1184" spans="1:3" x14ac:dyDescent="0.25">
      <c r="A1184">
        <v>52532369</v>
      </c>
      <c r="B1184" t="s">
        <v>3616</v>
      </c>
      <c r="C1184" s="133"/>
    </row>
    <row r="1185" spans="1:3" x14ac:dyDescent="0.25">
      <c r="A1185">
        <v>52533066</v>
      </c>
      <c r="B1185" t="s">
        <v>3412</v>
      </c>
      <c r="C1185" s="133"/>
    </row>
    <row r="1186" spans="1:3" x14ac:dyDescent="0.25">
      <c r="A1186" s="126">
        <v>52535689</v>
      </c>
      <c r="B1186" t="s">
        <v>925</v>
      </c>
      <c r="C1186" s="133"/>
    </row>
    <row r="1187" spans="1:3" x14ac:dyDescent="0.25">
      <c r="A1187" s="126">
        <v>52536052</v>
      </c>
      <c r="B1187" t="s">
        <v>2437</v>
      </c>
      <c r="C1187" s="133"/>
    </row>
    <row r="1188" spans="1:3" x14ac:dyDescent="0.25">
      <c r="A1188" s="126">
        <v>52537188</v>
      </c>
      <c r="B1188" t="s">
        <v>2438</v>
      </c>
      <c r="C1188" s="133"/>
    </row>
    <row r="1189" spans="1:3" x14ac:dyDescent="0.25">
      <c r="A1189" s="126">
        <v>52538921</v>
      </c>
      <c r="B1189" t="s">
        <v>2439</v>
      </c>
      <c r="C1189" s="133"/>
    </row>
    <row r="1190" spans="1:3" x14ac:dyDescent="0.25">
      <c r="A1190" s="126">
        <v>52539367</v>
      </c>
      <c r="B1190" t="s">
        <v>2440</v>
      </c>
      <c r="C1190" s="133"/>
    </row>
    <row r="1191" spans="1:3" x14ac:dyDescent="0.25">
      <c r="A1191" s="126">
        <v>52539634</v>
      </c>
      <c r="B1191" t="s">
        <v>943</v>
      </c>
      <c r="C1191" s="133"/>
    </row>
    <row r="1192" spans="1:3" x14ac:dyDescent="0.25">
      <c r="A1192" s="126">
        <v>52539645</v>
      </c>
      <c r="B1192" t="s">
        <v>2441</v>
      </c>
      <c r="C1192" s="133"/>
    </row>
    <row r="1193" spans="1:3" x14ac:dyDescent="0.25">
      <c r="A1193">
        <v>52539945</v>
      </c>
      <c r="B1193" t="s">
        <v>1537</v>
      </c>
      <c r="C1193" s="133"/>
    </row>
    <row r="1194" spans="1:3" x14ac:dyDescent="0.25">
      <c r="A1194" s="126">
        <v>52540059</v>
      </c>
      <c r="B1194" t="s">
        <v>243</v>
      </c>
      <c r="C1194" s="133"/>
    </row>
    <row r="1195" spans="1:3" x14ac:dyDescent="0.25">
      <c r="A1195" s="126">
        <v>52541835</v>
      </c>
      <c r="B1195" t="s">
        <v>2442</v>
      </c>
      <c r="C1195" s="133"/>
    </row>
    <row r="1196" spans="1:3" x14ac:dyDescent="0.25">
      <c r="A1196" s="126">
        <v>52542504</v>
      </c>
      <c r="B1196" t="s">
        <v>2443</v>
      </c>
      <c r="C1196" s="133"/>
    </row>
    <row r="1197" spans="1:3" x14ac:dyDescent="0.25">
      <c r="A1197">
        <v>52543090</v>
      </c>
      <c r="B1197" t="s">
        <v>2444</v>
      </c>
      <c r="C1197" s="133"/>
    </row>
    <row r="1198" spans="1:3" x14ac:dyDescent="0.25">
      <c r="A1198" s="126">
        <v>52543531</v>
      </c>
      <c r="B1198" t="s">
        <v>2445</v>
      </c>
      <c r="C1198" s="133"/>
    </row>
    <row r="1199" spans="1:3" x14ac:dyDescent="0.25">
      <c r="A1199" s="126">
        <v>52556092</v>
      </c>
      <c r="B1199" t="s">
        <v>2446</v>
      </c>
      <c r="C1199" s="133"/>
    </row>
    <row r="1200" spans="1:3" x14ac:dyDescent="0.25">
      <c r="A1200" s="126">
        <v>52557133</v>
      </c>
      <c r="B1200" t="s">
        <v>2447</v>
      </c>
      <c r="C1200" s="133"/>
    </row>
    <row r="1201" spans="1:3" x14ac:dyDescent="0.25">
      <c r="A1201">
        <v>52584712</v>
      </c>
      <c r="B1201" t="s">
        <v>2448</v>
      </c>
      <c r="C1201" s="133"/>
    </row>
    <row r="1202" spans="1:3" x14ac:dyDescent="0.25">
      <c r="A1202" s="126">
        <v>52585694</v>
      </c>
      <c r="B1202" t="s">
        <v>2449</v>
      </c>
      <c r="C1202" s="133"/>
    </row>
    <row r="1203" spans="1:3" x14ac:dyDescent="0.25">
      <c r="A1203" s="126">
        <v>52587919</v>
      </c>
      <c r="B1203" t="s">
        <v>690</v>
      </c>
      <c r="C1203" s="133"/>
    </row>
    <row r="1204" spans="1:3" x14ac:dyDescent="0.25">
      <c r="A1204" s="126">
        <v>52619295</v>
      </c>
      <c r="B1204" t="s">
        <v>1039</v>
      </c>
      <c r="C1204" s="133"/>
    </row>
    <row r="1205" spans="1:3" x14ac:dyDescent="0.25">
      <c r="A1205" s="126">
        <v>52620848</v>
      </c>
      <c r="B1205" t="s">
        <v>333</v>
      </c>
      <c r="C1205" s="133"/>
    </row>
    <row r="1206" spans="1:3" x14ac:dyDescent="0.25">
      <c r="A1206">
        <v>52620954</v>
      </c>
      <c r="B1206" t="s">
        <v>2450</v>
      </c>
      <c r="C1206" s="133"/>
    </row>
    <row r="1207" spans="1:3" x14ac:dyDescent="0.25">
      <c r="A1207">
        <v>52624177</v>
      </c>
      <c r="B1207" t="s">
        <v>3639</v>
      </c>
      <c r="C1207" s="133"/>
    </row>
    <row r="1208" spans="1:3" x14ac:dyDescent="0.25">
      <c r="A1208" s="126">
        <v>52634588</v>
      </c>
      <c r="B1208" t="s">
        <v>2451</v>
      </c>
      <c r="C1208" s="133"/>
    </row>
    <row r="1209" spans="1:3" x14ac:dyDescent="0.25">
      <c r="A1209" s="126">
        <v>52666592</v>
      </c>
      <c r="B1209" t="s">
        <v>1369</v>
      </c>
      <c r="C1209" s="133"/>
    </row>
    <row r="1210" spans="1:3" x14ac:dyDescent="0.25">
      <c r="A1210">
        <v>52690191</v>
      </c>
      <c r="B1210" t="s">
        <v>2452</v>
      </c>
      <c r="C1210" s="133"/>
    </row>
    <row r="1211" spans="1:3" x14ac:dyDescent="0.25">
      <c r="A1211">
        <v>52690612</v>
      </c>
      <c r="B1211" t="s">
        <v>1538</v>
      </c>
      <c r="C1211" s="133"/>
    </row>
    <row r="1212" spans="1:3" x14ac:dyDescent="0.25">
      <c r="A1212">
        <v>52694146</v>
      </c>
      <c r="B1212" t="s">
        <v>1539</v>
      </c>
      <c r="C1212" s="133"/>
    </row>
    <row r="1213" spans="1:3" x14ac:dyDescent="0.25">
      <c r="A1213">
        <v>52694781</v>
      </c>
      <c r="B1213" t="s">
        <v>2453</v>
      </c>
      <c r="C1213" s="133"/>
    </row>
    <row r="1214" spans="1:3" x14ac:dyDescent="0.25">
      <c r="A1214" s="126">
        <v>52695982</v>
      </c>
      <c r="B1214" t="s">
        <v>166</v>
      </c>
      <c r="C1214" s="133"/>
    </row>
    <row r="1215" spans="1:3" x14ac:dyDescent="0.25">
      <c r="A1215" s="126">
        <v>52696792</v>
      </c>
      <c r="B1215" t="s">
        <v>1040</v>
      </c>
      <c r="C1215" s="133"/>
    </row>
    <row r="1216" spans="1:3" x14ac:dyDescent="0.25">
      <c r="A1216" s="126">
        <v>52697551</v>
      </c>
      <c r="B1216" t="s">
        <v>986</v>
      </c>
      <c r="C1216" s="133"/>
    </row>
    <row r="1217" spans="1:3" x14ac:dyDescent="0.25">
      <c r="A1217" s="126">
        <v>52700963</v>
      </c>
      <c r="B1217" t="s">
        <v>795</v>
      </c>
      <c r="C1217" s="133"/>
    </row>
    <row r="1218" spans="1:3" x14ac:dyDescent="0.25">
      <c r="A1218" s="126">
        <v>52701444</v>
      </c>
      <c r="B1218" t="s">
        <v>2454</v>
      </c>
      <c r="C1218" s="133"/>
    </row>
    <row r="1219" spans="1:3" x14ac:dyDescent="0.25">
      <c r="A1219" s="126">
        <v>52702029</v>
      </c>
      <c r="B1219" t="s">
        <v>214</v>
      </c>
      <c r="C1219" s="133"/>
    </row>
    <row r="1220" spans="1:3" x14ac:dyDescent="0.25">
      <c r="A1220" s="126">
        <v>52702796</v>
      </c>
      <c r="B1220" t="s">
        <v>2455</v>
      </c>
      <c r="C1220" s="133"/>
    </row>
    <row r="1221" spans="1:3" x14ac:dyDescent="0.25">
      <c r="A1221">
        <v>52703703</v>
      </c>
      <c r="B1221" t="s">
        <v>3613</v>
      </c>
      <c r="C1221" s="133"/>
    </row>
    <row r="1222" spans="1:3" x14ac:dyDescent="0.25">
      <c r="A1222">
        <v>52704351</v>
      </c>
      <c r="B1222" t="s">
        <v>3597</v>
      </c>
      <c r="C1222" s="133"/>
    </row>
    <row r="1223" spans="1:3" x14ac:dyDescent="0.25">
      <c r="A1223" s="126">
        <v>52704474</v>
      </c>
      <c r="B1223" t="s">
        <v>2456</v>
      </c>
      <c r="C1223" s="133"/>
    </row>
    <row r="1224" spans="1:3" x14ac:dyDescent="0.25">
      <c r="A1224" s="126">
        <v>52704609</v>
      </c>
      <c r="B1224" t="s">
        <v>1013</v>
      </c>
      <c r="C1224" s="133"/>
    </row>
    <row r="1225" spans="1:3" x14ac:dyDescent="0.25">
      <c r="A1225" s="126">
        <v>52707926</v>
      </c>
      <c r="B1225" t="s">
        <v>2457</v>
      </c>
      <c r="C1225" s="133"/>
    </row>
    <row r="1226" spans="1:3" x14ac:dyDescent="0.25">
      <c r="A1226" s="126">
        <v>52708528</v>
      </c>
      <c r="B1226" t="s">
        <v>436</v>
      </c>
      <c r="C1226" s="133"/>
    </row>
    <row r="1227" spans="1:3" x14ac:dyDescent="0.25">
      <c r="A1227">
        <v>52708813</v>
      </c>
      <c r="B1227" t="s">
        <v>3699</v>
      </c>
      <c r="C1227" s="133"/>
    </row>
    <row r="1228" spans="1:3" x14ac:dyDescent="0.25">
      <c r="A1228" s="126">
        <v>52709949</v>
      </c>
      <c r="B1228" t="s">
        <v>2458</v>
      </c>
      <c r="C1228" s="133"/>
    </row>
    <row r="1229" spans="1:3" x14ac:dyDescent="0.25">
      <c r="A1229" s="126">
        <v>52710865</v>
      </c>
      <c r="B1229" t="s">
        <v>135</v>
      </c>
      <c r="C1229" s="133"/>
    </row>
    <row r="1230" spans="1:3" x14ac:dyDescent="0.25">
      <c r="A1230" s="126">
        <v>52712625</v>
      </c>
      <c r="B1230" t="s">
        <v>1758</v>
      </c>
      <c r="C1230" s="133"/>
    </row>
    <row r="1231" spans="1:3" x14ac:dyDescent="0.25">
      <c r="A1231" s="126">
        <v>52713474</v>
      </c>
      <c r="B1231" t="s">
        <v>2459</v>
      </c>
      <c r="C1231" s="133"/>
    </row>
    <row r="1232" spans="1:3" x14ac:dyDescent="0.25">
      <c r="A1232" s="126">
        <v>52713535</v>
      </c>
      <c r="B1232" t="s">
        <v>2460</v>
      </c>
      <c r="C1232" s="133"/>
    </row>
    <row r="1233" spans="1:3" x14ac:dyDescent="0.25">
      <c r="A1233">
        <v>52717265</v>
      </c>
      <c r="B1233" t="s">
        <v>3599</v>
      </c>
      <c r="C1233" s="133"/>
    </row>
    <row r="1234" spans="1:3" x14ac:dyDescent="0.25">
      <c r="A1234" s="126">
        <v>52729476</v>
      </c>
      <c r="B1234" t="s">
        <v>2461</v>
      </c>
      <c r="C1234" s="133"/>
    </row>
    <row r="1235" spans="1:3" x14ac:dyDescent="0.25">
      <c r="A1235" s="126">
        <v>52729721</v>
      </c>
      <c r="B1235" t="s">
        <v>922</v>
      </c>
      <c r="C1235" s="133"/>
    </row>
    <row r="1236" spans="1:3" x14ac:dyDescent="0.25">
      <c r="A1236">
        <v>52730764</v>
      </c>
      <c r="B1236" t="s">
        <v>3600</v>
      </c>
      <c r="C1236" s="133"/>
    </row>
    <row r="1237" spans="1:3" x14ac:dyDescent="0.25">
      <c r="A1237">
        <v>52735085</v>
      </c>
      <c r="B1237" t="s">
        <v>1540</v>
      </c>
      <c r="C1237" s="133"/>
    </row>
    <row r="1238" spans="1:3" x14ac:dyDescent="0.25">
      <c r="A1238" s="126">
        <v>52736805</v>
      </c>
      <c r="B1238" t="s">
        <v>2672</v>
      </c>
      <c r="C1238" s="133"/>
    </row>
    <row r="1239" spans="1:3" x14ac:dyDescent="0.25">
      <c r="A1239">
        <v>52738460</v>
      </c>
      <c r="B1239" t="s">
        <v>2462</v>
      </c>
      <c r="C1239" s="133"/>
    </row>
    <row r="1240" spans="1:3" x14ac:dyDescent="0.25">
      <c r="A1240" s="126">
        <v>52739663</v>
      </c>
      <c r="B1240" t="s">
        <v>2463</v>
      </c>
      <c r="C1240" s="133"/>
    </row>
    <row r="1241" spans="1:3" x14ac:dyDescent="0.25">
      <c r="A1241">
        <v>52742169</v>
      </c>
      <c r="B1241" t="s">
        <v>1541</v>
      </c>
      <c r="C1241" s="133"/>
    </row>
    <row r="1242" spans="1:3" x14ac:dyDescent="0.25">
      <c r="A1242" s="126">
        <v>52747720</v>
      </c>
      <c r="B1242" t="s">
        <v>694</v>
      </c>
      <c r="C1242" s="133"/>
    </row>
    <row r="1243" spans="1:3" x14ac:dyDescent="0.25">
      <c r="A1243" s="126">
        <v>52749505</v>
      </c>
      <c r="B1243" t="s">
        <v>318</v>
      </c>
      <c r="C1243" s="133"/>
    </row>
    <row r="1244" spans="1:3" x14ac:dyDescent="0.25">
      <c r="A1244" s="126">
        <v>52749903</v>
      </c>
      <c r="B1244" t="s">
        <v>1213</v>
      </c>
      <c r="C1244" s="133"/>
    </row>
    <row r="1245" spans="1:3" x14ac:dyDescent="0.25">
      <c r="A1245" s="126">
        <v>52754243</v>
      </c>
      <c r="B1245" t="s">
        <v>2464</v>
      </c>
      <c r="C1245" s="133"/>
    </row>
    <row r="1246" spans="1:3" x14ac:dyDescent="0.25">
      <c r="A1246" s="126">
        <v>52757316</v>
      </c>
      <c r="B1246" t="s">
        <v>2465</v>
      </c>
      <c r="C1246" s="133"/>
    </row>
    <row r="1247" spans="1:3" x14ac:dyDescent="0.25">
      <c r="A1247">
        <v>52761146</v>
      </c>
      <c r="B1247" t="s">
        <v>1542</v>
      </c>
      <c r="C1247" s="133"/>
    </row>
    <row r="1248" spans="1:3" x14ac:dyDescent="0.25">
      <c r="A1248" s="126">
        <v>52762445</v>
      </c>
      <c r="B1248" t="s">
        <v>2466</v>
      </c>
      <c r="C1248" s="133"/>
    </row>
    <row r="1249" spans="1:3" x14ac:dyDescent="0.25">
      <c r="A1249" s="126">
        <v>52763706</v>
      </c>
      <c r="B1249" t="s">
        <v>1047</v>
      </c>
      <c r="C1249" s="133"/>
    </row>
    <row r="1250" spans="1:3" x14ac:dyDescent="0.25">
      <c r="A1250" s="126">
        <v>52764121</v>
      </c>
      <c r="B1250" t="s">
        <v>875</v>
      </c>
      <c r="C1250" s="133"/>
    </row>
    <row r="1251" spans="1:3" x14ac:dyDescent="0.25">
      <c r="A1251" s="126">
        <v>52765405</v>
      </c>
      <c r="B1251" t="s">
        <v>862</v>
      </c>
      <c r="C1251" s="133"/>
    </row>
    <row r="1252" spans="1:3" x14ac:dyDescent="0.25">
      <c r="A1252" s="126">
        <v>52766369</v>
      </c>
      <c r="B1252" t="s">
        <v>2467</v>
      </c>
      <c r="C1252" s="133"/>
    </row>
    <row r="1253" spans="1:3" x14ac:dyDescent="0.25">
      <c r="A1253">
        <v>52766399</v>
      </c>
      <c r="B1253" t="s">
        <v>1543</v>
      </c>
      <c r="C1253" s="133"/>
    </row>
    <row r="1254" spans="1:3" x14ac:dyDescent="0.25">
      <c r="A1254" s="126">
        <v>52770670</v>
      </c>
      <c r="B1254" t="s">
        <v>2468</v>
      </c>
      <c r="C1254" s="133"/>
    </row>
    <row r="1255" spans="1:3" x14ac:dyDescent="0.25">
      <c r="A1255" s="126">
        <v>52773041</v>
      </c>
      <c r="B1255" t="s">
        <v>990</v>
      </c>
      <c r="C1255" s="133"/>
    </row>
    <row r="1256" spans="1:3" x14ac:dyDescent="0.25">
      <c r="A1256" s="126">
        <v>52778102</v>
      </c>
      <c r="B1256" t="s">
        <v>1173</v>
      </c>
      <c r="C1256" s="133"/>
    </row>
    <row r="1257" spans="1:3" x14ac:dyDescent="0.25">
      <c r="A1257" s="126">
        <v>52778993</v>
      </c>
      <c r="B1257" t="s">
        <v>2691</v>
      </c>
      <c r="C1257" s="133"/>
    </row>
    <row r="1258" spans="1:3" x14ac:dyDescent="0.25">
      <c r="A1258">
        <v>52779491</v>
      </c>
      <c r="B1258" t="s">
        <v>1920</v>
      </c>
      <c r="C1258" s="133"/>
    </row>
    <row r="1259" spans="1:3" x14ac:dyDescent="0.25">
      <c r="A1259">
        <v>52782734</v>
      </c>
      <c r="B1259" t="s">
        <v>3423</v>
      </c>
      <c r="C1259" s="133"/>
    </row>
    <row r="1260" spans="1:3" x14ac:dyDescent="0.25">
      <c r="A1260">
        <v>52783813</v>
      </c>
      <c r="B1260" t="s">
        <v>3709</v>
      </c>
      <c r="C1260" s="133"/>
    </row>
    <row r="1261" spans="1:3" x14ac:dyDescent="0.25">
      <c r="A1261">
        <v>52785797</v>
      </c>
      <c r="B1261" t="s">
        <v>1544</v>
      </c>
      <c r="C1261" s="133"/>
    </row>
    <row r="1262" spans="1:3" x14ac:dyDescent="0.25">
      <c r="A1262" s="126">
        <v>52787440</v>
      </c>
      <c r="B1262" t="s">
        <v>2469</v>
      </c>
      <c r="C1262" s="133"/>
    </row>
    <row r="1263" spans="1:3" x14ac:dyDescent="0.25">
      <c r="A1263" s="126">
        <v>52789235</v>
      </c>
      <c r="B1263" t="s">
        <v>845</v>
      </c>
      <c r="C1263" s="133"/>
    </row>
    <row r="1264" spans="1:3" x14ac:dyDescent="0.25">
      <c r="A1264" s="126">
        <v>52789884</v>
      </c>
      <c r="B1264" t="s">
        <v>2470</v>
      </c>
      <c r="C1264" s="133"/>
    </row>
    <row r="1265" spans="1:3" x14ac:dyDescent="0.25">
      <c r="A1265" s="126">
        <v>52791914</v>
      </c>
      <c r="B1265" t="s">
        <v>494</v>
      </c>
      <c r="C1265" s="133"/>
    </row>
    <row r="1266" spans="1:3" x14ac:dyDescent="0.25">
      <c r="A1266">
        <v>52792495</v>
      </c>
      <c r="B1266" t="s">
        <v>1545</v>
      </c>
      <c r="C1266" s="133"/>
    </row>
    <row r="1267" spans="1:3" x14ac:dyDescent="0.25">
      <c r="A1267" s="126">
        <v>52793259</v>
      </c>
      <c r="B1267" t="s">
        <v>1137</v>
      </c>
      <c r="C1267" s="133"/>
    </row>
    <row r="1268" spans="1:3" x14ac:dyDescent="0.25">
      <c r="A1268" s="126">
        <v>52795262</v>
      </c>
      <c r="B1268" t="s">
        <v>722</v>
      </c>
      <c r="C1268" s="133"/>
    </row>
    <row r="1269" spans="1:3" x14ac:dyDescent="0.25">
      <c r="A1269" s="126">
        <v>52796926</v>
      </c>
      <c r="B1269" t="s">
        <v>1162</v>
      </c>
      <c r="C1269" s="133"/>
    </row>
    <row r="1270" spans="1:3" x14ac:dyDescent="0.25">
      <c r="A1270">
        <v>52800536</v>
      </c>
      <c r="B1270" t="s">
        <v>1546</v>
      </c>
      <c r="C1270" s="133"/>
    </row>
    <row r="1271" spans="1:3" x14ac:dyDescent="0.25">
      <c r="A1271">
        <v>52801110</v>
      </c>
      <c r="B1271" t="s">
        <v>1547</v>
      </c>
      <c r="C1271" s="133"/>
    </row>
    <row r="1272" spans="1:3" x14ac:dyDescent="0.25">
      <c r="A1272">
        <v>52801224</v>
      </c>
      <c r="B1272" t="s">
        <v>1548</v>
      </c>
      <c r="C1272" s="133"/>
    </row>
    <row r="1273" spans="1:3" x14ac:dyDescent="0.25">
      <c r="A1273">
        <v>52803351</v>
      </c>
      <c r="B1273" t="s">
        <v>1549</v>
      </c>
      <c r="C1273" s="133"/>
    </row>
    <row r="1274" spans="1:3" x14ac:dyDescent="0.25">
      <c r="A1274">
        <v>52803368</v>
      </c>
      <c r="B1274" t="s">
        <v>1935</v>
      </c>
      <c r="C1274" s="133"/>
    </row>
    <row r="1275" spans="1:3" x14ac:dyDescent="0.25">
      <c r="A1275" s="126">
        <v>52804120</v>
      </c>
      <c r="B1275" t="s">
        <v>2471</v>
      </c>
      <c r="C1275" s="133"/>
    </row>
    <row r="1276" spans="1:3" x14ac:dyDescent="0.25">
      <c r="A1276" s="126">
        <v>52807994</v>
      </c>
      <c r="B1276" t="s">
        <v>742</v>
      </c>
      <c r="C1276" s="133"/>
    </row>
    <row r="1277" spans="1:3" x14ac:dyDescent="0.25">
      <c r="A1277">
        <v>52808105</v>
      </c>
      <c r="B1277" t="s">
        <v>1550</v>
      </c>
      <c r="C1277" s="133"/>
    </row>
    <row r="1278" spans="1:3" x14ac:dyDescent="0.25">
      <c r="A1278" s="126">
        <v>52809266</v>
      </c>
      <c r="B1278" t="s">
        <v>2472</v>
      </c>
      <c r="C1278" s="133"/>
    </row>
    <row r="1279" spans="1:3" x14ac:dyDescent="0.25">
      <c r="A1279" s="126">
        <v>52812949</v>
      </c>
      <c r="B1279" t="s">
        <v>1343</v>
      </c>
      <c r="C1279" s="133"/>
    </row>
    <row r="1280" spans="1:3" x14ac:dyDescent="0.25">
      <c r="A1280">
        <v>52814782</v>
      </c>
      <c r="B1280" t="s">
        <v>2473</v>
      </c>
      <c r="C1280" s="133"/>
    </row>
    <row r="1281" spans="1:3" x14ac:dyDescent="0.25">
      <c r="A1281" s="126">
        <v>52815557</v>
      </c>
      <c r="B1281" t="s">
        <v>2685</v>
      </c>
      <c r="C1281" s="133"/>
    </row>
    <row r="1282" spans="1:3" x14ac:dyDescent="0.25">
      <c r="A1282">
        <v>52815711</v>
      </c>
      <c r="B1282" t="s">
        <v>1551</v>
      </c>
      <c r="C1282" s="133"/>
    </row>
    <row r="1283" spans="1:3" x14ac:dyDescent="0.25">
      <c r="A1283" s="126">
        <v>52816770</v>
      </c>
      <c r="B1283" t="s">
        <v>2694</v>
      </c>
      <c r="C1283" s="133"/>
    </row>
    <row r="1284" spans="1:3" x14ac:dyDescent="0.25">
      <c r="A1284" s="126">
        <v>52817478</v>
      </c>
      <c r="B1284" t="s">
        <v>543</v>
      </c>
      <c r="C1284" s="133"/>
    </row>
    <row r="1285" spans="1:3" x14ac:dyDescent="0.25">
      <c r="A1285" s="126">
        <v>52818448</v>
      </c>
      <c r="B1285" t="s">
        <v>2474</v>
      </c>
      <c r="C1285" s="133"/>
    </row>
    <row r="1286" spans="1:3" x14ac:dyDescent="0.25">
      <c r="A1286">
        <v>52820571</v>
      </c>
      <c r="B1286" t="s">
        <v>3691</v>
      </c>
      <c r="C1286" s="133"/>
    </row>
    <row r="1287" spans="1:3" x14ac:dyDescent="0.25">
      <c r="A1287" s="126">
        <v>52821168</v>
      </c>
      <c r="B1287" t="s">
        <v>595</v>
      </c>
      <c r="C1287" s="133"/>
    </row>
    <row r="1288" spans="1:3" x14ac:dyDescent="0.25">
      <c r="A1288">
        <v>52821352</v>
      </c>
      <c r="B1288" t="s">
        <v>1552</v>
      </c>
      <c r="C1288" s="133"/>
    </row>
    <row r="1289" spans="1:3" x14ac:dyDescent="0.25">
      <c r="A1289" s="126">
        <v>52821824</v>
      </c>
      <c r="B1289" t="s">
        <v>2475</v>
      </c>
      <c r="C1289" s="133"/>
    </row>
    <row r="1290" spans="1:3" x14ac:dyDescent="0.25">
      <c r="A1290">
        <v>52822336</v>
      </c>
      <c r="B1290" t="s">
        <v>3692</v>
      </c>
      <c r="C1290" s="133"/>
    </row>
    <row r="1291" spans="1:3" x14ac:dyDescent="0.25">
      <c r="A1291" s="126">
        <v>52823390</v>
      </c>
      <c r="B1291" t="s">
        <v>305</v>
      </c>
      <c r="C1291" s="133"/>
    </row>
    <row r="1292" spans="1:3" x14ac:dyDescent="0.25">
      <c r="A1292" s="126">
        <v>52823661</v>
      </c>
      <c r="B1292" t="s">
        <v>2476</v>
      </c>
      <c r="C1292" s="133"/>
    </row>
    <row r="1293" spans="1:3" x14ac:dyDescent="0.25">
      <c r="A1293">
        <v>52824958</v>
      </c>
      <c r="B1293" t="s">
        <v>1553</v>
      </c>
      <c r="C1293" s="133"/>
    </row>
    <row r="1294" spans="1:3" x14ac:dyDescent="0.25">
      <c r="A1294" s="126">
        <v>52827628</v>
      </c>
      <c r="B1294" t="s">
        <v>2477</v>
      </c>
      <c r="C1294" s="133"/>
    </row>
    <row r="1295" spans="1:3" x14ac:dyDescent="0.25">
      <c r="A1295">
        <v>52828233</v>
      </c>
      <c r="B1295" t="s">
        <v>3634</v>
      </c>
      <c r="C1295" s="133"/>
    </row>
    <row r="1296" spans="1:3" x14ac:dyDescent="0.25">
      <c r="A1296">
        <v>52830255</v>
      </c>
      <c r="B1296" t="s">
        <v>3668</v>
      </c>
      <c r="C1296" s="133"/>
    </row>
    <row r="1297" spans="1:3" x14ac:dyDescent="0.25">
      <c r="A1297">
        <v>52830395</v>
      </c>
      <c r="B1297" t="s">
        <v>3402</v>
      </c>
      <c r="C1297" s="133"/>
    </row>
    <row r="1298" spans="1:3" x14ac:dyDescent="0.25">
      <c r="A1298" s="126">
        <v>52831343</v>
      </c>
      <c r="B1298" t="s">
        <v>830</v>
      </c>
      <c r="C1298" s="133"/>
    </row>
    <row r="1299" spans="1:3" x14ac:dyDescent="0.25">
      <c r="A1299">
        <v>52832043</v>
      </c>
      <c r="B1299" t="s">
        <v>1554</v>
      </c>
      <c r="C1299" s="133"/>
    </row>
    <row r="1300" spans="1:3" x14ac:dyDescent="0.25">
      <c r="A1300" s="126">
        <v>52836036</v>
      </c>
      <c r="B1300" t="s">
        <v>2584</v>
      </c>
      <c r="C1300" s="133"/>
    </row>
    <row r="1301" spans="1:3" x14ac:dyDescent="0.25">
      <c r="A1301" s="126">
        <v>52836458</v>
      </c>
      <c r="B1301" t="s">
        <v>2675</v>
      </c>
      <c r="C1301" s="133"/>
    </row>
    <row r="1302" spans="1:3" x14ac:dyDescent="0.25">
      <c r="A1302">
        <v>52838324</v>
      </c>
      <c r="B1302" t="s">
        <v>1555</v>
      </c>
      <c r="C1302" s="133"/>
    </row>
    <row r="1303" spans="1:3" x14ac:dyDescent="0.25">
      <c r="A1303">
        <v>52839095</v>
      </c>
      <c r="B1303" t="s">
        <v>2478</v>
      </c>
      <c r="C1303" s="133"/>
    </row>
    <row r="1304" spans="1:3" x14ac:dyDescent="0.25">
      <c r="A1304" s="126">
        <v>52841135</v>
      </c>
      <c r="B1304" t="s">
        <v>302</v>
      </c>
      <c r="C1304" s="133"/>
    </row>
    <row r="1305" spans="1:3" x14ac:dyDescent="0.25">
      <c r="A1305" s="126">
        <v>52841488</v>
      </c>
      <c r="B1305" t="s">
        <v>984</v>
      </c>
      <c r="C1305" s="133"/>
    </row>
    <row r="1306" spans="1:3" x14ac:dyDescent="0.25">
      <c r="A1306" s="126">
        <v>52841597</v>
      </c>
      <c r="B1306" t="s">
        <v>2479</v>
      </c>
      <c r="C1306" s="133"/>
    </row>
    <row r="1307" spans="1:3" x14ac:dyDescent="0.25">
      <c r="A1307" s="126">
        <v>52843456</v>
      </c>
      <c r="B1307" t="s">
        <v>376</v>
      </c>
      <c r="C1307" s="133"/>
    </row>
    <row r="1308" spans="1:3" x14ac:dyDescent="0.25">
      <c r="A1308">
        <v>52846092</v>
      </c>
      <c r="B1308" t="s">
        <v>2480</v>
      </c>
      <c r="C1308" s="133"/>
    </row>
    <row r="1309" spans="1:3" x14ac:dyDescent="0.25">
      <c r="A1309" s="126">
        <v>52846591</v>
      </c>
      <c r="B1309" t="s">
        <v>2481</v>
      </c>
      <c r="C1309" s="133"/>
    </row>
    <row r="1310" spans="1:3" x14ac:dyDescent="0.25">
      <c r="A1310">
        <v>52847156</v>
      </c>
      <c r="B1310" t="s">
        <v>1556</v>
      </c>
      <c r="C1310" s="133"/>
    </row>
    <row r="1311" spans="1:3" x14ac:dyDescent="0.25">
      <c r="A1311" s="126">
        <v>52848707</v>
      </c>
      <c r="B1311" t="s">
        <v>1036</v>
      </c>
      <c r="C1311" s="133"/>
    </row>
    <row r="1312" spans="1:3" x14ac:dyDescent="0.25">
      <c r="A1312" s="126">
        <v>52849298</v>
      </c>
      <c r="B1312" t="s">
        <v>2482</v>
      </c>
      <c r="C1312" s="133"/>
    </row>
    <row r="1313" spans="1:3" x14ac:dyDescent="0.25">
      <c r="A1313" s="126">
        <v>52852649</v>
      </c>
      <c r="B1313" t="s">
        <v>399</v>
      </c>
      <c r="C1313" s="133"/>
    </row>
    <row r="1314" spans="1:3" x14ac:dyDescent="0.25">
      <c r="A1314" s="126">
        <v>52855278</v>
      </c>
      <c r="B1314" t="s">
        <v>2483</v>
      </c>
      <c r="C1314" s="133"/>
    </row>
    <row r="1315" spans="1:3" x14ac:dyDescent="0.25">
      <c r="A1315" s="126">
        <v>52855919</v>
      </c>
      <c r="B1315" t="s">
        <v>931</v>
      </c>
      <c r="C1315" s="133"/>
    </row>
    <row r="1316" spans="1:3" x14ac:dyDescent="0.25">
      <c r="A1316" s="126">
        <v>52859278</v>
      </c>
      <c r="B1316" t="s">
        <v>2689</v>
      </c>
      <c r="C1316" s="133"/>
    </row>
    <row r="1317" spans="1:3" x14ac:dyDescent="0.25">
      <c r="A1317">
        <v>52862249</v>
      </c>
      <c r="B1317" t="s">
        <v>1557</v>
      </c>
      <c r="C1317" s="133"/>
    </row>
    <row r="1318" spans="1:3" x14ac:dyDescent="0.25">
      <c r="A1318">
        <v>52862359</v>
      </c>
      <c r="B1318" t="s">
        <v>1558</v>
      </c>
      <c r="C1318" s="133"/>
    </row>
    <row r="1319" spans="1:3" x14ac:dyDescent="0.25">
      <c r="A1319">
        <v>52862617</v>
      </c>
      <c r="B1319" t="s">
        <v>2484</v>
      </c>
      <c r="C1319" s="133"/>
    </row>
    <row r="1320" spans="1:3" x14ac:dyDescent="0.25">
      <c r="A1320">
        <v>52864705</v>
      </c>
      <c r="B1320" t="s">
        <v>3400</v>
      </c>
      <c r="C1320" s="133"/>
    </row>
    <row r="1321" spans="1:3" x14ac:dyDescent="0.25">
      <c r="A1321" s="126">
        <v>52866417</v>
      </c>
      <c r="B1321" t="s">
        <v>224</v>
      </c>
      <c r="C1321" s="133"/>
    </row>
    <row r="1322" spans="1:3" x14ac:dyDescent="0.25">
      <c r="A1322">
        <v>52866974</v>
      </c>
      <c r="B1322" t="s">
        <v>1559</v>
      </c>
      <c r="C1322" s="133"/>
    </row>
    <row r="1323" spans="1:3" x14ac:dyDescent="0.25">
      <c r="A1323" s="126">
        <v>52876343</v>
      </c>
      <c r="B1323" t="s">
        <v>942</v>
      </c>
      <c r="C1323" s="133"/>
    </row>
    <row r="1324" spans="1:3" x14ac:dyDescent="0.25">
      <c r="A1324" s="126">
        <v>52882043</v>
      </c>
      <c r="B1324" t="s">
        <v>2485</v>
      </c>
      <c r="C1324" s="133"/>
    </row>
    <row r="1325" spans="1:3" x14ac:dyDescent="0.25">
      <c r="A1325" s="126">
        <v>52887419</v>
      </c>
      <c r="B1325" t="s">
        <v>2486</v>
      </c>
      <c r="C1325" s="133"/>
    </row>
    <row r="1326" spans="1:3" x14ac:dyDescent="0.25">
      <c r="A1326" s="126">
        <v>52889648</v>
      </c>
      <c r="B1326" t="s">
        <v>741</v>
      </c>
      <c r="C1326" s="133"/>
    </row>
    <row r="1327" spans="1:3" x14ac:dyDescent="0.25">
      <c r="A1327" s="126">
        <v>52896337</v>
      </c>
      <c r="B1327" t="s">
        <v>1657</v>
      </c>
      <c r="C1327" s="133"/>
    </row>
    <row r="1328" spans="1:3" x14ac:dyDescent="0.25">
      <c r="A1328" s="126">
        <v>52900355</v>
      </c>
      <c r="B1328" t="s">
        <v>1394</v>
      </c>
      <c r="C1328" s="133"/>
    </row>
    <row r="1329" spans="1:3" x14ac:dyDescent="0.25">
      <c r="A1329" s="126">
        <v>52900749</v>
      </c>
      <c r="B1329" t="s">
        <v>2487</v>
      </c>
      <c r="C1329" s="133"/>
    </row>
    <row r="1330" spans="1:3" x14ac:dyDescent="0.25">
      <c r="A1330" s="126">
        <v>52900955</v>
      </c>
      <c r="B1330" t="s">
        <v>2597</v>
      </c>
      <c r="C1330" s="133"/>
    </row>
    <row r="1331" spans="1:3" x14ac:dyDescent="0.25">
      <c r="A1331" s="126">
        <v>52900994</v>
      </c>
      <c r="B1331" t="s">
        <v>465</v>
      </c>
      <c r="C1331" s="133"/>
    </row>
    <row r="1332" spans="1:3" x14ac:dyDescent="0.25">
      <c r="A1332" s="126">
        <v>52901430</v>
      </c>
      <c r="B1332" t="s">
        <v>1096</v>
      </c>
      <c r="C1332" s="133"/>
    </row>
    <row r="1333" spans="1:3" x14ac:dyDescent="0.25">
      <c r="A1333" s="126">
        <v>52903864</v>
      </c>
      <c r="B1333" t="s">
        <v>2488</v>
      </c>
      <c r="C1333" s="133"/>
    </row>
    <row r="1334" spans="1:3" x14ac:dyDescent="0.25">
      <c r="A1334" s="126">
        <v>52904967</v>
      </c>
      <c r="B1334" t="s">
        <v>2489</v>
      </c>
      <c r="C1334" s="133"/>
    </row>
    <row r="1335" spans="1:3" x14ac:dyDescent="0.25">
      <c r="A1335" s="126">
        <v>52907726</v>
      </c>
      <c r="B1335" t="s">
        <v>2490</v>
      </c>
      <c r="C1335" s="133"/>
    </row>
    <row r="1336" spans="1:3" x14ac:dyDescent="0.25">
      <c r="A1336" s="126">
        <v>52911023</v>
      </c>
      <c r="B1336" t="s">
        <v>377</v>
      </c>
      <c r="C1336" s="133"/>
    </row>
    <row r="1337" spans="1:3" x14ac:dyDescent="0.25">
      <c r="A1337" s="126">
        <v>52912762</v>
      </c>
      <c r="B1337" t="s">
        <v>2491</v>
      </c>
      <c r="C1337" s="133"/>
    </row>
    <row r="1338" spans="1:3" x14ac:dyDescent="0.25">
      <c r="A1338" s="126">
        <v>52915399</v>
      </c>
      <c r="B1338" t="s">
        <v>2492</v>
      </c>
      <c r="C1338" s="133"/>
    </row>
    <row r="1339" spans="1:3" x14ac:dyDescent="0.25">
      <c r="A1339" s="126">
        <v>52916718</v>
      </c>
      <c r="B1339" t="s">
        <v>797</v>
      </c>
      <c r="C1339" s="133"/>
    </row>
    <row r="1340" spans="1:3" x14ac:dyDescent="0.25">
      <c r="A1340">
        <v>52919372</v>
      </c>
      <c r="B1340" t="s">
        <v>2493</v>
      </c>
      <c r="C1340" s="133"/>
    </row>
    <row r="1341" spans="1:3" x14ac:dyDescent="0.25">
      <c r="A1341" s="126">
        <v>52927136</v>
      </c>
      <c r="B1341" t="s">
        <v>2494</v>
      </c>
      <c r="C1341" s="133"/>
    </row>
    <row r="1342" spans="1:3" x14ac:dyDescent="0.25">
      <c r="A1342" s="126">
        <v>52927330</v>
      </c>
      <c r="B1342" t="s">
        <v>2495</v>
      </c>
      <c r="C1342" s="133"/>
    </row>
    <row r="1343" spans="1:3" x14ac:dyDescent="0.25">
      <c r="A1343" s="126">
        <v>52927876</v>
      </c>
      <c r="B1343" t="s">
        <v>2496</v>
      </c>
      <c r="C1343" s="133"/>
    </row>
    <row r="1344" spans="1:3" x14ac:dyDescent="0.25">
      <c r="A1344">
        <v>52930265</v>
      </c>
      <c r="B1344" t="s">
        <v>1560</v>
      </c>
      <c r="C1344" s="133"/>
    </row>
    <row r="1345" spans="1:3" x14ac:dyDescent="0.25">
      <c r="A1345" s="126">
        <v>52930442</v>
      </c>
      <c r="B1345" t="s">
        <v>914</v>
      </c>
      <c r="C1345" s="133"/>
    </row>
    <row r="1346" spans="1:3" x14ac:dyDescent="0.25">
      <c r="A1346" s="126">
        <v>52931949</v>
      </c>
      <c r="B1346" t="s">
        <v>2497</v>
      </c>
      <c r="C1346" s="133"/>
    </row>
    <row r="1347" spans="1:3" x14ac:dyDescent="0.25">
      <c r="A1347" s="126">
        <v>52933031</v>
      </c>
      <c r="B1347" t="s">
        <v>2498</v>
      </c>
      <c r="C1347" s="133"/>
    </row>
    <row r="1348" spans="1:3" x14ac:dyDescent="0.25">
      <c r="A1348">
        <v>52933037</v>
      </c>
      <c r="B1348" t="s">
        <v>1561</v>
      </c>
      <c r="C1348" s="133"/>
    </row>
    <row r="1349" spans="1:3" x14ac:dyDescent="0.25">
      <c r="A1349" s="126">
        <v>52933667</v>
      </c>
      <c r="B1349" t="s">
        <v>2499</v>
      </c>
      <c r="C1349" s="133"/>
    </row>
    <row r="1350" spans="1:3" x14ac:dyDescent="0.25">
      <c r="A1350">
        <v>52933988</v>
      </c>
      <c r="B1350" t="s">
        <v>1562</v>
      </c>
      <c r="C1350" s="133"/>
    </row>
    <row r="1351" spans="1:3" x14ac:dyDescent="0.25">
      <c r="A1351" s="126">
        <v>52935585</v>
      </c>
      <c r="B1351" t="s">
        <v>2500</v>
      </c>
      <c r="C1351" s="133"/>
    </row>
    <row r="1352" spans="1:3" x14ac:dyDescent="0.25">
      <c r="A1352" s="126">
        <v>52935974</v>
      </c>
      <c r="B1352" t="s">
        <v>2501</v>
      </c>
      <c r="C1352" s="133"/>
    </row>
    <row r="1353" spans="1:3" x14ac:dyDescent="0.25">
      <c r="A1353">
        <v>52936432</v>
      </c>
      <c r="B1353" t="s">
        <v>1563</v>
      </c>
      <c r="C1353" s="133"/>
    </row>
    <row r="1354" spans="1:3" x14ac:dyDescent="0.25">
      <c r="A1354" s="126">
        <v>52951164</v>
      </c>
      <c r="B1354" t="s">
        <v>2682</v>
      </c>
      <c r="C1354" s="133"/>
    </row>
    <row r="1355" spans="1:3" x14ac:dyDescent="0.25">
      <c r="A1355" s="126">
        <v>52951520</v>
      </c>
      <c r="B1355" t="s">
        <v>2502</v>
      </c>
      <c r="C1355" s="133"/>
    </row>
    <row r="1356" spans="1:3" x14ac:dyDescent="0.25">
      <c r="A1356">
        <v>52952647</v>
      </c>
      <c r="B1356" t="s">
        <v>3697</v>
      </c>
      <c r="C1356" s="133"/>
    </row>
    <row r="1357" spans="1:3" x14ac:dyDescent="0.25">
      <c r="A1357" s="126">
        <v>52953064</v>
      </c>
      <c r="B1357" t="s">
        <v>498</v>
      </c>
      <c r="C1357" s="133"/>
    </row>
    <row r="1358" spans="1:3" x14ac:dyDescent="0.25">
      <c r="A1358">
        <v>52953594</v>
      </c>
      <c r="B1358" t="s">
        <v>1564</v>
      </c>
      <c r="C1358" s="133"/>
    </row>
    <row r="1359" spans="1:3" x14ac:dyDescent="0.25">
      <c r="A1359" s="126">
        <v>52954583</v>
      </c>
      <c r="B1359" t="s">
        <v>2503</v>
      </c>
      <c r="C1359" s="133"/>
    </row>
    <row r="1360" spans="1:3" x14ac:dyDescent="0.25">
      <c r="A1360" s="126">
        <v>52956262</v>
      </c>
      <c r="B1360" t="s">
        <v>953</v>
      </c>
      <c r="C1360" s="133"/>
    </row>
    <row r="1361" spans="1:3" x14ac:dyDescent="0.25">
      <c r="A1361" s="126">
        <v>52959547</v>
      </c>
      <c r="B1361" t="s">
        <v>1738</v>
      </c>
      <c r="C1361" s="133"/>
    </row>
    <row r="1362" spans="1:3" x14ac:dyDescent="0.25">
      <c r="A1362" s="126">
        <v>52959805</v>
      </c>
      <c r="B1362" t="s">
        <v>591</v>
      </c>
      <c r="C1362" s="133"/>
    </row>
    <row r="1363" spans="1:3" x14ac:dyDescent="0.25">
      <c r="A1363">
        <v>52960960</v>
      </c>
      <c r="B1363" t="s">
        <v>1565</v>
      </c>
      <c r="C1363" s="133"/>
    </row>
    <row r="1364" spans="1:3" x14ac:dyDescent="0.25">
      <c r="A1364" s="126">
        <v>52961915</v>
      </c>
      <c r="B1364" t="s">
        <v>357</v>
      </c>
      <c r="C1364" s="133"/>
    </row>
    <row r="1365" spans="1:3" x14ac:dyDescent="0.25">
      <c r="A1365">
        <v>52963559</v>
      </c>
      <c r="B1365" t="s">
        <v>3664</v>
      </c>
      <c r="C1365" s="133"/>
    </row>
    <row r="1366" spans="1:3" x14ac:dyDescent="0.25">
      <c r="A1366" s="126">
        <v>52964128</v>
      </c>
      <c r="B1366" t="s">
        <v>745</v>
      </c>
      <c r="C1366" s="133"/>
    </row>
    <row r="1367" spans="1:3" x14ac:dyDescent="0.25">
      <c r="A1367">
        <v>52964235</v>
      </c>
      <c r="B1367" t="s">
        <v>1566</v>
      </c>
      <c r="C1367" s="133"/>
    </row>
    <row r="1368" spans="1:3" x14ac:dyDescent="0.25">
      <c r="A1368" s="126">
        <v>52964942</v>
      </c>
      <c r="B1368" t="s">
        <v>2504</v>
      </c>
      <c r="C1368" s="133"/>
    </row>
    <row r="1369" spans="1:3" x14ac:dyDescent="0.25">
      <c r="A1369" s="126">
        <v>52965942</v>
      </c>
      <c r="B1369" t="s">
        <v>244</v>
      </c>
      <c r="C1369" s="133"/>
    </row>
    <row r="1370" spans="1:3" x14ac:dyDescent="0.25">
      <c r="A1370">
        <v>52965991</v>
      </c>
      <c r="B1370" t="s">
        <v>1567</v>
      </c>
      <c r="C1370" s="133"/>
    </row>
    <row r="1371" spans="1:3" x14ac:dyDescent="0.25">
      <c r="A1371" s="126">
        <v>52966791</v>
      </c>
      <c r="B1371" t="s">
        <v>2505</v>
      </c>
      <c r="C1371" s="133"/>
    </row>
    <row r="1372" spans="1:3" x14ac:dyDescent="0.25">
      <c r="A1372" s="126">
        <v>52966841</v>
      </c>
      <c r="B1372" t="s">
        <v>1157</v>
      </c>
      <c r="C1372" s="133"/>
    </row>
    <row r="1373" spans="1:3" x14ac:dyDescent="0.25">
      <c r="A1373" s="126">
        <v>52966991</v>
      </c>
      <c r="B1373" t="s">
        <v>999</v>
      </c>
      <c r="C1373" s="133"/>
    </row>
    <row r="1374" spans="1:3" x14ac:dyDescent="0.25">
      <c r="A1374" s="126">
        <v>52971787</v>
      </c>
      <c r="B1374" t="s">
        <v>2506</v>
      </c>
      <c r="C1374" s="133"/>
    </row>
    <row r="1375" spans="1:3" x14ac:dyDescent="0.25">
      <c r="A1375" s="126">
        <v>52975479</v>
      </c>
      <c r="B1375" t="s">
        <v>1370</v>
      </c>
      <c r="C1375" s="133"/>
    </row>
    <row r="1376" spans="1:3" x14ac:dyDescent="0.25">
      <c r="A1376" s="126">
        <v>52978442</v>
      </c>
      <c r="B1376" t="s">
        <v>2507</v>
      </c>
      <c r="C1376" s="133"/>
    </row>
    <row r="1377" spans="1:3" x14ac:dyDescent="0.25">
      <c r="A1377" s="126">
        <v>52978654</v>
      </c>
      <c r="B1377" t="s">
        <v>933</v>
      </c>
      <c r="C1377" s="133"/>
    </row>
    <row r="1378" spans="1:3" x14ac:dyDescent="0.25">
      <c r="A1378">
        <v>52979076</v>
      </c>
      <c r="B1378" t="s">
        <v>1929</v>
      </c>
      <c r="C1378" s="133"/>
    </row>
    <row r="1379" spans="1:3" x14ac:dyDescent="0.25">
      <c r="A1379" s="126">
        <v>52980445</v>
      </c>
      <c r="B1379" t="s">
        <v>2508</v>
      </c>
      <c r="C1379" s="133"/>
    </row>
    <row r="1380" spans="1:3" x14ac:dyDescent="0.25">
      <c r="A1380">
        <v>52980691</v>
      </c>
      <c r="B1380" t="s">
        <v>3641</v>
      </c>
      <c r="C1380" s="133"/>
    </row>
    <row r="1381" spans="1:3" x14ac:dyDescent="0.25">
      <c r="A1381" s="126">
        <v>52984688</v>
      </c>
      <c r="B1381" t="s">
        <v>867</v>
      </c>
      <c r="C1381" s="133"/>
    </row>
    <row r="1382" spans="1:3" x14ac:dyDescent="0.25">
      <c r="A1382" s="126">
        <v>52989522</v>
      </c>
      <c r="B1382" t="s">
        <v>2509</v>
      </c>
      <c r="C1382" s="133"/>
    </row>
    <row r="1383" spans="1:3" x14ac:dyDescent="0.25">
      <c r="A1383" s="126">
        <v>52989732</v>
      </c>
      <c r="B1383" t="s">
        <v>2510</v>
      </c>
      <c r="C1383" s="133"/>
    </row>
    <row r="1384" spans="1:3" x14ac:dyDescent="0.25">
      <c r="A1384" s="126">
        <v>52992512</v>
      </c>
      <c r="B1384" t="s">
        <v>578</v>
      </c>
      <c r="C1384" s="133"/>
    </row>
    <row r="1385" spans="1:3" x14ac:dyDescent="0.25">
      <c r="A1385">
        <v>52993109</v>
      </c>
      <c r="B1385" t="s">
        <v>1568</v>
      </c>
      <c r="C1385" s="133"/>
    </row>
    <row r="1386" spans="1:3" x14ac:dyDescent="0.25">
      <c r="A1386" s="126">
        <v>52993626</v>
      </c>
      <c r="B1386" t="s">
        <v>2511</v>
      </c>
      <c r="C1386" s="133"/>
    </row>
    <row r="1387" spans="1:3" x14ac:dyDescent="0.25">
      <c r="A1387" s="126">
        <v>52996691</v>
      </c>
      <c r="B1387" t="s">
        <v>41</v>
      </c>
      <c r="C1387" s="133"/>
    </row>
    <row r="1388" spans="1:3" x14ac:dyDescent="0.25">
      <c r="A1388">
        <v>52997926</v>
      </c>
      <c r="B1388" t="s">
        <v>1569</v>
      </c>
      <c r="C1388" s="133"/>
    </row>
    <row r="1389" spans="1:3" x14ac:dyDescent="0.25">
      <c r="A1389">
        <v>52998401</v>
      </c>
      <c r="B1389" t="s">
        <v>1570</v>
      </c>
      <c r="C1389" s="133"/>
    </row>
    <row r="1390" spans="1:3" x14ac:dyDescent="0.25">
      <c r="A1390" s="126">
        <v>53001026</v>
      </c>
      <c r="B1390" t="s">
        <v>653</v>
      </c>
      <c r="C1390" s="133"/>
    </row>
    <row r="1391" spans="1:3" x14ac:dyDescent="0.25">
      <c r="A1391" s="126">
        <v>53001487</v>
      </c>
      <c r="B1391" t="s">
        <v>1143</v>
      </c>
      <c r="C1391" s="133"/>
    </row>
    <row r="1392" spans="1:3" x14ac:dyDescent="0.25">
      <c r="A1392" s="126">
        <v>53002750</v>
      </c>
      <c r="B1392" t="s">
        <v>1349</v>
      </c>
      <c r="C1392" s="133"/>
    </row>
    <row r="1393" spans="1:3" x14ac:dyDescent="0.25">
      <c r="A1393" s="126">
        <v>53003154</v>
      </c>
      <c r="B1393" t="s">
        <v>2512</v>
      </c>
      <c r="C1393" s="133"/>
    </row>
    <row r="1394" spans="1:3" x14ac:dyDescent="0.25">
      <c r="A1394" s="126">
        <v>53003242</v>
      </c>
      <c r="B1394" t="s">
        <v>526</v>
      </c>
      <c r="C1394" s="133"/>
    </row>
    <row r="1395" spans="1:3" x14ac:dyDescent="0.25">
      <c r="A1395">
        <v>53004957</v>
      </c>
      <c r="B1395" t="s">
        <v>1571</v>
      </c>
      <c r="C1395" s="133"/>
    </row>
    <row r="1396" spans="1:3" x14ac:dyDescent="0.25">
      <c r="A1396" s="126">
        <v>53006354</v>
      </c>
      <c r="B1396" t="s">
        <v>919</v>
      </c>
      <c r="C1396" s="133"/>
    </row>
    <row r="1397" spans="1:3" x14ac:dyDescent="0.25">
      <c r="A1397" s="126">
        <v>53006730</v>
      </c>
      <c r="B1397" t="s">
        <v>2513</v>
      </c>
      <c r="C1397" s="133"/>
    </row>
    <row r="1398" spans="1:3" x14ac:dyDescent="0.25">
      <c r="A1398" s="126">
        <v>53007661</v>
      </c>
      <c r="B1398" t="s">
        <v>40</v>
      </c>
      <c r="C1398" s="133"/>
    </row>
    <row r="1399" spans="1:3" x14ac:dyDescent="0.25">
      <c r="A1399" s="126">
        <v>53008268</v>
      </c>
      <c r="B1399" t="s">
        <v>918</v>
      </c>
      <c r="C1399" s="133"/>
    </row>
    <row r="1400" spans="1:3" x14ac:dyDescent="0.25">
      <c r="A1400" s="126">
        <v>53009230</v>
      </c>
      <c r="B1400" t="s">
        <v>2514</v>
      </c>
      <c r="C1400" s="133"/>
    </row>
    <row r="1401" spans="1:3" x14ac:dyDescent="0.25">
      <c r="A1401">
        <v>53009544</v>
      </c>
      <c r="B1401" t="s">
        <v>1572</v>
      </c>
      <c r="C1401" s="133"/>
    </row>
    <row r="1402" spans="1:3" x14ac:dyDescent="0.25">
      <c r="A1402" s="126">
        <v>53010380</v>
      </c>
      <c r="B1402" t="s">
        <v>1218</v>
      </c>
      <c r="C1402" s="133"/>
    </row>
    <row r="1403" spans="1:3" x14ac:dyDescent="0.25">
      <c r="A1403">
        <v>53012061</v>
      </c>
      <c r="B1403" t="s">
        <v>2515</v>
      </c>
      <c r="C1403" s="133"/>
    </row>
    <row r="1404" spans="1:3" x14ac:dyDescent="0.25">
      <c r="A1404">
        <v>53012989</v>
      </c>
      <c r="B1404" t="s">
        <v>3723</v>
      </c>
      <c r="C1404" s="133"/>
    </row>
    <row r="1405" spans="1:3" x14ac:dyDescent="0.25">
      <c r="A1405" s="126">
        <v>53013142</v>
      </c>
      <c r="B1405" t="s">
        <v>905</v>
      </c>
      <c r="C1405" s="133"/>
    </row>
    <row r="1406" spans="1:3" x14ac:dyDescent="0.25">
      <c r="A1406" s="126">
        <v>53014053</v>
      </c>
      <c r="B1406" t="s">
        <v>976</v>
      </c>
      <c r="C1406" s="133"/>
    </row>
    <row r="1407" spans="1:3" x14ac:dyDescent="0.25">
      <c r="A1407" s="126">
        <v>53015488</v>
      </c>
      <c r="B1407" t="s">
        <v>2579</v>
      </c>
      <c r="C1407" s="133"/>
    </row>
    <row r="1408" spans="1:3" x14ac:dyDescent="0.25">
      <c r="A1408" s="126">
        <v>53016579</v>
      </c>
      <c r="B1408" t="s">
        <v>2516</v>
      </c>
      <c r="C1408" s="133"/>
    </row>
    <row r="1409" spans="1:3" x14ac:dyDescent="0.25">
      <c r="A1409" s="126">
        <v>53029016</v>
      </c>
      <c r="B1409" t="s">
        <v>1024</v>
      </c>
      <c r="C1409" s="133"/>
    </row>
    <row r="1410" spans="1:3" x14ac:dyDescent="0.25">
      <c r="A1410">
        <v>53037019</v>
      </c>
      <c r="B1410" t="s">
        <v>1573</v>
      </c>
      <c r="C1410" s="133"/>
    </row>
    <row r="1411" spans="1:3" x14ac:dyDescent="0.25">
      <c r="A1411" s="126">
        <v>53037866</v>
      </c>
      <c r="B1411" t="s">
        <v>624</v>
      </c>
      <c r="C1411" s="133"/>
    </row>
    <row r="1412" spans="1:3" x14ac:dyDescent="0.25">
      <c r="A1412" s="126">
        <v>53038508</v>
      </c>
      <c r="B1412" t="s">
        <v>2517</v>
      </c>
      <c r="C1412" s="133"/>
    </row>
    <row r="1413" spans="1:3" x14ac:dyDescent="0.25">
      <c r="A1413">
        <v>53038737</v>
      </c>
      <c r="B1413" t="s">
        <v>1574</v>
      </c>
      <c r="C1413" s="133"/>
    </row>
    <row r="1414" spans="1:3" x14ac:dyDescent="0.25">
      <c r="A1414">
        <v>53041139</v>
      </c>
      <c r="B1414" t="s">
        <v>2518</v>
      </c>
      <c r="C1414" s="133"/>
    </row>
    <row r="1415" spans="1:3" x14ac:dyDescent="0.25">
      <c r="A1415" s="126">
        <v>53041793</v>
      </c>
      <c r="B1415" t="s">
        <v>2519</v>
      </c>
      <c r="C1415" s="133"/>
    </row>
    <row r="1416" spans="1:3" x14ac:dyDescent="0.25">
      <c r="A1416" s="126">
        <v>53042041</v>
      </c>
      <c r="B1416" t="s">
        <v>640</v>
      </c>
      <c r="C1416" s="133"/>
    </row>
    <row r="1417" spans="1:3" x14ac:dyDescent="0.25">
      <c r="A1417" s="126">
        <v>53043974</v>
      </c>
      <c r="B1417" t="s">
        <v>2520</v>
      </c>
      <c r="C1417" s="133"/>
    </row>
    <row r="1418" spans="1:3" x14ac:dyDescent="0.25">
      <c r="A1418" s="126">
        <v>53044803</v>
      </c>
      <c r="B1418" t="s">
        <v>1000</v>
      </c>
      <c r="C1418" s="133"/>
    </row>
    <row r="1419" spans="1:3" x14ac:dyDescent="0.25">
      <c r="A1419" s="126">
        <v>53046075</v>
      </c>
      <c r="B1419" t="s">
        <v>2521</v>
      </c>
      <c r="C1419" s="133"/>
    </row>
    <row r="1420" spans="1:3" x14ac:dyDescent="0.25">
      <c r="A1420" s="126">
        <v>53050672</v>
      </c>
      <c r="B1420" t="s">
        <v>225</v>
      </c>
      <c r="C1420" s="133"/>
    </row>
    <row r="1421" spans="1:3" x14ac:dyDescent="0.25">
      <c r="A1421" s="126">
        <v>53051333</v>
      </c>
      <c r="B1421" t="s">
        <v>1161</v>
      </c>
      <c r="C1421" s="133"/>
    </row>
    <row r="1422" spans="1:3" x14ac:dyDescent="0.25">
      <c r="A1422">
        <v>53062761</v>
      </c>
      <c r="B1422" t="s">
        <v>1575</v>
      </c>
      <c r="C1422" s="133"/>
    </row>
    <row r="1423" spans="1:3" x14ac:dyDescent="0.25">
      <c r="A1423">
        <v>53067576</v>
      </c>
      <c r="B1423" t="s">
        <v>1576</v>
      </c>
      <c r="C1423" s="133"/>
    </row>
    <row r="1424" spans="1:3" x14ac:dyDescent="0.25">
      <c r="A1424" s="126">
        <v>53068215</v>
      </c>
      <c r="B1424" t="s">
        <v>2522</v>
      </c>
      <c r="C1424" s="133"/>
    </row>
    <row r="1425" spans="1:3" x14ac:dyDescent="0.25">
      <c r="A1425" s="126">
        <v>53069330</v>
      </c>
      <c r="B1425" t="s">
        <v>2523</v>
      </c>
      <c r="C1425" s="133"/>
    </row>
    <row r="1426" spans="1:3" x14ac:dyDescent="0.25">
      <c r="A1426" s="126">
        <v>53074920</v>
      </c>
      <c r="B1426" t="s">
        <v>156</v>
      </c>
      <c r="C1426" s="133"/>
    </row>
    <row r="1427" spans="1:3" x14ac:dyDescent="0.25">
      <c r="A1427">
        <v>53075919</v>
      </c>
      <c r="B1427" t="s">
        <v>1922</v>
      </c>
      <c r="C1427" s="133"/>
    </row>
    <row r="1428" spans="1:3" x14ac:dyDescent="0.25">
      <c r="A1428" s="126">
        <v>53076898</v>
      </c>
      <c r="B1428" t="s">
        <v>1050</v>
      </c>
      <c r="C1428" s="133"/>
    </row>
    <row r="1429" spans="1:3" x14ac:dyDescent="0.25">
      <c r="A1429" s="126">
        <v>53079694</v>
      </c>
      <c r="B1429" t="s">
        <v>39</v>
      </c>
      <c r="C1429" s="133"/>
    </row>
    <row r="1430" spans="1:3" x14ac:dyDescent="0.25">
      <c r="A1430">
        <v>53080146</v>
      </c>
      <c r="B1430" t="s">
        <v>3719</v>
      </c>
      <c r="C1430" s="133"/>
    </row>
    <row r="1431" spans="1:3" x14ac:dyDescent="0.25">
      <c r="A1431">
        <v>53080691</v>
      </c>
      <c r="B1431" t="s">
        <v>2524</v>
      </c>
      <c r="C1431" s="133"/>
    </row>
    <row r="1432" spans="1:3" x14ac:dyDescent="0.25">
      <c r="A1432" s="126">
        <v>53081200</v>
      </c>
      <c r="B1432" t="s">
        <v>2525</v>
      </c>
      <c r="C1432" s="133"/>
    </row>
    <row r="1433" spans="1:3" x14ac:dyDescent="0.25">
      <c r="A1433" s="126">
        <v>53082684</v>
      </c>
      <c r="B1433" t="s">
        <v>2526</v>
      </c>
      <c r="C1433" s="133"/>
    </row>
    <row r="1434" spans="1:3" x14ac:dyDescent="0.25">
      <c r="A1434">
        <v>53090333</v>
      </c>
      <c r="B1434" t="s">
        <v>1577</v>
      </c>
      <c r="C1434" s="133"/>
    </row>
    <row r="1435" spans="1:3" x14ac:dyDescent="0.25">
      <c r="A1435" s="126">
        <v>53092019</v>
      </c>
      <c r="B1435" t="s">
        <v>744</v>
      </c>
      <c r="C1435" s="133"/>
    </row>
    <row r="1436" spans="1:3" x14ac:dyDescent="0.25">
      <c r="A1436" s="126">
        <v>53096567</v>
      </c>
      <c r="B1436" t="s">
        <v>2527</v>
      </c>
      <c r="C1436" s="133"/>
    </row>
    <row r="1437" spans="1:3" x14ac:dyDescent="0.25">
      <c r="A1437">
        <v>53096687</v>
      </c>
      <c r="B1437" t="s">
        <v>1578</v>
      </c>
      <c r="C1437" s="133"/>
    </row>
    <row r="1438" spans="1:3" x14ac:dyDescent="0.25">
      <c r="A1438" s="126">
        <v>53097642</v>
      </c>
      <c r="B1438" t="s">
        <v>1651</v>
      </c>
      <c r="C1438" s="133"/>
    </row>
    <row r="1439" spans="1:3" x14ac:dyDescent="0.25">
      <c r="A1439" s="126">
        <v>53102990</v>
      </c>
      <c r="B1439" t="s">
        <v>565</v>
      </c>
      <c r="C1439" s="133"/>
    </row>
    <row r="1440" spans="1:3" x14ac:dyDescent="0.25">
      <c r="A1440" s="126">
        <v>53106213</v>
      </c>
      <c r="B1440" t="s">
        <v>1058</v>
      </c>
      <c r="C1440" s="133"/>
    </row>
    <row r="1441" spans="1:3" x14ac:dyDescent="0.25">
      <c r="A1441" s="126">
        <v>53106571</v>
      </c>
      <c r="B1441" t="s">
        <v>907</v>
      </c>
      <c r="C1441" s="133"/>
    </row>
    <row r="1442" spans="1:3" x14ac:dyDescent="0.25">
      <c r="A1442">
        <v>53107754</v>
      </c>
      <c r="B1442" t="s">
        <v>3643</v>
      </c>
      <c r="C1442" s="133"/>
    </row>
    <row r="1443" spans="1:3" x14ac:dyDescent="0.25">
      <c r="A1443" s="126">
        <v>53115021</v>
      </c>
      <c r="B1443" t="s">
        <v>413</v>
      </c>
      <c r="C1443" s="133"/>
    </row>
    <row r="1444" spans="1:3" x14ac:dyDescent="0.25">
      <c r="A1444">
        <v>53115076</v>
      </c>
      <c r="B1444" t="s">
        <v>3714</v>
      </c>
      <c r="C1444" s="133"/>
    </row>
    <row r="1445" spans="1:3" x14ac:dyDescent="0.25">
      <c r="A1445" s="126">
        <v>53116983</v>
      </c>
      <c r="B1445" t="s">
        <v>489</v>
      </c>
      <c r="C1445" s="133"/>
    </row>
    <row r="1446" spans="1:3" x14ac:dyDescent="0.25">
      <c r="A1446">
        <v>53117057</v>
      </c>
      <c r="B1446" t="s">
        <v>1579</v>
      </c>
      <c r="C1446" s="133"/>
    </row>
    <row r="1447" spans="1:3" x14ac:dyDescent="0.25">
      <c r="A1447" s="126">
        <v>53117730</v>
      </c>
      <c r="B1447" t="s">
        <v>1048</v>
      </c>
      <c r="C1447" s="133"/>
    </row>
    <row r="1448" spans="1:3" x14ac:dyDescent="0.25">
      <c r="A1448" s="126">
        <v>53120422</v>
      </c>
      <c r="B1448" t="s">
        <v>1329</v>
      </c>
      <c r="C1448" s="133"/>
    </row>
    <row r="1449" spans="1:3" x14ac:dyDescent="0.25">
      <c r="A1449" s="126">
        <v>53120575</v>
      </c>
      <c r="B1449" t="s">
        <v>1296</v>
      </c>
      <c r="C1449" s="133"/>
    </row>
    <row r="1450" spans="1:3" x14ac:dyDescent="0.25">
      <c r="A1450" s="126">
        <v>53120596</v>
      </c>
      <c r="B1450" t="s">
        <v>951</v>
      </c>
      <c r="C1450" s="133"/>
    </row>
    <row r="1451" spans="1:3" x14ac:dyDescent="0.25">
      <c r="A1451" s="126">
        <v>53120723</v>
      </c>
      <c r="B1451" t="s">
        <v>437</v>
      </c>
      <c r="C1451" s="133"/>
    </row>
    <row r="1452" spans="1:3" x14ac:dyDescent="0.25">
      <c r="A1452">
        <v>53121385</v>
      </c>
      <c r="B1452" t="s">
        <v>2528</v>
      </c>
      <c r="C1452" s="133"/>
    </row>
    <row r="1453" spans="1:3" x14ac:dyDescent="0.25">
      <c r="A1453">
        <v>53121609</v>
      </c>
      <c r="B1453" t="s">
        <v>1580</v>
      </c>
      <c r="C1453" s="133"/>
    </row>
    <row r="1454" spans="1:3" x14ac:dyDescent="0.25">
      <c r="A1454" s="126">
        <v>53121722</v>
      </c>
      <c r="B1454" t="s">
        <v>2529</v>
      </c>
      <c r="C1454" s="133"/>
    </row>
    <row r="1455" spans="1:3" x14ac:dyDescent="0.25">
      <c r="A1455" s="126">
        <v>53124071</v>
      </c>
      <c r="B1455" t="s">
        <v>973</v>
      </c>
      <c r="C1455" s="133"/>
    </row>
    <row r="1456" spans="1:3" x14ac:dyDescent="0.25">
      <c r="A1456" s="126">
        <v>53124274</v>
      </c>
      <c r="B1456" t="s">
        <v>814</v>
      </c>
      <c r="C1456" s="133"/>
    </row>
    <row r="1457" spans="1:3" x14ac:dyDescent="0.25">
      <c r="A1457">
        <v>53124369</v>
      </c>
      <c r="B1457" t="s">
        <v>1581</v>
      </c>
      <c r="C1457" s="133"/>
    </row>
    <row r="1458" spans="1:3" x14ac:dyDescent="0.25">
      <c r="A1458">
        <v>53125037</v>
      </c>
      <c r="B1458" t="s">
        <v>3383</v>
      </c>
      <c r="C1458" s="133"/>
    </row>
    <row r="1459" spans="1:3" x14ac:dyDescent="0.25">
      <c r="A1459" s="126">
        <v>53125307</v>
      </c>
      <c r="B1459" t="s">
        <v>2530</v>
      </c>
      <c r="C1459" s="133"/>
    </row>
    <row r="1460" spans="1:3" x14ac:dyDescent="0.25">
      <c r="A1460" s="126">
        <v>53129226</v>
      </c>
      <c r="B1460" t="s">
        <v>2531</v>
      </c>
      <c r="C1460" s="133"/>
    </row>
    <row r="1461" spans="1:3" x14ac:dyDescent="0.25">
      <c r="A1461" s="126">
        <v>53129286</v>
      </c>
      <c r="B1461" t="s">
        <v>173</v>
      </c>
      <c r="C1461" s="133"/>
    </row>
    <row r="1462" spans="1:3" x14ac:dyDescent="0.25">
      <c r="A1462" s="126">
        <v>53140587</v>
      </c>
      <c r="B1462" t="s">
        <v>1375</v>
      </c>
      <c r="C1462" s="133"/>
    </row>
    <row r="1463" spans="1:3" x14ac:dyDescent="0.25">
      <c r="A1463" s="126">
        <v>53140639</v>
      </c>
      <c r="B1463" t="s">
        <v>625</v>
      </c>
      <c r="C1463" s="133"/>
    </row>
    <row r="1464" spans="1:3" x14ac:dyDescent="0.25">
      <c r="A1464" s="126">
        <v>53140924</v>
      </c>
      <c r="B1464" t="s">
        <v>2666</v>
      </c>
      <c r="C1464" s="133"/>
    </row>
    <row r="1465" spans="1:3" x14ac:dyDescent="0.25">
      <c r="A1465">
        <v>53153188</v>
      </c>
      <c r="B1465" t="s">
        <v>1582</v>
      </c>
      <c r="C1465" s="133"/>
    </row>
    <row r="1466" spans="1:3" x14ac:dyDescent="0.25">
      <c r="A1466" s="126">
        <v>53154301</v>
      </c>
      <c r="B1466" t="s">
        <v>365</v>
      </c>
      <c r="C1466" s="133"/>
    </row>
    <row r="1467" spans="1:3" x14ac:dyDescent="0.25">
      <c r="A1467">
        <v>53154603</v>
      </c>
      <c r="B1467" t="s">
        <v>1583</v>
      </c>
      <c r="C1467" s="133"/>
    </row>
    <row r="1468" spans="1:3" x14ac:dyDescent="0.25">
      <c r="A1468">
        <v>53154647</v>
      </c>
      <c r="B1468" t="s">
        <v>1921</v>
      </c>
      <c r="C1468" s="133"/>
    </row>
    <row r="1469" spans="1:3" x14ac:dyDescent="0.25">
      <c r="A1469" s="126">
        <v>53159645</v>
      </c>
      <c r="B1469" t="s">
        <v>2532</v>
      </c>
      <c r="C1469" s="133"/>
    </row>
    <row r="1470" spans="1:3" x14ac:dyDescent="0.25">
      <c r="A1470">
        <v>53164674</v>
      </c>
      <c r="B1470" t="s">
        <v>3401</v>
      </c>
      <c r="C1470" s="133"/>
    </row>
    <row r="1471" spans="1:3" x14ac:dyDescent="0.25">
      <c r="A1471">
        <v>53165832</v>
      </c>
      <c r="B1471" t="s">
        <v>1584</v>
      </c>
      <c r="C1471" s="133"/>
    </row>
    <row r="1472" spans="1:3" x14ac:dyDescent="0.25">
      <c r="A1472" s="126">
        <v>53166405</v>
      </c>
      <c r="B1472" t="s">
        <v>3435</v>
      </c>
      <c r="C1472" s="133"/>
    </row>
    <row r="1473" spans="1:3" x14ac:dyDescent="0.25">
      <c r="A1473" s="126">
        <v>53167019</v>
      </c>
      <c r="B1473" t="s">
        <v>2533</v>
      </c>
      <c r="C1473" s="133"/>
    </row>
    <row r="1474" spans="1:3" x14ac:dyDescent="0.25">
      <c r="A1474" s="126">
        <v>53167252</v>
      </c>
      <c r="B1474" t="s">
        <v>1197</v>
      </c>
      <c r="C1474" s="133"/>
    </row>
    <row r="1475" spans="1:3" x14ac:dyDescent="0.25">
      <c r="A1475" s="126">
        <v>53167395</v>
      </c>
      <c r="B1475" t="s">
        <v>2534</v>
      </c>
      <c r="C1475" s="133"/>
    </row>
    <row r="1476" spans="1:3" x14ac:dyDescent="0.25">
      <c r="A1476" s="126">
        <v>53176808</v>
      </c>
      <c r="B1476" t="s">
        <v>1212</v>
      </c>
      <c r="C1476" s="133"/>
    </row>
    <row r="1477" spans="1:3" x14ac:dyDescent="0.25">
      <c r="A1477" s="126">
        <v>53907500</v>
      </c>
      <c r="B1477" t="s">
        <v>1185</v>
      </c>
      <c r="C1477" s="133"/>
    </row>
    <row r="1478" spans="1:3" x14ac:dyDescent="0.25">
      <c r="A1478" s="126">
        <v>53910610</v>
      </c>
      <c r="B1478" t="s">
        <v>606</v>
      </c>
      <c r="C1478" s="133"/>
    </row>
    <row r="1479" spans="1:3" x14ac:dyDescent="0.25">
      <c r="A1479" s="126">
        <v>53925244</v>
      </c>
      <c r="B1479" t="s">
        <v>645</v>
      </c>
      <c r="C1479" s="133"/>
    </row>
    <row r="1480" spans="1:3" x14ac:dyDescent="0.25">
      <c r="A1480" s="126">
        <v>53930783</v>
      </c>
      <c r="B1480" t="s">
        <v>2535</v>
      </c>
      <c r="C1480" s="133"/>
    </row>
    <row r="1481" spans="1:3" x14ac:dyDescent="0.25">
      <c r="A1481" s="126">
        <v>54250430</v>
      </c>
      <c r="B1481" t="s">
        <v>447</v>
      </c>
      <c r="C1481" s="133"/>
    </row>
    <row r="1482" spans="1:3" x14ac:dyDescent="0.25">
      <c r="A1482" s="126">
        <v>54259652</v>
      </c>
      <c r="B1482" t="s">
        <v>2536</v>
      </c>
      <c r="C1482" s="133"/>
    </row>
    <row r="1483" spans="1:3" x14ac:dyDescent="0.25">
      <c r="A1483" s="126">
        <v>55168291</v>
      </c>
      <c r="B1483" t="s">
        <v>662</v>
      </c>
      <c r="C1483" s="133"/>
    </row>
    <row r="1484" spans="1:3" x14ac:dyDescent="0.25">
      <c r="A1484" s="126">
        <v>55174665</v>
      </c>
      <c r="B1484" t="s">
        <v>808</v>
      </c>
      <c r="C1484" s="133"/>
    </row>
    <row r="1485" spans="1:3" x14ac:dyDescent="0.25">
      <c r="A1485">
        <v>55179129</v>
      </c>
      <c r="B1485" t="s">
        <v>1585</v>
      </c>
      <c r="C1485" s="133"/>
    </row>
    <row r="1486" spans="1:3" x14ac:dyDescent="0.25">
      <c r="A1486" s="126">
        <v>55301534</v>
      </c>
      <c r="B1486" t="s">
        <v>2537</v>
      </c>
      <c r="C1486" s="133"/>
    </row>
    <row r="1487" spans="1:3" x14ac:dyDescent="0.25">
      <c r="A1487" s="126">
        <v>57463977</v>
      </c>
      <c r="B1487" t="s">
        <v>2538</v>
      </c>
      <c r="C1487" s="133"/>
    </row>
    <row r="1488" spans="1:3" x14ac:dyDescent="0.25">
      <c r="A1488">
        <v>59660407</v>
      </c>
      <c r="B1488" t="s">
        <v>3436</v>
      </c>
      <c r="C1488" s="133"/>
    </row>
    <row r="1489" spans="1:3" x14ac:dyDescent="0.25">
      <c r="A1489" s="126">
        <v>59664358</v>
      </c>
      <c r="B1489" t="s">
        <v>2539</v>
      </c>
      <c r="C1489" s="133"/>
    </row>
    <row r="1490" spans="1:3" x14ac:dyDescent="0.25">
      <c r="A1490" s="126">
        <v>59670959</v>
      </c>
      <c r="B1490" t="s">
        <v>2540</v>
      </c>
      <c r="C1490" s="133"/>
    </row>
    <row r="1491" spans="1:3" x14ac:dyDescent="0.25">
      <c r="A1491" s="126">
        <v>59676599</v>
      </c>
      <c r="B1491" t="s">
        <v>2541</v>
      </c>
      <c r="C1491" s="133"/>
    </row>
    <row r="1492" spans="1:3" x14ac:dyDescent="0.25">
      <c r="A1492" s="126">
        <v>59683936</v>
      </c>
      <c r="B1492" t="s">
        <v>2542</v>
      </c>
      <c r="C1492" s="133"/>
    </row>
    <row r="1493" spans="1:3" x14ac:dyDescent="0.25">
      <c r="A1493" s="126">
        <v>59684613</v>
      </c>
      <c r="B1493" t="s">
        <v>2543</v>
      </c>
      <c r="C1493" s="133"/>
    </row>
    <row r="1494" spans="1:3" x14ac:dyDescent="0.25">
      <c r="A1494" s="126">
        <v>59685354</v>
      </c>
      <c r="B1494" t="s">
        <v>2709</v>
      </c>
      <c r="C1494" s="133"/>
    </row>
    <row r="1495" spans="1:3" x14ac:dyDescent="0.25">
      <c r="A1495" s="126">
        <v>59819368</v>
      </c>
      <c r="B1495" t="s">
        <v>2710</v>
      </c>
      <c r="C1495" s="133"/>
    </row>
    <row r="1496" spans="1:3" x14ac:dyDescent="0.25">
      <c r="A1496" s="126">
        <v>59820120</v>
      </c>
      <c r="B1496" t="s">
        <v>322</v>
      </c>
      <c r="C1496" s="133"/>
    </row>
    <row r="1497" spans="1:3" x14ac:dyDescent="0.25">
      <c r="A1497" s="126">
        <v>59827677</v>
      </c>
      <c r="B1497" t="s">
        <v>946</v>
      </c>
      <c r="C1497" s="133"/>
    </row>
    <row r="1498" spans="1:3" x14ac:dyDescent="0.25">
      <c r="A1498" s="126">
        <v>60312916</v>
      </c>
      <c r="B1498" t="s">
        <v>2711</v>
      </c>
      <c r="C1498" s="133"/>
    </row>
    <row r="1499" spans="1:3" x14ac:dyDescent="0.25">
      <c r="A1499" s="126">
        <v>60340764</v>
      </c>
      <c r="B1499" t="s">
        <v>2712</v>
      </c>
      <c r="C1499" s="133"/>
    </row>
    <row r="1500" spans="1:3" x14ac:dyDescent="0.25">
      <c r="A1500" s="126">
        <v>63279486</v>
      </c>
      <c r="B1500" t="s">
        <v>2713</v>
      </c>
      <c r="C1500" s="133"/>
    </row>
    <row r="1501" spans="1:3" x14ac:dyDescent="0.25">
      <c r="A1501" s="126">
        <v>63281469</v>
      </c>
      <c r="B1501" t="s">
        <v>2714</v>
      </c>
      <c r="C1501" s="133"/>
    </row>
    <row r="1502" spans="1:3" x14ac:dyDescent="0.25">
      <c r="A1502" s="126">
        <v>63308567</v>
      </c>
      <c r="B1502" t="s">
        <v>395</v>
      </c>
      <c r="C1502" s="133"/>
    </row>
    <row r="1503" spans="1:3" x14ac:dyDescent="0.25">
      <c r="A1503" s="126">
        <v>63318678</v>
      </c>
      <c r="B1503" t="s">
        <v>2715</v>
      </c>
      <c r="C1503" s="133"/>
    </row>
    <row r="1504" spans="1:3" x14ac:dyDescent="0.25">
      <c r="A1504" s="126">
        <v>63330472</v>
      </c>
      <c r="B1504" t="s">
        <v>1697</v>
      </c>
      <c r="C1504" s="133"/>
    </row>
    <row r="1505" spans="1:3" x14ac:dyDescent="0.25">
      <c r="A1505" s="126">
        <v>63341066</v>
      </c>
      <c r="B1505" t="s">
        <v>2716</v>
      </c>
      <c r="C1505" s="133"/>
    </row>
    <row r="1506" spans="1:3" x14ac:dyDescent="0.25">
      <c r="A1506" s="126">
        <v>63366158</v>
      </c>
      <c r="B1506" t="s">
        <v>391</v>
      </c>
      <c r="C1506" s="133"/>
    </row>
    <row r="1507" spans="1:3" x14ac:dyDescent="0.25">
      <c r="A1507">
        <v>63431027</v>
      </c>
      <c r="B1507" t="s">
        <v>1586</v>
      </c>
      <c r="C1507" s="133"/>
    </row>
    <row r="1508" spans="1:3" x14ac:dyDescent="0.25">
      <c r="A1508" s="126">
        <v>63486393</v>
      </c>
      <c r="B1508" t="s">
        <v>1156</v>
      </c>
      <c r="C1508" s="133"/>
    </row>
    <row r="1509" spans="1:3" x14ac:dyDescent="0.25">
      <c r="A1509" s="126">
        <v>63489334</v>
      </c>
      <c r="B1509" t="s">
        <v>2717</v>
      </c>
      <c r="C1509" s="133"/>
    </row>
    <row r="1510" spans="1:3" x14ac:dyDescent="0.25">
      <c r="A1510" s="126">
        <v>63493613</v>
      </c>
      <c r="B1510" t="s">
        <v>1253</v>
      </c>
      <c r="C1510" s="133"/>
    </row>
    <row r="1511" spans="1:3" x14ac:dyDescent="0.25">
      <c r="A1511" s="126">
        <v>63509579</v>
      </c>
      <c r="B1511" t="s">
        <v>502</v>
      </c>
      <c r="C1511" s="133"/>
    </row>
    <row r="1512" spans="1:3" x14ac:dyDescent="0.25">
      <c r="A1512" s="126">
        <v>63515844</v>
      </c>
      <c r="B1512" t="s">
        <v>1305</v>
      </c>
      <c r="C1512" s="133"/>
    </row>
    <row r="1513" spans="1:3" x14ac:dyDescent="0.25">
      <c r="A1513">
        <v>63538650</v>
      </c>
      <c r="B1513" t="s">
        <v>1587</v>
      </c>
      <c r="C1513" s="133"/>
    </row>
    <row r="1514" spans="1:3" x14ac:dyDescent="0.25">
      <c r="A1514">
        <v>63548689</v>
      </c>
      <c r="B1514" t="s">
        <v>1588</v>
      </c>
      <c r="C1514" s="133"/>
    </row>
    <row r="1515" spans="1:3" x14ac:dyDescent="0.25">
      <c r="A1515" s="126">
        <v>63560810</v>
      </c>
      <c r="B1515" t="s">
        <v>2718</v>
      </c>
      <c r="C1515" s="133"/>
    </row>
    <row r="1516" spans="1:3" x14ac:dyDescent="0.25">
      <c r="A1516">
        <v>64569339</v>
      </c>
      <c r="B1516" t="s">
        <v>3688</v>
      </c>
      <c r="C1516" s="133"/>
    </row>
    <row r="1517" spans="1:3" x14ac:dyDescent="0.25">
      <c r="A1517" s="126">
        <v>64586383</v>
      </c>
      <c r="B1517" t="s">
        <v>2719</v>
      </c>
      <c r="C1517" s="133"/>
    </row>
    <row r="1518" spans="1:3" x14ac:dyDescent="0.25">
      <c r="A1518" s="126">
        <v>64588916</v>
      </c>
      <c r="B1518" t="s">
        <v>2720</v>
      </c>
      <c r="C1518" s="133"/>
    </row>
    <row r="1519" spans="1:3" x14ac:dyDescent="0.25">
      <c r="A1519">
        <v>64702351</v>
      </c>
      <c r="B1519" t="s">
        <v>3704</v>
      </c>
      <c r="C1519" s="133"/>
    </row>
    <row r="1520" spans="1:3" x14ac:dyDescent="0.25">
      <c r="A1520" s="126">
        <v>64721312</v>
      </c>
      <c r="B1520" t="s">
        <v>563</v>
      </c>
      <c r="C1520" s="133"/>
    </row>
    <row r="1521" spans="1:3" x14ac:dyDescent="0.25">
      <c r="A1521" s="126">
        <v>64931361</v>
      </c>
      <c r="B1521" t="s">
        <v>2721</v>
      </c>
      <c r="C1521" s="133"/>
    </row>
    <row r="1522" spans="1:3" x14ac:dyDescent="0.25">
      <c r="A1522" s="126">
        <v>65588590</v>
      </c>
      <c r="B1522" t="s">
        <v>312</v>
      </c>
      <c r="C1522" s="133"/>
    </row>
    <row r="1523" spans="1:3" x14ac:dyDescent="0.25">
      <c r="A1523" s="126">
        <v>65630158</v>
      </c>
      <c r="B1523" t="s">
        <v>1379</v>
      </c>
      <c r="C1523" s="133"/>
    </row>
    <row r="1524" spans="1:3" x14ac:dyDescent="0.25">
      <c r="A1524" s="126">
        <v>65633450</v>
      </c>
      <c r="B1524" t="s">
        <v>2722</v>
      </c>
      <c r="C1524" s="133"/>
    </row>
    <row r="1525" spans="1:3" x14ac:dyDescent="0.25">
      <c r="A1525">
        <v>65710935</v>
      </c>
      <c r="B1525" t="s">
        <v>1589</v>
      </c>
      <c r="C1525" s="133"/>
    </row>
    <row r="1526" spans="1:3" x14ac:dyDescent="0.25">
      <c r="A1526" s="126">
        <v>65711157</v>
      </c>
      <c r="B1526" t="s">
        <v>2723</v>
      </c>
      <c r="C1526" s="133"/>
    </row>
    <row r="1527" spans="1:3" x14ac:dyDescent="0.25">
      <c r="A1527" s="126">
        <v>65716316</v>
      </c>
      <c r="B1527" t="s">
        <v>756</v>
      </c>
      <c r="C1527" s="133"/>
    </row>
    <row r="1528" spans="1:3" x14ac:dyDescent="0.25">
      <c r="A1528" s="126">
        <v>65716349</v>
      </c>
      <c r="B1528" t="s">
        <v>2724</v>
      </c>
      <c r="C1528" s="133"/>
    </row>
    <row r="1529" spans="1:3" x14ac:dyDescent="0.25">
      <c r="A1529" s="126">
        <v>65716988</v>
      </c>
      <c r="B1529" t="s">
        <v>381</v>
      </c>
      <c r="C1529" s="133"/>
    </row>
    <row r="1530" spans="1:3" x14ac:dyDescent="0.25">
      <c r="A1530" s="126">
        <v>65731196</v>
      </c>
      <c r="B1530" t="s">
        <v>807</v>
      </c>
      <c r="C1530" s="133"/>
    </row>
    <row r="1531" spans="1:3" x14ac:dyDescent="0.25">
      <c r="A1531" s="126">
        <v>65734241</v>
      </c>
      <c r="B1531" t="s">
        <v>572</v>
      </c>
      <c r="C1531" s="133"/>
    </row>
    <row r="1532" spans="1:3" x14ac:dyDescent="0.25">
      <c r="A1532" s="126">
        <v>65734439</v>
      </c>
      <c r="B1532" t="s">
        <v>1078</v>
      </c>
      <c r="C1532" s="133"/>
    </row>
    <row r="1533" spans="1:3" x14ac:dyDescent="0.25">
      <c r="A1533" s="126">
        <v>65738198</v>
      </c>
      <c r="B1533" t="s">
        <v>2725</v>
      </c>
      <c r="C1533" s="133"/>
    </row>
    <row r="1534" spans="1:3" x14ac:dyDescent="0.25">
      <c r="A1534" s="126">
        <v>65738375</v>
      </c>
      <c r="B1534" t="s">
        <v>967</v>
      </c>
      <c r="C1534" s="133"/>
    </row>
    <row r="1535" spans="1:3" x14ac:dyDescent="0.25">
      <c r="A1535" s="126">
        <v>65739814</v>
      </c>
      <c r="B1535" t="s">
        <v>850</v>
      </c>
      <c r="C1535" s="133"/>
    </row>
    <row r="1536" spans="1:3" x14ac:dyDescent="0.25">
      <c r="A1536" s="126">
        <v>65747777</v>
      </c>
      <c r="B1536" t="s">
        <v>2726</v>
      </c>
      <c r="C1536" s="133"/>
    </row>
    <row r="1537" spans="1:3" x14ac:dyDescent="0.25">
      <c r="A1537" s="126">
        <v>65752792</v>
      </c>
      <c r="B1537" t="s">
        <v>1119</v>
      </c>
      <c r="C1537" s="133"/>
    </row>
    <row r="1538" spans="1:3" x14ac:dyDescent="0.25">
      <c r="A1538" s="126">
        <v>65767422</v>
      </c>
      <c r="B1538" t="s">
        <v>2727</v>
      </c>
      <c r="C1538" s="133"/>
    </row>
    <row r="1539" spans="1:3" x14ac:dyDescent="0.25">
      <c r="A1539" s="126">
        <v>65767980</v>
      </c>
      <c r="B1539" t="s">
        <v>467</v>
      </c>
      <c r="C1539" s="133"/>
    </row>
    <row r="1540" spans="1:3" x14ac:dyDescent="0.25">
      <c r="A1540" s="126">
        <v>65772999</v>
      </c>
      <c r="B1540" t="s">
        <v>1114</v>
      </c>
      <c r="C1540" s="133"/>
    </row>
    <row r="1541" spans="1:3" x14ac:dyDescent="0.25">
      <c r="A1541" s="126">
        <v>65775334</v>
      </c>
      <c r="B1541" t="s">
        <v>2728</v>
      </c>
      <c r="C1541" s="133"/>
    </row>
    <row r="1542" spans="1:3" x14ac:dyDescent="0.25">
      <c r="A1542" s="126">
        <v>65776884</v>
      </c>
      <c r="B1542" t="s">
        <v>202</v>
      </c>
      <c r="C1542" s="133"/>
    </row>
    <row r="1543" spans="1:3" x14ac:dyDescent="0.25">
      <c r="A1543" s="126">
        <v>65778343</v>
      </c>
      <c r="B1543" t="s">
        <v>602</v>
      </c>
      <c r="C1543" s="133"/>
    </row>
    <row r="1544" spans="1:3" x14ac:dyDescent="0.25">
      <c r="A1544" s="126">
        <v>65778996</v>
      </c>
      <c r="B1544" t="s">
        <v>1217</v>
      </c>
      <c r="C1544" s="133"/>
    </row>
    <row r="1545" spans="1:3" x14ac:dyDescent="0.25">
      <c r="A1545" s="126">
        <v>65780219</v>
      </c>
      <c r="B1545" t="s">
        <v>2729</v>
      </c>
      <c r="C1545" s="133"/>
    </row>
    <row r="1546" spans="1:3" x14ac:dyDescent="0.25">
      <c r="A1546" s="126">
        <v>65780443</v>
      </c>
      <c r="B1546" t="s">
        <v>418</v>
      </c>
      <c r="C1546" s="133"/>
    </row>
    <row r="1547" spans="1:3" x14ac:dyDescent="0.25">
      <c r="A1547">
        <v>65785209</v>
      </c>
      <c r="B1547" t="s">
        <v>1590</v>
      </c>
      <c r="C1547" s="133"/>
    </row>
    <row r="1548" spans="1:3" x14ac:dyDescent="0.25">
      <c r="A1548" s="126">
        <v>65828981</v>
      </c>
      <c r="B1548" t="s">
        <v>2730</v>
      </c>
      <c r="C1548" s="133"/>
    </row>
    <row r="1549" spans="1:3" x14ac:dyDescent="0.25">
      <c r="A1549" s="126">
        <v>66812821</v>
      </c>
      <c r="B1549" t="s">
        <v>2731</v>
      </c>
      <c r="C1549" s="133"/>
    </row>
    <row r="1550" spans="1:3" x14ac:dyDescent="0.25">
      <c r="A1550" s="126">
        <v>66846459</v>
      </c>
      <c r="B1550" t="s">
        <v>475</v>
      </c>
      <c r="C1550" s="133"/>
    </row>
    <row r="1551" spans="1:3" x14ac:dyDescent="0.25">
      <c r="A1551">
        <v>66847667</v>
      </c>
      <c r="B1551" t="s">
        <v>1591</v>
      </c>
      <c r="C1551" s="133"/>
    </row>
    <row r="1552" spans="1:3" x14ac:dyDescent="0.25">
      <c r="A1552" s="126">
        <v>66849398</v>
      </c>
      <c r="B1552" t="s">
        <v>2732</v>
      </c>
      <c r="C1552" s="133"/>
    </row>
    <row r="1553" spans="1:3" x14ac:dyDescent="0.25">
      <c r="A1553" s="126">
        <v>66944176</v>
      </c>
      <c r="B1553" t="s">
        <v>2733</v>
      </c>
      <c r="C1553" s="133"/>
    </row>
    <row r="1554" spans="1:3" x14ac:dyDescent="0.25">
      <c r="A1554" s="126">
        <v>67023991</v>
      </c>
      <c r="B1554" t="s">
        <v>2734</v>
      </c>
      <c r="C1554" s="133"/>
    </row>
    <row r="1555" spans="1:3" x14ac:dyDescent="0.25">
      <c r="A1555" s="126">
        <v>68287741</v>
      </c>
      <c r="B1555" t="s">
        <v>1046</v>
      </c>
      <c r="C1555" s="133"/>
    </row>
    <row r="1556" spans="1:3" x14ac:dyDescent="0.25">
      <c r="A1556" s="126">
        <v>68288971</v>
      </c>
      <c r="B1556" t="s">
        <v>2735</v>
      </c>
      <c r="C1556" s="133"/>
    </row>
    <row r="1557" spans="1:3" x14ac:dyDescent="0.25">
      <c r="A1557">
        <v>68297252</v>
      </c>
      <c r="B1557" t="s">
        <v>1592</v>
      </c>
      <c r="C1557" s="133"/>
    </row>
    <row r="1558" spans="1:3" x14ac:dyDescent="0.25">
      <c r="A1558" s="126">
        <v>70100980</v>
      </c>
      <c r="B1558" t="s">
        <v>1194</v>
      </c>
      <c r="C1558" s="133"/>
    </row>
    <row r="1559" spans="1:3" x14ac:dyDescent="0.25">
      <c r="A1559" s="126">
        <v>70119693</v>
      </c>
      <c r="B1559" t="s">
        <v>873</v>
      </c>
      <c r="C1559" s="133"/>
    </row>
    <row r="1560" spans="1:3" x14ac:dyDescent="0.25">
      <c r="A1560" s="126">
        <v>70518594</v>
      </c>
      <c r="B1560" t="s">
        <v>1755</v>
      </c>
      <c r="C1560" s="133"/>
    </row>
    <row r="1561" spans="1:3" x14ac:dyDescent="0.25">
      <c r="A1561" s="126">
        <v>71526731</v>
      </c>
      <c r="B1561" t="s">
        <v>462</v>
      </c>
      <c r="C1561" s="133"/>
    </row>
    <row r="1562" spans="1:3" x14ac:dyDescent="0.25">
      <c r="A1562" s="126">
        <v>71595043</v>
      </c>
      <c r="B1562" t="s">
        <v>2736</v>
      </c>
      <c r="C1562" s="133"/>
    </row>
    <row r="1563" spans="1:3" x14ac:dyDescent="0.25">
      <c r="A1563" s="126">
        <v>71770169</v>
      </c>
      <c r="B1563" t="s">
        <v>1106</v>
      </c>
      <c r="C1563" s="133"/>
    </row>
    <row r="1564" spans="1:3" x14ac:dyDescent="0.25">
      <c r="A1564" s="126">
        <v>71784604</v>
      </c>
      <c r="B1564" t="s">
        <v>411</v>
      </c>
      <c r="C1564" s="133"/>
    </row>
    <row r="1565" spans="1:3" x14ac:dyDescent="0.25">
      <c r="A1565" s="126">
        <v>71976492</v>
      </c>
      <c r="B1565" t="s">
        <v>2737</v>
      </c>
      <c r="C1565" s="133"/>
    </row>
    <row r="1566" spans="1:3" x14ac:dyDescent="0.25">
      <c r="A1566">
        <v>72096684</v>
      </c>
      <c r="B1566" t="s">
        <v>2738</v>
      </c>
      <c r="C1566" s="133"/>
    </row>
    <row r="1567" spans="1:3" x14ac:dyDescent="0.25">
      <c r="A1567">
        <v>72140467</v>
      </c>
      <c r="B1567" t="s">
        <v>1593</v>
      </c>
      <c r="C1567" s="133"/>
    </row>
    <row r="1568" spans="1:3" x14ac:dyDescent="0.25">
      <c r="A1568" s="126">
        <v>72160208</v>
      </c>
      <c r="B1568" t="s">
        <v>2739</v>
      </c>
      <c r="C1568" s="133"/>
    </row>
    <row r="1569" spans="1:3" x14ac:dyDescent="0.25">
      <c r="A1569" s="126">
        <v>72188440</v>
      </c>
      <c r="B1569" t="s">
        <v>1093</v>
      </c>
      <c r="C1569" s="133"/>
    </row>
    <row r="1570" spans="1:3" x14ac:dyDescent="0.25">
      <c r="A1570">
        <v>72198993</v>
      </c>
      <c r="B1570" t="s">
        <v>1594</v>
      </c>
      <c r="C1570" s="133"/>
    </row>
    <row r="1571" spans="1:3" x14ac:dyDescent="0.25">
      <c r="A1571" s="126">
        <v>72211828</v>
      </c>
      <c r="B1571" t="s">
        <v>1292</v>
      </c>
      <c r="C1571" s="133"/>
    </row>
    <row r="1572" spans="1:3" x14ac:dyDescent="0.25">
      <c r="A1572">
        <v>72231500</v>
      </c>
      <c r="B1572" t="s">
        <v>3642</v>
      </c>
      <c r="C1572" s="133"/>
    </row>
    <row r="1573" spans="1:3" x14ac:dyDescent="0.25">
      <c r="A1573" s="126">
        <v>72250548</v>
      </c>
      <c r="B1573" t="s">
        <v>1097</v>
      </c>
      <c r="C1573" s="133"/>
    </row>
    <row r="1574" spans="1:3" x14ac:dyDescent="0.25">
      <c r="A1574" s="126">
        <v>72254094</v>
      </c>
      <c r="B1574" t="s">
        <v>2740</v>
      </c>
      <c r="C1574" s="133"/>
    </row>
    <row r="1575" spans="1:3" x14ac:dyDescent="0.25">
      <c r="A1575" s="126">
        <v>72344369</v>
      </c>
      <c r="B1575" t="s">
        <v>71</v>
      </c>
      <c r="C1575" s="133"/>
    </row>
    <row r="1576" spans="1:3" x14ac:dyDescent="0.25">
      <c r="A1576" s="126">
        <v>73087485</v>
      </c>
      <c r="B1576" t="s">
        <v>2741</v>
      </c>
      <c r="C1576" s="133"/>
    </row>
    <row r="1577" spans="1:3" x14ac:dyDescent="0.25">
      <c r="A1577" s="126">
        <v>73110534</v>
      </c>
      <c r="B1577" t="s">
        <v>70</v>
      </c>
      <c r="C1577" s="133"/>
    </row>
    <row r="1578" spans="1:3" x14ac:dyDescent="0.25">
      <c r="A1578" s="126">
        <v>73125823</v>
      </c>
      <c r="B1578" t="s">
        <v>2742</v>
      </c>
      <c r="C1578" s="133"/>
    </row>
    <row r="1579" spans="1:3" x14ac:dyDescent="0.25">
      <c r="A1579" s="126">
        <v>73140059</v>
      </c>
      <c r="B1579" t="s">
        <v>700</v>
      </c>
      <c r="C1579" s="133"/>
    </row>
    <row r="1580" spans="1:3" x14ac:dyDescent="0.25">
      <c r="A1580">
        <v>73169296</v>
      </c>
      <c r="B1580" t="s">
        <v>2743</v>
      </c>
      <c r="C1580" s="133"/>
    </row>
    <row r="1581" spans="1:3" x14ac:dyDescent="0.25">
      <c r="A1581" s="126">
        <v>73192156</v>
      </c>
      <c r="B1581" t="s">
        <v>2744</v>
      </c>
      <c r="C1581" s="133"/>
    </row>
    <row r="1582" spans="1:3" x14ac:dyDescent="0.25">
      <c r="A1582" s="126">
        <v>73508141</v>
      </c>
      <c r="B1582" t="s">
        <v>32</v>
      </c>
      <c r="C1582" s="133"/>
    </row>
    <row r="1583" spans="1:3" x14ac:dyDescent="0.25">
      <c r="A1583" s="126">
        <v>74181239</v>
      </c>
      <c r="B1583" t="s">
        <v>2745</v>
      </c>
      <c r="C1583" s="133"/>
    </row>
    <row r="1584" spans="1:3" x14ac:dyDescent="0.25">
      <c r="A1584" s="126">
        <v>74241116</v>
      </c>
      <c r="B1584" t="s">
        <v>2746</v>
      </c>
      <c r="C1584" s="133"/>
    </row>
    <row r="1585" spans="1:3" x14ac:dyDescent="0.25">
      <c r="A1585" s="126">
        <v>74323074</v>
      </c>
      <c r="B1585" t="s">
        <v>998</v>
      </c>
      <c r="C1585" s="133"/>
    </row>
    <row r="1586" spans="1:3" x14ac:dyDescent="0.25">
      <c r="A1586">
        <v>74364933</v>
      </c>
      <c r="B1586" t="s">
        <v>3673</v>
      </c>
      <c r="C1586" s="133"/>
    </row>
    <row r="1587" spans="1:3" x14ac:dyDescent="0.25">
      <c r="A1587" s="126">
        <v>75075866</v>
      </c>
      <c r="B1587" t="s">
        <v>2747</v>
      </c>
      <c r="C1587" s="133"/>
    </row>
    <row r="1588" spans="1:3" x14ac:dyDescent="0.25">
      <c r="A1588" s="126">
        <v>75083263</v>
      </c>
      <c r="B1588" t="s">
        <v>2748</v>
      </c>
      <c r="C1588" s="133"/>
    </row>
    <row r="1589" spans="1:3" x14ac:dyDescent="0.25">
      <c r="A1589" s="126">
        <v>75085648</v>
      </c>
      <c r="B1589" t="s">
        <v>2749</v>
      </c>
      <c r="C1589" s="133"/>
    </row>
    <row r="1590" spans="1:3" x14ac:dyDescent="0.25">
      <c r="A1590">
        <v>75097407</v>
      </c>
      <c r="B1590" t="s">
        <v>1595</v>
      </c>
      <c r="C1590" s="133"/>
    </row>
    <row r="1591" spans="1:3" x14ac:dyDescent="0.25">
      <c r="A1591" s="126">
        <v>76307738</v>
      </c>
      <c r="B1591" t="s">
        <v>2750</v>
      </c>
      <c r="C1591" s="133"/>
    </row>
    <row r="1592" spans="1:3" x14ac:dyDescent="0.25">
      <c r="A1592" s="126">
        <v>76333077</v>
      </c>
      <c r="B1592" t="s">
        <v>221</v>
      </c>
      <c r="C1592" s="133"/>
    </row>
    <row r="1593" spans="1:3" x14ac:dyDescent="0.25">
      <c r="A1593" s="126">
        <v>76357502</v>
      </c>
      <c r="B1593" t="s">
        <v>2751</v>
      </c>
      <c r="C1593" s="133"/>
    </row>
    <row r="1594" spans="1:3" x14ac:dyDescent="0.25">
      <c r="A1594" s="126">
        <v>77007974</v>
      </c>
      <c r="B1594" t="s">
        <v>1315</v>
      </c>
      <c r="C1594" s="133"/>
    </row>
    <row r="1595" spans="1:3" x14ac:dyDescent="0.25">
      <c r="A1595" s="126">
        <v>77014405</v>
      </c>
      <c r="B1595" t="s">
        <v>2752</v>
      </c>
      <c r="C1595" s="133"/>
    </row>
    <row r="1596" spans="1:3" x14ac:dyDescent="0.25">
      <c r="A1596" s="126">
        <v>77014951</v>
      </c>
      <c r="B1596" t="s">
        <v>2753</v>
      </c>
      <c r="C1596" s="133"/>
    </row>
    <row r="1597" spans="1:3" x14ac:dyDescent="0.25">
      <c r="A1597" s="126">
        <v>77026171</v>
      </c>
      <c r="B1597" t="s">
        <v>2754</v>
      </c>
      <c r="C1597" s="133"/>
    </row>
    <row r="1598" spans="1:3" x14ac:dyDescent="0.25">
      <c r="A1598" s="126">
        <v>77031989</v>
      </c>
      <c r="B1598" t="s">
        <v>2755</v>
      </c>
      <c r="C1598" s="133"/>
    </row>
    <row r="1599" spans="1:3" x14ac:dyDescent="0.25">
      <c r="A1599" s="126">
        <v>77033267</v>
      </c>
      <c r="B1599" t="s">
        <v>2756</v>
      </c>
      <c r="C1599" s="133"/>
    </row>
    <row r="1600" spans="1:3" x14ac:dyDescent="0.25">
      <c r="A1600">
        <v>77094257</v>
      </c>
      <c r="B1600" t="s">
        <v>3728</v>
      </c>
      <c r="C1600" s="133"/>
    </row>
    <row r="1601" spans="1:3" x14ac:dyDescent="0.25">
      <c r="A1601" s="126">
        <v>77175826</v>
      </c>
      <c r="B1601" t="s">
        <v>2757</v>
      </c>
      <c r="C1601" s="133"/>
    </row>
    <row r="1602" spans="1:3" x14ac:dyDescent="0.25">
      <c r="A1602" s="126">
        <v>77183787</v>
      </c>
      <c r="B1602" t="s">
        <v>1377</v>
      </c>
      <c r="C1602" s="133"/>
    </row>
    <row r="1603" spans="1:3" x14ac:dyDescent="0.25">
      <c r="A1603">
        <v>78028692</v>
      </c>
      <c r="B1603" t="s">
        <v>3656</v>
      </c>
      <c r="C1603" s="133"/>
    </row>
    <row r="1604" spans="1:3" x14ac:dyDescent="0.25">
      <c r="A1604" s="126">
        <v>78035194</v>
      </c>
      <c r="B1604" t="s">
        <v>37</v>
      </c>
      <c r="C1604" s="133"/>
    </row>
    <row r="1605" spans="1:3" x14ac:dyDescent="0.25">
      <c r="A1605" s="126">
        <v>78115445</v>
      </c>
      <c r="B1605" t="s">
        <v>2758</v>
      </c>
      <c r="C1605" s="133"/>
    </row>
    <row r="1606" spans="1:3" x14ac:dyDescent="0.25">
      <c r="A1606" s="126">
        <v>78380769</v>
      </c>
      <c r="B1606" t="s">
        <v>1328</v>
      </c>
      <c r="C1606" s="133"/>
    </row>
    <row r="1607" spans="1:3" x14ac:dyDescent="0.25">
      <c r="A1607" s="126">
        <v>78675680</v>
      </c>
      <c r="B1607" t="s">
        <v>2669</v>
      </c>
      <c r="C1607" s="133"/>
    </row>
    <row r="1608" spans="1:3" x14ac:dyDescent="0.25">
      <c r="A1608">
        <v>78690400</v>
      </c>
      <c r="B1608" t="s">
        <v>1596</v>
      </c>
      <c r="C1608" s="133"/>
    </row>
    <row r="1609" spans="1:3" x14ac:dyDescent="0.25">
      <c r="A1609" s="126">
        <v>78705882</v>
      </c>
      <c r="B1609" t="s">
        <v>2759</v>
      </c>
      <c r="C1609" s="133"/>
    </row>
    <row r="1610" spans="1:3" x14ac:dyDescent="0.25">
      <c r="A1610" s="126">
        <v>79002382</v>
      </c>
      <c r="B1610" t="s">
        <v>858</v>
      </c>
      <c r="C1610" s="133"/>
    </row>
    <row r="1611" spans="1:3" x14ac:dyDescent="0.25">
      <c r="A1611" s="126">
        <v>79042996</v>
      </c>
      <c r="B1611" t="s">
        <v>2760</v>
      </c>
      <c r="C1611" s="133"/>
    </row>
    <row r="1612" spans="1:3" x14ac:dyDescent="0.25">
      <c r="A1612" s="126">
        <v>79045374</v>
      </c>
      <c r="B1612" t="s">
        <v>2671</v>
      </c>
      <c r="C1612" s="133"/>
    </row>
    <row r="1613" spans="1:3" x14ac:dyDescent="0.25">
      <c r="A1613" s="126">
        <v>79048190</v>
      </c>
      <c r="B1613" t="s">
        <v>508</v>
      </c>
      <c r="C1613" s="133"/>
    </row>
    <row r="1614" spans="1:3" x14ac:dyDescent="0.25">
      <c r="A1614" s="126">
        <v>79055235</v>
      </c>
      <c r="B1614" t="s">
        <v>259</v>
      </c>
      <c r="C1614" s="133"/>
    </row>
    <row r="1615" spans="1:3" x14ac:dyDescent="0.25">
      <c r="A1615">
        <v>79058026</v>
      </c>
      <c r="B1615" t="s">
        <v>1597</v>
      </c>
      <c r="C1615" s="133"/>
    </row>
    <row r="1616" spans="1:3" x14ac:dyDescent="0.25">
      <c r="A1616" s="126">
        <v>79059733</v>
      </c>
      <c r="B1616" t="s">
        <v>1228</v>
      </c>
      <c r="C1616" s="133"/>
    </row>
    <row r="1617" spans="1:3" x14ac:dyDescent="0.25">
      <c r="A1617" s="126">
        <v>79104365</v>
      </c>
      <c r="B1617" t="s">
        <v>1154</v>
      </c>
      <c r="C1617" s="133"/>
    </row>
    <row r="1618" spans="1:3" x14ac:dyDescent="0.25">
      <c r="A1618" s="126">
        <v>79106615</v>
      </c>
      <c r="B1618" t="s">
        <v>1032</v>
      </c>
      <c r="C1618" s="133"/>
    </row>
    <row r="1619" spans="1:3" x14ac:dyDescent="0.25">
      <c r="A1619" s="126">
        <v>79108540</v>
      </c>
      <c r="B1619" t="s">
        <v>1342</v>
      </c>
      <c r="C1619" s="133"/>
    </row>
    <row r="1620" spans="1:3" x14ac:dyDescent="0.25">
      <c r="A1620">
        <v>79116441</v>
      </c>
      <c r="B1620" t="s">
        <v>3661</v>
      </c>
      <c r="C1620" s="133"/>
    </row>
    <row r="1621" spans="1:3" x14ac:dyDescent="0.25">
      <c r="A1621">
        <v>79117136</v>
      </c>
      <c r="B1621" t="s">
        <v>1598</v>
      </c>
      <c r="C1621" s="133"/>
    </row>
    <row r="1622" spans="1:3" x14ac:dyDescent="0.25">
      <c r="A1622" s="126">
        <v>79118394</v>
      </c>
      <c r="B1622" t="s">
        <v>2761</v>
      </c>
      <c r="C1622" s="133"/>
    </row>
    <row r="1623" spans="1:3" x14ac:dyDescent="0.25">
      <c r="A1623" s="126">
        <v>79118514</v>
      </c>
      <c r="B1623" t="s">
        <v>1760</v>
      </c>
      <c r="C1623" s="133"/>
    </row>
    <row r="1624" spans="1:3" x14ac:dyDescent="0.25">
      <c r="A1624" s="126">
        <v>79119026</v>
      </c>
      <c r="B1624" t="s">
        <v>1271</v>
      </c>
      <c r="C1624" s="133"/>
    </row>
    <row r="1625" spans="1:3" x14ac:dyDescent="0.25">
      <c r="A1625" s="126">
        <v>79121970</v>
      </c>
      <c r="B1625" t="s">
        <v>515</v>
      </c>
      <c r="C1625" s="133"/>
    </row>
    <row r="1626" spans="1:3" x14ac:dyDescent="0.25">
      <c r="A1626">
        <v>79123190</v>
      </c>
      <c r="B1626" t="s">
        <v>3407</v>
      </c>
      <c r="C1626" s="133"/>
    </row>
    <row r="1627" spans="1:3" x14ac:dyDescent="0.25">
      <c r="A1627">
        <v>79123981</v>
      </c>
      <c r="B1627" t="s">
        <v>2762</v>
      </c>
      <c r="C1627" s="133"/>
    </row>
    <row r="1628" spans="1:3" x14ac:dyDescent="0.25">
      <c r="A1628">
        <v>79126641</v>
      </c>
      <c r="B1628" t="s">
        <v>1599</v>
      </c>
      <c r="C1628" s="133"/>
    </row>
    <row r="1629" spans="1:3" x14ac:dyDescent="0.25">
      <c r="A1629" s="126">
        <v>79129394</v>
      </c>
      <c r="B1629" t="s">
        <v>660</v>
      </c>
      <c r="C1629" s="133"/>
    </row>
    <row r="1630" spans="1:3" x14ac:dyDescent="0.25">
      <c r="A1630" s="126">
        <v>79131692</v>
      </c>
      <c r="B1630" t="s">
        <v>604</v>
      </c>
      <c r="C1630" s="133"/>
    </row>
    <row r="1631" spans="1:3" x14ac:dyDescent="0.25">
      <c r="A1631" s="126">
        <v>79131851</v>
      </c>
      <c r="B1631" t="s">
        <v>2763</v>
      </c>
      <c r="C1631" s="133"/>
    </row>
    <row r="1632" spans="1:3" x14ac:dyDescent="0.25">
      <c r="A1632" s="126">
        <v>79133267</v>
      </c>
      <c r="B1632" t="s">
        <v>2764</v>
      </c>
      <c r="C1632" s="133"/>
    </row>
    <row r="1633" spans="1:3" x14ac:dyDescent="0.25">
      <c r="A1633">
        <v>79148730</v>
      </c>
      <c r="B1633" t="s">
        <v>1600</v>
      </c>
      <c r="C1633" s="133"/>
    </row>
    <row r="1634" spans="1:3" x14ac:dyDescent="0.25">
      <c r="A1634" s="126">
        <v>79149185</v>
      </c>
      <c r="B1634" t="s">
        <v>2765</v>
      </c>
      <c r="C1634" s="133"/>
    </row>
    <row r="1635" spans="1:3" x14ac:dyDescent="0.25">
      <c r="A1635">
        <v>79149281</v>
      </c>
      <c r="B1635" t="s">
        <v>2766</v>
      </c>
      <c r="C1635" s="133"/>
    </row>
    <row r="1636" spans="1:3" x14ac:dyDescent="0.25">
      <c r="A1636" s="126">
        <v>79149616</v>
      </c>
      <c r="B1636" t="s">
        <v>2767</v>
      </c>
      <c r="C1636" s="133"/>
    </row>
    <row r="1637" spans="1:3" x14ac:dyDescent="0.25">
      <c r="A1637">
        <v>79151298</v>
      </c>
      <c r="B1637" t="s">
        <v>2768</v>
      </c>
      <c r="C1637" s="133"/>
    </row>
    <row r="1638" spans="1:3" x14ac:dyDescent="0.25">
      <c r="A1638" s="126">
        <v>79151900</v>
      </c>
      <c r="B1638" t="s">
        <v>2769</v>
      </c>
      <c r="C1638" s="133"/>
    </row>
    <row r="1639" spans="1:3" x14ac:dyDescent="0.25">
      <c r="A1639" s="126">
        <v>79153989</v>
      </c>
      <c r="B1639" t="s">
        <v>538</v>
      </c>
      <c r="C1639" s="133"/>
    </row>
    <row r="1640" spans="1:3" x14ac:dyDescent="0.25">
      <c r="A1640" s="126">
        <v>79154418</v>
      </c>
      <c r="B1640" t="s">
        <v>1713</v>
      </c>
      <c r="C1640" s="133"/>
    </row>
    <row r="1641" spans="1:3" x14ac:dyDescent="0.25">
      <c r="A1641" s="126">
        <v>79159760</v>
      </c>
      <c r="B1641" t="s">
        <v>73</v>
      </c>
      <c r="C1641" s="133"/>
    </row>
    <row r="1642" spans="1:3" x14ac:dyDescent="0.25">
      <c r="A1642">
        <v>79162997</v>
      </c>
      <c r="B1642" t="s">
        <v>1601</v>
      </c>
      <c r="C1642" s="133"/>
    </row>
    <row r="1643" spans="1:3" x14ac:dyDescent="0.25">
      <c r="A1643" s="126">
        <v>79220949</v>
      </c>
      <c r="B1643" t="s">
        <v>1216</v>
      </c>
      <c r="C1643" s="133"/>
    </row>
    <row r="1644" spans="1:3" x14ac:dyDescent="0.25">
      <c r="A1644" s="126">
        <v>79231258</v>
      </c>
      <c r="B1644" t="s">
        <v>2770</v>
      </c>
      <c r="C1644" s="133"/>
    </row>
    <row r="1645" spans="1:3" x14ac:dyDescent="0.25">
      <c r="A1645" s="126">
        <v>79236192</v>
      </c>
      <c r="B1645" t="s">
        <v>2771</v>
      </c>
      <c r="C1645" s="133"/>
    </row>
    <row r="1646" spans="1:3" x14ac:dyDescent="0.25">
      <c r="A1646">
        <v>79236245</v>
      </c>
      <c r="B1646" t="s">
        <v>1602</v>
      </c>
      <c r="C1646" s="133"/>
    </row>
    <row r="1647" spans="1:3" x14ac:dyDescent="0.25">
      <c r="A1647" s="126">
        <v>79243620</v>
      </c>
      <c r="B1647" t="s">
        <v>1611</v>
      </c>
      <c r="C1647" s="133"/>
    </row>
    <row r="1648" spans="1:3" x14ac:dyDescent="0.25">
      <c r="A1648">
        <v>79245118</v>
      </c>
      <c r="B1648" t="s">
        <v>1603</v>
      </c>
      <c r="C1648" s="133"/>
    </row>
    <row r="1649" spans="1:3" x14ac:dyDescent="0.25">
      <c r="A1649" s="126">
        <v>79245304</v>
      </c>
      <c r="B1649" t="s">
        <v>459</v>
      </c>
      <c r="C1649" s="133"/>
    </row>
    <row r="1650" spans="1:3" x14ac:dyDescent="0.25">
      <c r="A1650" s="126">
        <v>79248833</v>
      </c>
      <c r="B1650" t="s">
        <v>2580</v>
      </c>
      <c r="C1650" s="133"/>
    </row>
    <row r="1651" spans="1:3" x14ac:dyDescent="0.25">
      <c r="A1651" s="126">
        <v>79249850</v>
      </c>
      <c r="B1651" t="s">
        <v>626</v>
      </c>
      <c r="C1651" s="133"/>
    </row>
    <row r="1652" spans="1:3" x14ac:dyDescent="0.25">
      <c r="A1652">
        <v>79253715</v>
      </c>
      <c r="B1652" t="s">
        <v>2772</v>
      </c>
      <c r="C1652" s="133"/>
    </row>
    <row r="1653" spans="1:3" x14ac:dyDescent="0.25">
      <c r="A1653" s="126">
        <v>79253904</v>
      </c>
      <c r="B1653" t="s">
        <v>2773</v>
      </c>
      <c r="C1653" s="133"/>
    </row>
    <row r="1654" spans="1:3" x14ac:dyDescent="0.25">
      <c r="A1654" s="126">
        <v>79259363</v>
      </c>
      <c r="B1654" t="s">
        <v>2774</v>
      </c>
      <c r="C1654" s="133"/>
    </row>
    <row r="1655" spans="1:3" x14ac:dyDescent="0.25">
      <c r="A1655" s="126">
        <v>79261868</v>
      </c>
      <c r="B1655" t="s">
        <v>824</v>
      </c>
      <c r="C1655" s="133"/>
    </row>
    <row r="1656" spans="1:3" x14ac:dyDescent="0.25">
      <c r="A1656">
        <v>79266449</v>
      </c>
      <c r="B1656" t="s">
        <v>2775</v>
      </c>
      <c r="C1656" s="133"/>
    </row>
    <row r="1657" spans="1:3" x14ac:dyDescent="0.25">
      <c r="A1657" s="126">
        <v>79268014</v>
      </c>
      <c r="B1657" t="s">
        <v>2776</v>
      </c>
      <c r="C1657" s="133"/>
    </row>
    <row r="1658" spans="1:3" x14ac:dyDescent="0.25">
      <c r="A1658" s="126">
        <v>79274371</v>
      </c>
      <c r="B1658" t="s">
        <v>2777</v>
      </c>
      <c r="C1658" s="133"/>
    </row>
    <row r="1659" spans="1:3" x14ac:dyDescent="0.25">
      <c r="A1659" s="126">
        <v>79274955</v>
      </c>
      <c r="B1659" t="s">
        <v>678</v>
      </c>
      <c r="C1659" s="133"/>
    </row>
    <row r="1660" spans="1:3" x14ac:dyDescent="0.25">
      <c r="A1660" s="126">
        <v>79276236</v>
      </c>
      <c r="B1660" t="s">
        <v>420</v>
      </c>
      <c r="C1660" s="133"/>
    </row>
    <row r="1661" spans="1:3" x14ac:dyDescent="0.25">
      <c r="A1661" s="126">
        <v>79276876</v>
      </c>
      <c r="B1661" t="s">
        <v>523</v>
      </c>
      <c r="C1661" s="133"/>
    </row>
    <row r="1662" spans="1:3" x14ac:dyDescent="0.25">
      <c r="A1662" s="126">
        <v>79279880</v>
      </c>
      <c r="B1662" t="s">
        <v>2778</v>
      </c>
      <c r="C1662" s="133"/>
    </row>
    <row r="1663" spans="1:3" x14ac:dyDescent="0.25">
      <c r="A1663">
        <v>79280802</v>
      </c>
      <c r="B1663" t="s">
        <v>1604</v>
      </c>
      <c r="C1663" s="133"/>
    </row>
    <row r="1664" spans="1:3" x14ac:dyDescent="0.25">
      <c r="A1664" s="126">
        <v>79284960</v>
      </c>
      <c r="B1664" t="s">
        <v>2779</v>
      </c>
      <c r="C1664" s="133"/>
    </row>
    <row r="1665" spans="1:3" x14ac:dyDescent="0.25">
      <c r="A1665" s="126">
        <v>79285938</v>
      </c>
      <c r="B1665" t="s">
        <v>2780</v>
      </c>
      <c r="C1665" s="133"/>
    </row>
    <row r="1666" spans="1:3" x14ac:dyDescent="0.25">
      <c r="A1666">
        <v>79287893</v>
      </c>
      <c r="B1666" t="s">
        <v>1946</v>
      </c>
      <c r="C1666" s="133"/>
    </row>
    <row r="1667" spans="1:3" x14ac:dyDescent="0.25">
      <c r="A1667" s="126">
        <v>79289622</v>
      </c>
      <c r="B1667" t="s">
        <v>2781</v>
      </c>
      <c r="C1667" s="133"/>
    </row>
    <row r="1668" spans="1:3" x14ac:dyDescent="0.25">
      <c r="A1668" s="126">
        <v>79290740</v>
      </c>
      <c r="B1668" t="s">
        <v>2782</v>
      </c>
      <c r="C1668" s="133"/>
    </row>
    <row r="1669" spans="1:3" x14ac:dyDescent="0.25">
      <c r="A1669" s="126">
        <v>79290742</v>
      </c>
      <c r="B1669" t="s">
        <v>2783</v>
      </c>
      <c r="C1669" s="133"/>
    </row>
    <row r="1670" spans="1:3" x14ac:dyDescent="0.25">
      <c r="A1670" s="126">
        <v>79292818</v>
      </c>
      <c r="B1670" t="s">
        <v>449</v>
      </c>
      <c r="C1670" s="133"/>
    </row>
    <row r="1671" spans="1:3" x14ac:dyDescent="0.25">
      <c r="A1671" s="126">
        <v>79293000</v>
      </c>
      <c r="B1671" t="s">
        <v>2784</v>
      </c>
      <c r="C1671" s="133"/>
    </row>
    <row r="1672" spans="1:3" x14ac:dyDescent="0.25">
      <c r="A1672" s="126">
        <v>79294087</v>
      </c>
      <c r="B1672" t="s">
        <v>2785</v>
      </c>
      <c r="C1672" s="133"/>
    </row>
    <row r="1673" spans="1:3" x14ac:dyDescent="0.25">
      <c r="A1673" s="126">
        <v>79294769</v>
      </c>
      <c r="B1673" t="s">
        <v>553</v>
      </c>
      <c r="C1673" s="133"/>
    </row>
    <row r="1674" spans="1:3" x14ac:dyDescent="0.25">
      <c r="A1674">
        <v>79294895</v>
      </c>
      <c r="B1674" t="s">
        <v>1605</v>
      </c>
      <c r="C1674" s="133"/>
    </row>
    <row r="1675" spans="1:3" x14ac:dyDescent="0.25">
      <c r="A1675" s="126">
        <v>79295225</v>
      </c>
      <c r="B1675" t="s">
        <v>2786</v>
      </c>
      <c r="C1675" s="133"/>
    </row>
    <row r="1676" spans="1:3" x14ac:dyDescent="0.25">
      <c r="A1676">
        <v>79297692</v>
      </c>
      <c r="B1676" t="s">
        <v>1606</v>
      </c>
      <c r="C1676" s="133"/>
    </row>
    <row r="1677" spans="1:3" x14ac:dyDescent="0.25">
      <c r="A1677" s="126">
        <v>79298583</v>
      </c>
      <c r="B1677" t="s">
        <v>478</v>
      </c>
      <c r="C1677" s="133"/>
    </row>
    <row r="1678" spans="1:3" x14ac:dyDescent="0.25">
      <c r="A1678" s="126">
        <v>79301032</v>
      </c>
      <c r="B1678" t="s">
        <v>622</v>
      </c>
      <c r="C1678" s="133"/>
    </row>
    <row r="1679" spans="1:3" x14ac:dyDescent="0.25">
      <c r="A1679">
        <v>79302075</v>
      </c>
      <c r="B1679" t="s">
        <v>1607</v>
      </c>
      <c r="C1679" s="133"/>
    </row>
    <row r="1680" spans="1:3" x14ac:dyDescent="0.25">
      <c r="A1680" s="126">
        <v>79306429</v>
      </c>
      <c r="B1680" t="s">
        <v>2787</v>
      </c>
      <c r="C1680" s="133"/>
    </row>
    <row r="1681" spans="1:3" x14ac:dyDescent="0.25">
      <c r="A1681">
        <v>79307794</v>
      </c>
      <c r="B1681" t="s">
        <v>3440</v>
      </c>
      <c r="C1681" s="133"/>
    </row>
    <row r="1682" spans="1:3" x14ac:dyDescent="0.25">
      <c r="A1682" s="126">
        <v>79314454</v>
      </c>
      <c r="B1682" t="s">
        <v>1088</v>
      </c>
      <c r="C1682" s="133"/>
    </row>
    <row r="1683" spans="1:3" x14ac:dyDescent="0.25">
      <c r="A1683">
        <v>79315977</v>
      </c>
      <c r="B1683" t="s">
        <v>2788</v>
      </c>
      <c r="C1683" s="133"/>
    </row>
    <row r="1684" spans="1:3" x14ac:dyDescent="0.25">
      <c r="A1684" s="126">
        <v>79316075</v>
      </c>
      <c r="B1684" t="s">
        <v>661</v>
      </c>
      <c r="C1684" s="133"/>
    </row>
    <row r="1685" spans="1:3" x14ac:dyDescent="0.25">
      <c r="A1685" s="126">
        <v>79316733</v>
      </c>
      <c r="B1685" t="s">
        <v>403</v>
      </c>
      <c r="C1685" s="133"/>
    </row>
    <row r="1686" spans="1:3" x14ac:dyDescent="0.25">
      <c r="A1686" s="126">
        <v>79321293</v>
      </c>
      <c r="B1686" t="s">
        <v>2789</v>
      </c>
      <c r="C1686" s="133"/>
    </row>
    <row r="1687" spans="1:3" x14ac:dyDescent="0.25">
      <c r="A1687" s="126">
        <v>79322776</v>
      </c>
      <c r="B1687" t="s">
        <v>1307</v>
      </c>
      <c r="C1687" s="133"/>
    </row>
    <row r="1688" spans="1:3" x14ac:dyDescent="0.25">
      <c r="A1688" s="126">
        <v>79323575</v>
      </c>
      <c r="B1688" t="s">
        <v>422</v>
      </c>
      <c r="C1688" s="133"/>
    </row>
    <row r="1689" spans="1:3" x14ac:dyDescent="0.25">
      <c r="A1689" s="126">
        <v>79324848</v>
      </c>
      <c r="B1689" t="s">
        <v>289</v>
      </c>
      <c r="C1689" s="133"/>
    </row>
    <row r="1690" spans="1:3" x14ac:dyDescent="0.25">
      <c r="A1690">
        <v>79328668</v>
      </c>
      <c r="B1690" t="s">
        <v>3441</v>
      </c>
      <c r="C1690" s="133"/>
    </row>
    <row r="1691" spans="1:3" x14ac:dyDescent="0.25">
      <c r="A1691" s="126">
        <v>79329489</v>
      </c>
      <c r="B1691" t="s">
        <v>2790</v>
      </c>
      <c r="C1691" s="133"/>
    </row>
    <row r="1692" spans="1:3" x14ac:dyDescent="0.25">
      <c r="A1692">
        <v>79330371</v>
      </c>
      <c r="B1692" t="s">
        <v>3682</v>
      </c>
      <c r="C1692" s="133"/>
    </row>
    <row r="1693" spans="1:3" x14ac:dyDescent="0.25">
      <c r="A1693" s="126">
        <v>79334151</v>
      </c>
      <c r="B1693" t="s">
        <v>2791</v>
      </c>
      <c r="C1693" s="133"/>
    </row>
    <row r="1694" spans="1:3" x14ac:dyDescent="0.25">
      <c r="A1694" s="126">
        <v>79335453</v>
      </c>
      <c r="B1694" t="s">
        <v>419</v>
      </c>
      <c r="C1694" s="133"/>
    </row>
    <row r="1695" spans="1:3" x14ac:dyDescent="0.25">
      <c r="A1695" s="126">
        <v>79338749</v>
      </c>
      <c r="B1695" t="s">
        <v>2792</v>
      </c>
      <c r="C1695" s="133"/>
    </row>
    <row r="1696" spans="1:3" x14ac:dyDescent="0.25">
      <c r="A1696" s="126">
        <v>79341112</v>
      </c>
      <c r="B1696" t="s">
        <v>859</v>
      </c>
      <c r="C1696" s="133"/>
    </row>
    <row r="1697" spans="1:3" x14ac:dyDescent="0.25">
      <c r="A1697" s="126">
        <v>79344459</v>
      </c>
      <c r="B1697" t="s">
        <v>2793</v>
      </c>
      <c r="C1697" s="133"/>
    </row>
    <row r="1698" spans="1:3" x14ac:dyDescent="0.25">
      <c r="A1698" s="126">
        <v>79344520</v>
      </c>
      <c r="B1698" t="s">
        <v>2794</v>
      </c>
      <c r="C1698" s="133"/>
    </row>
    <row r="1699" spans="1:3" x14ac:dyDescent="0.25">
      <c r="A1699" s="126">
        <v>79345796</v>
      </c>
      <c r="B1699" t="s">
        <v>2661</v>
      </c>
      <c r="C1699" s="133"/>
    </row>
    <row r="1700" spans="1:3" x14ac:dyDescent="0.25">
      <c r="A1700" s="126">
        <v>79345905</v>
      </c>
      <c r="B1700" t="s">
        <v>2795</v>
      </c>
      <c r="C1700" s="133"/>
    </row>
    <row r="1701" spans="1:3" x14ac:dyDescent="0.25">
      <c r="A1701">
        <v>79346095</v>
      </c>
      <c r="B1701" t="s">
        <v>3442</v>
      </c>
      <c r="C1701" s="133"/>
    </row>
    <row r="1702" spans="1:3" x14ac:dyDescent="0.25">
      <c r="A1702" s="126">
        <v>79353698</v>
      </c>
      <c r="B1702" t="s">
        <v>2796</v>
      </c>
      <c r="C1702" s="133"/>
    </row>
    <row r="1703" spans="1:3" x14ac:dyDescent="0.25">
      <c r="A1703" s="126">
        <v>79354691</v>
      </c>
      <c r="B1703" t="s">
        <v>2797</v>
      </c>
      <c r="C1703" s="133"/>
    </row>
    <row r="1704" spans="1:3" x14ac:dyDescent="0.25">
      <c r="A1704" s="126">
        <v>79355209</v>
      </c>
      <c r="B1704" t="s">
        <v>2798</v>
      </c>
      <c r="C1704" s="133"/>
    </row>
    <row r="1705" spans="1:3" x14ac:dyDescent="0.25">
      <c r="A1705" s="126">
        <v>79358917</v>
      </c>
      <c r="B1705" t="s">
        <v>2799</v>
      </c>
      <c r="C1705" s="133"/>
    </row>
    <row r="1706" spans="1:3" x14ac:dyDescent="0.25">
      <c r="A1706" s="126">
        <v>79366059</v>
      </c>
      <c r="B1706" t="s">
        <v>2800</v>
      </c>
      <c r="C1706" s="133"/>
    </row>
    <row r="1707" spans="1:3" x14ac:dyDescent="0.25">
      <c r="A1707">
        <v>79369775</v>
      </c>
      <c r="B1707" t="s">
        <v>2801</v>
      </c>
      <c r="C1707" s="133"/>
    </row>
    <row r="1708" spans="1:3" x14ac:dyDescent="0.25">
      <c r="A1708" s="126">
        <v>79374076</v>
      </c>
      <c r="B1708" t="s">
        <v>2802</v>
      </c>
      <c r="C1708" s="133"/>
    </row>
    <row r="1709" spans="1:3" x14ac:dyDescent="0.25">
      <c r="A1709" s="126">
        <v>79379984</v>
      </c>
      <c r="B1709" t="s">
        <v>1677</v>
      </c>
      <c r="C1709" s="133"/>
    </row>
    <row r="1710" spans="1:3" x14ac:dyDescent="0.25">
      <c r="A1710" s="126">
        <v>79386705</v>
      </c>
      <c r="B1710" t="s">
        <v>1155</v>
      </c>
      <c r="C1710" s="133"/>
    </row>
    <row r="1711" spans="1:3" x14ac:dyDescent="0.25">
      <c r="A1711" s="126">
        <v>79387702</v>
      </c>
      <c r="B1711" t="s">
        <v>2803</v>
      </c>
      <c r="C1711" s="133"/>
    </row>
    <row r="1712" spans="1:3" x14ac:dyDescent="0.25">
      <c r="A1712" s="126">
        <v>79388533</v>
      </c>
      <c r="B1712" t="s">
        <v>1237</v>
      </c>
      <c r="C1712" s="133"/>
    </row>
    <row r="1713" spans="1:3" x14ac:dyDescent="0.25">
      <c r="A1713" s="126">
        <v>79389654</v>
      </c>
      <c r="B1713" t="s">
        <v>1696</v>
      </c>
      <c r="C1713" s="133"/>
    </row>
    <row r="1714" spans="1:3" x14ac:dyDescent="0.25">
      <c r="A1714" s="126">
        <v>79394582</v>
      </c>
      <c r="B1714" t="s">
        <v>2804</v>
      </c>
      <c r="C1714" s="133"/>
    </row>
    <row r="1715" spans="1:3" x14ac:dyDescent="0.25">
      <c r="A1715" s="126">
        <v>79396707</v>
      </c>
      <c r="B1715" t="s">
        <v>497</v>
      </c>
      <c r="C1715" s="133"/>
    </row>
    <row r="1716" spans="1:3" x14ac:dyDescent="0.25">
      <c r="A1716">
        <v>79400363</v>
      </c>
      <c r="B1716" t="s">
        <v>3443</v>
      </c>
      <c r="C1716" s="133"/>
    </row>
    <row r="1717" spans="1:3" x14ac:dyDescent="0.25">
      <c r="A1717" s="126">
        <v>79401060</v>
      </c>
      <c r="B1717" t="s">
        <v>2805</v>
      </c>
      <c r="C1717" s="133"/>
    </row>
    <row r="1718" spans="1:3" x14ac:dyDescent="0.25">
      <c r="A1718" s="126">
        <v>79401138</v>
      </c>
      <c r="B1718" t="s">
        <v>643</v>
      </c>
      <c r="C1718" s="133"/>
    </row>
    <row r="1719" spans="1:3" x14ac:dyDescent="0.25">
      <c r="A1719" s="126">
        <v>79406214</v>
      </c>
      <c r="B1719" t="s">
        <v>2806</v>
      </c>
      <c r="C1719" s="133"/>
    </row>
    <row r="1720" spans="1:3" x14ac:dyDescent="0.25">
      <c r="A1720" s="126">
        <v>79407987</v>
      </c>
      <c r="B1720" t="s">
        <v>1351</v>
      </c>
      <c r="C1720" s="133"/>
    </row>
    <row r="1721" spans="1:3" x14ac:dyDescent="0.25">
      <c r="A1721" s="126">
        <v>79414548</v>
      </c>
      <c r="B1721" t="s">
        <v>2807</v>
      </c>
      <c r="C1721" s="133"/>
    </row>
    <row r="1722" spans="1:3" x14ac:dyDescent="0.25">
      <c r="A1722" s="126">
        <v>79414846</v>
      </c>
      <c r="B1722" t="s">
        <v>2808</v>
      </c>
      <c r="C1722" s="133"/>
    </row>
    <row r="1723" spans="1:3" x14ac:dyDescent="0.25">
      <c r="A1723" s="126">
        <v>79420389</v>
      </c>
      <c r="B1723" t="s">
        <v>874</v>
      </c>
      <c r="C1723" s="133"/>
    </row>
    <row r="1724" spans="1:3" x14ac:dyDescent="0.25">
      <c r="A1724" s="126">
        <v>79424513</v>
      </c>
      <c r="B1724" t="s">
        <v>1313</v>
      </c>
      <c r="C1724" s="133"/>
    </row>
    <row r="1725" spans="1:3" x14ac:dyDescent="0.25">
      <c r="A1725" s="126">
        <v>79426863</v>
      </c>
      <c r="B1725" t="s">
        <v>2809</v>
      </c>
      <c r="C1725" s="133"/>
    </row>
    <row r="1726" spans="1:3" x14ac:dyDescent="0.25">
      <c r="A1726" s="126">
        <v>79431484</v>
      </c>
      <c r="B1726" t="s">
        <v>2810</v>
      </c>
      <c r="C1726" s="133"/>
    </row>
    <row r="1727" spans="1:3" x14ac:dyDescent="0.25">
      <c r="A1727" s="126">
        <v>79442095</v>
      </c>
      <c r="B1727" t="s">
        <v>1325</v>
      </c>
      <c r="C1727" s="133"/>
    </row>
    <row r="1728" spans="1:3" x14ac:dyDescent="0.25">
      <c r="A1728" s="126">
        <v>79445851</v>
      </c>
      <c r="B1728" t="s">
        <v>457</v>
      </c>
      <c r="C1728" s="133"/>
    </row>
    <row r="1729" spans="1:3" x14ac:dyDescent="0.25">
      <c r="A1729">
        <v>79446895</v>
      </c>
      <c r="B1729" t="s">
        <v>3444</v>
      </c>
      <c r="C1729" s="133"/>
    </row>
    <row r="1730" spans="1:3" x14ac:dyDescent="0.25">
      <c r="A1730" s="126">
        <v>79449525</v>
      </c>
      <c r="B1730" t="s">
        <v>1759</v>
      </c>
      <c r="C1730" s="133"/>
    </row>
    <row r="1731" spans="1:3" x14ac:dyDescent="0.25">
      <c r="A1731" s="126">
        <v>79449966</v>
      </c>
      <c r="B1731" t="s">
        <v>2811</v>
      </c>
      <c r="C1731" s="133"/>
    </row>
    <row r="1732" spans="1:3" x14ac:dyDescent="0.25">
      <c r="A1732" s="126">
        <v>79450987</v>
      </c>
      <c r="B1732" t="s">
        <v>2812</v>
      </c>
      <c r="C1732" s="133"/>
    </row>
    <row r="1733" spans="1:3" x14ac:dyDescent="0.25">
      <c r="A1733" s="126">
        <v>79451436</v>
      </c>
      <c r="B1733" t="s">
        <v>486</v>
      </c>
      <c r="C1733" s="133"/>
    </row>
    <row r="1734" spans="1:3" x14ac:dyDescent="0.25">
      <c r="A1734" s="126">
        <v>79455619</v>
      </c>
      <c r="B1734" t="s">
        <v>2813</v>
      </c>
      <c r="C1734" s="133"/>
    </row>
    <row r="1735" spans="1:3" x14ac:dyDescent="0.25">
      <c r="A1735" s="126">
        <v>79459170</v>
      </c>
      <c r="B1735" t="s">
        <v>2814</v>
      </c>
      <c r="C1735" s="133"/>
    </row>
    <row r="1736" spans="1:3" x14ac:dyDescent="0.25">
      <c r="A1736" s="126">
        <v>79462194</v>
      </c>
      <c r="B1736" t="s">
        <v>2815</v>
      </c>
      <c r="C1736" s="133"/>
    </row>
    <row r="1737" spans="1:3" x14ac:dyDescent="0.25">
      <c r="A1737" s="126">
        <v>79463217</v>
      </c>
      <c r="B1737" t="s">
        <v>1642</v>
      </c>
      <c r="C1737" s="133"/>
    </row>
    <row r="1738" spans="1:3" x14ac:dyDescent="0.25">
      <c r="A1738">
        <v>79463263</v>
      </c>
      <c r="B1738" t="s">
        <v>2816</v>
      </c>
      <c r="C1738" s="133"/>
    </row>
    <row r="1739" spans="1:3" x14ac:dyDescent="0.25">
      <c r="A1739">
        <v>79467681</v>
      </c>
      <c r="B1739" t="s">
        <v>3609</v>
      </c>
      <c r="C1739" s="133"/>
    </row>
    <row r="1740" spans="1:3" x14ac:dyDescent="0.25">
      <c r="A1740" s="126">
        <v>79468622</v>
      </c>
      <c r="B1740" t="s">
        <v>500</v>
      </c>
      <c r="C1740" s="133"/>
    </row>
    <row r="1741" spans="1:3" x14ac:dyDescent="0.25">
      <c r="A1741" s="126">
        <v>79468650</v>
      </c>
      <c r="B1741" t="s">
        <v>2817</v>
      </c>
      <c r="C1741" s="133"/>
    </row>
    <row r="1742" spans="1:3" x14ac:dyDescent="0.25">
      <c r="A1742" s="126">
        <v>79469200</v>
      </c>
      <c r="B1742" t="s">
        <v>2818</v>
      </c>
      <c r="C1742" s="133"/>
    </row>
    <row r="1743" spans="1:3" x14ac:dyDescent="0.25">
      <c r="A1743" s="126">
        <v>79469619</v>
      </c>
      <c r="B1743" t="s">
        <v>1664</v>
      </c>
      <c r="C1743" s="133"/>
    </row>
    <row r="1744" spans="1:3" x14ac:dyDescent="0.25">
      <c r="A1744">
        <v>79470719</v>
      </c>
      <c r="B1744" t="s">
        <v>3445</v>
      </c>
      <c r="C1744" s="133"/>
    </row>
    <row r="1745" spans="1:3" x14ac:dyDescent="0.25">
      <c r="A1745" s="126">
        <v>79471157</v>
      </c>
      <c r="B1745" t="s">
        <v>2819</v>
      </c>
      <c r="C1745" s="133"/>
    </row>
    <row r="1746" spans="1:3" x14ac:dyDescent="0.25">
      <c r="A1746">
        <v>79473524</v>
      </c>
      <c r="B1746" t="s">
        <v>3637</v>
      </c>
      <c r="C1746" s="133"/>
    </row>
    <row r="1747" spans="1:3" x14ac:dyDescent="0.25">
      <c r="A1747" s="126">
        <v>79473632</v>
      </c>
      <c r="B1747" t="s">
        <v>2820</v>
      </c>
      <c r="C1747" s="133"/>
    </row>
    <row r="1748" spans="1:3" x14ac:dyDescent="0.25">
      <c r="A1748" s="126">
        <v>79473642</v>
      </c>
      <c r="B1748" t="s">
        <v>253</v>
      </c>
      <c r="C1748" s="133"/>
    </row>
    <row r="1749" spans="1:3" x14ac:dyDescent="0.25">
      <c r="A1749" s="126">
        <v>79484177</v>
      </c>
      <c r="B1749" t="s">
        <v>1285</v>
      </c>
      <c r="C1749" s="133"/>
    </row>
    <row r="1750" spans="1:3" x14ac:dyDescent="0.25">
      <c r="A1750">
        <v>79484600</v>
      </c>
      <c r="B1750" t="s">
        <v>3446</v>
      </c>
      <c r="C1750" s="133"/>
    </row>
    <row r="1751" spans="1:3" x14ac:dyDescent="0.25">
      <c r="A1751" s="126">
        <v>79485689</v>
      </c>
      <c r="B1751" t="s">
        <v>1076</v>
      </c>
      <c r="C1751" s="133"/>
    </row>
    <row r="1752" spans="1:3" x14ac:dyDescent="0.25">
      <c r="A1752">
        <v>79485748</v>
      </c>
      <c r="B1752" t="s">
        <v>3447</v>
      </c>
      <c r="C1752" s="133"/>
    </row>
    <row r="1753" spans="1:3" x14ac:dyDescent="0.25">
      <c r="A1753" s="126">
        <v>79488282</v>
      </c>
      <c r="B1753" t="s">
        <v>2821</v>
      </c>
      <c r="C1753" s="133"/>
    </row>
    <row r="1754" spans="1:3" x14ac:dyDescent="0.25">
      <c r="A1754" s="126">
        <v>79488945</v>
      </c>
      <c r="B1754" t="s">
        <v>2648</v>
      </c>
      <c r="C1754" s="133"/>
    </row>
    <row r="1755" spans="1:3" x14ac:dyDescent="0.25">
      <c r="A1755" s="126">
        <v>79489519</v>
      </c>
      <c r="B1755" t="s">
        <v>1123</v>
      </c>
      <c r="C1755" s="133"/>
    </row>
    <row r="1756" spans="1:3" x14ac:dyDescent="0.25">
      <c r="A1756" s="126">
        <v>79489636</v>
      </c>
      <c r="B1756" t="s">
        <v>2822</v>
      </c>
      <c r="C1756" s="133"/>
    </row>
    <row r="1757" spans="1:3" x14ac:dyDescent="0.25">
      <c r="A1757">
        <v>79490776</v>
      </c>
      <c r="B1757" t="s">
        <v>3448</v>
      </c>
      <c r="C1757" s="133"/>
    </row>
    <row r="1758" spans="1:3" x14ac:dyDescent="0.25">
      <c r="A1758">
        <v>79491967</v>
      </c>
      <c r="B1758" t="s">
        <v>2823</v>
      </c>
      <c r="C1758" s="133"/>
    </row>
    <row r="1759" spans="1:3" x14ac:dyDescent="0.25">
      <c r="A1759" s="126">
        <v>79496838</v>
      </c>
      <c r="B1759" t="s">
        <v>282</v>
      </c>
      <c r="C1759" s="133"/>
    </row>
    <row r="1760" spans="1:3" x14ac:dyDescent="0.25">
      <c r="A1760" s="126">
        <v>79497023</v>
      </c>
      <c r="B1760" t="s">
        <v>48</v>
      </c>
      <c r="C1760" s="133"/>
    </row>
    <row r="1761" spans="1:3" x14ac:dyDescent="0.25">
      <c r="A1761" s="126">
        <v>79504954</v>
      </c>
      <c r="B1761" t="s">
        <v>1267</v>
      </c>
      <c r="C1761" s="133"/>
    </row>
    <row r="1762" spans="1:3" x14ac:dyDescent="0.25">
      <c r="A1762" s="126">
        <v>79505117</v>
      </c>
      <c r="B1762" t="s">
        <v>361</v>
      </c>
      <c r="C1762" s="133"/>
    </row>
    <row r="1763" spans="1:3" x14ac:dyDescent="0.25">
      <c r="A1763" s="126">
        <v>79507073</v>
      </c>
      <c r="B1763" t="s">
        <v>1255</v>
      </c>
      <c r="C1763" s="133"/>
    </row>
    <row r="1764" spans="1:3" x14ac:dyDescent="0.25">
      <c r="A1764" s="126">
        <v>79508859</v>
      </c>
      <c r="B1764" t="s">
        <v>378</v>
      </c>
      <c r="C1764" s="133"/>
    </row>
    <row r="1765" spans="1:3" x14ac:dyDescent="0.25">
      <c r="A1765" s="126">
        <v>79509118</v>
      </c>
      <c r="B1765" t="s">
        <v>863</v>
      </c>
      <c r="C1765" s="133"/>
    </row>
    <row r="1766" spans="1:3" x14ac:dyDescent="0.25">
      <c r="A1766" s="126">
        <v>79511262</v>
      </c>
      <c r="B1766" t="s">
        <v>2824</v>
      </c>
      <c r="C1766" s="133"/>
    </row>
    <row r="1767" spans="1:3" x14ac:dyDescent="0.25">
      <c r="A1767" s="126">
        <v>79520801</v>
      </c>
      <c r="B1767" t="s">
        <v>886</v>
      </c>
      <c r="C1767" s="133"/>
    </row>
    <row r="1768" spans="1:3" x14ac:dyDescent="0.25">
      <c r="A1768" s="126">
        <v>79525567</v>
      </c>
      <c r="B1768" t="s">
        <v>2825</v>
      </c>
      <c r="C1768" s="133"/>
    </row>
    <row r="1769" spans="1:3" x14ac:dyDescent="0.25">
      <c r="A1769">
        <v>79529934</v>
      </c>
      <c r="B1769" t="s">
        <v>3449</v>
      </c>
      <c r="C1769" s="133"/>
    </row>
    <row r="1770" spans="1:3" x14ac:dyDescent="0.25">
      <c r="A1770" s="126">
        <v>79530385</v>
      </c>
      <c r="B1770" t="s">
        <v>2826</v>
      </c>
      <c r="C1770" s="133"/>
    </row>
    <row r="1771" spans="1:3" x14ac:dyDescent="0.25">
      <c r="A1771" s="126">
        <v>79534884</v>
      </c>
      <c r="B1771" t="s">
        <v>2827</v>
      </c>
      <c r="C1771" s="133"/>
    </row>
    <row r="1772" spans="1:3" x14ac:dyDescent="0.25">
      <c r="A1772" s="126">
        <v>79534980</v>
      </c>
      <c r="B1772" t="s">
        <v>144</v>
      </c>
      <c r="C1772" s="133"/>
    </row>
    <row r="1773" spans="1:3" x14ac:dyDescent="0.25">
      <c r="A1773" s="126">
        <v>79535141</v>
      </c>
      <c r="B1773" t="s">
        <v>790</v>
      </c>
      <c r="C1773" s="133"/>
    </row>
    <row r="1774" spans="1:3" x14ac:dyDescent="0.25">
      <c r="A1774" s="126">
        <v>79538860</v>
      </c>
      <c r="B1774" t="s">
        <v>188</v>
      </c>
      <c r="C1774" s="133"/>
    </row>
    <row r="1775" spans="1:3" x14ac:dyDescent="0.25">
      <c r="A1775" s="126">
        <v>79539010</v>
      </c>
      <c r="B1775" t="s">
        <v>1086</v>
      </c>
      <c r="C1775" s="133"/>
    </row>
    <row r="1776" spans="1:3" x14ac:dyDescent="0.25">
      <c r="A1776" s="126">
        <v>79539525</v>
      </c>
      <c r="B1776" t="s">
        <v>410</v>
      </c>
      <c r="C1776" s="133"/>
    </row>
    <row r="1777" spans="1:3" x14ac:dyDescent="0.25">
      <c r="A1777" s="126">
        <v>79539709</v>
      </c>
      <c r="B1777" t="s">
        <v>36</v>
      </c>
      <c r="C1777" s="133"/>
    </row>
    <row r="1778" spans="1:3" x14ac:dyDescent="0.25">
      <c r="A1778">
        <v>79540657</v>
      </c>
      <c r="B1778" t="s">
        <v>2828</v>
      </c>
      <c r="C1778" s="133"/>
    </row>
    <row r="1779" spans="1:3" x14ac:dyDescent="0.25">
      <c r="A1779">
        <v>79540786</v>
      </c>
      <c r="B1779" t="s">
        <v>3450</v>
      </c>
      <c r="C1779" s="133"/>
    </row>
    <row r="1780" spans="1:3" x14ac:dyDescent="0.25">
      <c r="A1780" s="126">
        <v>79545273</v>
      </c>
      <c r="B1780" t="s">
        <v>2829</v>
      </c>
      <c r="C1780" s="133"/>
    </row>
    <row r="1781" spans="1:3" x14ac:dyDescent="0.25">
      <c r="A1781" s="126">
        <v>79547733</v>
      </c>
      <c r="B1781" t="s">
        <v>2830</v>
      </c>
      <c r="C1781" s="133"/>
    </row>
    <row r="1782" spans="1:3" x14ac:dyDescent="0.25">
      <c r="A1782" s="126">
        <v>79548075</v>
      </c>
      <c r="B1782" t="s">
        <v>975</v>
      </c>
      <c r="C1782" s="133"/>
    </row>
    <row r="1783" spans="1:3" x14ac:dyDescent="0.25">
      <c r="A1783" s="126">
        <v>79557679</v>
      </c>
      <c r="B1783" t="s">
        <v>2831</v>
      </c>
      <c r="C1783" s="133"/>
    </row>
    <row r="1784" spans="1:3" x14ac:dyDescent="0.25">
      <c r="A1784" s="126">
        <v>79557728</v>
      </c>
      <c r="B1784" t="s">
        <v>325</v>
      </c>
      <c r="C1784" s="133"/>
    </row>
    <row r="1785" spans="1:3" x14ac:dyDescent="0.25">
      <c r="A1785">
        <v>79566821</v>
      </c>
      <c r="B1785" t="s">
        <v>3451</v>
      </c>
      <c r="C1785" s="133"/>
    </row>
    <row r="1786" spans="1:3" x14ac:dyDescent="0.25">
      <c r="A1786" s="126">
        <v>79568538</v>
      </c>
      <c r="B1786" t="s">
        <v>2832</v>
      </c>
      <c r="C1786" s="133"/>
    </row>
    <row r="1787" spans="1:3" x14ac:dyDescent="0.25">
      <c r="A1787">
        <v>79568653</v>
      </c>
      <c r="B1787" t="s">
        <v>2833</v>
      </c>
      <c r="C1787" s="133"/>
    </row>
    <row r="1788" spans="1:3" x14ac:dyDescent="0.25">
      <c r="A1788" s="126">
        <v>79569185</v>
      </c>
      <c r="B1788" t="s">
        <v>1139</v>
      </c>
      <c r="C1788" s="133"/>
    </row>
    <row r="1789" spans="1:3" x14ac:dyDescent="0.25">
      <c r="A1789" s="126">
        <v>79570473</v>
      </c>
      <c r="B1789" t="s">
        <v>1004</v>
      </c>
      <c r="C1789" s="133"/>
    </row>
    <row r="1790" spans="1:3" x14ac:dyDescent="0.25">
      <c r="A1790" s="126">
        <v>79574159</v>
      </c>
      <c r="B1790" t="s">
        <v>2834</v>
      </c>
      <c r="C1790" s="133"/>
    </row>
    <row r="1791" spans="1:3" x14ac:dyDescent="0.25">
      <c r="A1791" s="126">
        <v>79575206</v>
      </c>
      <c r="B1791" t="s">
        <v>487</v>
      </c>
      <c r="C1791" s="133"/>
    </row>
    <row r="1792" spans="1:3" x14ac:dyDescent="0.25">
      <c r="A1792" s="126">
        <v>79575750</v>
      </c>
      <c r="B1792" t="s">
        <v>1170</v>
      </c>
      <c r="C1792" s="133"/>
    </row>
    <row r="1793" spans="1:3" x14ac:dyDescent="0.25">
      <c r="A1793" s="126">
        <v>79577619</v>
      </c>
      <c r="B1793" t="s">
        <v>2835</v>
      </c>
      <c r="C1793" s="133"/>
    </row>
    <row r="1794" spans="1:3" x14ac:dyDescent="0.25">
      <c r="A1794" s="126">
        <v>79578468</v>
      </c>
      <c r="B1794" t="s">
        <v>2836</v>
      </c>
      <c r="C1794" s="133"/>
    </row>
    <row r="1795" spans="1:3" x14ac:dyDescent="0.25">
      <c r="A1795" s="126">
        <v>79579908</v>
      </c>
      <c r="B1795" t="s">
        <v>2837</v>
      </c>
      <c r="C1795" s="133"/>
    </row>
    <row r="1796" spans="1:3" x14ac:dyDescent="0.25">
      <c r="A1796" s="126">
        <v>79583636</v>
      </c>
      <c r="B1796" t="s">
        <v>2838</v>
      </c>
      <c r="C1796" s="133"/>
    </row>
    <row r="1797" spans="1:3" x14ac:dyDescent="0.25">
      <c r="A1797" s="126">
        <v>79583781</v>
      </c>
      <c r="B1797" t="s">
        <v>2839</v>
      </c>
      <c r="C1797" s="133"/>
    </row>
    <row r="1798" spans="1:3" x14ac:dyDescent="0.25">
      <c r="A1798">
        <v>79583911</v>
      </c>
      <c r="B1798" t="s">
        <v>3452</v>
      </c>
      <c r="C1798" s="133"/>
    </row>
    <row r="1799" spans="1:3" x14ac:dyDescent="0.25">
      <c r="A1799" s="126">
        <v>79584644</v>
      </c>
      <c r="B1799" t="s">
        <v>2840</v>
      </c>
      <c r="C1799" s="133"/>
    </row>
    <row r="1800" spans="1:3" x14ac:dyDescent="0.25">
      <c r="A1800" s="126">
        <v>79590308</v>
      </c>
      <c r="B1800" t="s">
        <v>2841</v>
      </c>
      <c r="C1800" s="133"/>
    </row>
    <row r="1801" spans="1:3" x14ac:dyDescent="0.25">
      <c r="A1801" s="126">
        <v>79592485</v>
      </c>
      <c r="B1801" t="s">
        <v>768</v>
      </c>
      <c r="C1801" s="133"/>
    </row>
    <row r="1802" spans="1:3" x14ac:dyDescent="0.25">
      <c r="A1802" s="126">
        <v>79592851</v>
      </c>
      <c r="B1802" t="s">
        <v>791</v>
      </c>
      <c r="C1802" s="133"/>
    </row>
    <row r="1803" spans="1:3" x14ac:dyDescent="0.25">
      <c r="A1803">
        <v>79593115</v>
      </c>
      <c r="B1803" t="s">
        <v>3408</v>
      </c>
      <c r="C1803" s="133"/>
    </row>
    <row r="1804" spans="1:3" x14ac:dyDescent="0.25">
      <c r="A1804" s="126">
        <v>79596080</v>
      </c>
      <c r="B1804" t="s">
        <v>1113</v>
      </c>
      <c r="C1804" s="133"/>
    </row>
    <row r="1805" spans="1:3" x14ac:dyDescent="0.25">
      <c r="A1805" s="126">
        <v>79597810</v>
      </c>
      <c r="B1805" t="s">
        <v>2842</v>
      </c>
      <c r="C1805" s="133"/>
    </row>
    <row r="1806" spans="1:3" x14ac:dyDescent="0.25">
      <c r="A1806" s="126">
        <v>79599122</v>
      </c>
      <c r="B1806" t="s">
        <v>1240</v>
      </c>
      <c r="C1806" s="133"/>
    </row>
    <row r="1807" spans="1:3" x14ac:dyDescent="0.25">
      <c r="A1807">
        <v>79600387</v>
      </c>
      <c r="B1807" t="s">
        <v>3636</v>
      </c>
      <c r="C1807" s="133"/>
    </row>
    <row r="1808" spans="1:3" x14ac:dyDescent="0.25">
      <c r="A1808" s="126">
        <v>79601714</v>
      </c>
      <c r="B1808" t="s">
        <v>2843</v>
      </c>
      <c r="C1808" s="133"/>
    </row>
    <row r="1809" spans="1:3" x14ac:dyDescent="0.25">
      <c r="A1809" s="126">
        <v>79602165</v>
      </c>
      <c r="B1809" t="s">
        <v>2844</v>
      </c>
      <c r="C1809" s="133"/>
    </row>
    <row r="1810" spans="1:3" x14ac:dyDescent="0.25">
      <c r="A1810" s="126">
        <v>79602350</v>
      </c>
      <c r="B1810" t="s">
        <v>2845</v>
      </c>
      <c r="C1810" s="133"/>
    </row>
    <row r="1811" spans="1:3" x14ac:dyDescent="0.25">
      <c r="A1811" s="126">
        <v>79602958</v>
      </c>
      <c r="B1811" t="s">
        <v>1147</v>
      </c>
      <c r="C1811" s="133"/>
    </row>
    <row r="1812" spans="1:3" x14ac:dyDescent="0.25">
      <c r="A1812" s="126">
        <v>79609296</v>
      </c>
      <c r="B1812" t="s">
        <v>2846</v>
      </c>
      <c r="C1812" s="133"/>
    </row>
    <row r="1813" spans="1:3" x14ac:dyDescent="0.25">
      <c r="A1813">
        <v>79611058</v>
      </c>
      <c r="B1813" t="s">
        <v>3453</v>
      </c>
      <c r="C1813" s="133"/>
    </row>
    <row r="1814" spans="1:3" x14ac:dyDescent="0.25">
      <c r="A1814" s="126">
        <v>79618383</v>
      </c>
      <c r="B1814" t="s">
        <v>2847</v>
      </c>
      <c r="C1814" s="133"/>
    </row>
    <row r="1815" spans="1:3" x14ac:dyDescent="0.25">
      <c r="A1815" s="126">
        <v>79619290</v>
      </c>
      <c r="B1815" t="s">
        <v>339</v>
      </c>
      <c r="C1815" s="133"/>
    </row>
    <row r="1816" spans="1:3" x14ac:dyDescent="0.25">
      <c r="A1816" s="126">
        <v>79620658</v>
      </c>
      <c r="B1816" t="s">
        <v>471</v>
      </c>
      <c r="C1816" s="133"/>
    </row>
    <row r="1817" spans="1:3" x14ac:dyDescent="0.25">
      <c r="A1817" s="126">
        <v>79620913</v>
      </c>
      <c r="B1817" t="s">
        <v>2848</v>
      </c>
      <c r="C1817" s="133"/>
    </row>
    <row r="1818" spans="1:3" x14ac:dyDescent="0.25">
      <c r="A1818" s="126">
        <v>79626225</v>
      </c>
      <c r="B1818" t="s">
        <v>2849</v>
      </c>
      <c r="C1818" s="133"/>
    </row>
    <row r="1819" spans="1:3" x14ac:dyDescent="0.25">
      <c r="A1819" s="126">
        <v>79626483</v>
      </c>
      <c r="B1819" t="s">
        <v>994</v>
      </c>
      <c r="C1819" s="133"/>
    </row>
    <row r="1820" spans="1:3" x14ac:dyDescent="0.25">
      <c r="A1820">
        <v>79627411</v>
      </c>
      <c r="B1820" t="s">
        <v>3454</v>
      </c>
      <c r="C1820" s="133"/>
    </row>
    <row r="1821" spans="1:3" x14ac:dyDescent="0.25">
      <c r="A1821" s="126">
        <v>79628434</v>
      </c>
      <c r="B1821" t="s">
        <v>1169</v>
      </c>
      <c r="C1821" s="133"/>
    </row>
    <row r="1822" spans="1:3" x14ac:dyDescent="0.25">
      <c r="A1822">
        <v>79628872</v>
      </c>
      <c r="B1822" t="s">
        <v>3455</v>
      </c>
      <c r="C1822" s="133"/>
    </row>
    <row r="1823" spans="1:3" x14ac:dyDescent="0.25">
      <c r="A1823" s="126">
        <v>79631945</v>
      </c>
      <c r="B1823" t="s">
        <v>2850</v>
      </c>
      <c r="C1823" s="133"/>
    </row>
    <row r="1824" spans="1:3" x14ac:dyDescent="0.25">
      <c r="A1824" s="126">
        <v>79632494</v>
      </c>
      <c r="B1824" t="s">
        <v>2851</v>
      </c>
      <c r="C1824" s="133"/>
    </row>
    <row r="1825" spans="1:3" x14ac:dyDescent="0.25">
      <c r="A1825" s="126">
        <v>79633314</v>
      </c>
      <c r="B1825" t="s">
        <v>427</v>
      </c>
      <c r="C1825" s="133"/>
    </row>
    <row r="1826" spans="1:3" x14ac:dyDescent="0.25">
      <c r="A1826">
        <v>79633658</v>
      </c>
      <c r="B1826" t="s">
        <v>3456</v>
      </c>
      <c r="C1826" s="133"/>
    </row>
    <row r="1827" spans="1:3" x14ac:dyDescent="0.25">
      <c r="A1827" s="126">
        <v>79634457</v>
      </c>
      <c r="B1827" t="s">
        <v>2852</v>
      </c>
      <c r="C1827" s="133"/>
    </row>
    <row r="1828" spans="1:3" x14ac:dyDescent="0.25">
      <c r="A1828" s="126">
        <v>79641076</v>
      </c>
      <c r="B1828" t="s">
        <v>584</v>
      </c>
      <c r="C1828" s="133"/>
    </row>
    <row r="1829" spans="1:3" x14ac:dyDescent="0.25">
      <c r="A1829" s="126">
        <v>79643436</v>
      </c>
      <c r="B1829" t="s">
        <v>901</v>
      </c>
      <c r="C1829" s="133"/>
    </row>
    <row r="1830" spans="1:3" x14ac:dyDescent="0.25">
      <c r="A1830" s="126">
        <v>79643553</v>
      </c>
      <c r="B1830" t="s">
        <v>1327</v>
      </c>
      <c r="C1830" s="133"/>
    </row>
    <row r="1831" spans="1:3" x14ac:dyDescent="0.25">
      <c r="A1831">
        <v>79645638</v>
      </c>
      <c r="B1831" t="s">
        <v>3457</v>
      </c>
      <c r="C1831" s="133"/>
    </row>
    <row r="1832" spans="1:3" x14ac:dyDescent="0.25">
      <c r="A1832" s="126">
        <v>79646039</v>
      </c>
      <c r="B1832" t="s">
        <v>393</v>
      </c>
      <c r="C1832" s="133"/>
    </row>
    <row r="1833" spans="1:3" x14ac:dyDescent="0.25">
      <c r="A1833">
        <v>79646571</v>
      </c>
      <c r="B1833" t="s">
        <v>3458</v>
      </c>
      <c r="C1833" s="133"/>
    </row>
    <row r="1834" spans="1:3" x14ac:dyDescent="0.25">
      <c r="A1834" s="126">
        <v>79651762</v>
      </c>
      <c r="B1834" t="s">
        <v>2853</v>
      </c>
      <c r="C1834" s="133"/>
    </row>
    <row r="1835" spans="1:3" x14ac:dyDescent="0.25">
      <c r="A1835" s="126">
        <v>79653211</v>
      </c>
      <c r="B1835" t="s">
        <v>900</v>
      </c>
      <c r="C1835" s="133"/>
    </row>
    <row r="1836" spans="1:3" x14ac:dyDescent="0.25">
      <c r="A1836">
        <v>79654783</v>
      </c>
      <c r="B1836" t="s">
        <v>3459</v>
      </c>
      <c r="C1836" s="133"/>
    </row>
    <row r="1837" spans="1:3" x14ac:dyDescent="0.25">
      <c r="A1837">
        <v>79656355</v>
      </c>
      <c r="B1837" t="s">
        <v>2854</v>
      </c>
      <c r="C1837" s="133"/>
    </row>
    <row r="1838" spans="1:3" x14ac:dyDescent="0.25">
      <c r="A1838">
        <v>79661279</v>
      </c>
      <c r="B1838" t="s">
        <v>3460</v>
      </c>
      <c r="C1838" s="133"/>
    </row>
    <row r="1839" spans="1:3" x14ac:dyDescent="0.25">
      <c r="A1839" s="126">
        <v>79661966</v>
      </c>
      <c r="B1839" t="s">
        <v>2855</v>
      </c>
      <c r="C1839" s="133"/>
    </row>
    <row r="1840" spans="1:3" x14ac:dyDescent="0.25">
      <c r="A1840">
        <v>79667893</v>
      </c>
      <c r="B1840" t="s">
        <v>2856</v>
      </c>
      <c r="C1840" s="133"/>
    </row>
    <row r="1841" spans="1:3" x14ac:dyDescent="0.25">
      <c r="A1841">
        <v>79669699</v>
      </c>
      <c r="B1841" t="s">
        <v>3461</v>
      </c>
      <c r="C1841" s="133"/>
    </row>
    <row r="1842" spans="1:3" x14ac:dyDescent="0.25">
      <c r="A1842" s="126">
        <v>79671159</v>
      </c>
      <c r="B1842" t="s">
        <v>1174</v>
      </c>
      <c r="C1842" s="133"/>
    </row>
    <row r="1843" spans="1:3" x14ac:dyDescent="0.25">
      <c r="A1843" s="126">
        <v>79671283</v>
      </c>
      <c r="B1843" t="s">
        <v>617</v>
      </c>
      <c r="C1843" s="133"/>
    </row>
    <row r="1844" spans="1:3" x14ac:dyDescent="0.25">
      <c r="A1844" s="126">
        <v>79671897</v>
      </c>
      <c r="B1844" t="s">
        <v>1312</v>
      </c>
      <c r="C1844" s="133"/>
    </row>
    <row r="1845" spans="1:3" x14ac:dyDescent="0.25">
      <c r="A1845" s="126">
        <v>79687103</v>
      </c>
      <c r="B1845" t="s">
        <v>1256</v>
      </c>
      <c r="C1845" s="133"/>
    </row>
    <row r="1846" spans="1:3" x14ac:dyDescent="0.25">
      <c r="A1846">
        <v>79688617</v>
      </c>
      <c r="B1846" t="s">
        <v>3462</v>
      </c>
      <c r="C1846" s="133"/>
    </row>
    <row r="1847" spans="1:3" x14ac:dyDescent="0.25">
      <c r="A1847">
        <v>79691737</v>
      </c>
      <c r="B1847" t="s">
        <v>3463</v>
      </c>
      <c r="C1847" s="133"/>
    </row>
    <row r="1848" spans="1:3" x14ac:dyDescent="0.25">
      <c r="A1848">
        <v>79693566</v>
      </c>
      <c r="B1848" t="s">
        <v>3464</v>
      </c>
      <c r="C1848" s="133"/>
    </row>
    <row r="1849" spans="1:3" x14ac:dyDescent="0.25">
      <c r="A1849">
        <v>79694258</v>
      </c>
      <c r="B1849" t="s">
        <v>3409</v>
      </c>
      <c r="C1849" s="133"/>
    </row>
    <row r="1850" spans="1:3" x14ac:dyDescent="0.25">
      <c r="A1850" s="126">
        <v>79695094</v>
      </c>
      <c r="B1850" t="s">
        <v>960</v>
      </c>
      <c r="C1850" s="133"/>
    </row>
    <row r="1851" spans="1:3" x14ac:dyDescent="0.25">
      <c r="A1851" s="126">
        <v>79696733</v>
      </c>
      <c r="B1851" t="s">
        <v>2857</v>
      </c>
      <c r="C1851" s="133"/>
    </row>
    <row r="1852" spans="1:3" x14ac:dyDescent="0.25">
      <c r="A1852" s="126">
        <v>79698478</v>
      </c>
      <c r="B1852" t="s">
        <v>430</v>
      </c>
      <c r="C1852" s="133"/>
    </row>
    <row r="1853" spans="1:3" x14ac:dyDescent="0.25">
      <c r="A1853" s="126">
        <v>79699515</v>
      </c>
      <c r="B1853" t="s">
        <v>1028</v>
      </c>
      <c r="C1853" s="133"/>
    </row>
    <row r="1854" spans="1:3" x14ac:dyDescent="0.25">
      <c r="A1854" s="126">
        <v>79703410</v>
      </c>
      <c r="B1854" t="s">
        <v>631</v>
      </c>
      <c r="C1854" s="133"/>
    </row>
    <row r="1855" spans="1:3" x14ac:dyDescent="0.25">
      <c r="A1855" s="126">
        <v>79703771</v>
      </c>
      <c r="B1855" t="s">
        <v>2858</v>
      </c>
      <c r="C1855" s="133"/>
    </row>
    <row r="1856" spans="1:3" x14ac:dyDescent="0.25">
      <c r="A1856" s="126">
        <v>79708074</v>
      </c>
      <c r="B1856" t="s">
        <v>1051</v>
      </c>
      <c r="C1856" s="133"/>
    </row>
    <row r="1857" spans="1:3" x14ac:dyDescent="0.25">
      <c r="A1857" s="126">
        <v>79709588</v>
      </c>
      <c r="B1857" t="s">
        <v>620</v>
      </c>
      <c r="C1857" s="133"/>
    </row>
    <row r="1858" spans="1:3" x14ac:dyDescent="0.25">
      <c r="A1858" s="126">
        <v>79709663</v>
      </c>
      <c r="B1858" t="s">
        <v>992</v>
      </c>
      <c r="C1858" s="133"/>
    </row>
    <row r="1859" spans="1:3" x14ac:dyDescent="0.25">
      <c r="A1859" s="126">
        <v>79710700</v>
      </c>
      <c r="B1859" t="s">
        <v>2859</v>
      </c>
      <c r="C1859" s="133"/>
    </row>
    <row r="1860" spans="1:3" x14ac:dyDescent="0.25">
      <c r="A1860" s="126">
        <v>79710825</v>
      </c>
      <c r="B1860" t="s">
        <v>2860</v>
      </c>
      <c r="C1860" s="133"/>
    </row>
    <row r="1861" spans="1:3" x14ac:dyDescent="0.25">
      <c r="A1861">
        <v>79711398</v>
      </c>
      <c r="B1861" t="s">
        <v>3730</v>
      </c>
      <c r="C1861" s="133"/>
    </row>
    <row r="1862" spans="1:3" x14ac:dyDescent="0.25">
      <c r="A1862" s="126">
        <v>79713488</v>
      </c>
      <c r="B1862" t="s">
        <v>2861</v>
      </c>
      <c r="C1862" s="133"/>
    </row>
    <row r="1863" spans="1:3" x14ac:dyDescent="0.25">
      <c r="A1863">
        <v>79714119</v>
      </c>
      <c r="B1863" t="s">
        <v>3465</v>
      </c>
      <c r="C1863" s="133"/>
    </row>
    <row r="1864" spans="1:3" x14ac:dyDescent="0.25">
      <c r="A1864" s="126">
        <v>79714770</v>
      </c>
      <c r="B1864" t="s">
        <v>1720</v>
      </c>
      <c r="C1864" s="133"/>
    </row>
    <row r="1865" spans="1:3" x14ac:dyDescent="0.25">
      <c r="A1865" s="126">
        <v>79718543</v>
      </c>
      <c r="B1865" t="s">
        <v>1277</v>
      </c>
      <c r="C1865" s="133"/>
    </row>
    <row r="1866" spans="1:3" x14ac:dyDescent="0.25">
      <c r="A1866" s="126">
        <v>79719561</v>
      </c>
      <c r="B1866" t="s">
        <v>2862</v>
      </c>
      <c r="C1866" s="133"/>
    </row>
    <row r="1867" spans="1:3" x14ac:dyDescent="0.25">
      <c r="A1867" s="126">
        <v>79722263</v>
      </c>
      <c r="B1867" t="s">
        <v>803</v>
      </c>
      <c r="C1867" s="133"/>
    </row>
    <row r="1868" spans="1:3" x14ac:dyDescent="0.25">
      <c r="A1868">
        <v>79724107</v>
      </c>
      <c r="B1868" t="s">
        <v>3466</v>
      </c>
      <c r="C1868" s="133"/>
    </row>
    <row r="1869" spans="1:3" x14ac:dyDescent="0.25">
      <c r="A1869" s="126">
        <v>79729383</v>
      </c>
      <c r="B1869" t="s">
        <v>2863</v>
      </c>
      <c r="C1869" s="133"/>
    </row>
    <row r="1870" spans="1:3" x14ac:dyDescent="0.25">
      <c r="A1870" s="126">
        <v>79729905</v>
      </c>
      <c r="B1870" t="s">
        <v>2864</v>
      </c>
      <c r="C1870" s="133"/>
    </row>
    <row r="1871" spans="1:3" x14ac:dyDescent="0.25">
      <c r="A1871" s="126">
        <v>79730517</v>
      </c>
      <c r="B1871" t="s">
        <v>2865</v>
      </c>
      <c r="C1871" s="133"/>
    </row>
    <row r="1872" spans="1:3" x14ac:dyDescent="0.25">
      <c r="A1872">
        <v>79730902</v>
      </c>
      <c r="B1872" t="s">
        <v>3467</v>
      </c>
      <c r="C1872" s="133"/>
    </row>
    <row r="1873" spans="1:3" x14ac:dyDescent="0.25">
      <c r="A1873" s="126">
        <v>79733402</v>
      </c>
      <c r="B1873" t="s">
        <v>2866</v>
      </c>
      <c r="C1873" s="133"/>
    </row>
    <row r="1874" spans="1:3" x14ac:dyDescent="0.25">
      <c r="A1874">
        <v>79735186</v>
      </c>
      <c r="B1874" t="s">
        <v>3468</v>
      </c>
      <c r="C1874" s="133"/>
    </row>
    <row r="1875" spans="1:3" x14ac:dyDescent="0.25">
      <c r="A1875" s="126">
        <v>79736630</v>
      </c>
      <c r="B1875" t="s">
        <v>2867</v>
      </c>
      <c r="C1875" s="133"/>
    </row>
    <row r="1876" spans="1:3" x14ac:dyDescent="0.25">
      <c r="A1876" s="126">
        <v>79736936</v>
      </c>
      <c r="B1876" t="s">
        <v>2868</v>
      </c>
      <c r="C1876" s="133"/>
    </row>
    <row r="1877" spans="1:3" x14ac:dyDescent="0.25">
      <c r="A1877" s="126">
        <v>79740064</v>
      </c>
      <c r="B1877" t="s">
        <v>590</v>
      </c>
      <c r="C1877" s="133"/>
    </row>
    <row r="1878" spans="1:3" x14ac:dyDescent="0.25">
      <c r="A1878" s="126">
        <v>79741108</v>
      </c>
      <c r="B1878" t="s">
        <v>705</v>
      </c>
      <c r="C1878" s="133"/>
    </row>
    <row r="1879" spans="1:3" x14ac:dyDescent="0.25">
      <c r="A1879">
        <v>79741453</v>
      </c>
      <c r="B1879" t="s">
        <v>3657</v>
      </c>
      <c r="C1879" s="133"/>
    </row>
    <row r="1880" spans="1:3" x14ac:dyDescent="0.25">
      <c r="A1880" s="126">
        <v>79741855</v>
      </c>
      <c r="B1880" t="s">
        <v>2869</v>
      </c>
      <c r="C1880" s="133"/>
    </row>
    <row r="1881" spans="1:3" x14ac:dyDescent="0.25">
      <c r="A1881" s="126">
        <v>79742512</v>
      </c>
      <c r="B1881" t="s">
        <v>679</v>
      </c>
      <c r="C1881" s="133"/>
    </row>
    <row r="1882" spans="1:3" x14ac:dyDescent="0.25">
      <c r="A1882" s="126">
        <v>79743921</v>
      </c>
      <c r="B1882" t="s">
        <v>407</v>
      </c>
      <c r="C1882" s="133"/>
    </row>
    <row r="1883" spans="1:3" x14ac:dyDescent="0.25">
      <c r="A1883" s="126">
        <v>79748451</v>
      </c>
      <c r="B1883" t="s">
        <v>2870</v>
      </c>
      <c r="C1883" s="133"/>
    </row>
    <row r="1884" spans="1:3" x14ac:dyDescent="0.25">
      <c r="A1884" s="126">
        <v>79748674</v>
      </c>
      <c r="B1884" t="s">
        <v>2871</v>
      </c>
      <c r="C1884" s="133"/>
    </row>
    <row r="1885" spans="1:3" x14ac:dyDescent="0.25">
      <c r="A1885" s="126">
        <v>79748975</v>
      </c>
      <c r="B1885" t="s">
        <v>996</v>
      </c>
      <c r="C1885" s="133"/>
    </row>
    <row r="1886" spans="1:3" x14ac:dyDescent="0.25">
      <c r="A1886" s="126">
        <v>79750106</v>
      </c>
      <c r="B1886" t="s">
        <v>1107</v>
      </c>
      <c r="C1886" s="133"/>
    </row>
    <row r="1887" spans="1:3" x14ac:dyDescent="0.25">
      <c r="A1887" s="126">
        <v>79750444</v>
      </c>
      <c r="B1887" t="s">
        <v>2693</v>
      </c>
      <c r="C1887" s="133"/>
    </row>
    <row r="1888" spans="1:3" x14ac:dyDescent="0.25">
      <c r="A1888" s="126">
        <v>79752397</v>
      </c>
      <c r="B1888" t="s">
        <v>2872</v>
      </c>
      <c r="C1888" s="133"/>
    </row>
    <row r="1889" spans="1:3" x14ac:dyDescent="0.25">
      <c r="A1889" s="126">
        <v>79754821</v>
      </c>
      <c r="B1889" t="s">
        <v>83</v>
      </c>
      <c r="C1889" s="133"/>
    </row>
    <row r="1890" spans="1:3" x14ac:dyDescent="0.25">
      <c r="A1890">
        <v>79757062</v>
      </c>
      <c r="B1890" t="s">
        <v>3693</v>
      </c>
      <c r="C1890" s="133"/>
    </row>
    <row r="1891" spans="1:3" x14ac:dyDescent="0.25">
      <c r="A1891">
        <v>79757228</v>
      </c>
      <c r="B1891" t="s">
        <v>3469</v>
      </c>
      <c r="C1891" s="133"/>
    </row>
    <row r="1892" spans="1:3" x14ac:dyDescent="0.25">
      <c r="A1892" s="126">
        <v>79763655</v>
      </c>
      <c r="B1892" t="s">
        <v>452</v>
      </c>
      <c r="C1892" s="133"/>
    </row>
    <row r="1893" spans="1:3" x14ac:dyDescent="0.25">
      <c r="A1893">
        <v>79772432</v>
      </c>
      <c r="B1893" t="s">
        <v>3470</v>
      </c>
      <c r="C1893" s="133"/>
    </row>
    <row r="1894" spans="1:3" x14ac:dyDescent="0.25">
      <c r="A1894" s="126">
        <v>79778208</v>
      </c>
      <c r="B1894" t="s">
        <v>2873</v>
      </c>
      <c r="C1894" s="133"/>
    </row>
    <row r="1895" spans="1:3" x14ac:dyDescent="0.25">
      <c r="A1895" s="126">
        <v>79781563</v>
      </c>
      <c r="B1895" t="s">
        <v>2874</v>
      </c>
      <c r="C1895" s="133"/>
    </row>
    <row r="1896" spans="1:3" x14ac:dyDescent="0.25">
      <c r="A1896" s="126">
        <v>79782094</v>
      </c>
      <c r="B1896" t="s">
        <v>573</v>
      </c>
      <c r="C1896" s="133"/>
    </row>
    <row r="1897" spans="1:3" x14ac:dyDescent="0.25">
      <c r="A1897">
        <v>79785654</v>
      </c>
      <c r="B1897" t="s">
        <v>2875</v>
      </c>
      <c r="C1897" s="133"/>
    </row>
    <row r="1898" spans="1:3" x14ac:dyDescent="0.25">
      <c r="A1898" s="126">
        <v>79785988</v>
      </c>
      <c r="B1898" t="s">
        <v>930</v>
      </c>
      <c r="C1898" s="133"/>
    </row>
    <row r="1899" spans="1:3" x14ac:dyDescent="0.25">
      <c r="A1899" s="126">
        <v>79787078</v>
      </c>
      <c r="B1899" t="s">
        <v>1205</v>
      </c>
      <c r="C1899" s="133"/>
    </row>
    <row r="1900" spans="1:3" x14ac:dyDescent="0.25">
      <c r="A1900" s="126">
        <v>79787756</v>
      </c>
      <c r="B1900" t="s">
        <v>2876</v>
      </c>
      <c r="C1900" s="133"/>
    </row>
    <row r="1901" spans="1:3" x14ac:dyDescent="0.25">
      <c r="A1901" s="126">
        <v>79790196</v>
      </c>
      <c r="B1901" t="s">
        <v>2699</v>
      </c>
      <c r="C1901" s="133"/>
    </row>
    <row r="1902" spans="1:3" x14ac:dyDescent="0.25">
      <c r="A1902">
        <v>79791000</v>
      </c>
      <c r="B1902" t="s">
        <v>2877</v>
      </c>
      <c r="C1902" s="133"/>
    </row>
    <row r="1903" spans="1:3" x14ac:dyDescent="0.25">
      <c r="A1903" s="126">
        <v>79791616</v>
      </c>
      <c r="B1903" t="s">
        <v>237</v>
      </c>
      <c r="C1903" s="133"/>
    </row>
    <row r="1904" spans="1:3" x14ac:dyDescent="0.25">
      <c r="A1904" s="126">
        <v>79794306</v>
      </c>
      <c r="B1904" t="s">
        <v>1326</v>
      </c>
      <c r="C1904" s="133"/>
    </row>
    <row r="1905" spans="1:3" x14ac:dyDescent="0.25">
      <c r="A1905" s="126">
        <v>79795597</v>
      </c>
      <c r="B1905" t="s">
        <v>2695</v>
      </c>
      <c r="C1905" s="133"/>
    </row>
    <row r="1906" spans="1:3" x14ac:dyDescent="0.25">
      <c r="A1906">
        <v>79795899</v>
      </c>
      <c r="B1906" t="s">
        <v>1928</v>
      </c>
      <c r="C1906" s="133"/>
    </row>
    <row r="1907" spans="1:3" x14ac:dyDescent="0.25">
      <c r="A1907" s="126">
        <v>79796541</v>
      </c>
      <c r="B1907" t="s">
        <v>2878</v>
      </c>
      <c r="C1907" s="133"/>
    </row>
    <row r="1908" spans="1:3" x14ac:dyDescent="0.25">
      <c r="A1908" s="126">
        <v>79797802</v>
      </c>
      <c r="B1908" t="s">
        <v>2879</v>
      </c>
      <c r="C1908" s="133"/>
    </row>
    <row r="1909" spans="1:3" x14ac:dyDescent="0.25">
      <c r="A1909" s="126">
        <v>79799727</v>
      </c>
      <c r="B1909" t="s">
        <v>2880</v>
      </c>
      <c r="C1909" s="133"/>
    </row>
    <row r="1910" spans="1:3" x14ac:dyDescent="0.25">
      <c r="A1910">
        <v>79801561</v>
      </c>
      <c r="B1910" t="s">
        <v>2881</v>
      </c>
      <c r="C1910" s="133"/>
    </row>
    <row r="1911" spans="1:3" x14ac:dyDescent="0.25">
      <c r="A1911" s="126">
        <v>79802120</v>
      </c>
      <c r="B1911" t="s">
        <v>1243</v>
      </c>
      <c r="C1911" s="133"/>
    </row>
    <row r="1912" spans="1:3" x14ac:dyDescent="0.25">
      <c r="A1912" s="126">
        <v>79808921</v>
      </c>
      <c r="B1912" t="s">
        <v>284</v>
      </c>
      <c r="C1912" s="133"/>
    </row>
    <row r="1913" spans="1:3" x14ac:dyDescent="0.25">
      <c r="A1913" s="126">
        <v>79809365</v>
      </c>
      <c r="B1913" t="s">
        <v>2882</v>
      </c>
      <c r="C1913" s="133"/>
    </row>
    <row r="1914" spans="1:3" x14ac:dyDescent="0.25">
      <c r="A1914" s="126">
        <v>79810572</v>
      </c>
      <c r="B1914" t="s">
        <v>1080</v>
      </c>
      <c r="C1914" s="133"/>
    </row>
    <row r="1915" spans="1:3" x14ac:dyDescent="0.25">
      <c r="A1915">
        <v>79811421</v>
      </c>
      <c r="B1915" t="s">
        <v>3471</v>
      </c>
      <c r="C1915" s="133"/>
    </row>
    <row r="1916" spans="1:3" x14ac:dyDescent="0.25">
      <c r="A1916" s="126">
        <v>79813258</v>
      </c>
      <c r="B1916" t="s">
        <v>2883</v>
      </c>
      <c r="C1916" s="133"/>
    </row>
    <row r="1917" spans="1:3" x14ac:dyDescent="0.25">
      <c r="A1917" s="126">
        <v>79814056</v>
      </c>
      <c r="B1917" t="s">
        <v>1045</v>
      </c>
      <c r="C1917" s="133"/>
    </row>
    <row r="1918" spans="1:3" x14ac:dyDescent="0.25">
      <c r="A1918" s="126">
        <v>79820269</v>
      </c>
      <c r="B1918" t="s">
        <v>321</v>
      </c>
      <c r="C1918" s="133"/>
    </row>
    <row r="1919" spans="1:3" x14ac:dyDescent="0.25">
      <c r="A1919" s="126">
        <v>79820492</v>
      </c>
      <c r="B1919" t="s">
        <v>2884</v>
      </c>
      <c r="C1919" s="133"/>
    </row>
    <row r="1920" spans="1:3" x14ac:dyDescent="0.25">
      <c r="A1920" s="126">
        <v>79825062</v>
      </c>
      <c r="B1920" t="s">
        <v>2885</v>
      </c>
      <c r="C1920" s="133"/>
    </row>
    <row r="1921" spans="1:3" x14ac:dyDescent="0.25">
      <c r="A1921" s="126">
        <v>79826483</v>
      </c>
      <c r="B1921" t="s">
        <v>2886</v>
      </c>
      <c r="C1921" s="133"/>
    </row>
    <row r="1922" spans="1:3" x14ac:dyDescent="0.25">
      <c r="A1922" s="126">
        <v>79828109</v>
      </c>
      <c r="B1922" t="s">
        <v>995</v>
      </c>
      <c r="C1922" s="133"/>
    </row>
    <row r="1923" spans="1:3" x14ac:dyDescent="0.25">
      <c r="A1923" s="126">
        <v>79829053</v>
      </c>
      <c r="B1923" t="s">
        <v>356</v>
      </c>
      <c r="C1923" s="133"/>
    </row>
    <row r="1924" spans="1:3" x14ac:dyDescent="0.25">
      <c r="A1924" s="126">
        <v>79834611</v>
      </c>
      <c r="B1924" t="s">
        <v>849</v>
      </c>
      <c r="C1924" s="133"/>
    </row>
    <row r="1925" spans="1:3" x14ac:dyDescent="0.25">
      <c r="A1925" s="126">
        <v>79836489</v>
      </c>
      <c r="B1925" t="s">
        <v>345</v>
      </c>
      <c r="C1925" s="133"/>
    </row>
    <row r="1926" spans="1:3" x14ac:dyDescent="0.25">
      <c r="A1926">
        <v>79837902</v>
      </c>
      <c r="B1926" t="s">
        <v>3472</v>
      </c>
      <c r="C1926" s="133"/>
    </row>
    <row r="1927" spans="1:3" x14ac:dyDescent="0.25">
      <c r="A1927" s="126">
        <v>79839553</v>
      </c>
      <c r="B1927" t="s">
        <v>433</v>
      </c>
      <c r="C1927" s="133"/>
    </row>
    <row r="1928" spans="1:3" x14ac:dyDescent="0.25">
      <c r="A1928" s="126">
        <v>79840792</v>
      </c>
      <c r="B1928" t="s">
        <v>2887</v>
      </c>
      <c r="C1928" s="133"/>
    </row>
    <row r="1929" spans="1:3" x14ac:dyDescent="0.25">
      <c r="A1929" s="126">
        <v>79843093</v>
      </c>
      <c r="B1929" t="s">
        <v>2888</v>
      </c>
      <c r="C1929" s="133"/>
    </row>
    <row r="1930" spans="1:3" x14ac:dyDescent="0.25">
      <c r="A1930" s="126">
        <v>79844535</v>
      </c>
      <c r="B1930" t="s">
        <v>547</v>
      </c>
      <c r="C1930" s="133"/>
    </row>
    <row r="1931" spans="1:3" x14ac:dyDescent="0.25">
      <c r="A1931" s="126">
        <v>79844898</v>
      </c>
      <c r="B1931" t="s">
        <v>1160</v>
      </c>
      <c r="C1931" s="133"/>
    </row>
    <row r="1932" spans="1:3" x14ac:dyDescent="0.25">
      <c r="A1932" s="126">
        <v>79849091</v>
      </c>
      <c r="B1932" t="s">
        <v>249</v>
      </c>
      <c r="C1932" s="133"/>
    </row>
    <row r="1933" spans="1:3" x14ac:dyDescent="0.25">
      <c r="A1933" s="126">
        <v>79850518</v>
      </c>
      <c r="B1933" t="s">
        <v>2889</v>
      </c>
      <c r="C1933" s="133"/>
    </row>
    <row r="1934" spans="1:3" x14ac:dyDescent="0.25">
      <c r="A1934" s="126">
        <v>79850886</v>
      </c>
      <c r="B1934" t="s">
        <v>415</v>
      </c>
      <c r="C1934" s="133"/>
    </row>
    <row r="1935" spans="1:3" x14ac:dyDescent="0.25">
      <c r="A1935" s="126">
        <v>79852436</v>
      </c>
      <c r="B1935" t="s">
        <v>2890</v>
      </c>
      <c r="C1935" s="133"/>
    </row>
    <row r="1936" spans="1:3" x14ac:dyDescent="0.25">
      <c r="A1936" s="126">
        <v>79853493</v>
      </c>
      <c r="B1936" t="s">
        <v>68</v>
      </c>
      <c r="C1936" s="133"/>
    </row>
    <row r="1937" spans="1:3" x14ac:dyDescent="0.25">
      <c r="A1937">
        <v>79854144</v>
      </c>
      <c r="B1937" t="s">
        <v>3473</v>
      </c>
      <c r="C1937" s="133"/>
    </row>
    <row r="1938" spans="1:3" x14ac:dyDescent="0.25">
      <c r="A1938">
        <v>79855806</v>
      </c>
      <c r="B1938" t="s">
        <v>3474</v>
      </c>
      <c r="C1938" s="133"/>
    </row>
    <row r="1939" spans="1:3" x14ac:dyDescent="0.25">
      <c r="A1939" s="126">
        <v>79857024</v>
      </c>
      <c r="B1939" t="s">
        <v>961</v>
      </c>
      <c r="C1939" s="133"/>
    </row>
    <row r="1940" spans="1:3" x14ac:dyDescent="0.25">
      <c r="A1940" s="126">
        <v>79857396</v>
      </c>
      <c r="B1940" t="s">
        <v>2891</v>
      </c>
      <c r="C1940" s="133"/>
    </row>
    <row r="1941" spans="1:3" x14ac:dyDescent="0.25">
      <c r="A1941">
        <v>79858998</v>
      </c>
      <c r="B1941" t="s">
        <v>3475</v>
      </c>
      <c r="C1941" s="133"/>
    </row>
    <row r="1942" spans="1:3" x14ac:dyDescent="0.25">
      <c r="A1942" s="126">
        <v>79860661</v>
      </c>
      <c r="B1942" t="s">
        <v>330</v>
      </c>
      <c r="C1942" s="133"/>
    </row>
    <row r="1943" spans="1:3" x14ac:dyDescent="0.25">
      <c r="A1943">
        <v>79862015</v>
      </c>
      <c r="B1943" t="s">
        <v>3655</v>
      </c>
      <c r="C1943" s="133"/>
    </row>
    <row r="1944" spans="1:3" x14ac:dyDescent="0.25">
      <c r="A1944" s="126">
        <v>79863177</v>
      </c>
      <c r="B1944" t="s">
        <v>2892</v>
      </c>
      <c r="C1944" s="133"/>
    </row>
    <row r="1945" spans="1:3" x14ac:dyDescent="0.25">
      <c r="A1945" s="126">
        <v>79863503</v>
      </c>
      <c r="B1945" t="s">
        <v>2893</v>
      </c>
      <c r="C1945" s="133"/>
    </row>
    <row r="1946" spans="1:3" x14ac:dyDescent="0.25">
      <c r="A1946">
        <v>79864450</v>
      </c>
      <c r="B1946" t="s">
        <v>3476</v>
      </c>
      <c r="C1946" s="133"/>
    </row>
    <row r="1947" spans="1:3" x14ac:dyDescent="0.25">
      <c r="A1947" s="126">
        <v>79867327</v>
      </c>
      <c r="B1947" t="s">
        <v>833</v>
      </c>
      <c r="C1947" s="133"/>
    </row>
    <row r="1948" spans="1:3" x14ac:dyDescent="0.25">
      <c r="A1948" s="126">
        <v>79867722</v>
      </c>
      <c r="B1948" t="s">
        <v>1196</v>
      </c>
      <c r="C1948" s="133"/>
    </row>
    <row r="1949" spans="1:3" x14ac:dyDescent="0.25">
      <c r="A1949" s="126">
        <v>79869824</v>
      </c>
      <c r="B1949" t="s">
        <v>2894</v>
      </c>
      <c r="C1949" s="133"/>
    </row>
    <row r="1950" spans="1:3" x14ac:dyDescent="0.25">
      <c r="A1950" s="126">
        <v>79873234</v>
      </c>
      <c r="B1950" t="s">
        <v>2895</v>
      </c>
      <c r="C1950" s="133"/>
    </row>
    <row r="1951" spans="1:3" x14ac:dyDescent="0.25">
      <c r="A1951" s="126">
        <v>79875172</v>
      </c>
      <c r="B1951" t="s">
        <v>882</v>
      </c>
      <c r="C1951" s="133"/>
    </row>
    <row r="1952" spans="1:3" x14ac:dyDescent="0.25">
      <c r="A1952" s="126">
        <v>79876544</v>
      </c>
      <c r="B1952" t="s">
        <v>884</v>
      </c>
      <c r="C1952" s="133"/>
    </row>
    <row r="1953" spans="1:3" x14ac:dyDescent="0.25">
      <c r="A1953">
        <v>79880759</v>
      </c>
      <c r="B1953" t="s">
        <v>3381</v>
      </c>
      <c r="C1953" s="133"/>
    </row>
    <row r="1954" spans="1:3" x14ac:dyDescent="0.25">
      <c r="A1954" s="126">
        <v>79881344</v>
      </c>
      <c r="B1954" t="s">
        <v>2896</v>
      </c>
      <c r="C1954" s="133"/>
    </row>
    <row r="1955" spans="1:3" x14ac:dyDescent="0.25">
      <c r="A1955">
        <v>79882399</v>
      </c>
      <c r="B1955" t="s">
        <v>3477</v>
      </c>
      <c r="C1955" s="133"/>
    </row>
    <row r="1956" spans="1:3" x14ac:dyDescent="0.25">
      <c r="A1956" s="126">
        <v>79883649</v>
      </c>
      <c r="B1956" t="s">
        <v>1131</v>
      </c>
      <c r="C1956" s="133"/>
    </row>
    <row r="1957" spans="1:3" x14ac:dyDescent="0.25">
      <c r="A1957" s="126">
        <v>79884757</v>
      </c>
      <c r="B1957" t="s">
        <v>558</v>
      </c>
      <c r="C1957" s="133"/>
    </row>
    <row r="1958" spans="1:3" x14ac:dyDescent="0.25">
      <c r="A1958" s="126">
        <v>79885243</v>
      </c>
      <c r="B1958" t="s">
        <v>476</v>
      </c>
      <c r="C1958" s="133"/>
    </row>
    <row r="1959" spans="1:3" x14ac:dyDescent="0.25">
      <c r="A1959" s="126">
        <v>79889133</v>
      </c>
      <c r="B1959" t="s">
        <v>320</v>
      </c>
      <c r="C1959" s="133"/>
    </row>
    <row r="1960" spans="1:3" x14ac:dyDescent="0.25">
      <c r="A1960" s="126">
        <v>79889548</v>
      </c>
      <c r="B1960" t="s">
        <v>402</v>
      </c>
      <c r="C1960" s="133"/>
    </row>
    <row r="1961" spans="1:3" x14ac:dyDescent="0.25">
      <c r="A1961" s="126">
        <v>79893316</v>
      </c>
      <c r="B1961" t="s">
        <v>1098</v>
      </c>
      <c r="C1961" s="133"/>
    </row>
    <row r="1962" spans="1:3" x14ac:dyDescent="0.25">
      <c r="A1962" s="126">
        <v>79893346</v>
      </c>
      <c r="B1962" t="s">
        <v>2897</v>
      </c>
      <c r="C1962" s="133"/>
    </row>
    <row r="1963" spans="1:3" x14ac:dyDescent="0.25">
      <c r="A1963" s="126">
        <v>79894605</v>
      </c>
      <c r="B1963" t="s">
        <v>2898</v>
      </c>
      <c r="C1963" s="133"/>
    </row>
    <row r="1964" spans="1:3" x14ac:dyDescent="0.25">
      <c r="A1964" s="126">
        <v>79899124</v>
      </c>
      <c r="B1964" t="s">
        <v>789</v>
      </c>
      <c r="C1964" s="133"/>
    </row>
    <row r="1965" spans="1:3" x14ac:dyDescent="0.25">
      <c r="A1965" s="126">
        <v>79900091</v>
      </c>
      <c r="B1965" t="s">
        <v>373</v>
      </c>
      <c r="C1965" s="133"/>
    </row>
    <row r="1966" spans="1:3" x14ac:dyDescent="0.25">
      <c r="A1966">
        <v>79901620</v>
      </c>
      <c r="B1966" t="s">
        <v>3478</v>
      </c>
      <c r="C1966" s="133"/>
    </row>
    <row r="1967" spans="1:3" x14ac:dyDescent="0.25">
      <c r="A1967">
        <v>79904441</v>
      </c>
      <c r="B1967" t="s">
        <v>3479</v>
      </c>
      <c r="C1967" s="133"/>
    </row>
    <row r="1968" spans="1:3" x14ac:dyDescent="0.25">
      <c r="A1968">
        <v>79906133</v>
      </c>
      <c r="B1968" t="s">
        <v>3628</v>
      </c>
      <c r="C1968" s="133"/>
    </row>
    <row r="1969" spans="1:3" x14ac:dyDescent="0.25">
      <c r="A1969" s="126">
        <v>79907894</v>
      </c>
      <c r="B1969" t="s">
        <v>805</v>
      </c>
      <c r="C1969" s="133"/>
    </row>
    <row r="1970" spans="1:3" x14ac:dyDescent="0.25">
      <c r="A1970" s="126">
        <v>79907919</v>
      </c>
      <c r="B1970" t="s">
        <v>1017</v>
      </c>
      <c r="C1970" s="133"/>
    </row>
    <row r="1971" spans="1:3" x14ac:dyDescent="0.25">
      <c r="A1971">
        <v>79908099</v>
      </c>
      <c r="B1971" t="s">
        <v>3427</v>
      </c>
      <c r="C1971" s="133"/>
    </row>
    <row r="1972" spans="1:3" x14ac:dyDescent="0.25">
      <c r="A1972" s="126">
        <v>79908304</v>
      </c>
      <c r="B1972" t="s">
        <v>1068</v>
      </c>
      <c r="C1972" s="133"/>
    </row>
    <row r="1973" spans="1:3" x14ac:dyDescent="0.25">
      <c r="A1973">
        <v>79908369</v>
      </c>
      <c r="B1973" t="s">
        <v>3480</v>
      </c>
      <c r="C1973" s="133"/>
    </row>
    <row r="1974" spans="1:3" x14ac:dyDescent="0.25">
      <c r="A1974" s="126">
        <v>79908925</v>
      </c>
      <c r="B1974" t="s">
        <v>677</v>
      </c>
      <c r="C1974" s="133"/>
    </row>
    <row r="1975" spans="1:3" x14ac:dyDescent="0.25">
      <c r="A1975" s="126">
        <v>79909163</v>
      </c>
      <c r="B1975" t="s">
        <v>2899</v>
      </c>
      <c r="C1975" s="133"/>
    </row>
    <row r="1976" spans="1:3" x14ac:dyDescent="0.25">
      <c r="A1976" s="126">
        <v>79910559</v>
      </c>
      <c r="B1976" t="s">
        <v>2900</v>
      </c>
      <c r="C1976" s="133"/>
    </row>
    <row r="1977" spans="1:3" x14ac:dyDescent="0.25">
      <c r="A1977" s="126">
        <v>79911769</v>
      </c>
      <c r="B1977" t="s">
        <v>2901</v>
      </c>
      <c r="C1977" s="133"/>
    </row>
    <row r="1978" spans="1:3" x14ac:dyDescent="0.25">
      <c r="A1978" s="126">
        <v>79911776</v>
      </c>
      <c r="B1978" t="s">
        <v>908</v>
      </c>
      <c r="C1978" s="133"/>
    </row>
    <row r="1979" spans="1:3" x14ac:dyDescent="0.25">
      <c r="A1979" s="126">
        <v>79915158</v>
      </c>
      <c r="B1979" t="s">
        <v>560</v>
      </c>
      <c r="C1979" s="133"/>
    </row>
    <row r="1980" spans="1:3" x14ac:dyDescent="0.25">
      <c r="A1980" s="126">
        <v>79916578</v>
      </c>
      <c r="B1980" t="s">
        <v>2660</v>
      </c>
      <c r="C1980" s="133"/>
    </row>
    <row r="1981" spans="1:3" x14ac:dyDescent="0.25">
      <c r="A1981" s="126">
        <v>79917378</v>
      </c>
      <c r="B1981" t="s">
        <v>2902</v>
      </c>
      <c r="C1981" s="133"/>
    </row>
    <row r="1982" spans="1:3" x14ac:dyDescent="0.25">
      <c r="A1982">
        <v>79920331</v>
      </c>
      <c r="B1982" t="s">
        <v>3481</v>
      </c>
      <c r="C1982" s="133"/>
    </row>
    <row r="1983" spans="1:3" x14ac:dyDescent="0.25">
      <c r="A1983" s="126">
        <v>79923464</v>
      </c>
      <c r="B1983" t="s">
        <v>2903</v>
      </c>
      <c r="C1983" s="133"/>
    </row>
    <row r="1984" spans="1:3" x14ac:dyDescent="0.25">
      <c r="A1984" s="126">
        <v>79925163</v>
      </c>
      <c r="B1984" t="s">
        <v>2904</v>
      </c>
      <c r="C1984" s="133"/>
    </row>
    <row r="1985" spans="1:3" x14ac:dyDescent="0.25">
      <c r="A1985" s="126">
        <v>79937933</v>
      </c>
      <c r="B1985" t="s">
        <v>529</v>
      </c>
      <c r="C1985" s="133"/>
    </row>
    <row r="1986" spans="1:3" x14ac:dyDescent="0.25">
      <c r="A1986" s="126">
        <v>79938170</v>
      </c>
      <c r="B1986" t="s">
        <v>928</v>
      </c>
      <c r="C1986" s="133"/>
    </row>
    <row r="1987" spans="1:3" x14ac:dyDescent="0.25">
      <c r="A1987" s="126">
        <v>79938858</v>
      </c>
      <c r="B1987" t="s">
        <v>129</v>
      </c>
      <c r="C1987" s="133"/>
    </row>
    <row r="1988" spans="1:3" x14ac:dyDescent="0.25">
      <c r="A1988" s="126">
        <v>79939794</v>
      </c>
      <c r="B1988" t="s">
        <v>1085</v>
      </c>
      <c r="C1988" s="133"/>
    </row>
    <row r="1989" spans="1:3" x14ac:dyDescent="0.25">
      <c r="A1989" s="126">
        <v>79941706</v>
      </c>
      <c r="B1989" t="s">
        <v>915</v>
      </c>
      <c r="C1989" s="133"/>
    </row>
    <row r="1990" spans="1:3" x14ac:dyDescent="0.25">
      <c r="A1990">
        <v>79946099</v>
      </c>
      <c r="B1990" t="s">
        <v>3482</v>
      </c>
      <c r="C1990" s="133"/>
    </row>
    <row r="1991" spans="1:3" x14ac:dyDescent="0.25">
      <c r="A1991">
        <v>79946716</v>
      </c>
      <c r="B1991" t="s">
        <v>3421</v>
      </c>
      <c r="C1991" s="133"/>
    </row>
    <row r="1992" spans="1:3" x14ac:dyDescent="0.25">
      <c r="A1992" s="126">
        <v>79946879</v>
      </c>
      <c r="B1992" t="s">
        <v>738</v>
      </c>
      <c r="C1992" s="133"/>
    </row>
    <row r="1993" spans="1:3" x14ac:dyDescent="0.25">
      <c r="A1993" s="126">
        <v>79948491</v>
      </c>
      <c r="B1993" t="s">
        <v>1038</v>
      </c>
      <c r="C1993" s="133"/>
    </row>
    <row r="1994" spans="1:3" x14ac:dyDescent="0.25">
      <c r="A1994">
        <v>79949616</v>
      </c>
      <c r="B1994" t="s">
        <v>3483</v>
      </c>
      <c r="C1994" s="133"/>
    </row>
    <row r="1995" spans="1:3" x14ac:dyDescent="0.25">
      <c r="A1995" s="126">
        <v>79950650</v>
      </c>
      <c r="B1995" t="s">
        <v>2905</v>
      </c>
      <c r="C1995" s="133"/>
    </row>
    <row r="1996" spans="1:3" x14ac:dyDescent="0.25">
      <c r="A1996" s="126">
        <v>79951825</v>
      </c>
      <c r="B1996" t="s">
        <v>823</v>
      </c>
      <c r="C1996" s="133"/>
    </row>
    <row r="1997" spans="1:3" x14ac:dyDescent="0.25">
      <c r="A1997" s="126">
        <v>79952194</v>
      </c>
      <c r="B1997" t="s">
        <v>2664</v>
      </c>
      <c r="C1997" s="133"/>
    </row>
    <row r="1998" spans="1:3" x14ac:dyDescent="0.25">
      <c r="A1998">
        <v>79953156</v>
      </c>
      <c r="B1998" t="s">
        <v>3484</v>
      </c>
      <c r="C1998" s="133"/>
    </row>
    <row r="1999" spans="1:3" x14ac:dyDescent="0.25">
      <c r="A1999">
        <v>79954393</v>
      </c>
      <c r="B1999" t="s">
        <v>3485</v>
      </c>
      <c r="C1999" s="133"/>
    </row>
    <row r="2000" spans="1:3" x14ac:dyDescent="0.25">
      <c r="A2000">
        <v>79955443</v>
      </c>
      <c r="B2000" t="s">
        <v>3486</v>
      </c>
      <c r="C2000" s="133"/>
    </row>
    <row r="2001" spans="1:3" x14ac:dyDescent="0.25">
      <c r="A2001" s="126">
        <v>79955994</v>
      </c>
      <c r="B2001" t="s">
        <v>338</v>
      </c>
      <c r="C2001" s="133"/>
    </row>
    <row r="2002" spans="1:3" x14ac:dyDescent="0.25">
      <c r="A2002" s="126">
        <v>79956103</v>
      </c>
      <c r="B2002" t="s">
        <v>2906</v>
      </c>
      <c r="C2002" s="133"/>
    </row>
    <row r="2003" spans="1:3" x14ac:dyDescent="0.25">
      <c r="A2003" s="126">
        <v>79956189</v>
      </c>
      <c r="B2003" t="s">
        <v>1001</v>
      </c>
      <c r="C2003" s="133"/>
    </row>
    <row r="2004" spans="1:3" x14ac:dyDescent="0.25">
      <c r="A2004">
        <v>79956339</v>
      </c>
      <c r="B2004" t="s">
        <v>3487</v>
      </c>
      <c r="C2004" s="133"/>
    </row>
    <row r="2005" spans="1:3" x14ac:dyDescent="0.25">
      <c r="A2005" s="126">
        <v>79956389</v>
      </c>
      <c r="B2005" t="s">
        <v>894</v>
      </c>
      <c r="C2005" s="133"/>
    </row>
    <row r="2006" spans="1:3" x14ac:dyDescent="0.25">
      <c r="A2006" s="126">
        <v>79957750</v>
      </c>
      <c r="B2006" t="s">
        <v>2907</v>
      </c>
      <c r="C2006" s="133"/>
    </row>
    <row r="2007" spans="1:3" x14ac:dyDescent="0.25">
      <c r="A2007" s="126">
        <v>79959232</v>
      </c>
      <c r="B2007" t="s">
        <v>2908</v>
      </c>
      <c r="C2007" s="133"/>
    </row>
    <row r="2008" spans="1:3" x14ac:dyDescent="0.25">
      <c r="A2008" s="126">
        <v>79959852</v>
      </c>
      <c r="B2008" t="s">
        <v>206</v>
      </c>
      <c r="C2008" s="133"/>
    </row>
    <row r="2009" spans="1:3" x14ac:dyDescent="0.25">
      <c r="A2009" s="126">
        <v>79961174</v>
      </c>
      <c r="B2009" t="s">
        <v>550</v>
      </c>
      <c r="C2009" s="133"/>
    </row>
    <row r="2010" spans="1:3" x14ac:dyDescent="0.25">
      <c r="A2010">
        <v>79961309</v>
      </c>
      <c r="B2010" t="s">
        <v>2909</v>
      </c>
      <c r="C2010" s="133"/>
    </row>
    <row r="2011" spans="1:3" x14ac:dyDescent="0.25">
      <c r="A2011" s="126">
        <v>79964726</v>
      </c>
      <c r="B2011" t="s">
        <v>416</v>
      </c>
      <c r="C2011" s="133"/>
    </row>
    <row r="2012" spans="1:3" x14ac:dyDescent="0.25">
      <c r="A2012" s="126">
        <v>79965825</v>
      </c>
      <c r="B2012" t="s">
        <v>1108</v>
      </c>
      <c r="C2012" s="133"/>
    </row>
    <row r="2013" spans="1:3" x14ac:dyDescent="0.25">
      <c r="A2013" s="126">
        <v>79968354</v>
      </c>
      <c r="B2013" t="s">
        <v>2910</v>
      </c>
      <c r="C2013" s="133"/>
    </row>
    <row r="2014" spans="1:3" x14ac:dyDescent="0.25">
      <c r="A2014" s="126">
        <v>79968466</v>
      </c>
      <c r="B2014" t="s">
        <v>408</v>
      </c>
      <c r="C2014" s="133"/>
    </row>
    <row r="2015" spans="1:3" x14ac:dyDescent="0.25">
      <c r="A2015">
        <v>79969650</v>
      </c>
      <c r="B2015" t="s">
        <v>3488</v>
      </c>
      <c r="C2015" s="133"/>
    </row>
    <row r="2016" spans="1:3" x14ac:dyDescent="0.25">
      <c r="A2016" s="126">
        <v>79970181</v>
      </c>
      <c r="B2016" t="s">
        <v>1753</v>
      </c>
      <c r="C2016" s="133"/>
    </row>
    <row r="2017" spans="1:3" x14ac:dyDescent="0.25">
      <c r="A2017" s="126">
        <v>79970965</v>
      </c>
      <c r="B2017" t="s">
        <v>2911</v>
      </c>
      <c r="C2017" s="133"/>
    </row>
    <row r="2018" spans="1:3" x14ac:dyDescent="0.25">
      <c r="A2018" s="126">
        <v>79974942</v>
      </c>
      <c r="B2018" t="s">
        <v>374</v>
      </c>
      <c r="C2018" s="133"/>
    </row>
    <row r="2019" spans="1:3" x14ac:dyDescent="0.25">
      <c r="A2019">
        <v>79976473</v>
      </c>
      <c r="B2019" t="s">
        <v>3489</v>
      </c>
      <c r="C2019" s="133"/>
    </row>
    <row r="2020" spans="1:3" x14ac:dyDescent="0.25">
      <c r="A2020" s="126">
        <v>79979855</v>
      </c>
      <c r="B2020" t="s">
        <v>2912</v>
      </c>
      <c r="C2020" s="133"/>
    </row>
    <row r="2021" spans="1:3" x14ac:dyDescent="0.25">
      <c r="A2021" s="126">
        <v>79980097</v>
      </c>
      <c r="B2021" t="s">
        <v>840</v>
      </c>
      <c r="C2021" s="133"/>
    </row>
    <row r="2022" spans="1:3" x14ac:dyDescent="0.25">
      <c r="A2022" s="126">
        <v>79980180</v>
      </c>
      <c r="B2022" t="s">
        <v>2913</v>
      </c>
      <c r="C2022" s="133"/>
    </row>
    <row r="2023" spans="1:3" x14ac:dyDescent="0.25">
      <c r="A2023" s="126">
        <v>79980394</v>
      </c>
      <c r="B2023" t="s">
        <v>246</v>
      </c>
      <c r="C2023" s="133"/>
    </row>
    <row r="2024" spans="1:3" x14ac:dyDescent="0.25">
      <c r="A2024" s="126">
        <v>79981034</v>
      </c>
      <c r="B2024" t="s">
        <v>778</v>
      </c>
      <c r="C2024" s="133"/>
    </row>
    <row r="2025" spans="1:3" x14ac:dyDescent="0.25">
      <c r="A2025">
        <v>79982472</v>
      </c>
      <c r="B2025" t="s">
        <v>3490</v>
      </c>
      <c r="C2025" s="133"/>
    </row>
    <row r="2026" spans="1:3" x14ac:dyDescent="0.25">
      <c r="A2026">
        <v>79986521</v>
      </c>
      <c r="B2026" t="s">
        <v>2914</v>
      </c>
      <c r="C2026" s="133"/>
    </row>
    <row r="2027" spans="1:3" x14ac:dyDescent="0.25">
      <c r="A2027">
        <v>79988469</v>
      </c>
      <c r="B2027" t="s">
        <v>3397</v>
      </c>
      <c r="C2027" s="133"/>
    </row>
    <row r="2028" spans="1:3" x14ac:dyDescent="0.25">
      <c r="A2028" s="126">
        <v>79995503</v>
      </c>
      <c r="B2028" t="s">
        <v>2915</v>
      </c>
      <c r="C2028" s="133"/>
    </row>
    <row r="2029" spans="1:3" x14ac:dyDescent="0.25">
      <c r="A2029" s="126">
        <v>79995572</v>
      </c>
      <c r="B2029" t="s">
        <v>2916</v>
      </c>
      <c r="C2029" s="133"/>
    </row>
    <row r="2030" spans="1:3" x14ac:dyDescent="0.25">
      <c r="A2030" s="126">
        <v>79996298</v>
      </c>
      <c r="B2030" t="s">
        <v>2917</v>
      </c>
      <c r="C2030" s="133"/>
    </row>
    <row r="2031" spans="1:3" x14ac:dyDescent="0.25">
      <c r="A2031" s="126">
        <v>79998293</v>
      </c>
      <c r="B2031" t="s">
        <v>848</v>
      </c>
      <c r="C2031" s="133"/>
    </row>
    <row r="2032" spans="1:3" x14ac:dyDescent="0.25">
      <c r="A2032" s="126">
        <v>80002413</v>
      </c>
      <c r="B2032" t="s">
        <v>2545</v>
      </c>
      <c r="C2032" s="133"/>
    </row>
    <row r="2033" spans="1:3" x14ac:dyDescent="0.25">
      <c r="A2033" s="126">
        <v>80004017</v>
      </c>
      <c r="B2033" t="s">
        <v>29</v>
      </c>
      <c r="C2033" s="133"/>
    </row>
    <row r="2034" spans="1:3" x14ac:dyDescent="0.25">
      <c r="A2034" s="126">
        <v>80006643</v>
      </c>
      <c r="B2034" t="s">
        <v>102</v>
      </c>
      <c r="C2034" s="133"/>
    </row>
    <row r="2035" spans="1:3" x14ac:dyDescent="0.25">
      <c r="A2035" s="126">
        <v>80008322</v>
      </c>
      <c r="B2035" t="s">
        <v>1175</v>
      </c>
      <c r="C2035" s="133"/>
    </row>
    <row r="2036" spans="1:3" x14ac:dyDescent="0.25">
      <c r="A2036" s="126">
        <v>80008412</v>
      </c>
      <c r="B2036" t="s">
        <v>1073</v>
      </c>
      <c r="C2036" s="133"/>
    </row>
    <row r="2037" spans="1:3" x14ac:dyDescent="0.25">
      <c r="A2037">
        <v>80008973</v>
      </c>
      <c r="B2037" t="s">
        <v>3491</v>
      </c>
      <c r="C2037" s="133"/>
    </row>
    <row r="2038" spans="1:3" x14ac:dyDescent="0.25">
      <c r="A2038" s="126">
        <v>80010305</v>
      </c>
      <c r="B2038" t="s">
        <v>1238</v>
      </c>
      <c r="C2038" s="133"/>
    </row>
    <row r="2039" spans="1:3" x14ac:dyDescent="0.25">
      <c r="A2039" s="126">
        <v>80013510</v>
      </c>
      <c r="B2039" t="s">
        <v>235</v>
      </c>
      <c r="C2039" s="133"/>
    </row>
    <row r="2040" spans="1:3" x14ac:dyDescent="0.25">
      <c r="A2040" s="126">
        <v>80016532</v>
      </c>
      <c r="B2040" t="s">
        <v>49</v>
      </c>
      <c r="C2040" s="133"/>
    </row>
    <row r="2041" spans="1:3" x14ac:dyDescent="0.25">
      <c r="A2041">
        <v>80020531</v>
      </c>
      <c r="B2041" t="s">
        <v>2918</v>
      </c>
      <c r="C2041" s="133"/>
    </row>
    <row r="2042" spans="1:3" x14ac:dyDescent="0.25">
      <c r="A2042">
        <v>80023224</v>
      </c>
      <c r="B2042" t="s">
        <v>3492</v>
      </c>
      <c r="C2042" s="133"/>
    </row>
    <row r="2043" spans="1:3" x14ac:dyDescent="0.25">
      <c r="A2043">
        <v>80023746</v>
      </c>
      <c r="B2043" t="s">
        <v>3493</v>
      </c>
      <c r="C2043" s="133"/>
    </row>
    <row r="2044" spans="1:3" x14ac:dyDescent="0.25">
      <c r="A2044" s="126">
        <v>80025321</v>
      </c>
      <c r="B2044" t="s">
        <v>2919</v>
      </c>
      <c r="C2044" s="133"/>
    </row>
    <row r="2045" spans="1:3" x14ac:dyDescent="0.25">
      <c r="A2045">
        <v>80025679</v>
      </c>
      <c r="B2045" t="s">
        <v>3494</v>
      </c>
      <c r="C2045" s="133"/>
    </row>
    <row r="2046" spans="1:3" x14ac:dyDescent="0.25">
      <c r="A2046" s="126">
        <v>80026782</v>
      </c>
      <c r="B2046" t="s">
        <v>1715</v>
      </c>
      <c r="C2046" s="133"/>
    </row>
    <row r="2047" spans="1:3" x14ac:dyDescent="0.25">
      <c r="A2047" s="126">
        <v>80030902</v>
      </c>
      <c r="B2047" t="s">
        <v>2678</v>
      </c>
      <c r="C2047" s="133"/>
    </row>
    <row r="2048" spans="1:3" x14ac:dyDescent="0.25">
      <c r="A2048" s="126">
        <v>80032090</v>
      </c>
      <c r="B2048" t="s">
        <v>1387</v>
      </c>
      <c r="C2048" s="133"/>
    </row>
    <row r="2049" spans="1:3" x14ac:dyDescent="0.25">
      <c r="A2049" s="126">
        <v>80035222</v>
      </c>
      <c r="B2049" t="s">
        <v>910</v>
      </c>
      <c r="C2049" s="133"/>
    </row>
    <row r="2050" spans="1:3" x14ac:dyDescent="0.25">
      <c r="A2050" s="126">
        <v>80035569</v>
      </c>
      <c r="B2050" t="s">
        <v>2920</v>
      </c>
      <c r="C2050" s="133"/>
    </row>
    <row r="2051" spans="1:3" x14ac:dyDescent="0.25">
      <c r="A2051" s="126">
        <v>80036869</v>
      </c>
      <c r="B2051" t="s">
        <v>2921</v>
      </c>
      <c r="C2051" s="133"/>
    </row>
    <row r="2052" spans="1:3" x14ac:dyDescent="0.25">
      <c r="A2052">
        <v>80037159</v>
      </c>
      <c r="B2052" t="s">
        <v>2922</v>
      </c>
      <c r="C2052" s="133"/>
    </row>
    <row r="2053" spans="1:3" x14ac:dyDescent="0.25">
      <c r="A2053" s="126">
        <v>80038330</v>
      </c>
      <c r="B2053" t="s">
        <v>2923</v>
      </c>
      <c r="C2053" s="133"/>
    </row>
    <row r="2054" spans="1:3" x14ac:dyDescent="0.25">
      <c r="A2054">
        <v>80038359</v>
      </c>
      <c r="B2054" t="s">
        <v>3495</v>
      </c>
      <c r="C2054" s="133"/>
    </row>
    <row r="2055" spans="1:3" x14ac:dyDescent="0.25">
      <c r="A2055" s="126">
        <v>80038558</v>
      </c>
      <c r="B2055" t="s">
        <v>977</v>
      </c>
      <c r="C2055" s="133"/>
    </row>
    <row r="2056" spans="1:3" x14ac:dyDescent="0.25">
      <c r="A2056" s="126">
        <v>80038839</v>
      </c>
      <c r="B2056" t="s">
        <v>2924</v>
      </c>
      <c r="C2056" s="133"/>
    </row>
    <row r="2057" spans="1:3" x14ac:dyDescent="0.25">
      <c r="A2057" s="126">
        <v>80039964</v>
      </c>
      <c r="B2057" t="s">
        <v>299</v>
      </c>
      <c r="C2057" s="133"/>
    </row>
    <row r="2058" spans="1:3" x14ac:dyDescent="0.25">
      <c r="A2058" s="126">
        <v>80040178</v>
      </c>
      <c r="B2058" t="s">
        <v>2925</v>
      </c>
      <c r="C2058" s="133"/>
    </row>
    <row r="2059" spans="1:3" x14ac:dyDescent="0.25">
      <c r="A2059" s="126">
        <v>80040972</v>
      </c>
      <c r="B2059" t="s">
        <v>347</v>
      </c>
      <c r="C2059" s="133"/>
    </row>
    <row r="2060" spans="1:3" x14ac:dyDescent="0.25">
      <c r="A2060" s="126">
        <v>80041060</v>
      </c>
      <c r="B2060" t="s">
        <v>2926</v>
      </c>
      <c r="C2060" s="133"/>
    </row>
    <row r="2061" spans="1:3" x14ac:dyDescent="0.25">
      <c r="A2061" s="126">
        <v>80041124</v>
      </c>
      <c r="B2061" t="s">
        <v>1026</v>
      </c>
      <c r="C2061" s="133"/>
    </row>
    <row r="2062" spans="1:3" x14ac:dyDescent="0.25">
      <c r="A2062">
        <v>80041762</v>
      </c>
      <c r="B2062" t="s">
        <v>1926</v>
      </c>
      <c r="C2062" s="133"/>
    </row>
    <row r="2063" spans="1:3" x14ac:dyDescent="0.25">
      <c r="A2063" s="126">
        <v>80049021</v>
      </c>
      <c r="B2063" t="s">
        <v>1673</v>
      </c>
      <c r="C2063" s="133"/>
    </row>
    <row r="2064" spans="1:3" x14ac:dyDescent="0.25">
      <c r="A2064" s="126">
        <v>80050753</v>
      </c>
      <c r="B2064" t="s">
        <v>2927</v>
      </c>
      <c r="C2064" s="133"/>
    </row>
    <row r="2065" spans="1:3" x14ac:dyDescent="0.25">
      <c r="A2065" s="126">
        <v>80052137</v>
      </c>
      <c r="B2065" t="s">
        <v>142</v>
      </c>
      <c r="C2065" s="133"/>
    </row>
    <row r="2066" spans="1:3" x14ac:dyDescent="0.25">
      <c r="A2066">
        <v>80054061</v>
      </c>
      <c r="B2066" t="s">
        <v>3659</v>
      </c>
      <c r="C2066" s="133"/>
    </row>
    <row r="2067" spans="1:3" x14ac:dyDescent="0.25">
      <c r="A2067">
        <v>80054946</v>
      </c>
      <c r="B2067" t="s">
        <v>3669</v>
      </c>
      <c r="C2067" s="133"/>
    </row>
    <row r="2068" spans="1:3" x14ac:dyDescent="0.25">
      <c r="A2068">
        <v>80057260</v>
      </c>
      <c r="B2068" t="s">
        <v>3726</v>
      </c>
      <c r="C2068" s="133"/>
    </row>
    <row r="2069" spans="1:3" x14ac:dyDescent="0.25">
      <c r="A2069" s="126">
        <v>80058434</v>
      </c>
      <c r="B2069" t="s">
        <v>1709</v>
      </c>
      <c r="C2069" s="133"/>
    </row>
    <row r="2070" spans="1:3" x14ac:dyDescent="0.25">
      <c r="A2070" s="126">
        <v>80059731</v>
      </c>
      <c r="B2070" t="s">
        <v>2928</v>
      </c>
      <c r="C2070" s="133"/>
    </row>
    <row r="2071" spans="1:3" x14ac:dyDescent="0.25">
      <c r="A2071" s="126">
        <v>80061073</v>
      </c>
      <c r="B2071" t="s">
        <v>1219</v>
      </c>
      <c r="C2071" s="133"/>
    </row>
    <row r="2072" spans="1:3" x14ac:dyDescent="0.25">
      <c r="A2072">
        <v>80061423</v>
      </c>
      <c r="B2072" t="s">
        <v>3496</v>
      </c>
      <c r="C2072" s="133"/>
    </row>
    <row r="2073" spans="1:3" x14ac:dyDescent="0.25">
      <c r="A2073" s="126">
        <v>80063293</v>
      </c>
      <c r="B2073" t="s">
        <v>128</v>
      </c>
      <c r="C2073" s="133"/>
    </row>
    <row r="2074" spans="1:3" x14ac:dyDescent="0.25">
      <c r="A2074" s="126">
        <v>80066478</v>
      </c>
      <c r="B2074" t="s">
        <v>271</v>
      </c>
      <c r="C2074" s="133"/>
    </row>
    <row r="2075" spans="1:3" x14ac:dyDescent="0.25">
      <c r="A2075" s="126">
        <v>80068443</v>
      </c>
      <c r="B2075" t="s">
        <v>2654</v>
      </c>
      <c r="C2075" s="133"/>
    </row>
    <row r="2076" spans="1:3" x14ac:dyDescent="0.25">
      <c r="A2076" s="126">
        <v>80068624</v>
      </c>
      <c r="B2076" t="s">
        <v>1341</v>
      </c>
      <c r="C2076" s="133"/>
    </row>
    <row r="2077" spans="1:3" x14ac:dyDescent="0.25">
      <c r="A2077" s="126">
        <v>80069155</v>
      </c>
      <c r="B2077" t="s">
        <v>2929</v>
      </c>
      <c r="C2077" s="133"/>
    </row>
    <row r="2078" spans="1:3" x14ac:dyDescent="0.25">
      <c r="A2078" s="126">
        <v>80071318</v>
      </c>
      <c r="B2078" t="s">
        <v>1065</v>
      </c>
      <c r="C2078" s="133"/>
    </row>
    <row r="2079" spans="1:3" x14ac:dyDescent="0.25">
      <c r="A2079" s="126">
        <v>80071472</v>
      </c>
      <c r="B2079" t="s">
        <v>852</v>
      </c>
      <c r="C2079" s="133"/>
    </row>
    <row r="2080" spans="1:3" x14ac:dyDescent="0.25">
      <c r="A2080" s="126">
        <v>80071592</v>
      </c>
      <c r="B2080" t="s">
        <v>2662</v>
      </c>
      <c r="C2080" s="133"/>
    </row>
    <row r="2081" spans="1:3" x14ac:dyDescent="0.25">
      <c r="A2081" s="126">
        <v>80071755</v>
      </c>
      <c r="B2081" t="s">
        <v>899</v>
      </c>
      <c r="C2081" s="133"/>
    </row>
    <row r="2082" spans="1:3" x14ac:dyDescent="0.25">
      <c r="A2082" s="126">
        <v>80072434</v>
      </c>
      <c r="B2082" t="s">
        <v>2930</v>
      </c>
      <c r="C2082" s="133"/>
    </row>
    <row r="2083" spans="1:3" x14ac:dyDescent="0.25">
      <c r="A2083">
        <v>80073670</v>
      </c>
      <c r="B2083" t="s">
        <v>3667</v>
      </c>
      <c r="C2083" s="133"/>
    </row>
    <row r="2084" spans="1:3" x14ac:dyDescent="0.25">
      <c r="A2084" s="126">
        <v>80074365</v>
      </c>
      <c r="B2084" t="s">
        <v>879</v>
      </c>
      <c r="C2084" s="133"/>
    </row>
    <row r="2085" spans="1:3" x14ac:dyDescent="0.25">
      <c r="A2085" s="126">
        <v>80074464</v>
      </c>
      <c r="B2085" t="s">
        <v>2665</v>
      </c>
      <c r="C2085" s="133"/>
    </row>
    <row r="2086" spans="1:3" x14ac:dyDescent="0.25">
      <c r="A2086">
        <v>80074923</v>
      </c>
      <c r="B2086" t="s">
        <v>3497</v>
      </c>
      <c r="C2086" s="133"/>
    </row>
    <row r="2087" spans="1:3" x14ac:dyDescent="0.25">
      <c r="A2087" s="126">
        <v>80075386</v>
      </c>
      <c r="B2087" t="s">
        <v>349</v>
      </c>
      <c r="C2087" s="133"/>
    </row>
    <row r="2088" spans="1:3" x14ac:dyDescent="0.25">
      <c r="A2088">
        <v>80075661</v>
      </c>
      <c r="B2088" t="s">
        <v>3419</v>
      </c>
      <c r="C2088" s="133"/>
    </row>
    <row r="2089" spans="1:3" x14ac:dyDescent="0.25">
      <c r="A2089" s="126">
        <v>80075680</v>
      </c>
      <c r="B2089" t="s">
        <v>2931</v>
      </c>
      <c r="C2089" s="133"/>
    </row>
    <row r="2090" spans="1:3" x14ac:dyDescent="0.25">
      <c r="A2090" s="126">
        <v>80076013</v>
      </c>
      <c r="B2090" t="s">
        <v>816</v>
      </c>
      <c r="C2090" s="133"/>
    </row>
    <row r="2091" spans="1:3" x14ac:dyDescent="0.25">
      <c r="A2091" s="126">
        <v>80076750</v>
      </c>
      <c r="B2091" t="s">
        <v>1665</v>
      </c>
      <c r="C2091" s="133"/>
    </row>
    <row r="2092" spans="1:3" x14ac:dyDescent="0.25">
      <c r="A2092" s="126">
        <v>80083124</v>
      </c>
      <c r="B2092" t="s">
        <v>96</v>
      </c>
      <c r="C2092" s="133"/>
    </row>
    <row r="2093" spans="1:3" x14ac:dyDescent="0.25">
      <c r="A2093" s="126">
        <v>80083767</v>
      </c>
      <c r="B2093" t="s">
        <v>1019</v>
      </c>
      <c r="C2093" s="133"/>
    </row>
    <row r="2094" spans="1:3" x14ac:dyDescent="0.25">
      <c r="A2094">
        <v>80084732</v>
      </c>
      <c r="B2094" t="s">
        <v>3498</v>
      </c>
      <c r="C2094" s="133"/>
    </row>
    <row r="2095" spans="1:3" x14ac:dyDescent="0.25">
      <c r="A2095">
        <v>80085188</v>
      </c>
      <c r="B2095" t="s">
        <v>3499</v>
      </c>
      <c r="C2095" s="133"/>
    </row>
    <row r="2096" spans="1:3" x14ac:dyDescent="0.25">
      <c r="A2096" s="126">
        <v>80091293</v>
      </c>
      <c r="B2096" t="s">
        <v>785</v>
      </c>
      <c r="C2096" s="133"/>
    </row>
    <row r="2097" spans="1:3" x14ac:dyDescent="0.25">
      <c r="A2097" s="126">
        <v>80092371</v>
      </c>
      <c r="B2097" t="s">
        <v>2932</v>
      </c>
      <c r="C2097" s="133"/>
    </row>
    <row r="2098" spans="1:3" x14ac:dyDescent="0.25">
      <c r="A2098" s="126">
        <v>80093192</v>
      </c>
      <c r="B2098" t="s">
        <v>2933</v>
      </c>
      <c r="C2098" s="133"/>
    </row>
    <row r="2099" spans="1:3" x14ac:dyDescent="0.25">
      <c r="A2099" s="126">
        <v>80093752</v>
      </c>
      <c r="B2099" t="s">
        <v>1683</v>
      </c>
      <c r="C2099" s="133"/>
    </row>
    <row r="2100" spans="1:3" x14ac:dyDescent="0.25">
      <c r="A2100" s="126">
        <v>80094064</v>
      </c>
      <c r="B2100" t="s">
        <v>2934</v>
      </c>
      <c r="C2100" s="133"/>
    </row>
    <row r="2101" spans="1:3" x14ac:dyDescent="0.25">
      <c r="A2101">
        <v>80094934</v>
      </c>
      <c r="B2101" t="s">
        <v>3500</v>
      </c>
      <c r="C2101" s="133"/>
    </row>
    <row r="2102" spans="1:3" x14ac:dyDescent="0.25">
      <c r="A2102" s="126">
        <v>80095101</v>
      </c>
      <c r="B2102" t="s">
        <v>920</v>
      </c>
      <c r="C2102" s="133"/>
    </row>
    <row r="2103" spans="1:3" x14ac:dyDescent="0.25">
      <c r="A2103" s="126">
        <v>80095444</v>
      </c>
      <c r="B2103" t="s">
        <v>2935</v>
      </c>
      <c r="C2103" s="133"/>
    </row>
    <row r="2104" spans="1:3" x14ac:dyDescent="0.25">
      <c r="A2104" s="126">
        <v>80097268</v>
      </c>
      <c r="B2104" t="s">
        <v>1057</v>
      </c>
      <c r="C2104" s="133"/>
    </row>
    <row r="2105" spans="1:3" x14ac:dyDescent="0.25">
      <c r="A2105" s="126">
        <v>80098782</v>
      </c>
      <c r="B2105" t="s">
        <v>2936</v>
      </c>
      <c r="C2105" s="133"/>
    </row>
    <row r="2106" spans="1:3" x14ac:dyDescent="0.25">
      <c r="A2106" s="126">
        <v>80098952</v>
      </c>
      <c r="B2106" t="s">
        <v>2937</v>
      </c>
      <c r="C2106" s="133"/>
    </row>
    <row r="2107" spans="1:3" x14ac:dyDescent="0.25">
      <c r="A2107" s="126">
        <v>80099433</v>
      </c>
      <c r="B2107" t="s">
        <v>614</v>
      </c>
      <c r="C2107" s="133"/>
    </row>
    <row r="2108" spans="1:3" x14ac:dyDescent="0.25">
      <c r="A2108" s="126">
        <v>80100574</v>
      </c>
      <c r="B2108" t="s">
        <v>1309</v>
      </c>
      <c r="C2108" s="133"/>
    </row>
    <row r="2109" spans="1:3" x14ac:dyDescent="0.25">
      <c r="A2109" s="126">
        <v>80100681</v>
      </c>
      <c r="B2109" t="s">
        <v>646</v>
      </c>
      <c r="C2109" s="133"/>
    </row>
    <row r="2110" spans="1:3" x14ac:dyDescent="0.25">
      <c r="A2110" s="126">
        <v>80101863</v>
      </c>
      <c r="B2110" t="s">
        <v>2938</v>
      </c>
      <c r="C2110" s="133"/>
    </row>
    <row r="2111" spans="1:3" x14ac:dyDescent="0.25">
      <c r="A2111" s="126">
        <v>80102125</v>
      </c>
      <c r="B2111" t="s">
        <v>291</v>
      </c>
      <c r="C2111" s="133"/>
    </row>
    <row r="2112" spans="1:3" x14ac:dyDescent="0.25">
      <c r="A2112" s="126">
        <v>80109117</v>
      </c>
      <c r="B2112" t="s">
        <v>372</v>
      </c>
      <c r="C2112" s="133"/>
    </row>
    <row r="2113" spans="1:3" x14ac:dyDescent="0.25">
      <c r="A2113" s="126">
        <v>80109302</v>
      </c>
      <c r="B2113" t="s">
        <v>2939</v>
      </c>
      <c r="C2113" s="133"/>
    </row>
    <row r="2114" spans="1:3" x14ac:dyDescent="0.25">
      <c r="A2114" s="126">
        <v>80110048</v>
      </c>
      <c r="B2114" t="s">
        <v>2940</v>
      </c>
      <c r="C2114" s="133"/>
    </row>
    <row r="2115" spans="1:3" x14ac:dyDescent="0.25">
      <c r="A2115">
        <v>80110521</v>
      </c>
      <c r="B2115" t="s">
        <v>3501</v>
      </c>
      <c r="C2115" s="133"/>
    </row>
    <row r="2116" spans="1:3" x14ac:dyDescent="0.25">
      <c r="A2116">
        <v>80111868</v>
      </c>
      <c r="B2116" t="s">
        <v>3502</v>
      </c>
      <c r="C2116" s="133"/>
    </row>
    <row r="2117" spans="1:3" x14ac:dyDescent="0.25">
      <c r="A2117" s="126">
        <v>80111916</v>
      </c>
      <c r="B2117" t="s">
        <v>2941</v>
      </c>
      <c r="C2117" s="133"/>
    </row>
    <row r="2118" spans="1:3" x14ac:dyDescent="0.25">
      <c r="A2118" s="126">
        <v>80112297</v>
      </c>
      <c r="B2118" t="s">
        <v>872</v>
      </c>
      <c r="C2118" s="133"/>
    </row>
    <row r="2119" spans="1:3" x14ac:dyDescent="0.25">
      <c r="A2119" s="126">
        <v>80115634</v>
      </c>
      <c r="B2119" t="s">
        <v>887</v>
      </c>
      <c r="C2119" s="133"/>
    </row>
    <row r="2120" spans="1:3" x14ac:dyDescent="0.25">
      <c r="A2120" s="126">
        <v>80115902</v>
      </c>
      <c r="B2120" t="s">
        <v>2942</v>
      </c>
      <c r="C2120" s="133"/>
    </row>
    <row r="2121" spans="1:3" x14ac:dyDescent="0.25">
      <c r="A2121">
        <v>80117292</v>
      </c>
      <c r="B2121" t="s">
        <v>2943</v>
      </c>
      <c r="C2121" s="133"/>
    </row>
    <row r="2122" spans="1:3" x14ac:dyDescent="0.25">
      <c r="A2122" s="126">
        <v>80119146</v>
      </c>
      <c r="B2122" t="s">
        <v>2944</v>
      </c>
      <c r="C2122" s="133"/>
    </row>
    <row r="2123" spans="1:3" x14ac:dyDescent="0.25">
      <c r="A2123" s="126">
        <v>80121343</v>
      </c>
      <c r="B2123" t="s">
        <v>2945</v>
      </c>
      <c r="C2123" s="133"/>
    </row>
    <row r="2124" spans="1:3" x14ac:dyDescent="0.25">
      <c r="A2124" s="126">
        <v>80122492</v>
      </c>
      <c r="B2124" t="s">
        <v>802</v>
      </c>
      <c r="C2124" s="133"/>
    </row>
    <row r="2125" spans="1:3" x14ac:dyDescent="0.25">
      <c r="A2125">
        <v>80122860</v>
      </c>
      <c r="B2125" t="s">
        <v>3503</v>
      </c>
      <c r="C2125" s="133"/>
    </row>
    <row r="2126" spans="1:3" x14ac:dyDescent="0.25">
      <c r="A2126" s="126">
        <v>80124681</v>
      </c>
      <c r="B2126" t="s">
        <v>2946</v>
      </c>
      <c r="C2126" s="133"/>
    </row>
    <row r="2127" spans="1:3" x14ac:dyDescent="0.25">
      <c r="A2127" s="126">
        <v>80125822</v>
      </c>
      <c r="B2127" t="s">
        <v>941</v>
      </c>
      <c r="C2127" s="133"/>
    </row>
    <row r="2128" spans="1:3" x14ac:dyDescent="0.25">
      <c r="A2128" s="126">
        <v>80126862</v>
      </c>
      <c r="B2128" t="s">
        <v>2947</v>
      </c>
      <c r="C2128" s="133"/>
    </row>
    <row r="2129" spans="1:3" x14ac:dyDescent="0.25">
      <c r="A2129" s="126">
        <v>80130658</v>
      </c>
      <c r="B2129" t="s">
        <v>2948</v>
      </c>
      <c r="C2129" s="133"/>
    </row>
    <row r="2130" spans="1:3" x14ac:dyDescent="0.25">
      <c r="A2130" s="126">
        <v>80135836</v>
      </c>
      <c r="B2130" t="s">
        <v>1158</v>
      </c>
      <c r="C2130" s="133"/>
    </row>
    <row r="2131" spans="1:3" x14ac:dyDescent="0.25">
      <c r="A2131" s="126">
        <v>80136718</v>
      </c>
      <c r="B2131" t="s">
        <v>187</v>
      </c>
      <c r="C2131" s="133"/>
    </row>
    <row r="2132" spans="1:3" x14ac:dyDescent="0.25">
      <c r="A2132" s="126">
        <v>80136784</v>
      </c>
      <c r="B2132" t="s">
        <v>2949</v>
      </c>
      <c r="C2132" s="133"/>
    </row>
    <row r="2133" spans="1:3" x14ac:dyDescent="0.25">
      <c r="A2133" s="126">
        <v>80141722</v>
      </c>
      <c r="B2133" t="s">
        <v>1722</v>
      </c>
      <c r="C2133" s="133"/>
    </row>
    <row r="2134" spans="1:3" x14ac:dyDescent="0.25">
      <c r="A2134" s="126">
        <v>80148261</v>
      </c>
      <c r="B2134" t="s">
        <v>375</v>
      </c>
      <c r="C2134" s="133"/>
    </row>
    <row r="2135" spans="1:3" x14ac:dyDescent="0.25">
      <c r="A2135" s="126">
        <v>80151229</v>
      </c>
      <c r="B2135" t="s">
        <v>2950</v>
      </c>
      <c r="C2135" s="133"/>
    </row>
    <row r="2136" spans="1:3" x14ac:dyDescent="0.25">
      <c r="A2136" s="126">
        <v>80151371</v>
      </c>
      <c r="B2136" t="s">
        <v>1178</v>
      </c>
      <c r="C2136" s="133"/>
    </row>
    <row r="2137" spans="1:3" x14ac:dyDescent="0.25">
      <c r="A2137" s="126">
        <v>80154531</v>
      </c>
      <c r="B2137" t="s">
        <v>2951</v>
      </c>
      <c r="C2137" s="133"/>
    </row>
    <row r="2138" spans="1:3" x14ac:dyDescent="0.25">
      <c r="A2138" s="126">
        <v>80155835</v>
      </c>
      <c r="B2138" t="s">
        <v>432</v>
      </c>
      <c r="C2138" s="133"/>
    </row>
    <row r="2139" spans="1:3" x14ac:dyDescent="0.25">
      <c r="A2139" s="126">
        <v>80156704</v>
      </c>
      <c r="B2139" t="s">
        <v>628</v>
      </c>
      <c r="C2139" s="133"/>
    </row>
    <row r="2140" spans="1:3" x14ac:dyDescent="0.25">
      <c r="A2140" s="126">
        <v>80158088</v>
      </c>
      <c r="B2140" t="s">
        <v>821</v>
      </c>
      <c r="C2140" s="133"/>
    </row>
    <row r="2141" spans="1:3" x14ac:dyDescent="0.25">
      <c r="A2141" s="126">
        <v>80160530</v>
      </c>
      <c r="B2141" t="s">
        <v>2952</v>
      </c>
      <c r="C2141" s="133"/>
    </row>
    <row r="2142" spans="1:3" x14ac:dyDescent="0.25">
      <c r="A2142">
        <v>80161124</v>
      </c>
      <c r="B2142" t="s">
        <v>3504</v>
      </c>
      <c r="C2142" s="133"/>
    </row>
    <row r="2143" spans="1:3" x14ac:dyDescent="0.25">
      <c r="A2143" s="126">
        <v>80166075</v>
      </c>
      <c r="B2143" t="s">
        <v>2953</v>
      </c>
      <c r="C2143" s="133"/>
    </row>
    <row r="2144" spans="1:3" x14ac:dyDescent="0.25">
      <c r="A2144" s="126">
        <v>80167123</v>
      </c>
      <c r="B2144" t="s">
        <v>2954</v>
      </c>
      <c r="C2144" s="133"/>
    </row>
    <row r="2145" spans="1:3" x14ac:dyDescent="0.25">
      <c r="A2145" s="126">
        <v>80167407</v>
      </c>
      <c r="B2145" t="s">
        <v>987</v>
      </c>
      <c r="C2145" s="133"/>
    </row>
    <row r="2146" spans="1:3" x14ac:dyDescent="0.25">
      <c r="A2146" s="126">
        <v>80170623</v>
      </c>
      <c r="B2146" t="s">
        <v>298</v>
      </c>
      <c r="C2146" s="133"/>
    </row>
    <row r="2147" spans="1:3" x14ac:dyDescent="0.25">
      <c r="A2147" s="126">
        <v>80174092</v>
      </c>
      <c r="B2147" t="s">
        <v>562</v>
      </c>
      <c r="C2147" s="133"/>
    </row>
    <row r="2148" spans="1:3" x14ac:dyDescent="0.25">
      <c r="A2148" s="126">
        <v>80174819</v>
      </c>
      <c r="B2148" t="s">
        <v>2955</v>
      </c>
      <c r="C2148" s="133"/>
    </row>
    <row r="2149" spans="1:3" x14ac:dyDescent="0.25">
      <c r="A2149" s="126">
        <v>80175296</v>
      </c>
      <c r="B2149" t="s">
        <v>1112</v>
      </c>
      <c r="C2149" s="133"/>
    </row>
    <row r="2150" spans="1:3" x14ac:dyDescent="0.25">
      <c r="A2150" s="126">
        <v>80175593</v>
      </c>
      <c r="B2150" t="s">
        <v>2956</v>
      </c>
      <c r="C2150" s="133"/>
    </row>
    <row r="2151" spans="1:3" x14ac:dyDescent="0.25">
      <c r="A2151" s="126">
        <v>80175741</v>
      </c>
      <c r="B2151" t="s">
        <v>552</v>
      </c>
      <c r="C2151" s="133"/>
    </row>
    <row r="2152" spans="1:3" x14ac:dyDescent="0.25">
      <c r="A2152" s="126">
        <v>80177594</v>
      </c>
      <c r="B2152" t="s">
        <v>2594</v>
      </c>
      <c r="C2152" s="133"/>
    </row>
    <row r="2153" spans="1:3" x14ac:dyDescent="0.25">
      <c r="A2153" s="126">
        <v>80177899</v>
      </c>
      <c r="B2153" t="s">
        <v>524</v>
      </c>
      <c r="C2153" s="133"/>
    </row>
    <row r="2154" spans="1:3" x14ac:dyDescent="0.25">
      <c r="A2154" s="126">
        <v>80180743</v>
      </c>
      <c r="B2154" t="s">
        <v>2957</v>
      </c>
      <c r="C2154" s="133"/>
    </row>
    <row r="2155" spans="1:3" x14ac:dyDescent="0.25">
      <c r="A2155">
        <v>80183277</v>
      </c>
      <c r="B2155" t="s">
        <v>3505</v>
      </c>
      <c r="C2155" s="133"/>
    </row>
    <row r="2156" spans="1:3" x14ac:dyDescent="0.25">
      <c r="A2156" s="126">
        <v>80184175</v>
      </c>
      <c r="B2156" t="s">
        <v>826</v>
      </c>
      <c r="C2156" s="133"/>
    </row>
    <row r="2157" spans="1:3" x14ac:dyDescent="0.25">
      <c r="A2157" s="126">
        <v>80187039</v>
      </c>
      <c r="B2157" t="s">
        <v>2958</v>
      </c>
      <c r="C2157" s="133"/>
    </row>
    <row r="2158" spans="1:3" x14ac:dyDescent="0.25">
      <c r="A2158" s="126">
        <v>80187755</v>
      </c>
      <c r="B2158" t="s">
        <v>2959</v>
      </c>
      <c r="C2158" s="133"/>
    </row>
    <row r="2159" spans="1:3" x14ac:dyDescent="0.25">
      <c r="A2159" s="126">
        <v>80188308</v>
      </c>
      <c r="B2159" t="s">
        <v>904</v>
      </c>
      <c r="C2159" s="133"/>
    </row>
    <row r="2160" spans="1:3" x14ac:dyDescent="0.25">
      <c r="A2160" s="126">
        <v>80190564</v>
      </c>
      <c r="B2160" t="s">
        <v>218</v>
      </c>
      <c r="C2160" s="133"/>
    </row>
    <row r="2161" spans="1:3" x14ac:dyDescent="0.25">
      <c r="A2161" s="126">
        <v>80192973</v>
      </c>
      <c r="B2161" t="s">
        <v>2960</v>
      </c>
      <c r="C2161" s="133"/>
    </row>
    <row r="2162" spans="1:3" x14ac:dyDescent="0.25">
      <c r="A2162" s="126">
        <v>80193322</v>
      </c>
      <c r="B2162" t="s">
        <v>2961</v>
      </c>
      <c r="C2162" s="133"/>
    </row>
    <row r="2163" spans="1:3" x14ac:dyDescent="0.25">
      <c r="A2163" s="126">
        <v>80197126</v>
      </c>
      <c r="B2163" t="s">
        <v>2962</v>
      </c>
      <c r="C2163" s="133"/>
    </row>
    <row r="2164" spans="1:3" x14ac:dyDescent="0.25">
      <c r="A2164" s="126">
        <v>80197203</v>
      </c>
      <c r="B2164" t="s">
        <v>801</v>
      </c>
      <c r="C2164" s="133"/>
    </row>
    <row r="2165" spans="1:3" x14ac:dyDescent="0.25">
      <c r="A2165" s="126">
        <v>80197442</v>
      </c>
      <c r="B2165" t="s">
        <v>2963</v>
      </c>
      <c r="C2165" s="133"/>
    </row>
    <row r="2166" spans="1:3" x14ac:dyDescent="0.25">
      <c r="A2166" s="126">
        <v>80199283</v>
      </c>
      <c r="B2166" t="s">
        <v>666</v>
      </c>
      <c r="C2166" s="133"/>
    </row>
    <row r="2167" spans="1:3" x14ac:dyDescent="0.25">
      <c r="A2167">
        <v>80200489</v>
      </c>
      <c r="B2167" t="s">
        <v>3506</v>
      </c>
      <c r="C2167" s="133"/>
    </row>
    <row r="2168" spans="1:3" x14ac:dyDescent="0.25">
      <c r="A2168" s="126">
        <v>80201161</v>
      </c>
      <c r="B2168" t="s">
        <v>343</v>
      </c>
      <c r="C2168" s="133"/>
    </row>
    <row r="2169" spans="1:3" x14ac:dyDescent="0.25">
      <c r="A2169">
        <v>80202726</v>
      </c>
      <c r="B2169" t="s">
        <v>1930</v>
      </c>
      <c r="C2169" s="133"/>
    </row>
    <row r="2170" spans="1:3" x14ac:dyDescent="0.25">
      <c r="A2170">
        <v>80204068</v>
      </c>
      <c r="B2170" t="s">
        <v>3507</v>
      </c>
      <c r="C2170" s="133"/>
    </row>
    <row r="2171" spans="1:3" x14ac:dyDescent="0.25">
      <c r="A2171">
        <v>80204522</v>
      </c>
      <c r="B2171" t="s">
        <v>3508</v>
      </c>
      <c r="C2171" s="133"/>
    </row>
    <row r="2172" spans="1:3" x14ac:dyDescent="0.25">
      <c r="A2172" s="126">
        <v>80204620</v>
      </c>
      <c r="B2172" t="s">
        <v>2964</v>
      </c>
      <c r="C2172" s="133"/>
    </row>
    <row r="2173" spans="1:3" x14ac:dyDescent="0.25">
      <c r="A2173" s="126">
        <v>80204707</v>
      </c>
      <c r="B2173" t="s">
        <v>19</v>
      </c>
      <c r="C2173" s="133"/>
    </row>
    <row r="2174" spans="1:3" x14ac:dyDescent="0.25">
      <c r="A2174" s="126">
        <v>80205230</v>
      </c>
      <c r="B2174" t="s">
        <v>2965</v>
      </c>
      <c r="C2174" s="133"/>
    </row>
    <row r="2175" spans="1:3" x14ac:dyDescent="0.25">
      <c r="A2175">
        <v>80205771</v>
      </c>
      <c r="B2175" t="s">
        <v>3509</v>
      </c>
      <c r="C2175" s="133"/>
    </row>
    <row r="2176" spans="1:3" x14ac:dyDescent="0.25">
      <c r="A2176" s="126">
        <v>80206754</v>
      </c>
      <c r="B2176" t="s">
        <v>509</v>
      </c>
      <c r="C2176" s="133"/>
    </row>
    <row r="2177" spans="1:3" x14ac:dyDescent="0.25">
      <c r="A2177" s="126">
        <v>80209182</v>
      </c>
      <c r="B2177" t="s">
        <v>2966</v>
      </c>
      <c r="C2177" s="133"/>
    </row>
    <row r="2178" spans="1:3" x14ac:dyDescent="0.25">
      <c r="A2178" s="126">
        <v>80210455</v>
      </c>
      <c r="B2178" t="s">
        <v>2967</v>
      </c>
      <c r="C2178" s="133"/>
    </row>
    <row r="2179" spans="1:3" x14ac:dyDescent="0.25">
      <c r="A2179" s="126">
        <v>80210682</v>
      </c>
      <c r="B2179" t="s">
        <v>2968</v>
      </c>
      <c r="C2179" s="133"/>
    </row>
    <row r="2180" spans="1:3" x14ac:dyDescent="0.25">
      <c r="A2180" s="126">
        <v>80213830</v>
      </c>
      <c r="B2180" t="s">
        <v>857</v>
      </c>
      <c r="C2180" s="133"/>
    </row>
    <row r="2181" spans="1:3" x14ac:dyDescent="0.25">
      <c r="A2181" s="126">
        <v>80213841</v>
      </c>
      <c r="B2181" t="s">
        <v>1239</v>
      </c>
      <c r="C2181" s="133"/>
    </row>
    <row r="2182" spans="1:3" x14ac:dyDescent="0.25">
      <c r="A2182" s="126">
        <v>80215247</v>
      </c>
      <c r="B2182" t="s">
        <v>2969</v>
      </c>
      <c r="C2182" s="133"/>
    </row>
    <row r="2183" spans="1:3" x14ac:dyDescent="0.25">
      <c r="A2183">
        <v>80216079</v>
      </c>
      <c r="B2183" t="s">
        <v>3510</v>
      </c>
      <c r="C2183" s="133"/>
    </row>
    <row r="2184" spans="1:3" x14ac:dyDescent="0.25">
      <c r="A2184" s="126">
        <v>80217520</v>
      </c>
      <c r="B2184" t="s">
        <v>2970</v>
      </c>
      <c r="C2184" s="133"/>
    </row>
    <row r="2185" spans="1:3" x14ac:dyDescent="0.25">
      <c r="A2185" s="126">
        <v>80218438</v>
      </c>
      <c r="B2185" t="s">
        <v>2971</v>
      </c>
      <c r="C2185" s="133"/>
    </row>
    <row r="2186" spans="1:3" x14ac:dyDescent="0.25">
      <c r="A2186">
        <v>80219221</v>
      </c>
      <c r="B2186" t="s">
        <v>3696</v>
      </c>
      <c r="C2186" s="133"/>
    </row>
    <row r="2187" spans="1:3" x14ac:dyDescent="0.25">
      <c r="A2187" s="126">
        <v>80219532</v>
      </c>
      <c r="B2187" t="s">
        <v>360</v>
      </c>
      <c r="C2187" s="133"/>
    </row>
    <row r="2188" spans="1:3" x14ac:dyDescent="0.25">
      <c r="A2188" s="126">
        <v>80220090</v>
      </c>
      <c r="B2188" t="s">
        <v>2972</v>
      </c>
      <c r="C2188" s="133"/>
    </row>
    <row r="2189" spans="1:3" x14ac:dyDescent="0.25">
      <c r="A2189" s="126">
        <v>80224913</v>
      </c>
      <c r="B2189" t="s">
        <v>1675</v>
      </c>
      <c r="C2189" s="133"/>
    </row>
    <row r="2190" spans="1:3" x14ac:dyDescent="0.25">
      <c r="A2190" s="126">
        <v>80225464</v>
      </c>
      <c r="B2190" t="s">
        <v>2973</v>
      </c>
      <c r="C2190" s="133"/>
    </row>
    <row r="2191" spans="1:3" x14ac:dyDescent="0.25">
      <c r="A2191" s="126">
        <v>80227794</v>
      </c>
      <c r="B2191" t="s">
        <v>1198</v>
      </c>
      <c r="C2191" s="133"/>
    </row>
    <row r="2192" spans="1:3" x14ac:dyDescent="0.25">
      <c r="A2192">
        <v>80228295</v>
      </c>
      <c r="B2192" t="s">
        <v>2974</v>
      </c>
      <c r="C2192" s="133"/>
    </row>
    <row r="2193" spans="1:3" x14ac:dyDescent="0.25">
      <c r="A2193" s="126">
        <v>80228686</v>
      </c>
      <c r="B2193" t="s">
        <v>1122</v>
      </c>
      <c r="C2193" s="133"/>
    </row>
    <row r="2194" spans="1:3" x14ac:dyDescent="0.25">
      <c r="A2194" s="126">
        <v>80230703</v>
      </c>
      <c r="B2194" t="s">
        <v>2975</v>
      </c>
      <c r="C2194" s="133"/>
    </row>
    <row r="2195" spans="1:3" x14ac:dyDescent="0.25">
      <c r="A2195" s="126">
        <v>80230848</v>
      </c>
      <c r="B2195" t="s">
        <v>1152</v>
      </c>
      <c r="C2195" s="133"/>
    </row>
    <row r="2196" spans="1:3" x14ac:dyDescent="0.25">
      <c r="A2196">
        <v>80231395</v>
      </c>
      <c r="B2196" t="s">
        <v>3511</v>
      </c>
      <c r="C2196" s="133"/>
    </row>
    <row r="2197" spans="1:3" x14ac:dyDescent="0.25">
      <c r="A2197" s="126">
        <v>80232086</v>
      </c>
      <c r="B2197" t="s">
        <v>610</v>
      </c>
      <c r="C2197" s="133"/>
    </row>
    <row r="2198" spans="1:3" x14ac:dyDescent="0.25">
      <c r="A2198" s="126">
        <v>80232902</v>
      </c>
      <c r="B2198" t="s">
        <v>426</v>
      </c>
      <c r="C2198" s="133"/>
    </row>
    <row r="2199" spans="1:3" x14ac:dyDescent="0.25">
      <c r="A2199" s="126">
        <v>80234459</v>
      </c>
      <c r="B2199" t="s">
        <v>2976</v>
      </c>
      <c r="C2199" s="133"/>
    </row>
    <row r="2200" spans="1:3" x14ac:dyDescent="0.25">
      <c r="A2200">
        <v>80238468</v>
      </c>
      <c r="B2200" t="s">
        <v>3512</v>
      </c>
      <c r="C2200" s="133"/>
    </row>
    <row r="2201" spans="1:3" x14ac:dyDescent="0.25">
      <c r="A2201" s="126">
        <v>80239681</v>
      </c>
      <c r="B2201" t="s">
        <v>2684</v>
      </c>
      <c r="C2201" s="133"/>
    </row>
    <row r="2202" spans="1:3" x14ac:dyDescent="0.25">
      <c r="A2202" s="126">
        <v>80242886</v>
      </c>
      <c r="B2202" t="s">
        <v>784</v>
      </c>
      <c r="C2202" s="133"/>
    </row>
    <row r="2203" spans="1:3" x14ac:dyDescent="0.25">
      <c r="A2203" s="126">
        <v>80243462</v>
      </c>
      <c r="B2203" t="s">
        <v>2977</v>
      </c>
      <c r="C2203" s="133"/>
    </row>
    <row r="2204" spans="1:3" x14ac:dyDescent="0.25">
      <c r="A2204">
        <v>80244205</v>
      </c>
      <c r="B2204" t="s">
        <v>3513</v>
      </c>
      <c r="C2204" s="133"/>
    </row>
    <row r="2205" spans="1:3" x14ac:dyDescent="0.25">
      <c r="A2205" s="126">
        <v>80246169</v>
      </c>
      <c r="B2205" t="s">
        <v>215</v>
      </c>
      <c r="C2205" s="133"/>
    </row>
    <row r="2206" spans="1:3" x14ac:dyDescent="0.25">
      <c r="A2206">
        <v>80246635</v>
      </c>
      <c r="B2206" t="s">
        <v>3650</v>
      </c>
      <c r="C2206" s="133"/>
    </row>
    <row r="2207" spans="1:3" x14ac:dyDescent="0.25">
      <c r="A2207" s="126">
        <v>80250487</v>
      </c>
      <c r="B2207" t="s">
        <v>856</v>
      </c>
      <c r="C2207" s="133"/>
    </row>
    <row r="2208" spans="1:3" x14ac:dyDescent="0.25">
      <c r="A2208" s="126">
        <v>80250620</v>
      </c>
      <c r="B2208" t="s">
        <v>2978</v>
      </c>
      <c r="C2208" s="133"/>
    </row>
    <row r="2209" spans="1:3" x14ac:dyDescent="0.25">
      <c r="A2209">
        <v>80251690</v>
      </c>
      <c r="B2209" t="s">
        <v>3514</v>
      </c>
      <c r="C2209" s="133"/>
    </row>
    <row r="2210" spans="1:3" x14ac:dyDescent="0.25">
      <c r="A2210" s="126">
        <v>80252096</v>
      </c>
      <c r="B2210" t="s">
        <v>2979</v>
      </c>
      <c r="C2210" s="133"/>
    </row>
    <row r="2211" spans="1:3" x14ac:dyDescent="0.25">
      <c r="A2211" s="126">
        <v>80252687</v>
      </c>
      <c r="B2211" t="s">
        <v>2980</v>
      </c>
      <c r="C2211" s="133"/>
    </row>
    <row r="2212" spans="1:3" x14ac:dyDescent="0.25">
      <c r="A2212" s="126">
        <v>80255566</v>
      </c>
      <c r="B2212" t="s">
        <v>2981</v>
      </c>
      <c r="C2212" s="133"/>
    </row>
    <row r="2213" spans="1:3" x14ac:dyDescent="0.25">
      <c r="A2213" s="126">
        <v>80257610</v>
      </c>
      <c r="B2213" t="s">
        <v>567</v>
      </c>
      <c r="C2213" s="133"/>
    </row>
    <row r="2214" spans="1:3" x14ac:dyDescent="0.25">
      <c r="A2214" s="126">
        <v>80258191</v>
      </c>
      <c r="B2214" t="s">
        <v>1117</v>
      </c>
      <c r="C2214" s="133"/>
    </row>
    <row r="2215" spans="1:3" x14ac:dyDescent="0.25">
      <c r="A2215" s="126">
        <v>80259762</v>
      </c>
      <c r="B2215" t="s">
        <v>493</v>
      </c>
      <c r="C2215" s="133"/>
    </row>
    <row r="2216" spans="1:3" x14ac:dyDescent="0.25">
      <c r="A2216" s="126">
        <v>80263835</v>
      </c>
      <c r="B2216" t="s">
        <v>2982</v>
      </c>
      <c r="C2216" s="133"/>
    </row>
    <row r="2217" spans="1:3" x14ac:dyDescent="0.25">
      <c r="A2217" s="126">
        <v>80270494</v>
      </c>
      <c r="B2217" t="s">
        <v>2656</v>
      </c>
      <c r="C2217" s="133"/>
    </row>
    <row r="2218" spans="1:3" x14ac:dyDescent="0.25">
      <c r="A2218">
        <v>80272454</v>
      </c>
      <c r="B2218" t="s">
        <v>3675</v>
      </c>
      <c r="C2218" s="133"/>
    </row>
    <row r="2219" spans="1:3" x14ac:dyDescent="0.25">
      <c r="A2219">
        <v>80274996</v>
      </c>
      <c r="B2219" t="s">
        <v>2983</v>
      </c>
      <c r="C2219" s="133"/>
    </row>
    <row r="2220" spans="1:3" x14ac:dyDescent="0.25">
      <c r="A2220" s="126">
        <v>80276374</v>
      </c>
      <c r="B2220" t="s">
        <v>2984</v>
      </c>
      <c r="C2220" s="133"/>
    </row>
    <row r="2221" spans="1:3" x14ac:dyDescent="0.25">
      <c r="A2221" s="126">
        <v>80310010</v>
      </c>
      <c r="B2221" t="s">
        <v>2985</v>
      </c>
      <c r="C2221" s="133"/>
    </row>
    <row r="2222" spans="1:3" x14ac:dyDescent="0.25">
      <c r="A2222" s="126">
        <v>80352192</v>
      </c>
      <c r="B2222" t="s">
        <v>927</v>
      </c>
      <c r="C2222" s="133"/>
    </row>
    <row r="2223" spans="1:3" x14ac:dyDescent="0.25">
      <c r="A2223" s="126">
        <v>80353256</v>
      </c>
      <c r="B2223" t="s">
        <v>519</v>
      </c>
      <c r="C2223" s="133"/>
    </row>
    <row r="2224" spans="1:3" x14ac:dyDescent="0.25">
      <c r="A2224" s="126">
        <v>80367056</v>
      </c>
      <c r="B2224" t="s">
        <v>1010</v>
      </c>
      <c r="C2224" s="133"/>
    </row>
    <row r="2225" spans="1:3" x14ac:dyDescent="0.25">
      <c r="A2225" s="126">
        <v>80398110</v>
      </c>
      <c r="B2225" t="s">
        <v>1276</v>
      </c>
      <c r="C2225" s="133"/>
    </row>
    <row r="2226" spans="1:3" x14ac:dyDescent="0.25">
      <c r="A2226" s="126">
        <v>80420018</v>
      </c>
      <c r="B2226" t="s">
        <v>511</v>
      </c>
      <c r="C2226" s="133"/>
    </row>
    <row r="2227" spans="1:3" x14ac:dyDescent="0.25">
      <c r="A2227" s="126">
        <v>80422017</v>
      </c>
      <c r="B2227" t="s">
        <v>93</v>
      </c>
      <c r="C2227" s="133"/>
    </row>
    <row r="2228" spans="1:3" x14ac:dyDescent="0.25">
      <c r="A2228" s="126">
        <v>80423149</v>
      </c>
      <c r="B2228" t="s">
        <v>1723</v>
      </c>
      <c r="C2228" s="133"/>
    </row>
    <row r="2229" spans="1:3" x14ac:dyDescent="0.25">
      <c r="A2229" s="126">
        <v>80423653</v>
      </c>
      <c r="B2229" t="s">
        <v>196</v>
      </c>
      <c r="C2229" s="133"/>
    </row>
    <row r="2230" spans="1:3" x14ac:dyDescent="0.25">
      <c r="A2230" s="126">
        <v>80425268</v>
      </c>
      <c r="B2230" t="s">
        <v>2986</v>
      </c>
      <c r="C2230" s="133"/>
    </row>
    <row r="2231" spans="1:3" x14ac:dyDescent="0.25">
      <c r="A2231" s="126">
        <v>80425797</v>
      </c>
      <c r="B2231" t="s">
        <v>2987</v>
      </c>
      <c r="C2231" s="133"/>
    </row>
    <row r="2232" spans="1:3" x14ac:dyDescent="0.25">
      <c r="A2232" s="126">
        <v>80438184</v>
      </c>
      <c r="B2232" t="s">
        <v>2988</v>
      </c>
      <c r="C2232" s="133"/>
    </row>
    <row r="2233" spans="1:3" x14ac:dyDescent="0.25">
      <c r="A2233">
        <v>80441151</v>
      </c>
      <c r="B2233" t="s">
        <v>2989</v>
      </c>
      <c r="C2233" s="133"/>
    </row>
    <row r="2234" spans="1:3" x14ac:dyDescent="0.25">
      <c r="A2234" s="126">
        <v>80441726</v>
      </c>
      <c r="B2234" t="s">
        <v>2990</v>
      </c>
      <c r="C2234" s="133"/>
    </row>
    <row r="2235" spans="1:3" x14ac:dyDescent="0.25">
      <c r="A2235" s="126">
        <v>80489049</v>
      </c>
      <c r="B2235" t="s">
        <v>2991</v>
      </c>
      <c r="C2235" s="133"/>
    </row>
    <row r="2236" spans="1:3" x14ac:dyDescent="0.25">
      <c r="A2236" s="126">
        <v>80489742</v>
      </c>
      <c r="B2236" t="s">
        <v>2992</v>
      </c>
      <c r="C2236" s="133"/>
    </row>
    <row r="2237" spans="1:3" x14ac:dyDescent="0.25">
      <c r="A2237">
        <v>80505514</v>
      </c>
      <c r="B2237" t="s">
        <v>1936</v>
      </c>
      <c r="C2237" s="133"/>
    </row>
    <row r="2238" spans="1:3" x14ac:dyDescent="0.25">
      <c r="A2238" s="126">
        <v>80505850</v>
      </c>
      <c r="B2238" t="s">
        <v>793</v>
      </c>
      <c r="C2238" s="133"/>
    </row>
    <row r="2239" spans="1:3" x14ac:dyDescent="0.25">
      <c r="A2239" s="126">
        <v>80544723</v>
      </c>
      <c r="B2239" t="s">
        <v>786</v>
      </c>
      <c r="C2239" s="133"/>
    </row>
    <row r="2240" spans="1:3" x14ac:dyDescent="0.25">
      <c r="A2240" s="126">
        <v>80545721</v>
      </c>
      <c r="B2240" t="s">
        <v>2993</v>
      </c>
      <c r="C2240" s="133"/>
    </row>
    <row r="2241" spans="1:3" x14ac:dyDescent="0.25">
      <c r="A2241">
        <v>80547349</v>
      </c>
      <c r="B2241" t="s">
        <v>1945</v>
      </c>
      <c r="C2241" s="133"/>
    </row>
    <row r="2242" spans="1:3" x14ac:dyDescent="0.25">
      <c r="A2242" s="126">
        <v>80726674</v>
      </c>
      <c r="B2242" t="s">
        <v>2994</v>
      </c>
      <c r="C2242" s="133"/>
    </row>
    <row r="2243" spans="1:3" x14ac:dyDescent="0.25">
      <c r="A2243">
        <v>80726857</v>
      </c>
      <c r="B2243" t="s">
        <v>3687</v>
      </c>
      <c r="C2243" s="133"/>
    </row>
    <row r="2244" spans="1:3" x14ac:dyDescent="0.25">
      <c r="A2244" s="126">
        <v>80727859</v>
      </c>
      <c r="B2244" t="s">
        <v>514</v>
      </c>
      <c r="C2244" s="133"/>
    </row>
    <row r="2245" spans="1:3" x14ac:dyDescent="0.25">
      <c r="A2245" s="126">
        <v>80728490</v>
      </c>
      <c r="B2245" t="s">
        <v>2995</v>
      </c>
      <c r="C2245" s="133"/>
    </row>
    <row r="2246" spans="1:3" x14ac:dyDescent="0.25">
      <c r="A2246" s="126">
        <v>80729206</v>
      </c>
      <c r="B2246" t="s">
        <v>2996</v>
      </c>
      <c r="C2246" s="133"/>
    </row>
    <row r="2247" spans="1:3" x14ac:dyDescent="0.25">
      <c r="A2247" s="126">
        <v>80734772</v>
      </c>
      <c r="B2247" t="s">
        <v>2997</v>
      </c>
      <c r="C2247" s="133"/>
    </row>
    <row r="2248" spans="1:3" x14ac:dyDescent="0.25">
      <c r="A2248" s="126">
        <v>80735751</v>
      </c>
      <c r="B2248" t="s">
        <v>1090</v>
      </c>
      <c r="C2248" s="133"/>
    </row>
    <row r="2249" spans="1:3" x14ac:dyDescent="0.25">
      <c r="A2249" s="126">
        <v>80736306</v>
      </c>
      <c r="B2249" t="s">
        <v>2998</v>
      </c>
      <c r="C2249" s="133"/>
    </row>
    <row r="2250" spans="1:3" x14ac:dyDescent="0.25">
      <c r="A2250" s="126">
        <v>80736359</v>
      </c>
      <c r="B2250" t="s">
        <v>1179</v>
      </c>
      <c r="C2250" s="133"/>
    </row>
    <row r="2251" spans="1:3" x14ac:dyDescent="0.25">
      <c r="A2251">
        <v>80736902</v>
      </c>
      <c r="B2251" t="s">
        <v>3515</v>
      </c>
      <c r="C2251" s="133"/>
    </row>
    <row r="2252" spans="1:3" x14ac:dyDescent="0.25">
      <c r="A2252" s="126">
        <v>80737140</v>
      </c>
      <c r="B2252" t="s">
        <v>2999</v>
      </c>
      <c r="C2252" s="133"/>
    </row>
    <row r="2253" spans="1:3" x14ac:dyDescent="0.25">
      <c r="A2253" s="126">
        <v>80737804</v>
      </c>
      <c r="B2253" t="s">
        <v>561</v>
      </c>
      <c r="C2253" s="133"/>
    </row>
    <row r="2254" spans="1:3" x14ac:dyDescent="0.25">
      <c r="A2254" s="126">
        <v>80737998</v>
      </c>
      <c r="B2254" t="s">
        <v>85</v>
      </c>
      <c r="C2254" s="133"/>
    </row>
    <row r="2255" spans="1:3" x14ac:dyDescent="0.25">
      <c r="A2255" s="126">
        <v>80738321</v>
      </c>
      <c r="B2255" t="s">
        <v>3000</v>
      </c>
      <c r="C2255" s="133"/>
    </row>
    <row r="2256" spans="1:3" x14ac:dyDescent="0.25">
      <c r="A2256" s="126">
        <v>80739005</v>
      </c>
      <c r="B2256" t="s">
        <v>290</v>
      </c>
      <c r="C2256" s="133"/>
    </row>
    <row r="2257" spans="1:3" x14ac:dyDescent="0.25">
      <c r="A2257" s="126">
        <v>80740350</v>
      </c>
      <c r="B2257" t="s">
        <v>3001</v>
      </c>
      <c r="C2257" s="133"/>
    </row>
    <row r="2258" spans="1:3" x14ac:dyDescent="0.25">
      <c r="A2258" s="126">
        <v>80750753</v>
      </c>
      <c r="B2258" t="s">
        <v>1386</v>
      </c>
      <c r="C2258" s="133"/>
    </row>
    <row r="2259" spans="1:3" x14ac:dyDescent="0.25">
      <c r="A2259">
        <v>80757990</v>
      </c>
      <c r="B2259" t="s">
        <v>3598</v>
      </c>
      <c r="C2259" s="133"/>
    </row>
    <row r="2260" spans="1:3" x14ac:dyDescent="0.25">
      <c r="A2260" s="126">
        <v>80759633</v>
      </c>
      <c r="B2260" t="s">
        <v>3002</v>
      </c>
      <c r="C2260" s="133"/>
    </row>
    <row r="2261" spans="1:3" x14ac:dyDescent="0.25">
      <c r="A2261" s="126">
        <v>80762005</v>
      </c>
      <c r="B2261" t="s">
        <v>1249</v>
      </c>
      <c r="C2261" s="133"/>
    </row>
    <row r="2262" spans="1:3" x14ac:dyDescent="0.25">
      <c r="A2262" s="126">
        <v>80765448</v>
      </c>
      <c r="B2262" t="s">
        <v>3003</v>
      </c>
      <c r="C2262" s="133"/>
    </row>
    <row r="2263" spans="1:3" x14ac:dyDescent="0.25">
      <c r="A2263">
        <v>80769101</v>
      </c>
      <c r="B2263" t="s">
        <v>3516</v>
      </c>
      <c r="C2263" s="133"/>
    </row>
    <row r="2264" spans="1:3" x14ac:dyDescent="0.25">
      <c r="A2264" s="126">
        <v>80769385</v>
      </c>
      <c r="B2264" t="s">
        <v>1104</v>
      </c>
      <c r="C2264" s="133"/>
    </row>
    <row r="2265" spans="1:3" x14ac:dyDescent="0.25">
      <c r="A2265" s="126">
        <v>80769651</v>
      </c>
      <c r="B2265" t="s">
        <v>273</v>
      </c>
      <c r="C2265" s="133"/>
    </row>
    <row r="2266" spans="1:3" x14ac:dyDescent="0.25">
      <c r="A2266">
        <v>80769750</v>
      </c>
      <c r="B2266" t="s">
        <v>3517</v>
      </c>
      <c r="C2266" s="133"/>
    </row>
    <row r="2267" spans="1:3" x14ac:dyDescent="0.25">
      <c r="A2267" s="126">
        <v>80770191</v>
      </c>
      <c r="B2267" t="s">
        <v>3004</v>
      </c>
      <c r="C2267" s="133"/>
    </row>
    <row r="2268" spans="1:3" x14ac:dyDescent="0.25">
      <c r="A2268" s="126">
        <v>80770904</v>
      </c>
      <c r="B2268" t="s">
        <v>957</v>
      </c>
      <c r="C2268" s="133"/>
    </row>
    <row r="2269" spans="1:3" x14ac:dyDescent="0.25">
      <c r="A2269" s="126">
        <v>80773214</v>
      </c>
      <c r="B2269" t="s">
        <v>3005</v>
      </c>
      <c r="C2269" s="133"/>
    </row>
    <row r="2270" spans="1:3" x14ac:dyDescent="0.25">
      <c r="A2270" s="126">
        <v>80773882</v>
      </c>
      <c r="B2270" t="s">
        <v>3006</v>
      </c>
      <c r="C2270" s="133"/>
    </row>
    <row r="2271" spans="1:3" x14ac:dyDescent="0.25">
      <c r="A2271">
        <v>80774750</v>
      </c>
      <c r="B2271" t="s">
        <v>3518</v>
      </c>
      <c r="C2271" s="133"/>
    </row>
    <row r="2272" spans="1:3" x14ac:dyDescent="0.25">
      <c r="A2272" s="126">
        <v>80775203</v>
      </c>
      <c r="B2272" t="s">
        <v>423</v>
      </c>
      <c r="C2272" s="133"/>
    </row>
    <row r="2273" spans="1:3" x14ac:dyDescent="0.25">
      <c r="A2273" s="126">
        <v>80777976</v>
      </c>
      <c r="B2273" t="s">
        <v>3007</v>
      </c>
      <c r="C2273" s="133"/>
    </row>
    <row r="2274" spans="1:3" x14ac:dyDescent="0.25">
      <c r="A2274" s="126">
        <v>80778920</v>
      </c>
      <c r="B2274" t="s">
        <v>1128</v>
      </c>
      <c r="C2274" s="133"/>
    </row>
    <row r="2275" spans="1:3" x14ac:dyDescent="0.25">
      <c r="A2275" s="126">
        <v>80792473</v>
      </c>
      <c r="B2275" t="s">
        <v>351</v>
      </c>
      <c r="C2275" s="133"/>
    </row>
    <row r="2276" spans="1:3" x14ac:dyDescent="0.25">
      <c r="A2276" s="126">
        <v>80792580</v>
      </c>
      <c r="B2276" t="s">
        <v>1230</v>
      </c>
      <c r="C2276" s="133"/>
    </row>
    <row r="2277" spans="1:3" x14ac:dyDescent="0.25">
      <c r="A2277" s="126">
        <v>80796324</v>
      </c>
      <c r="B2277" t="s">
        <v>292</v>
      </c>
      <c r="C2277" s="133"/>
    </row>
    <row r="2278" spans="1:3" x14ac:dyDescent="0.25">
      <c r="A2278">
        <v>80797275</v>
      </c>
      <c r="B2278" t="s">
        <v>3519</v>
      </c>
      <c r="C2278" s="133"/>
    </row>
    <row r="2279" spans="1:3" x14ac:dyDescent="0.25">
      <c r="A2279" s="126">
        <v>80798630</v>
      </c>
      <c r="B2279" t="s">
        <v>3008</v>
      </c>
      <c r="C2279" s="133"/>
    </row>
    <row r="2280" spans="1:3" x14ac:dyDescent="0.25">
      <c r="A2280" s="126">
        <v>80802925</v>
      </c>
      <c r="B2280" t="s">
        <v>1094</v>
      </c>
      <c r="C2280" s="133"/>
    </row>
    <row r="2281" spans="1:3" x14ac:dyDescent="0.25">
      <c r="A2281" s="126">
        <v>80804555</v>
      </c>
      <c r="B2281" t="s">
        <v>1171</v>
      </c>
      <c r="C2281" s="133"/>
    </row>
    <row r="2282" spans="1:3" x14ac:dyDescent="0.25">
      <c r="A2282">
        <v>80807404</v>
      </c>
      <c r="B2282" t="s">
        <v>3520</v>
      </c>
      <c r="C2282" s="133"/>
    </row>
    <row r="2283" spans="1:3" x14ac:dyDescent="0.25">
      <c r="A2283" s="126">
        <v>80807857</v>
      </c>
      <c r="B2283" t="s">
        <v>3009</v>
      </c>
      <c r="C2283" s="133"/>
    </row>
    <row r="2284" spans="1:3" x14ac:dyDescent="0.25">
      <c r="A2284" s="126">
        <v>80808087</v>
      </c>
      <c r="B2284" t="s">
        <v>3010</v>
      </c>
      <c r="C2284" s="133"/>
    </row>
    <row r="2285" spans="1:3" x14ac:dyDescent="0.25">
      <c r="A2285" s="126">
        <v>80808736</v>
      </c>
      <c r="B2285" t="s">
        <v>89</v>
      </c>
      <c r="C2285" s="133"/>
    </row>
    <row r="2286" spans="1:3" x14ac:dyDescent="0.25">
      <c r="A2286" s="126">
        <v>80808737</v>
      </c>
      <c r="B2286" t="s">
        <v>3011</v>
      </c>
      <c r="C2286" s="133"/>
    </row>
    <row r="2287" spans="1:3" x14ac:dyDescent="0.25">
      <c r="A2287" s="126">
        <v>80809677</v>
      </c>
      <c r="B2287" t="s">
        <v>3012</v>
      </c>
      <c r="C2287" s="133"/>
    </row>
    <row r="2288" spans="1:3" x14ac:dyDescent="0.25">
      <c r="A2288" s="126">
        <v>80813622</v>
      </c>
      <c r="B2288" t="s">
        <v>3013</v>
      </c>
      <c r="C2288" s="133"/>
    </row>
    <row r="2289" spans="1:3" x14ac:dyDescent="0.25">
      <c r="A2289" s="126">
        <v>80814438</v>
      </c>
      <c r="B2289" t="s">
        <v>669</v>
      </c>
      <c r="C2289" s="133"/>
    </row>
    <row r="2290" spans="1:3" x14ac:dyDescent="0.25">
      <c r="A2290" s="126">
        <v>80814904</v>
      </c>
      <c r="B2290" t="s">
        <v>1306</v>
      </c>
      <c r="C2290" s="133"/>
    </row>
    <row r="2291" spans="1:3" x14ac:dyDescent="0.25">
      <c r="A2291">
        <v>80814908</v>
      </c>
      <c r="B2291" t="s">
        <v>1937</v>
      </c>
      <c r="C2291" s="133"/>
    </row>
    <row r="2292" spans="1:3" x14ac:dyDescent="0.25">
      <c r="A2292" s="126">
        <v>80816126</v>
      </c>
      <c r="B2292" t="s">
        <v>220</v>
      </c>
      <c r="C2292" s="133"/>
    </row>
    <row r="2293" spans="1:3" x14ac:dyDescent="0.25">
      <c r="A2293">
        <v>80817237</v>
      </c>
      <c r="B2293" t="s">
        <v>3681</v>
      </c>
      <c r="C2293" s="133"/>
    </row>
    <row r="2294" spans="1:3" x14ac:dyDescent="0.25">
      <c r="A2294" s="126">
        <v>80817666</v>
      </c>
      <c r="B2294" t="s">
        <v>3014</v>
      </c>
      <c r="C2294" s="133"/>
    </row>
    <row r="2295" spans="1:3" x14ac:dyDescent="0.25">
      <c r="A2295" s="126">
        <v>80818173</v>
      </c>
      <c r="B2295" t="s">
        <v>1736</v>
      </c>
      <c r="C2295" s="133"/>
    </row>
    <row r="2296" spans="1:3" x14ac:dyDescent="0.25">
      <c r="A2296" s="126">
        <v>80820466</v>
      </c>
      <c r="B2296" t="s">
        <v>3015</v>
      </c>
      <c r="C2296" s="133"/>
    </row>
    <row r="2297" spans="1:3" x14ac:dyDescent="0.25">
      <c r="A2297">
        <v>80821682</v>
      </c>
      <c r="B2297" t="s">
        <v>3521</v>
      </c>
      <c r="C2297" s="133"/>
    </row>
    <row r="2298" spans="1:3" x14ac:dyDescent="0.25">
      <c r="A2298" s="126">
        <v>80824944</v>
      </c>
      <c r="B2298" t="s">
        <v>3016</v>
      </c>
      <c r="C2298" s="133"/>
    </row>
    <row r="2299" spans="1:3" x14ac:dyDescent="0.25">
      <c r="A2299" s="126">
        <v>80825570</v>
      </c>
      <c r="B2299" t="s">
        <v>3017</v>
      </c>
      <c r="C2299" s="133"/>
    </row>
    <row r="2300" spans="1:3" x14ac:dyDescent="0.25">
      <c r="A2300">
        <v>80827902</v>
      </c>
      <c r="B2300" t="s">
        <v>3522</v>
      </c>
      <c r="C2300" s="133"/>
    </row>
    <row r="2301" spans="1:3" x14ac:dyDescent="0.25">
      <c r="A2301" s="126">
        <v>80829005</v>
      </c>
      <c r="B2301" t="s">
        <v>3018</v>
      </c>
      <c r="C2301" s="133"/>
    </row>
    <row r="2302" spans="1:3" x14ac:dyDescent="0.25">
      <c r="A2302" s="126">
        <v>80830047</v>
      </c>
      <c r="B2302" t="s">
        <v>891</v>
      </c>
      <c r="C2302" s="133"/>
    </row>
    <row r="2303" spans="1:3" x14ac:dyDescent="0.25">
      <c r="A2303" s="126">
        <v>80830997</v>
      </c>
      <c r="B2303" t="s">
        <v>3019</v>
      </c>
      <c r="C2303" s="133"/>
    </row>
    <row r="2304" spans="1:3" x14ac:dyDescent="0.25">
      <c r="A2304" s="126">
        <v>80831299</v>
      </c>
      <c r="B2304" t="s">
        <v>3020</v>
      </c>
      <c r="C2304" s="133"/>
    </row>
    <row r="2305" spans="1:3" x14ac:dyDescent="0.25">
      <c r="A2305">
        <v>80831921</v>
      </c>
      <c r="B2305" t="s">
        <v>3021</v>
      </c>
      <c r="C2305" s="133"/>
    </row>
    <row r="2306" spans="1:3" x14ac:dyDescent="0.25">
      <c r="A2306" s="126">
        <v>80832925</v>
      </c>
      <c r="B2306" t="s">
        <v>3022</v>
      </c>
      <c r="C2306" s="133"/>
    </row>
    <row r="2307" spans="1:3" x14ac:dyDescent="0.25">
      <c r="A2307">
        <v>80842765</v>
      </c>
      <c r="B2307" t="s">
        <v>3523</v>
      </c>
      <c r="C2307" s="133"/>
    </row>
    <row r="2308" spans="1:3" x14ac:dyDescent="0.25">
      <c r="A2308" s="126">
        <v>80843013</v>
      </c>
      <c r="B2308" t="s">
        <v>3023</v>
      </c>
      <c r="C2308" s="133"/>
    </row>
    <row r="2309" spans="1:3" x14ac:dyDescent="0.25">
      <c r="A2309" s="126">
        <v>80845485</v>
      </c>
      <c r="B2309" t="s">
        <v>638</v>
      </c>
      <c r="C2309" s="133"/>
    </row>
    <row r="2310" spans="1:3" x14ac:dyDescent="0.25">
      <c r="A2310">
        <v>80850340</v>
      </c>
      <c r="B2310" t="s">
        <v>3024</v>
      </c>
      <c r="C2310" s="133"/>
    </row>
    <row r="2311" spans="1:3" x14ac:dyDescent="0.25">
      <c r="A2311" s="126">
        <v>80850669</v>
      </c>
      <c r="B2311" t="s">
        <v>699</v>
      </c>
      <c r="C2311" s="133"/>
    </row>
    <row r="2312" spans="1:3" x14ac:dyDescent="0.25">
      <c r="A2312" s="126">
        <v>80850729</v>
      </c>
      <c r="B2312" t="s">
        <v>835</v>
      </c>
      <c r="C2312" s="133"/>
    </row>
    <row r="2313" spans="1:3" x14ac:dyDescent="0.25">
      <c r="A2313" s="126">
        <v>80851123</v>
      </c>
      <c r="B2313" t="s">
        <v>1201</v>
      </c>
      <c r="C2313" s="133"/>
    </row>
    <row r="2314" spans="1:3" x14ac:dyDescent="0.25">
      <c r="A2314" s="126">
        <v>80851304</v>
      </c>
      <c r="B2314" t="s">
        <v>3025</v>
      </c>
      <c r="C2314" s="133"/>
    </row>
    <row r="2315" spans="1:3" x14ac:dyDescent="0.25">
      <c r="A2315" s="126">
        <v>80851413</v>
      </c>
      <c r="B2315" t="s">
        <v>3026</v>
      </c>
      <c r="C2315" s="133"/>
    </row>
    <row r="2316" spans="1:3" x14ac:dyDescent="0.25">
      <c r="A2316" s="126">
        <v>80852072</v>
      </c>
      <c r="B2316" t="s">
        <v>3027</v>
      </c>
      <c r="C2316" s="133"/>
    </row>
    <row r="2317" spans="1:3" x14ac:dyDescent="0.25">
      <c r="A2317" s="126">
        <v>80852396</v>
      </c>
      <c r="B2317" t="s">
        <v>3028</v>
      </c>
      <c r="C2317" s="133"/>
    </row>
    <row r="2318" spans="1:3" x14ac:dyDescent="0.25">
      <c r="A2318" s="126">
        <v>80852650</v>
      </c>
      <c r="B2318" t="s">
        <v>503</v>
      </c>
      <c r="C2318" s="133"/>
    </row>
    <row r="2319" spans="1:3" x14ac:dyDescent="0.25">
      <c r="A2319">
        <v>80853415</v>
      </c>
      <c r="B2319" t="s">
        <v>3524</v>
      </c>
      <c r="C2319" s="133"/>
    </row>
    <row r="2320" spans="1:3" x14ac:dyDescent="0.25">
      <c r="A2320">
        <v>80854693</v>
      </c>
      <c r="B2320" t="s">
        <v>3525</v>
      </c>
      <c r="C2320" s="133"/>
    </row>
    <row r="2321" spans="1:3" x14ac:dyDescent="0.25">
      <c r="A2321" s="126">
        <v>80856755</v>
      </c>
      <c r="B2321" t="s">
        <v>1091</v>
      </c>
      <c r="C2321" s="133"/>
    </row>
    <row r="2322" spans="1:3" x14ac:dyDescent="0.25">
      <c r="A2322">
        <v>80857472</v>
      </c>
      <c r="B2322" t="s">
        <v>3660</v>
      </c>
      <c r="C2322" s="133"/>
    </row>
    <row r="2323" spans="1:3" x14ac:dyDescent="0.25">
      <c r="A2323" s="126">
        <v>80857647</v>
      </c>
      <c r="B2323" t="s">
        <v>346</v>
      </c>
      <c r="C2323" s="133"/>
    </row>
    <row r="2324" spans="1:3" x14ac:dyDescent="0.25">
      <c r="A2324">
        <v>80859098</v>
      </c>
      <c r="B2324" t="s">
        <v>3526</v>
      </c>
      <c r="C2324" s="133"/>
    </row>
    <row r="2325" spans="1:3" x14ac:dyDescent="0.25">
      <c r="A2325">
        <v>80859383</v>
      </c>
      <c r="B2325" t="s">
        <v>3029</v>
      </c>
      <c r="C2325" s="133"/>
    </row>
    <row r="2326" spans="1:3" x14ac:dyDescent="0.25">
      <c r="A2326" s="126">
        <v>80860013</v>
      </c>
      <c r="B2326" t="s">
        <v>670</v>
      </c>
      <c r="C2326" s="133"/>
    </row>
    <row r="2327" spans="1:3" x14ac:dyDescent="0.25">
      <c r="A2327" s="126">
        <v>80863743</v>
      </c>
      <c r="B2327" t="s">
        <v>3030</v>
      </c>
      <c r="C2327" s="133"/>
    </row>
    <row r="2328" spans="1:3" x14ac:dyDescent="0.25">
      <c r="A2328" s="126">
        <v>80871527</v>
      </c>
      <c r="B2328" t="s">
        <v>871</v>
      </c>
      <c r="C2328" s="133"/>
    </row>
    <row r="2329" spans="1:3" x14ac:dyDescent="0.25">
      <c r="A2329">
        <v>80872248</v>
      </c>
      <c r="B2329" t="s">
        <v>3715</v>
      </c>
      <c r="C2329" s="133"/>
    </row>
    <row r="2330" spans="1:3" x14ac:dyDescent="0.25">
      <c r="A2330">
        <v>80872559</v>
      </c>
      <c r="B2330" t="s">
        <v>3527</v>
      </c>
      <c r="C2330" s="133"/>
    </row>
    <row r="2331" spans="1:3" x14ac:dyDescent="0.25">
      <c r="A2331" s="126">
        <v>80874453</v>
      </c>
      <c r="B2331" t="s">
        <v>1688</v>
      </c>
      <c r="C2331" s="133"/>
    </row>
    <row r="2332" spans="1:3" x14ac:dyDescent="0.25">
      <c r="A2332" s="126">
        <v>80875299</v>
      </c>
      <c r="B2332" t="s">
        <v>3031</v>
      </c>
      <c r="C2332" s="133"/>
    </row>
    <row r="2333" spans="1:3" x14ac:dyDescent="0.25">
      <c r="A2333">
        <v>80876157</v>
      </c>
      <c r="B2333" t="s">
        <v>3032</v>
      </c>
      <c r="C2333" s="133"/>
    </row>
    <row r="2334" spans="1:3" x14ac:dyDescent="0.25">
      <c r="A2334">
        <v>80876378</v>
      </c>
      <c r="B2334" t="s">
        <v>3033</v>
      </c>
      <c r="C2334" s="133"/>
    </row>
    <row r="2335" spans="1:3" x14ac:dyDescent="0.25">
      <c r="A2335" s="126">
        <v>80881351</v>
      </c>
      <c r="B2335" t="s">
        <v>3034</v>
      </c>
      <c r="C2335" s="133"/>
    </row>
    <row r="2336" spans="1:3" x14ac:dyDescent="0.25">
      <c r="A2336">
        <v>80881698</v>
      </c>
      <c r="B2336" t="s">
        <v>3414</v>
      </c>
      <c r="C2336" s="133"/>
    </row>
    <row r="2337" spans="1:3" x14ac:dyDescent="0.25">
      <c r="A2337" s="126">
        <v>80882565</v>
      </c>
      <c r="B2337" t="s">
        <v>1182</v>
      </c>
      <c r="C2337" s="133"/>
    </row>
    <row r="2338" spans="1:3" x14ac:dyDescent="0.25">
      <c r="A2338" s="126">
        <v>80882849</v>
      </c>
      <c r="B2338" t="s">
        <v>3035</v>
      </c>
      <c r="C2338" s="133"/>
    </row>
    <row r="2339" spans="1:3" x14ac:dyDescent="0.25">
      <c r="A2339">
        <v>80895621</v>
      </c>
      <c r="B2339" t="s">
        <v>3528</v>
      </c>
      <c r="C2339" s="133"/>
    </row>
    <row r="2340" spans="1:3" x14ac:dyDescent="0.25">
      <c r="A2340" s="126">
        <v>80901733</v>
      </c>
      <c r="B2340" t="s">
        <v>825</v>
      </c>
      <c r="C2340" s="133"/>
    </row>
    <row r="2341" spans="1:3" x14ac:dyDescent="0.25">
      <c r="A2341">
        <v>80902427</v>
      </c>
      <c r="B2341" t="s">
        <v>3529</v>
      </c>
      <c r="C2341" s="133"/>
    </row>
    <row r="2342" spans="1:3" x14ac:dyDescent="0.25">
      <c r="A2342" s="126">
        <v>80903222</v>
      </c>
      <c r="B2342" t="s">
        <v>3036</v>
      </c>
      <c r="C2342" s="133"/>
    </row>
    <row r="2343" spans="1:3" x14ac:dyDescent="0.25">
      <c r="A2343" s="126">
        <v>80904123</v>
      </c>
      <c r="B2343" t="s">
        <v>3037</v>
      </c>
      <c r="C2343" s="133"/>
    </row>
    <row r="2344" spans="1:3" x14ac:dyDescent="0.25">
      <c r="A2344" s="126">
        <v>80912037</v>
      </c>
      <c r="B2344" t="s">
        <v>3038</v>
      </c>
      <c r="C2344" s="133"/>
    </row>
    <row r="2345" spans="1:3" x14ac:dyDescent="0.25">
      <c r="A2345" s="126">
        <v>80912692</v>
      </c>
      <c r="B2345" t="s">
        <v>3039</v>
      </c>
      <c r="C2345" s="133"/>
    </row>
    <row r="2346" spans="1:3" x14ac:dyDescent="0.25">
      <c r="A2346" s="126">
        <v>80912948</v>
      </c>
      <c r="B2346" t="s">
        <v>923</v>
      </c>
      <c r="C2346" s="133"/>
    </row>
    <row r="2347" spans="1:3" x14ac:dyDescent="0.25">
      <c r="A2347">
        <v>80913260</v>
      </c>
      <c r="B2347" t="s">
        <v>3530</v>
      </c>
      <c r="C2347" s="133"/>
    </row>
    <row r="2348" spans="1:3" x14ac:dyDescent="0.25">
      <c r="A2348" s="126">
        <v>80913445</v>
      </c>
      <c r="B2348" t="s">
        <v>1283</v>
      </c>
      <c r="C2348" s="133"/>
    </row>
    <row r="2349" spans="1:3" x14ac:dyDescent="0.25">
      <c r="A2349" s="126">
        <v>80926076</v>
      </c>
      <c r="B2349" t="s">
        <v>3040</v>
      </c>
      <c r="C2349" s="133"/>
    </row>
    <row r="2350" spans="1:3" x14ac:dyDescent="0.25">
      <c r="A2350">
        <v>80927011</v>
      </c>
      <c r="B2350" t="s">
        <v>3531</v>
      </c>
      <c r="C2350" s="133"/>
    </row>
    <row r="2351" spans="1:3" x14ac:dyDescent="0.25">
      <c r="A2351" s="126">
        <v>80927344</v>
      </c>
      <c r="B2351" t="s">
        <v>779</v>
      </c>
      <c r="C2351" s="133"/>
    </row>
    <row r="2352" spans="1:3" x14ac:dyDescent="0.25">
      <c r="A2352" s="126">
        <v>80927861</v>
      </c>
      <c r="B2352" t="s">
        <v>1392</v>
      </c>
      <c r="C2352" s="133"/>
    </row>
    <row r="2353" spans="1:3" x14ac:dyDescent="0.25">
      <c r="A2353" s="126">
        <v>80931430</v>
      </c>
      <c r="B2353" t="s">
        <v>3041</v>
      </c>
      <c r="C2353" s="133"/>
    </row>
    <row r="2354" spans="1:3" x14ac:dyDescent="0.25">
      <c r="A2354">
        <v>80932416</v>
      </c>
      <c r="B2354" t="s">
        <v>3431</v>
      </c>
      <c r="C2354" s="133"/>
    </row>
    <row r="2355" spans="1:3" x14ac:dyDescent="0.25">
      <c r="A2355">
        <v>81717348</v>
      </c>
      <c r="B2355" t="s">
        <v>3532</v>
      </c>
      <c r="C2355" s="133"/>
    </row>
    <row r="2356" spans="1:3" x14ac:dyDescent="0.25">
      <c r="A2356">
        <v>81717435</v>
      </c>
      <c r="B2356" t="s">
        <v>3533</v>
      </c>
      <c r="C2356" s="133"/>
    </row>
    <row r="2357" spans="1:3" x14ac:dyDescent="0.25">
      <c r="A2357">
        <v>81717436</v>
      </c>
      <c r="B2357" t="s">
        <v>3534</v>
      </c>
      <c r="C2357" s="133"/>
    </row>
    <row r="2358" spans="1:3" x14ac:dyDescent="0.25">
      <c r="A2358" s="126">
        <v>82030046</v>
      </c>
      <c r="B2358" t="s">
        <v>88</v>
      </c>
      <c r="C2358" s="133"/>
    </row>
    <row r="2359" spans="1:3" x14ac:dyDescent="0.25">
      <c r="A2359" s="126">
        <v>82260325</v>
      </c>
      <c r="B2359" t="s">
        <v>3042</v>
      </c>
      <c r="C2359" s="133"/>
    </row>
    <row r="2360" spans="1:3" x14ac:dyDescent="0.25">
      <c r="A2360" s="126">
        <v>82362162</v>
      </c>
      <c r="B2360" t="s">
        <v>3043</v>
      </c>
      <c r="C2360" s="133"/>
    </row>
    <row r="2361" spans="1:3" x14ac:dyDescent="0.25">
      <c r="A2361" s="126">
        <v>82382616</v>
      </c>
      <c r="B2361" t="s">
        <v>3044</v>
      </c>
      <c r="C2361" s="133"/>
    </row>
    <row r="2362" spans="1:3" x14ac:dyDescent="0.25">
      <c r="A2362" s="126">
        <v>82383211</v>
      </c>
      <c r="B2362" t="s">
        <v>3045</v>
      </c>
      <c r="C2362" s="133"/>
    </row>
    <row r="2363" spans="1:3" x14ac:dyDescent="0.25">
      <c r="A2363" s="126">
        <v>82384056</v>
      </c>
      <c r="B2363" t="s">
        <v>3046</v>
      </c>
      <c r="C2363" s="133"/>
    </row>
    <row r="2364" spans="1:3" x14ac:dyDescent="0.25">
      <c r="A2364" s="126">
        <v>83001847</v>
      </c>
      <c r="B2364" t="s">
        <v>6</v>
      </c>
      <c r="C2364" s="133"/>
    </row>
    <row r="2365" spans="1:3" x14ac:dyDescent="0.25">
      <c r="A2365" s="126">
        <v>83008443</v>
      </c>
      <c r="B2365" t="s">
        <v>800</v>
      </c>
      <c r="C2365" s="133"/>
    </row>
    <row r="2366" spans="1:3" x14ac:dyDescent="0.25">
      <c r="A2366" s="126">
        <v>83008593</v>
      </c>
      <c r="B2366" t="s">
        <v>2569</v>
      </c>
      <c r="C2366" s="133"/>
    </row>
    <row r="2367" spans="1:3" x14ac:dyDescent="0.25">
      <c r="A2367" s="126">
        <v>83009519</v>
      </c>
      <c r="B2367" t="s">
        <v>698</v>
      </c>
      <c r="C2367" s="133"/>
    </row>
    <row r="2368" spans="1:3" x14ac:dyDescent="0.25">
      <c r="A2368" s="126">
        <v>83077644</v>
      </c>
      <c r="B2368" t="s">
        <v>1767</v>
      </c>
      <c r="C2368" s="133"/>
    </row>
    <row r="2369" spans="1:3" x14ac:dyDescent="0.25">
      <c r="A2369" s="126">
        <v>84081075</v>
      </c>
      <c r="B2369" t="s">
        <v>970</v>
      </c>
      <c r="C2369" s="133"/>
    </row>
    <row r="2370" spans="1:3" x14ac:dyDescent="0.25">
      <c r="A2370" s="126">
        <v>84452305</v>
      </c>
      <c r="B2370" t="s">
        <v>241</v>
      </c>
      <c r="C2370" s="133"/>
    </row>
    <row r="2371" spans="1:3" x14ac:dyDescent="0.25">
      <c r="A2371">
        <v>85439939</v>
      </c>
      <c r="B2371" t="s">
        <v>3535</v>
      </c>
      <c r="C2371" s="133"/>
    </row>
    <row r="2372" spans="1:3" x14ac:dyDescent="0.25">
      <c r="A2372">
        <v>85457268</v>
      </c>
      <c r="B2372" t="s">
        <v>3536</v>
      </c>
      <c r="C2372" s="133"/>
    </row>
    <row r="2373" spans="1:3" x14ac:dyDescent="0.25">
      <c r="A2373" s="126">
        <v>85470347</v>
      </c>
      <c r="B2373" t="s">
        <v>769</v>
      </c>
      <c r="C2373" s="133"/>
    </row>
    <row r="2374" spans="1:3" x14ac:dyDescent="0.25">
      <c r="A2374" s="126">
        <v>85473362</v>
      </c>
      <c r="B2374" t="s">
        <v>1018</v>
      </c>
      <c r="C2374" s="133"/>
    </row>
    <row r="2375" spans="1:3" x14ac:dyDescent="0.25">
      <c r="A2375" s="126">
        <v>85474812</v>
      </c>
      <c r="B2375" t="s">
        <v>701</v>
      </c>
      <c r="C2375" s="133"/>
    </row>
    <row r="2376" spans="1:3" x14ac:dyDescent="0.25">
      <c r="A2376" s="126">
        <v>86000036</v>
      </c>
      <c r="B2376" t="s">
        <v>4</v>
      </c>
      <c r="C2376" s="133"/>
    </row>
    <row r="2377" spans="1:3" x14ac:dyDescent="0.25">
      <c r="A2377" s="126">
        <v>86000733</v>
      </c>
      <c r="B2377" t="s">
        <v>774</v>
      </c>
      <c r="C2377" s="133"/>
    </row>
    <row r="2378" spans="1:3" x14ac:dyDescent="0.25">
      <c r="A2378" s="126">
        <v>86000759</v>
      </c>
      <c r="B2378" t="s">
        <v>2554</v>
      </c>
      <c r="C2378" s="133"/>
    </row>
    <row r="2379" spans="1:3" x14ac:dyDescent="0.25">
      <c r="A2379" s="126">
        <v>86007466</v>
      </c>
      <c r="B2379" t="s">
        <v>1362</v>
      </c>
      <c r="C2379" s="133"/>
    </row>
    <row r="2380" spans="1:3" x14ac:dyDescent="0.25">
      <c r="A2380">
        <v>86046382</v>
      </c>
      <c r="B2380" t="s">
        <v>3537</v>
      </c>
      <c r="C2380" s="133"/>
    </row>
    <row r="2381" spans="1:3" x14ac:dyDescent="0.25">
      <c r="A2381" s="126">
        <v>86050436</v>
      </c>
      <c r="B2381" t="s">
        <v>1732</v>
      </c>
      <c r="C2381" s="133"/>
    </row>
    <row r="2382" spans="1:3" x14ac:dyDescent="0.25">
      <c r="A2382" s="126">
        <v>86062803</v>
      </c>
      <c r="B2382" t="s">
        <v>3047</v>
      </c>
      <c r="C2382" s="133"/>
    </row>
    <row r="2383" spans="1:3" x14ac:dyDescent="0.25">
      <c r="A2383">
        <v>86074094</v>
      </c>
      <c r="B2383" t="s">
        <v>3707</v>
      </c>
      <c r="C2383" s="133"/>
    </row>
    <row r="2384" spans="1:3" x14ac:dyDescent="0.25">
      <c r="A2384" s="126">
        <v>86078117</v>
      </c>
      <c r="B2384" t="s">
        <v>630</v>
      </c>
      <c r="C2384" s="133"/>
    </row>
    <row r="2385" spans="1:3" x14ac:dyDescent="0.25">
      <c r="A2385" s="126">
        <v>87064125</v>
      </c>
      <c r="B2385" t="s">
        <v>1658</v>
      </c>
      <c r="C2385" s="133"/>
    </row>
    <row r="2386" spans="1:3" x14ac:dyDescent="0.25">
      <c r="A2386" s="126">
        <v>87431663</v>
      </c>
      <c r="B2386" t="s">
        <v>1717</v>
      </c>
      <c r="C2386" s="133"/>
    </row>
    <row r="2387" spans="1:3" x14ac:dyDescent="0.25">
      <c r="A2387" s="126">
        <v>87572764</v>
      </c>
      <c r="B2387" t="s">
        <v>3048</v>
      </c>
      <c r="C2387" s="133"/>
    </row>
    <row r="2388" spans="1:3" x14ac:dyDescent="0.25">
      <c r="A2388" s="126">
        <v>87940566</v>
      </c>
      <c r="B2388" t="s">
        <v>3049</v>
      </c>
      <c r="C2388" s="133"/>
    </row>
    <row r="2389" spans="1:3" x14ac:dyDescent="0.25">
      <c r="A2389" s="126">
        <v>88031606</v>
      </c>
      <c r="B2389" t="s">
        <v>819</v>
      </c>
      <c r="C2389" s="133"/>
    </row>
    <row r="2390" spans="1:3" x14ac:dyDescent="0.25">
      <c r="A2390" s="126">
        <v>88135825</v>
      </c>
      <c r="B2390" t="s">
        <v>387</v>
      </c>
      <c r="C2390" s="133"/>
    </row>
    <row r="2391" spans="1:3" x14ac:dyDescent="0.25">
      <c r="A2391" s="126">
        <v>88159975</v>
      </c>
      <c r="B2391" t="s">
        <v>3050</v>
      </c>
      <c r="C2391" s="133"/>
    </row>
    <row r="2392" spans="1:3" x14ac:dyDescent="0.25">
      <c r="A2392" s="126">
        <v>88197396</v>
      </c>
      <c r="B2392" t="s">
        <v>3051</v>
      </c>
      <c r="C2392" s="133"/>
    </row>
    <row r="2393" spans="1:3" x14ac:dyDescent="0.25">
      <c r="A2393" s="126">
        <v>88201593</v>
      </c>
      <c r="B2393" t="s">
        <v>2</v>
      </c>
      <c r="C2393" s="133"/>
    </row>
    <row r="2394" spans="1:3" x14ac:dyDescent="0.25">
      <c r="A2394" s="126">
        <v>88220281</v>
      </c>
      <c r="B2394" t="s">
        <v>593</v>
      </c>
      <c r="C2394" s="133"/>
    </row>
    <row r="2395" spans="1:3" x14ac:dyDescent="0.25">
      <c r="A2395" s="126">
        <v>88228328</v>
      </c>
      <c r="B2395" t="s">
        <v>3052</v>
      </c>
      <c r="C2395" s="133"/>
    </row>
    <row r="2396" spans="1:3" x14ac:dyDescent="0.25">
      <c r="A2396">
        <v>88252633</v>
      </c>
      <c r="B2396" t="s">
        <v>3538</v>
      </c>
      <c r="C2396" s="133"/>
    </row>
    <row r="2397" spans="1:3" x14ac:dyDescent="0.25">
      <c r="A2397" s="126">
        <v>89999906</v>
      </c>
      <c r="B2397" t="s">
        <v>1261</v>
      </c>
      <c r="C2397" s="133"/>
    </row>
    <row r="2398" spans="1:3" x14ac:dyDescent="0.25">
      <c r="A2398" s="126">
        <v>91010217</v>
      </c>
      <c r="B2398" t="s">
        <v>86</v>
      </c>
      <c r="C2398" s="133"/>
    </row>
    <row r="2399" spans="1:3" x14ac:dyDescent="0.25">
      <c r="A2399">
        <v>91010518</v>
      </c>
      <c r="B2399" t="s">
        <v>3651</v>
      </c>
      <c r="C2399" s="133"/>
    </row>
    <row r="2400" spans="1:3" x14ac:dyDescent="0.25">
      <c r="A2400" s="126">
        <v>91010874</v>
      </c>
      <c r="B2400" t="s">
        <v>1105</v>
      </c>
      <c r="C2400" s="133"/>
    </row>
    <row r="2401" spans="1:3" x14ac:dyDescent="0.25">
      <c r="A2401" s="126">
        <v>91017790</v>
      </c>
      <c r="B2401" t="s">
        <v>945</v>
      </c>
      <c r="C2401" s="133"/>
    </row>
    <row r="2402" spans="1:3" x14ac:dyDescent="0.25">
      <c r="A2402" s="126">
        <v>91232304</v>
      </c>
      <c r="B2402" t="s">
        <v>1737</v>
      </c>
      <c r="C2402" s="133"/>
    </row>
    <row r="2403" spans="1:3" x14ac:dyDescent="0.25">
      <c r="A2403" s="126">
        <v>91270353</v>
      </c>
      <c r="B2403" t="s">
        <v>3053</v>
      </c>
      <c r="C2403" s="133"/>
    </row>
    <row r="2404" spans="1:3" x14ac:dyDescent="0.25">
      <c r="A2404" s="126">
        <v>91276835</v>
      </c>
      <c r="B2404" t="s">
        <v>1150</v>
      </c>
      <c r="C2404" s="133"/>
    </row>
    <row r="2405" spans="1:3" x14ac:dyDescent="0.25">
      <c r="A2405" s="126">
        <v>91277386</v>
      </c>
      <c r="B2405" t="s">
        <v>3054</v>
      </c>
      <c r="C2405" s="133"/>
    </row>
    <row r="2406" spans="1:3" x14ac:dyDescent="0.25">
      <c r="A2406" s="126">
        <v>91286521</v>
      </c>
      <c r="B2406" t="s">
        <v>3055</v>
      </c>
      <c r="C2406" s="133"/>
    </row>
    <row r="2407" spans="1:3" x14ac:dyDescent="0.25">
      <c r="A2407" s="126">
        <v>91428530</v>
      </c>
      <c r="B2407" t="s">
        <v>3056</v>
      </c>
      <c r="C2407" s="133"/>
    </row>
    <row r="2408" spans="1:3" x14ac:dyDescent="0.25">
      <c r="A2408" s="126">
        <v>91429799</v>
      </c>
      <c r="B2408" t="s">
        <v>366</v>
      </c>
      <c r="C2408" s="133"/>
    </row>
    <row r="2409" spans="1:3" x14ac:dyDescent="0.25">
      <c r="A2409" s="126">
        <v>91431560</v>
      </c>
      <c r="B2409" t="s">
        <v>186</v>
      </c>
      <c r="C2409" s="133"/>
    </row>
    <row r="2410" spans="1:3" x14ac:dyDescent="0.25">
      <c r="A2410" s="126">
        <v>91473301</v>
      </c>
      <c r="B2410" t="s">
        <v>1734</v>
      </c>
      <c r="C2410" s="133"/>
    </row>
    <row r="2411" spans="1:3" x14ac:dyDescent="0.25">
      <c r="A2411" s="126">
        <v>91529718</v>
      </c>
      <c r="B2411" t="s">
        <v>903</v>
      </c>
      <c r="C2411" s="133"/>
    </row>
    <row r="2412" spans="1:3" x14ac:dyDescent="0.25">
      <c r="A2412" s="126">
        <v>91531097</v>
      </c>
      <c r="B2412" t="s">
        <v>1762</v>
      </c>
      <c r="C2412" s="133"/>
    </row>
    <row r="2413" spans="1:3" x14ac:dyDescent="0.25">
      <c r="A2413" s="126">
        <v>92514776</v>
      </c>
      <c r="B2413" t="s">
        <v>757</v>
      </c>
      <c r="C2413" s="133"/>
    </row>
    <row r="2414" spans="1:3" x14ac:dyDescent="0.25">
      <c r="A2414">
        <v>92546511</v>
      </c>
      <c r="B2414" t="s">
        <v>1927</v>
      </c>
      <c r="C2414" s="133"/>
    </row>
    <row r="2415" spans="1:3" x14ac:dyDescent="0.25">
      <c r="A2415" s="126">
        <v>92549855</v>
      </c>
      <c r="B2415" t="s">
        <v>3057</v>
      </c>
      <c r="C2415" s="133"/>
    </row>
    <row r="2416" spans="1:3" x14ac:dyDescent="0.25">
      <c r="A2416" s="126">
        <v>92549878</v>
      </c>
      <c r="B2416" t="s">
        <v>3058</v>
      </c>
      <c r="C2416" s="133"/>
    </row>
    <row r="2417" spans="1:3" x14ac:dyDescent="0.25">
      <c r="A2417" s="126">
        <v>92642179</v>
      </c>
      <c r="B2417" t="s">
        <v>3059</v>
      </c>
      <c r="C2417" s="133"/>
    </row>
    <row r="2418" spans="1:3" x14ac:dyDescent="0.25">
      <c r="A2418" s="126">
        <v>93118919</v>
      </c>
      <c r="B2418" t="s">
        <v>706</v>
      </c>
      <c r="C2418" s="133"/>
    </row>
    <row r="2419" spans="1:3" x14ac:dyDescent="0.25">
      <c r="A2419" s="126">
        <v>93119524</v>
      </c>
      <c r="B2419" t="s">
        <v>1756</v>
      </c>
      <c r="C2419" s="133"/>
    </row>
    <row r="2420" spans="1:3" x14ac:dyDescent="0.25">
      <c r="A2420" s="126">
        <v>93128124</v>
      </c>
      <c r="B2420" t="s">
        <v>1608</v>
      </c>
      <c r="C2420" s="133"/>
    </row>
    <row r="2421" spans="1:3" x14ac:dyDescent="0.25">
      <c r="A2421" s="126">
        <v>93132317</v>
      </c>
      <c r="B2421" t="s">
        <v>20</v>
      </c>
      <c r="C2421" s="133"/>
    </row>
    <row r="2422" spans="1:3" x14ac:dyDescent="0.25">
      <c r="A2422" s="126">
        <v>93201893</v>
      </c>
      <c r="B2422" t="s">
        <v>90</v>
      </c>
      <c r="C2422" s="133"/>
    </row>
    <row r="2423" spans="1:3" x14ac:dyDescent="0.25">
      <c r="A2423" s="126">
        <v>93235402</v>
      </c>
      <c r="B2423" t="s">
        <v>3060</v>
      </c>
      <c r="C2423" s="133"/>
    </row>
    <row r="2424" spans="1:3" x14ac:dyDescent="0.25">
      <c r="A2424" s="126">
        <v>93236968</v>
      </c>
      <c r="B2424" t="s">
        <v>1639</v>
      </c>
      <c r="C2424" s="133"/>
    </row>
    <row r="2425" spans="1:3" x14ac:dyDescent="0.25">
      <c r="A2425" s="126">
        <v>93239445</v>
      </c>
      <c r="B2425" t="s">
        <v>1686</v>
      </c>
      <c r="C2425" s="133"/>
    </row>
    <row r="2426" spans="1:3" x14ac:dyDescent="0.25">
      <c r="A2426" s="126">
        <v>93239520</v>
      </c>
      <c r="B2426" t="s">
        <v>735</v>
      </c>
      <c r="C2426" s="133"/>
    </row>
    <row r="2427" spans="1:3" x14ac:dyDescent="0.25">
      <c r="A2427" s="126">
        <v>93287050</v>
      </c>
      <c r="B2427" t="s">
        <v>66</v>
      </c>
      <c r="C2427" s="133"/>
    </row>
    <row r="2428" spans="1:3" x14ac:dyDescent="0.25">
      <c r="A2428" s="126">
        <v>93288310</v>
      </c>
      <c r="B2428" t="s">
        <v>676</v>
      </c>
      <c r="C2428" s="133"/>
    </row>
    <row r="2429" spans="1:3" x14ac:dyDescent="0.25">
      <c r="A2429" s="126">
        <v>93289536</v>
      </c>
      <c r="B2429" t="s">
        <v>3061</v>
      </c>
      <c r="C2429" s="133"/>
    </row>
    <row r="2430" spans="1:3" x14ac:dyDescent="0.25">
      <c r="A2430" s="126">
        <v>93290781</v>
      </c>
      <c r="B2430" t="s">
        <v>1681</v>
      </c>
      <c r="C2430" s="133"/>
    </row>
    <row r="2431" spans="1:3" x14ac:dyDescent="0.25">
      <c r="A2431" s="126">
        <v>93292449</v>
      </c>
      <c r="B2431" t="s">
        <v>1763</v>
      </c>
      <c r="C2431" s="133"/>
    </row>
    <row r="2432" spans="1:3" x14ac:dyDescent="0.25">
      <c r="A2432" s="126">
        <v>93295695</v>
      </c>
      <c r="B2432" t="s">
        <v>2647</v>
      </c>
      <c r="C2432" s="133"/>
    </row>
    <row r="2433" spans="1:3" x14ac:dyDescent="0.25">
      <c r="A2433" s="126">
        <v>93296655</v>
      </c>
      <c r="B2433" t="s">
        <v>3062</v>
      </c>
      <c r="C2433" s="133"/>
    </row>
    <row r="2434" spans="1:3" x14ac:dyDescent="0.25">
      <c r="A2434" s="126">
        <v>93299178</v>
      </c>
      <c r="B2434" t="s">
        <v>3063</v>
      </c>
      <c r="C2434" s="133"/>
    </row>
    <row r="2435" spans="1:3" x14ac:dyDescent="0.25">
      <c r="A2435" s="126">
        <v>93300299</v>
      </c>
      <c r="B2435" t="s">
        <v>777</v>
      </c>
      <c r="C2435" s="133"/>
    </row>
    <row r="2436" spans="1:3" x14ac:dyDescent="0.25">
      <c r="A2436" s="126">
        <v>93335582</v>
      </c>
      <c r="B2436" t="s">
        <v>3064</v>
      </c>
      <c r="C2436" s="133"/>
    </row>
    <row r="2437" spans="1:3" x14ac:dyDescent="0.25">
      <c r="A2437" s="126">
        <v>93356172</v>
      </c>
      <c r="B2437" t="s">
        <v>788</v>
      </c>
      <c r="C2437" s="133"/>
    </row>
    <row r="2438" spans="1:3" x14ac:dyDescent="0.25">
      <c r="A2438" s="126">
        <v>93361427</v>
      </c>
      <c r="B2438" t="s">
        <v>223</v>
      </c>
      <c r="C2438" s="133"/>
    </row>
    <row r="2439" spans="1:3" x14ac:dyDescent="0.25">
      <c r="A2439" s="126">
        <v>93363556</v>
      </c>
      <c r="B2439" t="s">
        <v>1748</v>
      </c>
      <c r="C2439" s="133"/>
    </row>
    <row r="2440" spans="1:3" x14ac:dyDescent="0.25">
      <c r="A2440" s="126">
        <v>93365991</v>
      </c>
      <c r="B2440" t="s">
        <v>442</v>
      </c>
      <c r="C2440" s="133"/>
    </row>
    <row r="2441" spans="1:3" x14ac:dyDescent="0.25">
      <c r="A2441" s="126">
        <v>93371170</v>
      </c>
      <c r="B2441" t="s">
        <v>3065</v>
      </c>
      <c r="C2441" s="133"/>
    </row>
    <row r="2442" spans="1:3" x14ac:dyDescent="0.25">
      <c r="A2442" s="126">
        <v>93375004</v>
      </c>
      <c r="B2442" t="s">
        <v>25</v>
      </c>
      <c r="C2442" s="133"/>
    </row>
    <row r="2443" spans="1:3" x14ac:dyDescent="0.25">
      <c r="A2443" s="126">
        <v>93376913</v>
      </c>
      <c r="B2443" t="s">
        <v>3066</v>
      </c>
      <c r="C2443" s="133"/>
    </row>
    <row r="2444" spans="1:3" x14ac:dyDescent="0.25">
      <c r="A2444" s="126">
        <v>93377944</v>
      </c>
      <c r="B2444" t="s">
        <v>2591</v>
      </c>
      <c r="C2444" s="133"/>
    </row>
    <row r="2445" spans="1:3" x14ac:dyDescent="0.25">
      <c r="A2445" s="126">
        <v>93382151</v>
      </c>
      <c r="B2445" t="s">
        <v>570</v>
      </c>
      <c r="C2445" s="133"/>
    </row>
    <row r="2446" spans="1:3" x14ac:dyDescent="0.25">
      <c r="A2446" s="126">
        <v>93384095</v>
      </c>
      <c r="B2446" t="s">
        <v>964</v>
      </c>
      <c r="C2446" s="133"/>
    </row>
    <row r="2447" spans="1:3" x14ac:dyDescent="0.25">
      <c r="A2447">
        <v>93388495</v>
      </c>
      <c r="B2447" t="s">
        <v>3539</v>
      </c>
      <c r="C2447" s="133"/>
    </row>
    <row r="2448" spans="1:3" x14ac:dyDescent="0.25">
      <c r="A2448" s="126">
        <v>93392193</v>
      </c>
      <c r="B2448" t="s">
        <v>707</v>
      </c>
      <c r="C2448" s="133"/>
    </row>
    <row r="2449" spans="1:3" x14ac:dyDescent="0.25">
      <c r="A2449">
        <v>93402262</v>
      </c>
      <c r="B2449" t="s">
        <v>3663</v>
      </c>
      <c r="C2449" s="133"/>
    </row>
    <row r="2450" spans="1:3" x14ac:dyDescent="0.25">
      <c r="A2450" s="126">
        <v>93405405</v>
      </c>
      <c r="B2450" t="s">
        <v>34</v>
      </c>
      <c r="C2450" s="133"/>
    </row>
    <row r="2451" spans="1:3" x14ac:dyDescent="0.25">
      <c r="A2451" s="126">
        <v>93407804</v>
      </c>
      <c r="B2451" t="s">
        <v>704</v>
      </c>
      <c r="C2451" s="133"/>
    </row>
    <row r="2452" spans="1:3" x14ac:dyDescent="0.25">
      <c r="A2452" s="126">
        <v>93411774</v>
      </c>
      <c r="B2452" t="s">
        <v>632</v>
      </c>
      <c r="C2452" s="133"/>
    </row>
    <row r="2453" spans="1:3" x14ac:dyDescent="0.25">
      <c r="A2453" s="126">
        <v>93415067</v>
      </c>
      <c r="B2453" t="s">
        <v>210</v>
      </c>
      <c r="C2453" s="133"/>
    </row>
    <row r="2454" spans="1:3" x14ac:dyDescent="0.25">
      <c r="A2454" s="126">
        <v>93415353</v>
      </c>
      <c r="B2454" t="s">
        <v>69</v>
      </c>
      <c r="C2454" s="133"/>
    </row>
    <row r="2455" spans="1:3" x14ac:dyDescent="0.25">
      <c r="A2455" s="126">
        <v>93445349</v>
      </c>
      <c r="B2455" t="s">
        <v>283</v>
      </c>
      <c r="C2455" s="133"/>
    </row>
    <row r="2456" spans="1:3" x14ac:dyDescent="0.25">
      <c r="A2456">
        <v>93452512</v>
      </c>
      <c r="B2456" t="s">
        <v>3540</v>
      </c>
      <c r="C2456" s="133"/>
    </row>
    <row r="2457" spans="1:3" x14ac:dyDescent="0.25">
      <c r="A2457" s="126">
        <v>94301899</v>
      </c>
      <c r="B2457" t="s">
        <v>1644</v>
      </c>
      <c r="C2457" s="133"/>
    </row>
    <row r="2458" spans="1:3" x14ac:dyDescent="0.25">
      <c r="A2458" s="126">
        <v>94380666</v>
      </c>
      <c r="B2458" t="s">
        <v>354</v>
      </c>
      <c r="C2458" s="133"/>
    </row>
    <row r="2459" spans="1:3" x14ac:dyDescent="0.25">
      <c r="A2459" s="126">
        <v>94401320</v>
      </c>
      <c r="B2459" t="s">
        <v>1684</v>
      </c>
      <c r="C2459" s="133"/>
    </row>
    <row r="2460" spans="1:3" x14ac:dyDescent="0.25">
      <c r="A2460" s="126">
        <v>94439807</v>
      </c>
      <c r="B2460" t="s">
        <v>1687</v>
      </c>
      <c r="C2460" s="133"/>
    </row>
    <row r="2461" spans="1:3" x14ac:dyDescent="0.25">
      <c r="A2461" s="126">
        <v>94445295</v>
      </c>
      <c r="B2461" t="s">
        <v>1226</v>
      </c>
      <c r="C2461" s="133"/>
    </row>
    <row r="2462" spans="1:3" x14ac:dyDescent="0.25">
      <c r="A2462">
        <v>94445897</v>
      </c>
      <c r="B2462" t="s">
        <v>3387</v>
      </c>
      <c r="C2462" s="133"/>
    </row>
    <row r="2463" spans="1:3" x14ac:dyDescent="0.25">
      <c r="A2463" s="126">
        <v>94455605</v>
      </c>
      <c r="B2463" t="s">
        <v>1284</v>
      </c>
      <c r="C2463" s="133"/>
    </row>
    <row r="2464" spans="1:3" x14ac:dyDescent="0.25">
      <c r="A2464" s="126">
        <v>94460645</v>
      </c>
      <c r="B2464" t="s">
        <v>1263</v>
      </c>
      <c r="C2464" s="133"/>
    </row>
    <row r="2465" spans="1:3" x14ac:dyDescent="0.25">
      <c r="A2465" s="126">
        <v>94497355</v>
      </c>
      <c r="B2465" t="s">
        <v>3067</v>
      </c>
      <c r="C2465" s="133"/>
    </row>
    <row r="2466" spans="1:3" x14ac:dyDescent="0.25">
      <c r="A2466" s="126">
        <v>94500188</v>
      </c>
      <c r="B2466" t="s">
        <v>1752</v>
      </c>
      <c r="C2466" s="133"/>
    </row>
    <row r="2467" spans="1:3" x14ac:dyDescent="0.25">
      <c r="A2467" s="126">
        <v>94504174</v>
      </c>
      <c r="B2467" t="s">
        <v>1203</v>
      </c>
      <c r="C2467" s="133"/>
    </row>
    <row r="2468" spans="1:3" x14ac:dyDescent="0.25">
      <c r="A2468" s="126">
        <v>94506861</v>
      </c>
      <c r="B2468" t="s">
        <v>1389</v>
      </c>
      <c r="C2468" s="133"/>
    </row>
    <row r="2469" spans="1:3" x14ac:dyDescent="0.25">
      <c r="A2469" s="126">
        <v>94507824</v>
      </c>
      <c r="B2469" t="s">
        <v>3068</v>
      </c>
      <c r="C2469" s="133"/>
    </row>
    <row r="2470" spans="1:3" x14ac:dyDescent="0.25">
      <c r="A2470" s="126">
        <v>94535648</v>
      </c>
      <c r="B2470" t="s">
        <v>3069</v>
      </c>
      <c r="C2470" s="133"/>
    </row>
    <row r="2471" spans="1:3" x14ac:dyDescent="0.25">
      <c r="A2471">
        <v>96191347</v>
      </c>
      <c r="B2471" t="s">
        <v>3541</v>
      </c>
      <c r="C2471" s="133"/>
    </row>
    <row r="2472" spans="1:3" x14ac:dyDescent="0.25">
      <c r="A2472" s="126">
        <v>98386801</v>
      </c>
      <c r="B2472" t="s">
        <v>3070</v>
      </c>
      <c r="C2472" s="133"/>
    </row>
    <row r="2473" spans="1:3" x14ac:dyDescent="0.25">
      <c r="A2473" s="126">
        <v>98390569</v>
      </c>
      <c r="B2473" t="s">
        <v>3071</v>
      </c>
      <c r="C2473" s="133"/>
    </row>
    <row r="2474" spans="1:3" x14ac:dyDescent="0.25">
      <c r="A2474" s="126">
        <v>98393418</v>
      </c>
      <c r="B2474" t="s">
        <v>26</v>
      </c>
      <c r="C2474" s="133"/>
    </row>
    <row r="2475" spans="1:3" x14ac:dyDescent="0.25">
      <c r="A2475">
        <v>98399475</v>
      </c>
      <c r="B2475" t="s">
        <v>3542</v>
      </c>
      <c r="C2475" s="133"/>
    </row>
    <row r="2476" spans="1:3" x14ac:dyDescent="0.25">
      <c r="A2476" s="126">
        <v>98427613</v>
      </c>
      <c r="B2476" t="s">
        <v>1754</v>
      </c>
      <c r="C2476" s="133"/>
    </row>
    <row r="2477" spans="1:3" x14ac:dyDescent="0.25">
      <c r="A2477" s="126">
        <v>98430620</v>
      </c>
      <c r="B2477" t="s">
        <v>151</v>
      </c>
      <c r="C2477" s="133"/>
    </row>
    <row r="2478" spans="1:3" x14ac:dyDescent="0.25">
      <c r="A2478" s="126">
        <v>98431610</v>
      </c>
      <c r="B2478" t="s">
        <v>1649</v>
      </c>
      <c r="C2478" s="133"/>
    </row>
    <row r="2479" spans="1:3" x14ac:dyDescent="0.25">
      <c r="A2479" s="126">
        <v>98528424</v>
      </c>
      <c r="B2479" t="s">
        <v>792</v>
      </c>
      <c r="C2479" s="133"/>
    </row>
    <row r="2480" spans="1:3" x14ac:dyDescent="0.25">
      <c r="A2480" s="126">
        <v>98563217</v>
      </c>
      <c r="B2480" t="s">
        <v>3072</v>
      </c>
      <c r="C2480" s="133"/>
    </row>
    <row r="2481" spans="1:3" x14ac:dyDescent="0.25">
      <c r="A2481" s="126">
        <v>192549218</v>
      </c>
      <c r="B2481" t="s">
        <v>1247</v>
      </c>
      <c r="C2481" s="133"/>
    </row>
    <row r="2482" spans="1:3" x14ac:dyDescent="0.25">
      <c r="A2482" s="126">
        <v>194059668</v>
      </c>
      <c r="B2482" t="s">
        <v>1211</v>
      </c>
      <c r="C2482" s="133"/>
    </row>
    <row r="2483" spans="1:3" x14ac:dyDescent="0.25">
      <c r="A2483" s="126">
        <v>796720777</v>
      </c>
      <c r="B2483" t="s">
        <v>1358</v>
      </c>
      <c r="C2483" s="133"/>
    </row>
    <row r="2484" spans="1:3" x14ac:dyDescent="0.25">
      <c r="A2484" s="126">
        <v>800005972</v>
      </c>
      <c r="B2484" t="s">
        <v>217</v>
      </c>
      <c r="C2484" s="133"/>
    </row>
    <row r="2485" spans="1:3" x14ac:dyDescent="0.25">
      <c r="A2485" s="126">
        <v>800007880</v>
      </c>
      <c r="B2485" t="s">
        <v>764</v>
      </c>
      <c r="C2485" s="133"/>
    </row>
    <row r="2486" spans="1:3" x14ac:dyDescent="0.25">
      <c r="A2486" s="126">
        <v>800015583</v>
      </c>
      <c r="B2486" t="s">
        <v>2547</v>
      </c>
      <c r="C2486" s="133"/>
    </row>
    <row r="2487" spans="1:3" x14ac:dyDescent="0.25">
      <c r="A2487" s="126">
        <v>800024130</v>
      </c>
      <c r="B2487" t="s">
        <v>3073</v>
      </c>
      <c r="C2487" s="133"/>
    </row>
    <row r="2488" spans="1:3" x14ac:dyDescent="0.25">
      <c r="A2488" s="126">
        <v>800039398</v>
      </c>
      <c r="B2488" t="s">
        <v>8</v>
      </c>
      <c r="C2488" s="133"/>
    </row>
    <row r="2489" spans="1:3" x14ac:dyDescent="0.25">
      <c r="A2489" s="126">
        <v>800059311</v>
      </c>
      <c r="B2489" t="s">
        <v>112</v>
      </c>
      <c r="C2489" s="133"/>
    </row>
    <row r="2490" spans="1:3" x14ac:dyDescent="0.25">
      <c r="A2490" s="126">
        <v>800071819</v>
      </c>
      <c r="B2490" t="s">
        <v>262</v>
      </c>
      <c r="C2490" s="133"/>
    </row>
    <row r="2491" spans="1:3" x14ac:dyDescent="0.25">
      <c r="A2491" s="126">
        <v>800082471</v>
      </c>
      <c r="B2491" t="s">
        <v>1367</v>
      </c>
      <c r="C2491" s="133"/>
    </row>
    <row r="2492" spans="1:3" x14ac:dyDescent="0.25">
      <c r="A2492" s="126">
        <v>800084124</v>
      </c>
      <c r="B2492" t="s">
        <v>1699</v>
      </c>
      <c r="C2492" s="133"/>
    </row>
    <row r="2493" spans="1:3" x14ac:dyDescent="0.25">
      <c r="A2493" s="126">
        <v>800086042</v>
      </c>
      <c r="B2493" t="s">
        <v>3074</v>
      </c>
      <c r="C2493" s="133"/>
    </row>
    <row r="2494" spans="1:3" x14ac:dyDescent="0.25">
      <c r="A2494" s="126">
        <v>800093388</v>
      </c>
      <c r="B2494" t="s">
        <v>3075</v>
      </c>
      <c r="C2494" s="133"/>
    </row>
    <row r="2495" spans="1:3" x14ac:dyDescent="0.25">
      <c r="A2495" s="126">
        <v>800103052</v>
      </c>
      <c r="B2495" t="s">
        <v>3076</v>
      </c>
      <c r="C2495" s="133"/>
    </row>
    <row r="2496" spans="1:3" x14ac:dyDescent="0.25">
      <c r="A2496" s="126">
        <v>800105847</v>
      </c>
      <c r="B2496" t="s">
        <v>231</v>
      </c>
      <c r="C2496" s="133"/>
    </row>
    <row r="2497" spans="1:3" x14ac:dyDescent="0.25">
      <c r="A2497" s="126">
        <v>800109177</v>
      </c>
      <c r="B2497" t="s">
        <v>230</v>
      </c>
      <c r="C2497" s="133"/>
    </row>
    <row r="2498" spans="1:3" x14ac:dyDescent="0.25">
      <c r="A2498" s="126">
        <v>800116995</v>
      </c>
      <c r="B2498" t="s">
        <v>3077</v>
      </c>
      <c r="C2498" s="133"/>
    </row>
    <row r="2499" spans="1:3" x14ac:dyDescent="0.25">
      <c r="A2499" s="126">
        <v>800119030</v>
      </c>
      <c r="B2499" t="s">
        <v>2651</v>
      </c>
      <c r="C2499" s="133"/>
    </row>
    <row r="2500" spans="1:3" x14ac:dyDescent="0.25">
      <c r="A2500" s="126">
        <v>800122127</v>
      </c>
      <c r="B2500" t="s">
        <v>2575</v>
      </c>
      <c r="C2500" s="133"/>
    </row>
    <row r="2501" spans="1:3" x14ac:dyDescent="0.25">
      <c r="A2501" s="126">
        <v>800127961</v>
      </c>
      <c r="B2501" t="s">
        <v>1298</v>
      </c>
      <c r="C2501" s="133"/>
    </row>
    <row r="2502" spans="1:3" x14ac:dyDescent="0.25">
      <c r="A2502" s="126">
        <v>800134773</v>
      </c>
      <c r="B2502" t="s">
        <v>1260</v>
      </c>
      <c r="C2502" s="133"/>
    </row>
    <row r="2503" spans="1:3" x14ac:dyDescent="0.25">
      <c r="A2503" s="126">
        <v>800135100</v>
      </c>
      <c r="B2503" t="s">
        <v>236</v>
      </c>
      <c r="C2503" s="133"/>
    </row>
    <row r="2504" spans="1:3" x14ac:dyDescent="0.25">
      <c r="A2504" s="126">
        <v>800136770</v>
      </c>
      <c r="B2504" t="s">
        <v>137</v>
      </c>
      <c r="C2504" s="133"/>
    </row>
    <row r="2505" spans="1:3" x14ac:dyDescent="0.25">
      <c r="A2505" s="126">
        <v>800150861</v>
      </c>
      <c r="B2505" t="s">
        <v>1245</v>
      </c>
      <c r="C2505" s="133"/>
    </row>
    <row r="2506" spans="1:3" x14ac:dyDescent="0.25">
      <c r="A2506" s="126">
        <v>800159776</v>
      </c>
      <c r="B2506" t="s">
        <v>1254</v>
      </c>
      <c r="C2506" s="133"/>
    </row>
    <row r="2507" spans="1:3" x14ac:dyDescent="0.25">
      <c r="A2507" s="126">
        <v>800165862</v>
      </c>
      <c r="B2507" t="s">
        <v>1265</v>
      </c>
      <c r="C2507" s="133"/>
    </row>
    <row r="2508" spans="1:3" x14ac:dyDescent="0.25">
      <c r="A2508" s="126">
        <v>800166902</v>
      </c>
      <c r="B2508" t="s">
        <v>2552</v>
      </c>
      <c r="C2508" s="133"/>
    </row>
    <row r="2509" spans="1:3" x14ac:dyDescent="0.25">
      <c r="A2509" s="126">
        <v>800167121</v>
      </c>
      <c r="B2509" t="s">
        <v>2571</v>
      </c>
      <c r="C2509" s="133"/>
    </row>
    <row r="2510" spans="1:3" x14ac:dyDescent="0.25">
      <c r="A2510" s="126">
        <v>800187567</v>
      </c>
      <c r="B2510" t="s">
        <v>1266</v>
      </c>
      <c r="C2510" s="133"/>
    </row>
    <row r="2511" spans="1:3" x14ac:dyDescent="0.25">
      <c r="A2511" s="126">
        <v>800197239</v>
      </c>
      <c r="B2511" t="s">
        <v>1360</v>
      </c>
      <c r="C2511" s="133"/>
    </row>
    <row r="2512" spans="1:3" x14ac:dyDescent="0.25">
      <c r="A2512" s="126">
        <v>800200968</v>
      </c>
      <c r="B2512" t="s">
        <v>2548</v>
      </c>
      <c r="C2512" s="133"/>
    </row>
    <row r="2513" spans="1:3" x14ac:dyDescent="0.25">
      <c r="A2513" s="126">
        <v>800205294</v>
      </c>
      <c r="B2513" t="s">
        <v>1361</v>
      </c>
      <c r="C2513" s="133"/>
    </row>
    <row r="2514" spans="1:3" x14ac:dyDescent="0.25">
      <c r="A2514" s="126">
        <v>800205782</v>
      </c>
      <c r="B2514" t="s">
        <v>696</v>
      </c>
      <c r="C2514" s="133"/>
    </row>
    <row r="2515" spans="1:3" x14ac:dyDescent="0.25">
      <c r="A2515" s="126">
        <v>800209890</v>
      </c>
      <c r="B2515" t="s">
        <v>2549</v>
      </c>
      <c r="C2515" s="133"/>
    </row>
    <row r="2516" spans="1:3" x14ac:dyDescent="0.25">
      <c r="A2516" s="126">
        <v>800215592</v>
      </c>
      <c r="B2516" t="s">
        <v>1627</v>
      </c>
      <c r="C2516" s="133"/>
    </row>
    <row r="2517" spans="1:3" x14ac:dyDescent="0.25">
      <c r="A2517" s="126">
        <v>800215845</v>
      </c>
      <c r="B2517" t="s">
        <v>1021</v>
      </c>
      <c r="C2517" s="133"/>
    </row>
    <row r="2518" spans="1:3" x14ac:dyDescent="0.25">
      <c r="A2518" s="126">
        <v>800216303</v>
      </c>
      <c r="B2518" t="s">
        <v>3078</v>
      </c>
      <c r="C2518" s="133"/>
    </row>
    <row r="2519" spans="1:3" x14ac:dyDescent="0.25">
      <c r="A2519" s="126">
        <v>800216473</v>
      </c>
      <c r="B2519" t="s">
        <v>0</v>
      </c>
      <c r="C2519" s="133"/>
    </row>
    <row r="2520" spans="1:3" x14ac:dyDescent="0.25">
      <c r="A2520" s="126">
        <v>800219712</v>
      </c>
      <c r="B2520" t="s">
        <v>765</v>
      </c>
      <c r="C2520" s="133"/>
    </row>
    <row r="2521" spans="1:3" x14ac:dyDescent="0.25">
      <c r="A2521" s="126">
        <v>800222028</v>
      </c>
      <c r="B2521" t="s">
        <v>1079</v>
      </c>
      <c r="C2521" s="133"/>
    </row>
    <row r="2522" spans="1:3" x14ac:dyDescent="0.25">
      <c r="A2522" s="126">
        <v>800225235</v>
      </c>
      <c r="B2522" t="s">
        <v>1289</v>
      </c>
      <c r="C2522" s="133"/>
    </row>
    <row r="2523" spans="1:3" x14ac:dyDescent="0.25">
      <c r="A2523" s="126">
        <v>800240660</v>
      </c>
      <c r="B2523" t="s">
        <v>3079</v>
      </c>
      <c r="C2523" s="133"/>
    </row>
    <row r="2524" spans="1:3" x14ac:dyDescent="0.25">
      <c r="A2524" s="126">
        <v>800249083</v>
      </c>
      <c r="B2524" t="s">
        <v>1704</v>
      </c>
      <c r="C2524" s="133"/>
    </row>
    <row r="2525" spans="1:3" x14ac:dyDescent="0.25">
      <c r="A2525" s="126">
        <v>800900668</v>
      </c>
      <c r="B2525" t="s">
        <v>1193</v>
      </c>
      <c r="C2525" s="133"/>
    </row>
    <row r="2526" spans="1:3" x14ac:dyDescent="0.25">
      <c r="A2526" s="126">
        <v>802000558</v>
      </c>
      <c r="B2526" t="s">
        <v>2576</v>
      </c>
      <c r="C2526" s="133"/>
    </row>
    <row r="2527" spans="1:3" x14ac:dyDescent="0.25">
      <c r="A2527" s="126">
        <v>804000353</v>
      </c>
      <c r="B2527" t="s">
        <v>2558</v>
      </c>
      <c r="C2527" s="133"/>
    </row>
    <row r="2528" spans="1:3" x14ac:dyDescent="0.25">
      <c r="A2528" s="126">
        <v>804006897</v>
      </c>
      <c r="B2528" t="s">
        <v>1622</v>
      </c>
      <c r="C2528" s="133"/>
    </row>
    <row r="2529" spans="1:3" x14ac:dyDescent="0.25">
      <c r="A2529" s="126">
        <v>804009217</v>
      </c>
      <c r="B2529" t="s">
        <v>1347</v>
      </c>
      <c r="C2529" s="133"/>
    </row>
    <row r="2530" spans="1:3" x14ac:dyDescent="0.25">
      <c r="A2530" s="126">
        <v>805000867</v>
      </c>
      <c r="B2530" t="s">
        <v>3080</v>
      </c>
      <c r="C2530" s="133"/>
    </row>
    <row r="2531" spans="1:3" x14ac:dyDescent="0.25">
      <c r="A2531" s="126">
        <v>805023598</v>
      </c>
      <c r="B2531" t="s">
        <v>2550</v>
      </c>
      <c r="C2531" s="133"/>
    </row>
    <row r="2532" spans="1:3" x14ac:dyDescent="0.25">
      <c r="A2532" s="126">
        <v>811021363</v>
      </c>
      <c r="B2532" t="s">
        <v>3081</v>
      </c>
      <c r="C2532" s="133"/>
    </row>
    <row r="2533" spans="1:3" x14ac:dyDescent="0.25">
      <c r="A2533" s="126">
        <v>816007544</v>
      </c>
      <c r="B2533" t="s">
        <v>1365</v>
      </c>
      <c r="C2533" s="133"/>
    </row>
    <row r="2534" spans="1:3" x14ac:dyDescent="0.25">
      <c r="A2534" s="126">
        <v>830001113</v>
      </c>
      <c r="B2534" t="s">
        <v>1340</v>
      </c>
      <c r="C2534" s="133"/>
    </row>
    <row r="2535" spans="1:3" x14ac:dyDescent="0.25">
      <c r="A2535" s="126">
        <v>830001338</v>
      </c>
      <c r="B2535" t="s">
        <v>3082</v>
      </c>
      <c r="C2535" s="133"/>
    </row>
    <row r="2536" spans="1:3" x14ac:dyDescent="0.25">
      <c r="A2536" s="126">
        <v>830005448</v>
      </c>
      <c r="B2536" t="s">
        <v>1077</v>
      </c>
      <c r="C2536" s="133"/>
    </row>
    <row r="2537" spans="1:3" x14ac:dyDescent="0.25">
      <c r="A2537" s="126">
        <v>830008297</v>
      </c>
      <c r="B2537" t="s">
        <v>12</v>
      </c>
      <c r="C2537" s="133"/>
    </row>
    <row r="2538" spans="1:3" x14ac:dyDescent="0.25">
      <c r="A2538" s="126">
        <v>830012587</v>
      </c>
      <c r="B2538" t="s">
        <v>1336</v>
      </c>
      <c r="C2538" s="133"/>
    </row>
    <row r="2539" spans="1:3" x14ac:dyDescent="0.25">
      <c r="A2539" s="126">
        <v>830012817</v>
      </c>
      <c r="B2539" t="s">
        <v>2570</v>
      </c>
      <c r="C2539" s="133"/>
    </row>
    <row r="2540" spans="1:3" x14ac:dyDescent="0.25">
      <c r="A2540" s="126">
        <v>830013740</v>
      </c>
      <c r="B2540" t="s">
        <v>1264</v>
      </c>
      <c r="C2540" s="133"/>
    </row>
    <row r="2541" spans="1:3" x14ac:dyDescent="0.25">
      <c r="A2541" s="126">
        <v>830014669</v>
      </c>
      <c r="B2541" t="s">
        <v>453</v>
      </c>
      <c r="C2541" s="133"/>
    </row>
    <row r="2542" spans="1:3" x14ac:dyDescent="0.25">
      <c r="A2542" s="126">
        <v>830016561</v>
      </c>
      <c r="B2542" t="s">
        <v>2566</v>
      </c>
      <c r="C2542" s="133"/>
    </row>
    <row r="2543" spans="1:3" x14ac:dyDescent="0.25">
      <c r="A2543" s="126">
        <v>830016890</v>
      </c>
      <c r="B2543" t="s">
        <v>1236</v>
      </c>
      <c r="C2543" s="133"/>
    </row>
    <row r="2544" spans="1:3" x14ac:dyDescent="0.25">
      <c r="A2544" s="126">
        <v>830017209</v>
      </c>
      <c r="B2544" t="s">
        <v>1353</v>
      </c>
      <c r="C2544" s="133"/>
    </row>
    <row r="2545" spans="1:3" x14ac:dyDescent="0.25">
      <c r="A2545" s="126">
        <v>830018406</v>
      </c>
      <c r="B2545" t="s">
        <v>2573</v>
      </c>
      <c r="C2545" s="133"/>
    </row>
    <row r="2546" spans="1:3" x14ac:dyDescent="0.25">
      <c r="A2546" s="126">
        <v>830018476</v>
      </c>
      <c r="B2546" t="s">
        <v>3083</v>
      </c>
      <c r="C2546" s="133"/>
    </row>
    <row r="2547" spans="1:3" x14ac:dyDescent="0.25">
      <c r="A2547" s="126">
        <v>830020164</v>
      </c>
      <c r="B2547" t="s">
        <v>3084</v>
      </c>
      <c r="C2547" s="133"/>
    </row>
    <row r="2548" spans="1:3" x14ac:dyDescent="0.25">
      <c r="A2548" s="126">
        <v>830023178</v>
      </c>
      <c r="B2548" t="s">
        <v>3085</v>
      </c>
      <c r="C2548" s="133"/>
    </row>
    <row r="2549" spans="1:3" x14ac:dyDescent="0.25">
      <c r="A2549" s="126">
        <v>830024885</v>
      </c>
      <c r="B2549" t="s">
        <v>2563</v>
      </c>
      <c r="C2549" s="133"/>
    </row>
    <row r="2550" spans="1:3" x14ac:dyDescent="0.25">
      <c r="A2550">
        <v>830026014</v>
      </c>
      <c r="B2550" t="s">
        <v>3543</v>
      </c>
      <c r="C2550" s="133"/>
    </row>
    <row r="2551" spans="1:3" x14ac:dyDescent="0.25">
      <c r="A2551" s="126">
        <v>830034128</v>
      </c>
      <c r="B2551" t="s">
        <v>1619</v>
      </c>
      <c r="C2551" s="133"/>
    </row>
    <row r="2552" spans="1:3" x14ac:dyDescent="0.25">
      <c r="A2552" s="126">
        <v>830036940</v>
      </c>
      <c r="B2552" t="s">
        <v>198</v>
      </c>
      <c r="C2552" s="133"/>
    </row>
    <row r="2553" spans="1:3" x14ac:dyDescent="0.25">
      <c r="A2553" s="126">
        <v>830037850</v>
      </c>
      <c r="B2553" t="s">
        <v>3086</v>
      </c>
      <c r="C2553" s="133"/>
    </row>
    <row r="2554" spans="1:3" x14ac:dyDescent="0.25">
      <c r="A2554" s="126">
        <v>830039013</v>
      </c>
      <c r="B2554" t="s">
        <v>200</v>
      </c>
      <c r="C2554" s="133"/>
    </row>
    <row r="2555" spans="1:3" x14ac:dyDescent="0.25">
      <c r="A2555" s="126">
        <v>830039799</v>
      </c>
      <c r="B2555" t="s">
        <v>697</v>
      </c>
      <c r="C2555" s="133"/>
    </row>
    <row r="2556" spans="1:3" x14ac:dyDescent="0.25">
      <c r="A2556" s="126">
        <v>830039811</v>
      </c>
      <c r="B2556" t="s">
        <v>2596</v>
      </c>
      <c r="C2556" s="133"/>
    </row>
    <row r="2557" spans="1:3" x14ac:dyDescent="0.25">
      <c r="A2557" s="126">
        <v>830042184</v>
      </c>
      <c r="B2557" t="s">
        <v>2553</v>
      </c>
      <c r="C2557" s="133"/>
    </row>
    <row r="2558" spans="1:3" x14ac:dyDescent="0.25">
      <c r="A2558" s="126">
        <v>830045040</v>
      </c>
      <c r="B2558" t="s">
        <v>754</v>
      </c>
      <c r="C2558" s="133"/>
    </row>
    <row r="2559" spans="1:3" x14ac:dyDescent="0.25">
      <c r="A2559" s="126">
        <v>830047431</v>
      </c>
      <c r="B2559" t="s">
        <v>1364</v>
      </c>
      <c r="C2559" s="133"/>
    </row>
    <row r="2560" spans="1:3" x14ac:dyDescent="0.25">
      <c r="A2560" s="126">
        <v>830048457</v>
      </c>
      <c r="B2560" t="s">
        <v>1616</v>
      </c>
      <c r="C2560" s="133"/>
    </row>
    <row r="2561" spans="1:3" x14ac:dyDescent="0.25">
      <c r="A2561" s="126">
        <v>830053223</v>
      </c>
      <c r="B2561" t="s">
        <v>133</v>
      </c>
      <c r="C2561" s="133"/>
    </row>
    <row r="2562" spans="1:3" x14ac:dyDescent="0.25">
      <c r="A2562" s="126">
        <v>830053669</v>
      </c>
      <c r="B2562" t="s">
        <v>1037</v>
      </c>
      <c r="C2562" s="133"/>
    </row>
    <row r="2563" spans="1:3" x14ac:dyDescent="0.25">
      <c r="A2563" s="126">
        <v>830055049</v>
      </c>
      <c r="B2563" t="s">
        <v>772</v>
      </c>
      <c r="C2563" s="133"/>
    </row>
    <row r="2564" spans="1:3" x14ac:dyDescent="0.25">
      <c r="A2564" s="126">
        <v>830060238</v>
      </c>
      <c r="B2564" t="s">
        <v>201</v>
      </c>
      <c r="C2564" s="133"/>
    </row>
    <row r="2565" spans="1:3" x14ac:dyDescent="0.25">
      <c r="A2565" s="126">
        <v>830061646</v>
      </c>
      <c r="B2565" t="s">
        <v>2567</v>
      </c>
      <c r="C2565" s="133"/>
    </row>
    <row r="2566" spans="1:3" x14ac:dyDescent="0.25">
      <c r="A2566" s="126">
        <v>830063234</v>
      </c>
      <c r="B2566" t="s">
        <v>199</v>
      </c>
      <c r="C2566" s="133"/>
    </row>
    <row r="2567" spans="1:3" x14ac:dyDescent="0.25">
      <c r="A2567" s="126">
        <v>830065552</v>
      </c>
      <c r="B2567" t="s">
        <v>3087</v>
      </c>
      <c r="C2567" s="133"/>
    </row>
    <row r="2568" spans="1:3" x14ac:dyDescent="0.25">
      <c r="A2568" s="126">
        <v>830078349</v>
      </c>
      <c r="B2568" t="s">
        <v>1242</v>
      </c>
      <c r="C2568" s="133"/>
    </row>
    <row r="2569" spans="1:3" x14ac:dyDescent="0.25">
      <c r="A2569" s="126">
        <v>830078517</v>
      </c>
      <c r="B2569" t="s">
        <v>1208</v>
      </c>
      <c r="C2569" s="133"/>
    </row>
    <row r="2570" spans="1:3" x14ac:dyDescent="0.25">
      <c r="A2570" s="126">
        <v>830078531</v>
      </c>
      <c r="B2570" t="s">
        <v>110</v>
      </c>
      <c r="C2570" s="133"/>
    </row>
    <row r="2571" spans="1:3" x14ac:dyDescent="0.25">
      <c r="A2571" s="126">
        <v>830080652</v>
      </c>
      <c r="B2571" t="s">
        <v>1623</v>
      </c>
      <c r="C2571" s="133"/>
    </row>
    <row r="2572" spans="1:3" x14ac:dyDescent="0.25">
      <c r="A2572" s="126">
        <v>830085746</v>
      </c>
      <c r="B2572" t="s">
        <v>18</v>
      </c>
      <c r="C2572" s="133"/>
    </row>
    <row r="2573" spans="1:3" x14ac:dyDescent="0.25">
      <c r="A2573" s="126">
        <v>830085929</v>
      </c>
      <c r="B2573" t="s">
        <v>3088</v>
      </c>
      <c r="C2573" s="133"/>
    </row>
    <row r="2574" spans="1:3" x14ac:dyDescent="0.25">
      <c r="A2574" s="126">
        <v>830086808</v>
      </c>
      <c r="B2574" t="s">
        <v>796</v>
      </c>
      <c r="C2574" s="133"/>
    </row>
    <row r="2575" spans="1:3" x14ac:dyDescent="0.25">
      <c r="A2575" s="126">
        <v>830088907</v>
      </c>
      <c r="B2575" t="s">
        <v>233</v>
      </c>
      <c r="C2575" s="133"/>
    </row>
    <row r="2576" spans="1:3" x14ac:dyDescent="0.25">
      <c r="A2576">
        <v>830089648</v>
      </c>
      <c r="B2576" t="s">
        <v>3544</v>
      </c>
      <c r="C2576" s="133"/>
    </row>
    <row r="2577" spans="1:3" x14ac:dyDescent="0.25">
      <c r="A2577" s="126">
        <v>830093396</v>
      </c>
      <c r="B2577" t="s">
        <v>1029</v>
      </c>
      <c r="C2577" s="133"/>
    </row>
    <row r="2578" spans="1:3" x14ac:dyDescent="0.25">
      <c r="A2578" s="126">
        <v>830093579</v>
      </c>
      <c r="B2578" t="s">
        <v>1241</v>
      </c>
      <c r="C2578" s="133"/>
    </row>
    <row r="2579" spans="1:3" x14ac:dyDescent="0.25">
      <c r="A2579" s="126">
        <v>830094283</v>
      </c>
      <c r="B2579" t="s">
        <v>3089</v>
      </c>
      <c r="C2579" s="133"/>
    </row>
    <row r="2580" spans="1:3" x14ac:dyDescent="0.25">
      <c r="A2580" s="126">
        <v>830094293</v>
      </c>
      <c r="B2580" t="s">
        <v>191</v>
      </c>
      <c r="C2580" s="133"/>
    </row>
    <row r="2581" spans="1:3" x14ac:dyDescent="0.25">
      <c r="A2581" s="126">
        <v>830094781</v>
      </c>
      <c r="B2581" t="s">
        <v>3090</v>
      </c>
      <c r="C2581" s="133"/>
    </row>
    <row r="2582" spans="1:3" x14ac:dyDescent="0.25">
      <c r="A2582" s="126">
        <v>830095192</v>
      </c>
      <c r="B2582" t="s">
        <v>3091</v>
      </c>
      <c r="C2582" s="133"/>
    </row>
    <row r="2583" spans="1:3" x14ac:dyDescent="0.25">
      <c r="A2583" s="126">
        <v>830098369</v>
      </c>
      <c r="B2583" t="s">
        <v>2557</v>
      </c>
      <c r="C2583" s="133"/>
    </row>
    <row r="2584" spans="1:3" x14ac:dyDescent="0.25">
      <c r="A2584" s="126">
        <v>830099750</v>
      </c>
      <c r="B2584" t="s">
        <v>1294</v>
      </c>
      <c r="C2584" s="133"/>
    </row>
    <row r="2585" spans="1:3" x14ac:dyDescent="0.25">
      <c r="A2585" s="126">
        <v>830099766</v>
      </c>
      <c r="B2585" t="s">
        <v>3092</v>
      </c>
      <c r="C2585" s="133"/>
    </row>
    <row r="2586" spans="1:3" x14ac:dyDescent="0.25">
      <c r="A2586" s="126">
        <v>830100241</v>
      </c>
      <c r="B2586" t="s">
        <v>1288</v>
      </c>
      <c r="C2586" s="133"/>
    </row>
    <row r="2587" spans="1:3" x14ac:dyDescent="0.25">
      <c r="A2587" s="126">
        <v>830102177</v>
      </c>
      <c r="B2587" t="s">
        <v>1746</v>
      </c>
      <c r="C2587" s="133"/>
    </row>
    <row r="2588" spans="1:3" x14ac:dyDescent="0.25">
      <c r="A2588" s="126">
        <v>830104316</v>
      </c>
      <c r="B2588" t="s">
        <v>2564</v>
      </c>
      <c r="C2588" s="133"/>
    </row>
    <row r="2589" spans="1:3" x14ac:dyDescent="0.25">
      <c r="A2589" s="126">
        <v>830104395</v>
      </c>
      <c r="B2589" t="s">
        <v>781</v>
      </c>
      <c r="C2589" s="133"/>
    </row>
    <row r="2590" spans="1:3" x14ac:dyDescent="0.25">
      <c r="A2590" s="126">
        <v>830105077</v>
      </c>
      <c r="B2590" t="s">
        <v>454</v>
      </c>
      <c r="C2590" s="133"/>
    </row>
    <row r="2591" spans="1:3" x14ac:dyDescent="0.25">
      <c r="A2591" s="126">
        <v>830105708</v>
      </c>
      <c r="B2591" t="s">
        <v>3093</v>
      </c>
      <c r="C2591" s="133"/>
    </row>
    <row r="2592" spans="1:3" x14ac:dyDescent="0.25">
      <c r="A2592" s="126">
        <v>830110815</v>
      </c>
      <c r="B2592" t="s">
        <v>2574</v>
      </c>
      <c r="C2592" s="133"/>
    </row>
    <row r="2593" spans="1:3" x14ac:dyDescent="0.25">
      <c r="A2593" s="126">
        <v>830112162</v>
      </c>
      <c r="B2593" t="s">
        <v>1204</v>
      </c>
      <c r="C2593" s="133"/>
    </row>
    <row r="2594" spans="1:3" x14ac:dyDescent="0.25">
      <c r="A2594">
        <v>830117701</v>
      </c>
      <c r="B2594" t="s">
        <v>3545</v>
      </c>
      <c r="C2594" s="133"/>
    </row>
    <row r="2595" spans="1:3" x14ac:dyDescent="0.25">
      <c r="A2595" s="126">
        <v>830119276</v>
      </c>
      <c r="B2595" t="s">
        <v>1366</v>
      </c>
      <c r="C2595" s="133"/>
    </row>
    <row r="2596" spans="1:3" x14ac:dyDescent="0.25">
      <c r="A2596" s="126">
        <v>830121083</v>
      </c>
      <c r="B2596" t="s">
        <v>1730</v>
      </c>
      <c r="C2596" s="133"/>
    </row>
    <row r="2597" spans="1:3" x14ac:dyDescent="0.25">
      <c r="A2597" s="126">
        <v>830122370</v>
      </c>
      <c r="B2597" t="s">
        <v>1259</v>
      </c>
      <c r="C2597" s="133"/>
    </row>
    <row r="2598" spans="1:3" x14ac:dyDescent="0.25">
      <c r="A2598" s="126">
        <v>830122983</v>
      </c>
      <c r="B2598" t="s">
        <v>1698</v>
      </c>
      <c r="C2598" s="133"/>
    </row>
    <row r="2599" spans="1:3" x14ac:dyDescent="0.25">
      <c r="A2599" s="126">
        <v>830129626</v>
      </c>
      <c r="B2599" t="s">
        <v>1615</v>
      </c>
      <c r="C2599" s="133"/>
    </row>
    <row r="2600" spans="1:3" x14ac:dyDescent="0.25">
      <c r="A2600" s="126">
        <v>830130072</v>
      </c>
      <c r="B2600" t="s">
        <v>1258</v>
      </c>
      <c r="C2600" s="133"/>
    </row>
    <row r="2601" spans="1:3" x14ac:dyDescent="0.25">
      <c r="A2601" s="126">
        <v>830131794</v>
      </c>
      <c r="B2601" t="s">
        <v>1210</v>
      </c>
      <c r="C2601" s="133"/>
    </row>
    <row r="2602" spans="1:3" x14ac:dyDescent="0.25">
      <c r="A2602" s="126">
        <v>830141264</v>
      </c>
      <c r="B2602" t="s">
        <v>1246</v>
      </c>
      <c r="C2602" s="133"/>
    </row>
    <row r="2603" spans="1:3" x14ac:dyDescent="0.25">
      <c r="A2603" s="126">
        <v>830141357</v>
      </c>
      <c r="B2603" t="s">
        <v>1209</v>
      </c>
      <c r="C2603" s="133"/>
    </row>
    <row r="2604" spans="1:3" x14ac:dyDescent="0.25">
      <c r="A2604">
        <v>830145023</v>
      </c>
      <c r="B2604" t="s">
        <v>3546</v>
      </c>
      <c r="C2604" s="133"/>
    </row>
    <row r="2605" spans="1:3" x14ac:dyDescent="0.25">
      <c r="A2605" s="126">
        <v>830145947</v>
      </c>
      <c r="B2605" t="s">
        <v>2568</v>
      </c>
      <c r="C2605" s="133"/>
    </row>
    <row r="2606" spans="1:3" x14ac:dyDescent="0.25">
      <c r="A2606" s="126">
        <v>830500329</v>
      </c>
      <c r="B2606" t="s">
        <v>2650</v>
      </c>
      <c r="C2606" s="133"/>
    </row>
    <row r="2607" spans="1:3" x14ac:dyDescent="0.25">
      <c r="A2607">
        <v>830511165</v>
      </c>
      <c r="B2607" t="s">
        <v>3405</v>
      </c>
      <c r="C2607" s="133"/>
    </row>
    <row r="2608" spans="1:3" x14ac:dyDescent="0.25">
      <c r="A2608" s="126">
        <v>860000368</v>
      </c>
      <c r="B2608" t="s">
        <v>3094</v>
      </c>
      <c r="C2608" s="133"/>
    </row>
    <row r="2609" spans="1:3" x14ac:dyDescent="0.25">
      <c r="A2609" s="126">
        <v>860001022</v>
      </c>
      <c r="B2609" t="s">
        <v>1323</v>
      </c>
      <c r="C2609" s="133"/>
    </row>
    <row r="2610" spans="1:3" x14ac:dyDescent="0.25">
      <c r="A2610" s="126">
        <v>860001307</v>
      </c>
      <c r="B2610" t="s">
        <v>1192</v>
      </c>
      <c r="C2610" s="133"/>
    </row>
    <row r="2611" spans="1:3" x14ac:dyDescent="0.25">
      <c r="A2611" s="126">
        <v>860004871</v>
      </c>
      <c r="B2611" t="s">
        <v>2551</v>
      </c>
      <c r="C2611" s="133"/>
    </row>
    <row r="2612" spans="1:3" x14ac:dyDescent="0.25">
      <c r="A2612" s="126">
        <v>860005068</v>
      </c>
      <c r="B2612" t="s">
        <v>1100</v>
      </c>
      <c r="C2612" s="133"/>
    </row>
    <row r="2613" spans="1:3" x14ac:dyDescent="0.25">
      <c r="A2613" s="126">
        <v>860007336</v>
      </c>
      <c r="B2613" t="s">
        <v>1314</v>
      </c>
      <c r="C2613" s="133"/>
    </row>
    <row r="2614" spans="1:3" x14ac:dyDescent="0.25">
      <c r="A2614" s="126">
        <v>860007590</v>
      </c>
      <c r="B2614" t="s">
        <v>1195</v>
      </c>
      <c r="C2614" s="133"/>
    </row>
    <row r="2615" spans="1:3" x14ac:dyDescent="0.25">
      <c r="A2615" s="126">
        <v>860015685</v>
      </c>
      <c r="B2615" t="s">
        <v>1359</v>
      </c>
      <c r="C2615" s="133"/>
    </row>
    <row r="2616" spans="1:3" x14ac:dyDescent="0.25">
      <c r="A2616" s="126">
        <v>860020370</v>
      </c>
      <c r="B2616" t="s">
        <v>1766</v>
      </c>
      <c r="C2616" s="133"/>
    </row>
    <row r="2617" spans="1:3" x14ac:dyDescent="0.25">
      <c r="A2617" s="126">
        <v>860024301</v>
      </c>
      <c r="B2617" t="s">
        <v>1395</v>
      </c>
      <c r="C2617" s="133"/>
    </row>
    <row r="2618" spans="1:3" x14ac:dyDescent="0.25">
      <c r="A2618" s="126">
        <v>860025639</v>
      </c>
      <c r="B2618" t="s">
        <v>1280</v>
      </c>
      <c r="C2618" s="133"/>
    </row>
    <row r="2619" spans="1:3" x14ac:dyDescent="0.25">
      <c r="A2619" s="126">
        <v>860026058</v>
      </c>
      <c r="B2619" t="s">
        <v>1633</v>
      </c>
      <c r="C2619" s="133"/>
    </row>
    <row r="2620" spans="1:3" x14ac:dyDescent="0.25">
      <c r="A2620" s="126">
        <v>860030197</v>
      </c>
      <c r="B2620" t="s">
        <v>1270</v>
      </c>
      <c r="C2620" s="133"/>
    </row>
    <row r="2621" spans="1:3" x14ac:dyDescent="0.25">
      <c r="A2621" s="126">
        <v>860034714</v>
      </c>
      <c r="B2621" t="s">
        <v>1251</v>
      </c>
      <c r="C2621" s="133"/>
    </row>
    <row r="2622" spans="1:3" x14ac:dyDescent="0.25">
      <c r="A2622" s="126">
        <v>860041284</v>
      </c>
      <c r="B2622" t="s">
        <v>2561</v>
      </c>
      <c r="C2622" s="133"/>
    </row>
    <row r="2623" spans="1:3" x14ac:dyDescent="0.25">
      <c r="A2623" s="126">
        <v>860042209</v>
      </c>
      <c r="B2623" t="s">
        <v>1356</v>
      </c>
      <c r="C2623" s="133"/>
    </row>
    <row r="2624" spans="1:3" x14ac:dyDescent="0.25">
      <c r="A2624" s="126">
        <v>860042703</v>
      </c>
      <c r="B2624" t="s">
        <v>1172</v>
      </c>
      <c r="C2624" s="133"/>
    </row>
    <row r="2625" spans="1:3" x14ac:dyDescent="0.25">
      <c r="A2625" s="126">
        <v>860061099</v>
      </c>
      <c r="B2625" t="s">
        <v>16</v>
      </c>
      <c r="C2625" s="133"/>
    </row>
    <row r="2626" spans="1:3" x14ac:dyDescent="0.25">
      <c r="A2626" s="126">
        <v>860061145</v>
      </c>
      <c r="B2626" t="s">
        <v>1318</v>
      </c>
      <c r="C2626" s="133"/>
    </row>
    <row r="2627" spans="1:3" x14ac:dyDescent="0.25">
      <c r="A2627" s="126">
        <v>860066942</v>
      </c>
      <c r="B2627" t="s">
        <v>1109</v>
      </c>
      <c r="C2627" s="133"/>
    </row>
    <row r="2628" spans="1:3" x14ac:dyDescent="0.25">
      <c r="A2628" s="126">
        <v>860067479</v>
      </c>
      <c r="B2628" t="s">
        <v>1084</v>
      </c>
      <c r="C2628" s="133"/>
    </row>
    <row r="2629" spans="1:3" x14ac:dyDescent="0.25">
      <c r="A2629" s="126">
        <v>860070301</v>
      </c>
      <c r="B2629" t="s">
        <v>2581</v>
      </c>
      <c r="C2629" s="133"/>
    </row>
    <row r="2630" spans="1:3" x14ac:dyDescent="0.25">
      <c r="A2630" s="126">
        <v>860071250</v>
      </c>
      <c r="B2630" t="s">
        <v>3095</v>
      </c>
      <c r="C2630" s="133"/>
    </row>
    <row r="2631" spans="1:3" x14ac:dyDescent="0.25">
      <c r="A2631" s="126">
        <v>860403835</v>
      </c>
      <c r="B2631" t="s">
        <v>1333</v>
      </c>
      <c r="C2631" s="133"/>
    </row>
    <row r="2632" spans="1:3" x14ac:dyDescent="0.25">
      <c r="A2632" s="126">
        <v>860404222</v>
      </c>
      <c r="B2632" t="s">
        <v>1354</v>
      </c>
      <c r="C2632" s="133"/>
    </row>
    <row r="2633" spans="1:3" x14ac:dyDescent="0.25">
      <c r="A2633" s="126">
        <v>860506170</v>
      </c>
      <c r="B2633" t="s">
        <v>1262</v>
      </c>
      <c r="C2633" s="133"/>
    </row>
    <row r="2634" spans="1:3" x14ac:dyDescent="0.25">
      <c r="A2634" s="126">
        <v>860514568</v>
      </c>
      <c r="B2634" t="s">
        <v>1052</v>
      </c>
      <c r="C2634" s="133"/>
    </row>
    <row r="2635" spans="1:3" x14ac:dyDescent="0.25">
      <c r="A2635" s="126">
        <v>860516847</v>
      </c>
      <c r="B2635" t="s">
        <v>1125</v>
      </c>
      <c r="C2635" s="133"/>
    </row>
    <row r="2636" spans="1:3" x14ac:dyDescent="0.25">
      <c r="A2636" s="126">
        <v>860517395</v>
      </c>
      <c r="B2636" t="s">
        <v>3096</v>
      </c>
      <c r="C2636" s="133"/>
    </row>
    <row r="2637" spans="1:3" x14ac:dyDescent="0.25">
      <c r="A2637" s="126">
        <v>860518574</v>
      </c>
      <c r="B2637" t="s">
        <v>1363</v>
      </c>
      <c r="C2637" s="133"/>
    </row>
    <row r="2638" spans="1:3" x14ac:dyDescent="0.25">
      <c r="A2638" s="126">
        <v>860531851</v>
      </c>
      <c r="B2638" t="s">
        <v>1726</v>
      </c>
      <c r="C2638" s="133"/>
    </row>
    <row r="2639" spans="1:3" x14ac:dyDescent="0.25">
      <c r="A2639" s="126">
        <v>860536019</v>
      </c>
      <c r="B2639" t="s">
        <v>1725</v>
      </c>
      <c r="C2639" s="133"/>
    </row>
    <row r="2640" spans="1:3" x14ac:dyDescent="0.25">
      <c r="A2640" s="126">
        <v>860536029</v>
      </c>
      <c r="B2640" t="s">
        <v>1190</v>
      </c>
      <c r="C2640" s="133"/>
    </row>
    <row r="2641" spans="1:3" x14ac:dyDescent="0.25">
      <c r="A2641" s="126">
        <v>890804378</v>
      </c>
      <c r="B2641" t="s">
        <v>1355</v>
      </c>
      <c r="C2641" s="133"/>
    </row>
    <row r="2642" spans="1:3" x14ac:dyDescent="0.25">
      <c r="A2642" s="126">
        <v>890903407</v>
      </c>
      <c r="B2642" t="s">
        <v>1188</v>
      </c>
      <c r="C2642" s="133"/>
    </row>
    <row r="2643" spans="1:3" x14ac:dyDescent="0.25">
      <c r="A2643" s="126">
        <v>891500316</v>
      </c>
      <c r="B2643" t="s">
        <v>31</v>
      </c>
      <c r="C2643" s="133"/>
    </row>
    <row r="2644" spans="1:3" x14ac:dyDescent="0.25">
      <c r="A2644" s="126">
        <v>891501783</v>
      </c>
      <c r="B2644" t="s">
        <v>3097</v>
      </c>
      <c r="C2644" s="133"/>
    </row>
    <row r="2645" spans="1:3" x14ac:dyDescent="0.25">
      <c r="A2645" s="126">
        <v>899999061</v>
      </c>
      <c r="B2645" t="s">
        <v>1348</v>
      </c>
      <c r="C2645" s="133"/>
    </row>
    <row r="2646" spans="1:3" x14ac:dyDescent="0.25">
      <c r="A2646" s="126">
        <v>899999063</v>
      </c>
      <c r="B2646" t="s">
        <v>2644</v>
      </c>
      <c r="C2646" s="133"/>
    </row>
    <row r="2647" spans="1:3" x14ac:dyDescent="0.25">
      <c r="A2647" s="126">
        <v>899999115</v>
      </c>
      <c r="B2647" t="s">
        <v>1227</v>
      </c>
      <c r="C2647" s="133"/>
    </row>
    <row r="2648" spans="1:3" x14ac:dyDescent="0.25">
      <c r="A2648" s="126">
        <v>899999124</v>
      </c>
      <c r="B2648" t="s">
        <v>1634</v>
      </c>
      <c r="C2648" s="133"/>
    </row>
    <row r="2649" spans="1:3" x14ac:dyDescent="0.25">
      <c r="A2649" s="126">
        <v>899999143</v>
      </c>
      <c r="B2649" t="s">
        <v>1620</v>
      </c>
      <c r="C2649" s="133"/>
    </row>
    <row r="2650" spans="1:3" x14ac:dyDescent="0.25">
      <c r="A2650" s="126">
        <v>899999230</v>
      </c>
      <c r="B2650" t="s">
        <v>1142</v>
      </c>
      <c r="C2650" s="133"/>
    </row>
    <row r="2651" spans="1:3" x14ac:dyDescent="0.25">
      <c r="A2651" s="126">
        <v>899999239</v>
      </c>
      <c r="B2651" t="s">
        <v>13</v>
      </c>
      <c r="C2651" s="133"/>
    </row>
    <row r="2652" spans="1:3" x14ac:dyDescent="0.25">
      <c r="A2652" s="126">
        <v>899999333</v>
      </c>
      <c r="B2652" t="s">
        <v>1252</v>
      </c>
      <c r="C2652" s="133"/>
    </row>
    <row r="2653" spans="1:3" x14ac:dyDescent="0.25">
      <c r="A2653" s="126">
        <v>899999961</v>
      </c>
      <c r="B2653" t="s">
        <v>1714</v>
      </c>
      <c r="C2653" s="133"/>
    </row>
    <row r="2654" spans="1:3" x14ac:dyDescent="0.25">
      <c r="A2654" s="126">
        <v>900029747</v>
      </c>
      <c r="B2654" t="s">
        <v>113</v>
      </c>
      <c r="C2654" s="133"/>
    </row>
    <row r="2655" spans="1:3" x14ac:dyDescent="0.25">
      <c r="A2655" s="126">
        <v>900034347</v>
      </c>
      <c r="B2655" t="s">
        <v>232</v>
      </c>
      <c r="C2655" s="133"/>
    </row>
    <row r="2656" spans="1:3" x14ac:dyDescent="0.25">
      <c r="A2656" s="126">
        <v>900034395</v>
      </c>
      <c r="B2656" t="s">
        <v>1352</v>
      </c>
      <c r="C2656" s="133"/>
    </row>
    <row r="2657" spans="1:3" x14ac:dyDescent="0.25">
      <c r="A2657" s="126">
        <v>900041173</v>
      </c>
      <c r="B2657" t="s">
        <v>165</v>
      </c>
      <c r="C2657" s="133"/>
    </row>
    <row r="2658" spans="1:3" x14ac:dyDescent="0.25">
      <c r="A2658" s="126">
        <v>900042483</v>
      </c>
      <c r="B2658" t="s">
        <v>2562</v>
      </c>
      <c r="C2658" s="133"/>
    </row>
    <row r="2659" spans="1:3" x14ac:dyDescent="0.25">
      <c r="A2659" s="126">
        <v>900062917</v>
      </c>
      <c r="B2659" t="s">
        <v>1030</v>
      </c>
      <c r="C2659" s="133"/>
    </row>
    <row r="2660" spans="1:3" x14ac:dyDescent="0.25">
      <c r="A2660" s="126">
        <v>900065433</v>
      </c>
      <c r="B2660" t="s">
        <v>762</v>
      </c>
      <c r="C2660" s="133"/>
    </row>
    <row r="2661" spans="1:3" x14ac:dyDescent="0.25">
      <c r="A2661" s="126">
        <v>900068834</v>
      </c>
      <c r="B2661" t="s">
        <v>261</v>
      </c>
      <c r="C2661" s="133"/>
    </row>
    <row r="2662" spans="1:3" x14ac:dyDescent="0.25">
      <c r="A2662">
        <v>900091695</v>
      </c>
      <c r="B2662" t="s">
        <v>3399</v>
      </c>
      <c r="C2662" s="133"/>
    </row>
    <row r="2663" spans="1:3" x14ac:dyDescent="0.25">
      <c r="A2663" s="126">
        <v>900092433</v>
      </c>
      <c r="B2663" t="s">
        <v>1614</v>
      </c>
      <c r="C2663" s="133"/>
    </row>
    <row r="2664" spans="1:3" x14ac:dyDescent="0.25">
      <c r="A2664" s="126">
        <v>900092569</v>
      </c>
      <c r="B2664" t="s">
        <v>1206</v>
      </c>
      <c r="C2664" s="133"/>
    </row>
    <row r="2665" spans="1:3" x14ac:dyDescent="0.25">
      <c r="A2665" s="126">
        <v>900095075</v>
      </c>
      <c r="B2665" t="s">
        <v>1628</v>
      </c>
      <c r="C2665" s="133"/>
    </row>
    <row r="2666" spans="1:3" x14ac:dyDescent="0.25">
      <c r="A2666" s="126">
        <v>900098064</v>
      </c>
      <c r="B2666" t="s">
        <v>763</v>
      </c>
      <c r="C2666" s="133"/>
    </row>
    <row r="2667" spans="1:3" x14ac:dyDescent="0.25">
      <c r="A2667" s="126">
        <v>900107634</v>
      </c>
      <c r="B2667" t="s">
        <v>1629</v>
      </c>
      <c r="C2667" s="133"/>
    </row>
    <row r="2668" spans="1:3" x14ac:dyDescent="0.25">
      <c r="A2668" s="126">
        <v>900118932</v>
      </c>
      <c r="B2668" t="s">
        <v>1618</v>
      </c>
      <c r="C2668" s="133"/>
    </row>
    <row r="2669" spans="1:3" x14ac:dyDescent="0.25">
      <c r="A2669" s="126">
        <v>900122396</v>
      </c>
      <c r="B2669" t="s">
        <v>17</v>
      </c>
      <c r="C2669" s="133"/>
    </row>
    <row r="2670" spans="1:3" x14ac:dyDescent="0.25">
      <c r="A2670" s="126">
        <v>900127054</v>
      </c>
      <c r="B2670" t="s">
        <v>15</v>
      </c>
      <c r="C2670" s="133"/>
    </row>
    <row r="2671" spans="1:3" x14ac:dyDescent="0.25">
      <c r="A2671" s="126">
        <v>900127768</v>
      </c>
      <c r="B2671" t="s">
        <v>1115</v>
      </c>
      <c r="C2671" s="133"/>
    </row>
    <row r="2672" spans="1:3" x14ac:dyDescent="0.25">
      <c r="A2672" s="126">
        <v>900129038</v>
      </c>
      <c r="B2672" t="s">
        <v>3</v>
      </c>
      <c r="C2672" s="133"/>
    </row>
    <row r="2673" spans="1:3" x14ac:dyDescent="0.25">
      <c r="A2673" s="126">
        <v>900131147</v>
      </c>
      <c r="B2673" t="s">
        <v>1393</v>
      </c>
      <c r="C2673" s="133"/>
    </row>
    <row r="2674" spans="1:3" x14ac:dyDescent="0.25">
      <c r="A2674" s="126">
        <v>900152688</v>
      </c>
      <c r="B2674" t="s">
        <v>2556</v>
      </c>
      <c r="C2674" s="133"/>
    </row>
    <row r="2675" spans="1:3" x14ac:dyDescent="0.25">
      <c r="A2675" s="126">
        <v>900159739</v>
      </c>
      <c r="B2675" t="s">
        <v>1729</v>
      </c>
      <c r="C2675" s="133"/>
    </row>
    <row r="2676" spans="1:3" x14ac:dyDescent="0.25">
      <c r="A2676" s="126">
        <v>900175565</v>
      </c>
      <c r="B2676" t="s">
        <v>1728</v>
      </c>
      <c r="C2676" s="133"/>
    </row>
    <row r="2677" spans="1:3" x14ac:dyDescent="0.25">
      <c r="A2677" s="126">
        <v>900194987</v>
      </c>
      <c r="B2677" t="s">
        <v>1635</v>
      </c>
      <c r="C2677" s="133"/>
    </row>
    <row r="2678" spans="1:3" x14ac:dyDescent="0.25">
      <c r="A2678" s="126">
        <v>900204675</v>
      </c>
      <c r="B2678" t="s">
        <v>2559</v>
      </c>
      <c r="C2678" s="133"/>
    </row>
    <row r="2679" spans="1:3" x14ac:dyDescent="0.25">
      <c r="A2679" s="126">
        <v>900205315</v>
      </c>
      <c r="B2679" t="s">
        <v>5</v>
      </c>
      <c r="C2679" s="133"/>
    </row>
    <row r="2680" spans="1:3" x14ac:dyDescent="0.25">
      <c r="A2680" s="126">
        <v>900210800</v>
      </c>
      <c r="B2680" t="s">
        <v>727</v>
      </c>
      <c r="C2680" s="133"/>
    </row>
    <row r="2681" spans="1:3" x14ac:dyDescent="0.25">
      <c r="A2681" s="126">
        <v>900211268</v>
      </c>
      <c r="B2681" t="s">
        <v>2649</v>
      </c>
      <c r="C2681" s="133"/>
    </row>
    <row r="2682" spans="1:3" x14ac:dyDescent="0.25">
      <c r="A2682" s="126">
        <v>900228799</v>
      </c>
      <c r="B2682" t="s">
        <v>1235</v>
      </c>
      <c r="C2682" s="133"/>
    </row>
    <row r="2683" spans="1:3" x14ac:dyDescent="0.25">
      <c r="A2683" s="126">
        <v>900231022</v>
      </c>
      <c r="B2683" t="s">
        <v>2583</v>
      </c>
      <c r="C2683" s="133"/>
    </row>
    <row r="2684" spans="1:3" x14ac:dyDescent="0.25">
      <c r="A2684" s="126">
        <v>900260985</v>
      </c>
      <c r="B2684" t="s">
        <v>234</v>
      </c>
      <c r="C2684" s="133"/>
    </row>
    <row r="2685" spans="1:3" x14ac:dyDescent="0.25">
      <c r="A2685" s="126">
        <v>900266091</v>
      </c>
      <c r="B2685" t="s">
        <v>1731</v>
      </c>
      <c r="C2685" s="133"/>
    </row>
    <row r="2686" spans="1:3" x14ac:dyDescent="0.25">
      <c r="A2686" s="126">
        <v>900270534</v>
      </c>
      <c r="B2686" t="s">
        <v>2572</v>
      </c>
      <c r="C2686" s="133"/>
    </row>
    <row r="2687" spans="1:3" x14ac:dyDescent="0.25">
      <c r="A2687" s="126">
        <v>900276997</v>
      </c>
      <c r="B2687" t="s">
        <v>2582</v>
      </c>
      <c r="C2687" s="133"/>
    </row>
    <row r="2688" spans="1:3" x14ac:dyDescent="0.25">
      <c r="A2688" s="126">
        <v>900280663</v>
      </c>
      <c r="B2688" t="s">
        <v>1302</v>
      </c>
      <c r="C2688" s="133"/>
    </row>
    <row r="2689" spans="1:3" x14ac:dyDescent="0.25">
      <c r="A2689" s="126">
        <v>900281089</v>
      </c>
      <c r="B2689" t="s">
        <v>714</v>
      </c>
      <c r="C2689" s="133"/>
    </row>
    <row r="2690" spans="1:3" x14ac:dyDescent="0.25">
      <c r="A2690" s="126">
        <v>900281709</v>
      </c>
      <c r="B2690" t="s">
        <v>1012</v>
      </c>
      <c r="C2690" s="133"/>
    </row>
    <row r="2691" spans="1:3" x14ac:dyDescent="0.25">
      <c r="A2691" s="126">
        <v>900295510</v>
      </c>
      <c r="B2691" t="s">
        <v>1023</v>
      </c>
      <c r="C2691" s="133"/>
    </row>
    <row r="2692" spans="1:3" x14ac:dyDescent="0.25">
      <c r="A2692">
        <v>900300970</v>
      </c>
      <c r="B2692" t="s">
        <v>3547</v>
      </c>
      <c r="C2692" s="133"/>
    </row>
    <row r="2693" spans="1:3" x14ac:dyDescent="0.25">
      <c r="A2693" s="126">
        <v>900310768</v>
      </c>
      <c r="B2693" t="s">
        <v>1626</v>
      </c>
      <c r="C2693" s="133"/>
    </row>
    <row r="2694" spans="1:3" x14ac:dyDescent="0.25">
      <c r="A2694" s="126">
        <v>900317501</v>
      </c>
      <c r="B2694" t="s">
        <v>1670</v>
      </c>
      <c r="C2694" s="133"/>
    </row>
    <row r="2695" spans="1:3" x14ac:dyDescent="0.25">
      <c r="A2695">
        <v>900329128</v>
      </c>
      <c r="B2695" t="s">
        <v>3548</v>
      </c>
      <c r="C2695" s="133"/>
    </row>
    <row r="2696" spans="1:3" x14ac:dyDescent="0.25">
      <c r="A2696" s="126">
        <v>900331536</v>
      </c>
      <c r="B2696" t="s">
        <v>2560</v>
      </c>
      <c r="C2696" s="133"/>
    </row>
    <row r="2697" spans="1:3" x14ac:dyDescent="0.25">
      <c r="A2697" s="126">
        <v>900333228</v>
      </c>
      <c r="B2697" t="s">
        <v>695</v>
      </c>
      <c r="C2697" s="133"/>
    </row>
    <row r="2698" spans="1:3" x14ac:dyDescent="0.25">
      <c r="A2698" s="126">
        <v>900337226</v>
      </c>
      <c r="B2698" t="s">
        <v>1727</v>
      </c>
      <c r="C2698" s="133"/>
    </row>
    <row r="2699" spans="1:3" x14ac:dyDescent="0.25">
      <c r="A2699" s="126">
        <v>900339959</v>
      </c>
      <c r="B2699" t="s">
        <v>2546</v>
      </c>
      <c r="C2699" s="133"/>
    </row>
    <row r="2700" spans="1:3" x14ac:dyDescent="0.25">
      <c r="A2700" s="126">
        <v>900340597</v>
      </c>
      <c r="B2700" t="s">
        <v>3098</v>
      </c>
      <c r="C2700" s="133"/>
    </row>
    <row r="2701" spans="1:3" x14ac:dyDescent="0.25">
      <c r="A2701" s="126">
        <v>900343311</v>
      </c>
      <c r="B2701" t="s">
        <v>1703</v>
      </c>
      <c r="C2701" s="133"/>
    </row>
    <row r="2702" spans="1:3" x14ac:dyDescent="0.25">
      <c r="A2702" s="126">
        <v>900356829</v>
      </c>
      <c r="B2702" t="s">
        <v>2565</v>
      </c>
      <c r="C2702" s="133"/>
    </row>
    <row r="2703" spans="1:3" x14ac:dyDescent="0.25">
      <c r="A2703" s="126">
        <v>900379030</v>
      </c>
      <c r="B2703" t="s">
        <v>773</v>
      </c>
      <c r="C2703" s="133"/>
    </row>
    <row r="2704" spans="1:3" x14ac:dyDescent="0.25">
      <c r="A2704" s="126">
        <v>900381761</v>
      </c>
      <c r="B2704" t="s">
        <v>9</v>
      </c>
      <c r="C2704" s="133"/>
    </row>
    <row r="2705" spans="1:3" x14ac:dyDescent="0.25">
      <c r="A2705" s="126">
        <v>900383010</v>
      </c>
      <c r="B2705" t="s">
        <v>1357</v>
      </c>
      <c r="C2705" s="133"/>
    </row>
    <row r="2706" spans="1:3" x14ac:dyDescent="0.25">
      <c r="A2706" s="126">
        <v>900413030</v>
      </c>
      <c r="B2706" t="s">
        <v>14</v>
      </c>
      <c r="C2706" s="133"/>
    </row>
    <row r="2707" spans="1:3" x14ac:dyDescent="0.25">
      <c r="A2707">
        <v>900452327</v>
      </c>
      <c r="B2707" t="s">
        <v>3398</v>
      </c>
      <c r="C2707" s="133"/>
    </row>
    <row r="2708" spans="1:3" x14ac:dyDescent="0.25">
      <c r="A2708" s="126">
        <v>900575091</v>
      </c>
      <c r="B2708" t="s">
        <v>1324</v>
      </c>
      <c r="C2708" s="133"/>
    </row>
    <row r="2709" spans="1:3" x14ac:dyDescent="0.25">
      <c r="A2709" s="126">
        <v>900580731</v>
      </c>
      <c r="B2709" t="s">
        <v>3099</v>
      </c>
      <c r="C2709" s="133"/>
    </row>
    <row r="2710" spans="1:3" x14ac:dyDescent="0.25">
      <c r="A2710" s="126">
        <v>900580804</v>
      </c>
      <c r="B2710" t="s">
        <v>1368</v>
      </c>
      <c r="C2710" s="133"/>
    </row>
    <row r="2711" spans="1:3" x14ac:dyDescent="0.25">
      <c r="A2711" s="126">
        <v>900583487</v>
      </c>
      <c r="B2711" t="s">
        <v>3100</v>
      </c>
      <c r="C2711" s="133"/>
    </row>
    <row r="2712" spans="1:3" x14ac:dyDescent="0.25">
      <c r="A2712">
        <v>900586941</v>
      </c>
      <c r="B2712" t="s">
        <v>3549</v>
      </c>
      <c r="C2712" s="133"/>
    </row>
    <row r="2713" spans="1:3" x14ac:dyDescent="0.25">
      <c r="A2713" s="126">
        <v>900627060</v>
      </c>
      <c r="B2713" t="s">
        <v>712</v>
      </c>
      <c r="C2713" s="133"/>
    </row>
    <row r="2714" spans="1:3" x14ac:dyDescent="0.25">
      <c r="A2714" s="126">
        <v>900659754</v>
      </c>
      <c r="B2714" t="s">
        <v>2555</v>
      </c>
      <c r="C2714" s="133"/>
    </row>
    <row r="2715" spans="1:3" x14ac:dyDescent="0.25">
      <c r="A2715" s="126">
        <v>900686710</v>
      </c>
      <c r="B2715" t="s">
        <v>1632</v>
      </c>
      <c r="C2715" s="133"/>
    </row>
    <row r="2716" spans="1:3" x14ac:dyDescent="0.25">
      <c r="A2716" s="126">
        <v>900720054</v>
      </c>
      <c r="B2716" t="s">
        <v>3101</v>
      </c>
      <c r="C2716" s="133"/>
    </row>
    <row r="2717" spans="1:3" x14ac:dyDescent="0.25">
      <c r="A2717" s="126">
        <v>900730690</v>
      </c>
      <c r="B2717" t="s">
        <v>1631</v>
      </c>
      <c r="C2717" s="133"/>
    </row>
    <row r="2718" spans="1:3" x14ac:dyDescent="0.25">
      <c r="A2718" s="126">
        <v>900762896</v>
      </c>
      <c r="B2718" t="s">
        <v>1630</v>
      </c>
      <c r="C2718" s="133"/>
    </row>
    <row r="2719" spans="1:3" x14ac:dyDescent="0.25">
      <c r="A2719" s="126">
        <v>900803833</v>
      </c>
      <c r="B2719" t="s">
        <v>3102</v>
      </c>
      <c r="C2719" s="133"/>
    </row>
    <row r="2720" spans="1:3" x14ac:dyDescent="0.25">
      <c r="A2720" s="126">
        <v>900812916</v>
      </c>
      <c r="B2720" t="s">
        <v>3103</v>
      </c>
      <c r="C2720" s="133"/>
    </row>
    <row r="2721" spans="1:3" x14ac:dyDescent="0.25">
      <c r="A2721" s="126">
        <v>900813055</v>
      </c>
      <c r="B2721" t="s">
        <v>3104</v>
      </c>
      <c r="C2721" s="133"/>
    </row>
    <row r="2722" spans="1:3" x14ac:dyDescent="0.25">
      <c r="A2722" s="126">
        <v>900849327</v>
      </c>
      <c r="B2722" t="s">
        <v>3105</v>
      </c>
      <c r="C2722" s="133"/>
    </row>
    <row r="2723" spans="1:3" x14ac:dyDescent="0.25">
      <c r="A2723" s="126">
        <v>1000002117</v>
      </c>
      <c r="B2723" t="s">
        <v>615</v>
      </c>
      <c r="C2723" s="133"/>
    </row>
    <row r="2724" spans="1:3" x14ac:dyDescent="0.25">
      <c r="A2724">
        <v>1000002118</v>
      </c>
      <c r="B2724" t="s">
        <v>3432</v>
      </c>
      <c r="C2724" s="133"/>
    </row>
    <row r="2725" spans="1:3" x14ac:dyDescent="0.25">
      <c r="A2725">
        <v>1000330073</v>
      </c>
      <c r="B2725" t="s">
        <v>3550</v>
      </c>
      <c r="C2725" s="133"/>
    </row>
    <row r="2726" spans="1:3" x14ac:dyDescent="0.25">
      <c r="A2726" s="126">
        <v>1000577432</v>
      </c>
      <c r="B2726" t="s">
        <v>229</v>
      </c>
      <c r="C2726" s="133"/>
    </row>
    <row r="2727" spans="1:3" x14ac:dyDescent="0.25">
      <c r="A2727" s="126">
        <v>1001063734</v>
      </c>
      <c r="B2727" t="s">
        <v>581</v>
      </c>
      <c r="C2727" s="133"/>
    </row>
    <row r="2728" spans="1:3" x14ac:dyDescent="0.25">
      <c r="A2728">
        <v>1004609102</v>
      </c>
      <c r="B2728" t="s">
        <v>3106</v>
      </c>
      <c r="C2728" s="133"/>
    </row>
    <row r="2729" spans="1:3" x14ac:dyDescent="0.25">
      <c r="A2729" s="126">
        <v>1004636571</v>
      </c>
      <c r="B2729" t="s">
        <v>3107</v>
      </c>
      <c r="C2729" s="133"/>
    </row>
    <row r="2730" spans="1:3" x14ac:dyDescent="0.25">
      <c r="A2730">
        <v>1004897186</v>
      </c>
      <c r="B2730" t="s">
        <v>3551</v>
      </c>
      <c r="C2730" s="133"/>
    </row>
    <row r="2731" spans="1:3" x14ac:dyDescent="0.25">
      <c r="A2731" s="126">
        <v>1005329951</v>
      </c>
      <c r="B2731" t="s">
        <v>971</v>
      </c>
      <c r="C2731" s="133"/>
    </row>
    <row r="2732" spans="1:3" x14ac:dyDescent="0.25">
      <c r="A2732" s="126">
        <v>1006201844</v>
      </c>
      <c r="B2732" t="s">
        <v>2544</v>
      </c>
      <c r="C2732" s="133"/>
    </row>
    <row r="2733" spans="1:3" x14ac:dyDescent="0.25">
      <c r="A2733">
        <v>1006594243</v>
      </c>
      <c r="B2733" t="s">
        <v>3552</v>
      </c>
      <c r="C2733" s="133"/>
    </row>
    <row r="2734" spans="1:3" x14ac:dyDescent="0.25">
      <c r="A2734" s="126">
        <v>1007801723</v>
      </c>
      <c r="B2734" t="s">
        <v>3108</v>
      </c>
      <c r="C2734" s="133"/>
    </row>
    <row r="2735" spans="1:3" x14ac:dyDescent="0.25">
      <c r="A2735" s="126">
        <v>1010160891</v>
      </c>
      <c r="B2735" t="s">
        <v>876</v>
      </c>
      <c r="C2735" s="133"/>
    </row>
    <row r="2736" spans="1:3" x14ac:dyDescent="0.25">
      <c r="A2736" s="126">
        <v>1010164003</v>
      </c>
      <c r="B2736" t="s">
        <v>3437</v>
      </c>
      <c r="C2736" s="133"/>
    </row>
    <row r="2737" spans="1:3" x14ac:dyDescent="0.25">
      <c r="A2737" s="126">
        <v>1010164214</v>
      </c>
      <c r="B2737" t="s">
        <v>3109</v>
      </c>
      <c r="C2737" s="133"/>
    </row>
    <row r="2738" spans="1:3" x14ac:dyDescent="0.25">
      <c r="A2738">
        <v>1010165002</v>
      </c>
      <c r="B2738" t="s">
        <v>3553</v>
      </c>
      <c r="C2738" s="133"/>
    </row>
    <row r="2739" spans="1:3" x14ac:dyDescent="0.25">
      <c r="A2739">
        <v>1010166912</v>
      </c>
      <c r="B2739" t="s">
        <v>3554</v>
      </c>
      <c r="C2739" s="133"/>
    </row>
    <row r="2740" spans="1:3" x14ac:dyDescent="0.25">
      <c r="A2740" s="126">
        <v>1010167042</v>
      </c>
      <c r="B2740" t="s">
        <v>3110</v>
      </c>
      <c r="C2740" s="133"/>
    </row>
    <row r="2741" spans="1:3" x14ac:dyDescent="0.25">
      <c r="A2741" s="126">
        <v>1010167100</v>
      </c>
      <c r="B2741" t="s">
        <v>3111</v>
      </c>
      <c r="C2741" s="133"/>
    </row>
    <row r="2742" spans="1:3" x14ac:dyDescent="0.25">
      <c r="A2742" s="126">
        <v>1010168023</v>
      </c>
      <c r="B2742" t="s">
        <v>226</v>
      </c>
      <c r="C2742" s="133"/>
    </row>
    <row r="2743" spans="1:3" x14ac:dyDescent="0.25">
      <c r="A2743" s="126">
        <v>1010168404</v>
      </c>
      <c r="B2743" t="s">
        <v>3112</v>
      </c>
      <c r="C2743" s="133"/>
    </row>
    <row r="2744" spans="1:3" x14ac:dyDescent="0.25">
      <c r="A2744" s="126">
        <v>1010169390</v>
      </c>
      <c r="B2744" t="s">
        <v>902</v>
      </c>
      <c r="C2744" s="133"/>
    </row>
    <row r="2745" spans="1:3" x14ac:dyDescent="0.25">
      <c r="A2745" s="126">
        <v>1010170645</v>
      </c>
      <c r="B2745" t="s">
        <v>3113</v>
      </c>
      <c r="C2745" s="133"/>
    </row>
    <row r="2746" spans="1:3" x14ac:dyDescent="0.25">
      <c r="A2746">
        <v>1010171229</v>
      </c>
      <c r="B2746" t="s">
        <v>3555</v>
      </c>
      <c r="C2746" s="133"/>
    </row>
    <row r="2747" spans="1:3" x14ac:dyDescent="0.25">
      <c r="A2747" s="126">
        <v>1010172639</v>
      </c>
      <c r="B2747" t="s">
        <v>501</v>
      </c>
      <c r="C2747" s="133"/>
    </row>
    <row r="2748" spans="1:3" x14ac:dyDescent="0.25">
      <c r="A2748">
        <v>1010173339</v>
      </c>
      <c r="B2748" t="s">
        <v>3556</v>
      </c>
      <c r="C2748" s="133"/>
    </row>
    <row r="2749" spans="1:3" x14ac:dyDescent="0.25">
      <c r="A2749" s="126">
        <v>1010173514</v>
      </c>
      <c r="B2749" t="s">
        <v>1372</v>
      </c>
      <c r="C2749" s="133"/>
    </row>
    <row r="2750" spans="1:3" x14ac:dyDescent="0.25">
      <c r="A2750">
        <v>1010173521</v>
      </c>
      <c r="B2750" t="s">
        <v>3557</v>
      </c>
      <c r="C2750" s="133"/>
    </row>
    <row r="2751" spans="1:3" x14ac:dyDescent="0.25">
      <c r="A2751" s="126">
        <v>1010174344</v>
      </c>
      <c r="B2751" t="s">
        <v>3114</v>
      </c>
      <c r="C2751" s="133"/>
    </row>
    <row r="2752" spans="1:3" x14ac:dyDescent="0.25">
      <c r="A2752">
        <v>1010174766</v>
      </c>
      <c r="B2752" t="s">
        <v>3558</v>
      </c>
      <c r="C2752" s="133"/>
    </row>
    <row r="2753" spans="1:3" x14ac:dyDescent="0.25">
      <c r="A2753">
        <v>1010175679</v>
      </c>
      <c r="B2753" t="s">
        <v>3394</v>
      </c>
      <c r="C2753" s="133"/>
    </row>
    <row r="2754" spans="1:3" x14ac:dyDescent="0.25">
      <c r="A2754">
        <v>1010175941</v>
      </c>
      <c r="B2754" t="s">
        <v>3559</v>
      </c>
      <c r="C2754" s="133"/>
    </row>
    <row r="2755" spans="1:3" x14ac:dyDescent="0.25">
      <c r="A2755" s="126">
        <v>1010176412</v>
      </c>
      <c r="B2755" t="s">
        <v>117</v>
      </c>
      <c r="C2755" s="133"/>
    </row>
    <row r="2756" spans="1:3" x14ac:dyDescent="0.25">
      <c r="A2756" s="126">
        <v>1010178141</v>
      </c>
      <c r="B2756" t="s">
        <v>116</v>
      </c>
      <c r="C2756" s="133"/>
    </row>
    <row r="2757" spans="1:3" x14ac:dyDescent="0.25">
      <c r="A2757" s="126">
        <v>1010179853</v>
      </c>
      <c r="B2757" t="s">
        <v>182</v>
      </c>
      <c r="C2757" s="133"/>
    </row>
    <row r="2758" spans="1:3" x14ac:dyDescent="0.25">
      <c r="A2758" s="126">
        <v>1010181366</v>
      </c>
      <c r="B2758" t="s">
        <v>693</v>
      </c>
      <c r="C2758" s="133"/>
    </row>
    <row r="2759" spans="1:3" x14ac:dyDescent="0.25">
      <c r="A2759">
        <v>1010181876</v>
      </c>
      <c r="B2759" t="s">
        <v>3560</v>
      </c>
      <c r="C2759" s="133"/>
    </row>
    <row r="2760" spans="1:3" x14ac:dyDescent="0.25">
      <c r="A2760" s="126">
        <v>1010182692</v>
      </c>
      <c r="B2760" t="s">
        <v>2586</v>
      </c>
      <c r="C2760" s="133"/>
    </row>
    <row r="2761" spans="1:3" x14ac:dyDescent="0.25">
      <c r="A2761">
        <v>1010182750</v>
      </c>
      <c r="B2761" t="s">
        <v>3561</v>
      </c>
      <c r="C2761" s="133"/>
    </row>
    <row r="2762" spans="1:3" x14ac:dyDescent="0.25">
      <c r="A2762" s="126">
        <v>1010183055</v>
      </c>
      <c r="B2762" t="s">
        <v>280</v>
      </c>
      <c r="C2762" s="133"/>
    </row>
    <row r="2763" spans="1:3" x14ac:dyDescent="0.25">
      <c r="A2763" s="126">
        <v>1010183358</v>
      </c>
      <c r="B2763" t="s">
        <v>3115</v>
      </c>
      <c r="C2763" s="133"/>
    </row>
    <row r="2764" spans="1:3" x14ac:dyDescent="0.25">
      <c r="A2764">
        <v>1010183502</v>
      </c>
      <c r="B2764" t="s">
        <v>3562</v>
      </c>
      <c r="C2764" s="133"/>
    </row>
    <row r="2765" spans="1:3" x14ac:dyDescent="0.25">
      <c r="A2765">
        <v>1010185344</v>
      </c>
      <c r="B2765" t="s">
        <v>3563</v>
      </c>
      <c r="C2765" s="133"/>
    </row>
    <row r="2766" spans="1:3" x14ac:dyDescent="0.25">
      <c r="A2766" s="126">
        <v>1010185777</v>
      </c>
      <c r="B2766" t="s">
        <v>52</v>
      </c>
      <c r="C2766" s="133"/>
    </row>
    <row r="2767" spans="1:3" x14ac:dyDescent="0.25">
      <c r="A2767" s="126">
        <v>1010185986</v>
      </c>
      <c r="B2767" t="s">
        <v>3116</v>
      </c>
      <c r="C2767" s="133"/>
    </row>
    <row r="2768" spans="1:3" x14ac:dyDescent="0.25">
      <c r="A2768" s="126">
        <v>1010186035</v>
      </c>
      <c r="B2768" t="s">
        <v>216</v>
      </c>
      <c r="C2768" s="133"/>
    </row>
    <row r="2769" spans="1:3" x14ac:dyDescent="0.25">
      <c r="A2769">
        <v>1010186990</v>
      </c>
      <c r="B2769" t="s">
        <v>3117</v>
      </c>
      <c r="C2769" s="133"/>
    </row>
    <row r="2770" spans="1:3" x14ac:dyDescent="0.25">
      <c r="A2770" s="126">
        <v>1010188572</v>
      </c>
      <c r="B2770" t="s">
        <v>3118</v>
      </c>
      <c r="C2770" s="133"/>
    </row>
    <row r="2771" spans="1:3" x14ac:dyDescent="0.25">
      <c r="A2771" s="126">
        <v>1010188621</v>
      </c>
      <c r="B2771" t="s">
        <v>3119</v>
      </c>
      <c r="C2771" s="133"/>
    </row>
    <row r="2772" spans="1:3" x14ac:dyDescent="0.25">
      <c r="A2772">
        <v>1010190483</v>
      </c>
      <c r="B2772" t="s">
        <v>3702</v>
      </c>
      <c r="C2772" s="133"/>
    </row>
    <row r="2773" spans="1:3" x14ac:dyDescent="0.25">
      <c r="A2773" s="126">
        <v>1010192941</v>
      </c>
      <c r="B2773" t="s">
        <v>425</v>
      </c>
      <c r="C2773" s="133"/>
    </row>
    <row r="2774" spans="1:3" x14ac:dyDescent="0.25">
      <c r="A2774" s="126">
        <v>1010193240</v>
      </c>
      <c r="B2774" t="s">
        <v>479</v>
      </c>
      <c r="C2774" s="133"/>
    </row>
    <row r="2775" spans="1:3" x14ac:dyDescent="0.25">
      <c r="A2775" s="126">
        <v>1010194059</v>
      </c>
      <c r="B2775" t="s">
        <v>1653</v>
      </c>
      <c r="C2775" s="133"/>
    </row>
    <row r="2776" spans="1:3" x14ac:dyDescent="0.25">
      <c r="A2776" s="126">
        <v>1010196629</v>
      </c>
      <c r="B2776" t="s">
        <v>3120</v>
      </c>
      <c r="C2776" s="133"/>
    </row>
    <row r="2777" spans="1:3" x14ac:dyDescent="0.25">
      <c r="A2777">
        <v>1010196637</v>
      </c>
      <c r="B2777" t="s">
        <v>3121</v>
      </c>
      <c r="C2777" s="133"/>
    </row>
    <row r="2778" spans="1:3" x14ac:dyDescent="0.25">
      <c r="A2778" s="126">
        <v>1010199602</v>
      </c>
      <c r="B2778" t="s">
        <v>1148</v>
      </c>
      <c r="C2778" s="133"/>
    </row>
    <row r="2779" spans="1:3" x14ac:dyDescent="0.25">
      <c r="A2779" s="126">
        <v>1010199844</v>
      </c>
      <c r="B2779" t="s">
        <v>103</v>
      </c>
      <c r="C2779" s="133"/>
    </row>
    <row r="2780" spans="1:3" x14ac:dyDescent="0.25">
      <c r="A2780">
        <v>1010200695</v>
      </c>
      <c r="B2780" t="s">
        <v>3564</v>
      </c>
      <c r="C2780" s="133"/>
    </row>
    <row r="2781" spans="1:3" x14ac:dyDescent="0.25">
      <c r="A2781" s="126">
        <v>1010201302</v>
      </c>
      <c r="B2781" t="s">
        <v>3122</v>
      </c>
      <c r="C2781" s="133"/>
    </row>
    <row r="2782" spans="1:3" x14ac:dyDescent="0.25">
      <c r="A2782" s="126">
        <v>1010203298</v>
      </c>
      <c r="B2782" t="s">
        <v>3123</v>
      </c>
      <c r="C2782" s="133"/>
    </row>
    <row r="2783" spans="1:3" x14ac:dyDescent="0.25">
      <c r="A2783" s="126">
        <v>1010203982</v>
      </c>
      <c r="B2783" t="s">
        <v>3124</v>
      </c>
      <c r="C2783" s="133"/>
    </row>
    <row r="2784" spans="1:3" x14ac:dyDescent="0.25">
      <c r="A2784" s="126">
        <v>1010204802</v>
      </c>
      <c r="B2784" t="s">
        <v>396</v>
      </c>
      <c r="C2784" s="133"/>
    </row>
    <row r="2785" spans="1:3" x14ac:dyDescent="0.25">
      <c r="A2785" s="126">
        <v>1010206360</v>
      </c>
      <c r="B2785" t="s">
        <v>3125</v>
      </c>
      <c r="C2785" s="133"/>
    </row>
    <row r="2786" spans="1:3" x14ac:dyDescent="0.25">
      <c r="A2786" s="126">
        <v>1010206653</v>
      </c>
      <c r="B2786" t="s">
        <v>11</v>
      </c>
      <c r="C2786" s="133"/>
    </row>
    <row r="2787" spans="1:3" x14ac:dyDescent="0.25">
      <c r="A2787" s="126">
        <v>1010207279</v>
      </c>
      <c r="B2787" t="s">
        <v>456</v>
      </c>
      <c r="C2787" s="133"/>
    </row>
    <row r="2788" spans="1:3" x14ac:dyDescent="0.25">
      <c r="A2788" s="126">
        <v>1010212858</v>
      </c>
      <c r="B2788" t="s">
        <v>1621</v>
      </c>
      <c r="C2788" s="133"/>
    </row>
    <row r="2789" spans="1:3" x14ac:dyDescent="0.25">
      <c r="A2789" s="126">
        <v>1010221187</v>
      </c>
      <c r="B2789" t="s">
        <v>3126</v>
      </c>
      <c r="C2789" s="133"/>
    </row>
    <row r="2790" spans="1:3" x14ac:dyDescent="0.25">
      <c r="A2790">
        <v>1010223353</v>
      </c>
      <c r="B2790" t="s">
        <v>3565</v>
      </c>
      <c r="C2790" s="133"/>
    </row>
    <row r="2791" spans="1:3" x14ac:dyDescent="0.25">
      <c r="A2791">
        <v>1010239028</v>
      </c>
      <c r="B2791" t="s">
        <v>3711</v>
      </c>
      <c r="C2791" s="133"/>
    </row>
    <row r="2792" spans="1:3" x14ac:dyDescent="0.25">
      <c r="A2792">
        <v>1010239029</v>
      </c>
      <c r="B2792" t="s">
        <v>3712</v>
      </c>
      <c r="C2792" s="133"/>
    </row>
    <row r="2793" spans="1:3" x14ac:dyDescent="0.25">
      <c r="A2793" s="126">
        <v>1012334757</v>
      </c>
      <c r="B2793" t="s">
        <v>120</v>
      </c>
      <c r="C2793" s="133"/>
    </row>
    <row r="2794" spans="1:3" x14ac:dyDescent="0.25">
      <c r="A2794" s="126">
        <v>1012340334</v>
      </c>
      <c r="B2794" t="s">
        <v>118</v>
      </c>
      <c r="C2794" s="133"/>
    </row>
    <row r="2795" spans="1:3" x14ac:dyDescent="0.25">
      <c r="A2795" s="126">
        <v>1012343497</v>
      </c>
      <c r="B2795" t="s">
        <v>3127</v>
      </c>
      <c r="C2795" s="133"/>
    </row>
    <row r="2796" spans="1:3" x14ac:dyDescent="0.25">
      <c r="A2796" s="126">
        <v>1012347519</v>
      </c>
      <c r="B2796" t="s">
        <v>3128</v>
      </c>
      <c r="C2796" s="133"/>
    </row>
    <row r="2797" spans="1:3" x14ac:dyDescent="0.25">
      <c r="A2797">
        <v>1012347528</v>
      </c>
      <c r="B2797" t="s">
        <v>3566</v>
      </c>
      <c r="C2797" s="133"/>
    </row>
    <row r="2798" spans="1:3" x14ac:dyDescent="0.25">
      <c r="A2798">
        <v>1012351486</v>
      </c>
      <c r="B2798" t="s">
        <v>3438</v>
      </c>
      <c r="C2798" s="133"/>
    </row>
    <row r="2799" spans="1:3" x14ac:dyDescent="0.25">
      <c r="A2799" s="126">
        <v>1012353297</v>
      </c>
      <c r="B2799" t="s">
        <v>3129</v>
      </c>
      <c r="C2799" s="133"/>
    </row>
    <row r="2800" spans="1:3" x14ac:dyDescent="0.25">
      <c r="A2800" s="126">
        <v>1012355197</v>
      </c>
      <c r="B2800" t="s">
        <v>344</v>
      </c>
      <c r="C2800" s="133"/>
    </row>
    <row r="2801" spans="1:3" x14ac:dyDescent="0.25">
      <c r="A2801">
        <v>1012357007</v>
      </c>
      <c r="B2801" t="s">
        <v>3732</v>
      </c>
      <c r="C2801" s="133"/>
    </row>
    <row r="2802" spans="1:3" x14ac:dyDescent="0.25">
      <c r="A2802" s="126">
        <v>1012359786</v>
      </c>
      <c r="B2802" t="s">
        <v>358</v>
      </c>
      <c r="C2802" s="133"/>
    </row>
    <row r="2803" spans="1:3" x14ac:dyDescent="0.25">
      <c r="A2803" s="126">
        <v>1012373776</v>
      </c>
      <c r="B2803" t="s">
        <v>1690</v>
      </c>
      <c r="C2803" s="133"/>
    </row>
    <row r="2804" spans="1:3" x14ac:dyDescent="0.25">
      <c r="A2804" s="126">
        <v>1012375275</v>
      </c>
      <c r="B2804" t="s">
        <v>3130</v>
      </c>
      <c r="C2804" s="133"/>
    </row>
    <row r="2805" spans="1:3" x14ac:dyDescent="0.25">
      <c r="A2805" s="126">
        <v>1012385713</v>
      </c>
      <c r="B2805" t="s">
        <v>100</v>
      </c>
      <c r="C2805" s="133"/>
    </row>
    <row r="2806" spans="1:3" x14ac:dyDescent="0.25">
      <c r="A2806" s="126">
        <v>1012392649</v>
      </c>
      <c r="B2806" t="s">
        <v>2707</v>
      </c>
      <c r="C2806" s="133"/>
    </row>
    <row r="2807" spans="1:3" x14ac:dyDescent="0.25">
      <c r="A2807">
        <v>1012394592</v>
      </c>
      <c r="B2807" t="s">
        <v>3131</v>
      </c>
      <c r="C2807" s="133"/>
    </row>
    <row r="2808" spans="1:3" x14ac:dyDescent="0.25">
      <c r="A2808">
        <v>1012394685</v>
      </c>
      <c r="B2808" t="s">
        <v>3567</v>
      </c>
      <c r="C2808" s="133"/>
    </row>
    <row r="2809" spans="1:3" x14ac:dyDescent="0.25">
      <c r="A2809">
        <v>1012423844</v>
      </c>
      <c r="B2809" t="s">
        <v>3568</v>
      </c>
      <c r="C2809" s="133"/>
    </row>
    <row r="2810" spans="1:3" x14ac:dyDescent="0.25">
      <c r="A2810" s="126">
        <v>1013579712</v>
      </c>
      <c r="B2810" t="s">
        <v>247</v>
      </c>
      <c r="C2810" s="133"/>
    </row>
    <row r="2811" spans="1:3" x14ac:dyDescent="0.25">
      <c r="A2811" s="126">
        <v>1013581981</v>
      </c>
      <c r="B2811" t="s">
        <v>505</v>
      </c>
      <c r="C2811" s="133"/>
    </row>
    <row r="2812" spans="1:3" x14ac:dyDescent="0.25">
      <c r="A2812" s="126">
        <v>1013587823</v>
      </c>
      <c r="B2812" t="s">
        <v>1679</v>
      </c>
      <c r="C2812" s="133"/>
    </row>
    <row r="2813" spans="1:3" x14ac:dyDescent="0.25">
      <c r="A2813">
        <v>1013589902</v>
      </c>
      <c r="B2813" t="s">
        <v>3569</v>
      </c>
      <c r="C2813" s="133"/>
    </row>
    <row r="2814" spans="1:3" x14ac:dyDescent="0.25">
      <c r="A2814" s="126">
        <v>1013590213</v>
      </c>
      <c r="B2814" t="s">
        <v>1669</v>
      </c>
      <c r="C2814" s="133"/>
    </row>
    <row r="2815" spans="1:3" x14ac:dyDescent="0.25">
      <c r="A2815" s="126">
        <v>1013593250</v>
      </c>
      <c r="B2815" t="s">
        <v>67</v>
      </c>
      <c r="C2815" s="133"/>
    </row>
    <row r="2816" spans="1:3" x14ac:dyDescent="0.25">
      <c r="A2816" s="126">
        <v>1013594963</v>
      </c>
      <c r="B2816" t="s">
        <v>3132</v>
      </c>
      <c r="C2816" s="133"/>
    </row>
    <row r="2817" spans="1:3" x14ac:dyDescent="0.25">
      <c r="A2817" s="126">
        <v>1013596609</v>
      </c>
      <c r="B2817" t="s">
        <v>3133</v>
      </c>
      <c r="C2817" s="133"/>
    </row>
    <row r="2818" spans="1:3" x14ac:dyDescent="0.25">
      <c r="A2818" s="126">
        <v>1013599026</v>
      </c>
      <c r="B2818" t="s">
        <v>3134</v>
      </c>
      <c r="C2818" s="133"/>
    </row>
    <row r="2819" spans="1:3" x14ac:dyDescent="0.25">
      <c r="A2819" s="126">
        <v>1013600376</v>
      </c>
      <c r="B2819" t="s">
        <v>1610</v>
      </c>
      <c r="C2819" s="133"/>
    </row>
    <row r="2820" spans="1:3" x14ac:dyDescent="0.25">
      <c r="A2820" s="126">
        <v>1013601135</v>
      </c>
      <c r="B2820" t="s">
        <v>3135</v>
      </c>
      <c r="C2820" s="133"/>
    </row>
    <row r="2821" spans="1:3" x14ac:dyDescent="0.25">
      <c r="A2821" s="126">
        <v>1013605200</v>
      </c>
      <c r="B2821" t="s">
        <v>3136</v>
      </c>
      <c r="C2821" s="133"/>
    </row>
    <row r="2822" spans="1:3" x14ac:dyDescent="0.25">
      <c r="A2822" s="126">
        <v>1013605489</v>
      </c>
      <c r="B2822" t="s">
        <v>3137</v>
      </c>
      <c r="C2822" s="133"/>
    </row>
    <row r="2823" spans="1:3" x14ac:dyDescent="0.25">
      <c r="A2823" s="126">
        <v>1013611781</v>
      </c>
      <c r="B2823" t="s">
        <v>340</v>
      </c>
      <c r="C2823" s="133"/>
    </row>
    <row r="2824" spans="1:3" x14ac:dyDescent="0.25">
      <c r="A2824" s="126">
        <v>1013611819</v>
      </c>
      <c r="B2824" t="s">
        <v>1692</v>
      </c>
      <c r="C2824" s="133"/>
    </row>
    <row r="2825" spans="1:3" x14ac:dyDescent="0.25">
      <c r="A2825" s="126">
        <v>1013613926</v>
      </c>
      <c r="B2825" t="s">
        <v>576</v>
      </c>
      <c r="C2825" s="133"/>
    </row>
    <row r="2826" spans="1:3" x14ac:dyDescent="0.25">
      <c r="A2826" s="126">
        <v>1013615522</v>
      </c>
      <c r="B2826" t="s">
        <v>671</v>
      </c>
      <c r="C2826" s="133"/>
    </row>
    <row r="2827" spans="1:3" x14ac:dyDescent="0.25">
      <c r="A2827" s="126">
        <v>1013619911</v>
      </c>
      <c r="B2827" t="s">
        <v>2681</v>
      </c>
      <c r="C2827" s="133"/>
    </row>
    <row r="2828" spans="1:3" x14ac:dyDescent="0.25">
      <c r="A2828" s="126">
        <v>1013621371</v>
      </c>
      <c r="B2828" t="s">
        <v>139</v>
      </c>
      <c r="C2828" s="133"/>
    </row>
    <row r="2829" spans="1:3" x14ac:dyDescent="0.25">
      <c r="A2829">
        <v>1013624677</v>
      </c>
      <c r="B2829" t="s">
        <v>3570</v>
      </c>
      <c r="C2829" s="133"/>
    </row>
    <row r="2830" spans="1:3" x14ac:dyDescent="0.25">
      <c r="A2830" s="126">
        <v>1013628847</v>
      </c>
      <c r="B2830" t="s">
        <v>3138</v>
      </c>
      <c r="C2830" s="133"/>
    </row>
    <row r="2831" spans="1:3" x14ac:dyDescent="0.25">
      <c r="A2831" s="126">
        <v>1013639011</v>
      </c>
      <c r="B2831" t="s">
        <v>3139</v>
      </c>
      <c r="C2831" s="133"/>
    </row>
    <row r="2832" spans="1:3" x14ac:dyDescent="0.25">
      <c r="A2832" s="126">
        <v>1013640741</v>
      </c>
      <c r="B2832" t="s">
        <v>3140</v>
      </c>
      <c r="C2832" s="133"/>
    </row>
    <row r="2833" spans="1:3" x14ac:dyDescent="0.25">
      <c r="A2833" s="126">
        <v>1013642520</v>
      </c>
      <c r="B2833" t="s">
        <v>1089</v>
      </c>
      <c r="C2833" s="133"/>
    </row>
    <row r="2834" spans="1:3" x14ac:dyDescent="0.25">
      <c r="A2834">
        <v>1013645052</v>
      </c>
      <c r="B2834" t="s">
        <v>3571</v>
      </c>
      <c r="C2834" s="133"/>
    </row>
    <row r="2835" spans="1:3" x14ac:dyDescent="0.25">
      <c r="A2835" s="126">
        <v>1013648042</v>
      </c>
      <c r="B2835" t="s">
        <v>59</v>
      </c>
      <c r="C2835" s="133"/>
    </row>
    <row r="2836" spans="1:3" x14ac:dyDescent="0.25">
      <c r="A2836" s="126">
        <v>1013650923</v>
      </c>
      <c r="B2836" t="s">
        <v>3141</v>
      </c>
      <c r="C2836" s="133"/>
    </row>
    <row r="2837" spans="1:3" x14ac:dyDescent="0.25">
      <c r="A2837">
        <v>1013657171</v>
      </c>
      <c r="B2837" t="s">
        <v>3572</v>
      </c>
      <c r="C2837" s="133"/>
    </row>
    <row r="2838" spans="1:3" x14ac:dyDescent="0.25">
      <c r="A2838" s="126">
        <v>1013658154</v>
      </c>
      <c r="B2838" t="s">
        <v>3142</v>
      </c>
      <c r="C2838" s="133"/>
    </row>
    <row r="2839" spans="1:3" x14ac:dyDescent="0.25">
      <c r="A2839">
        <v>1013673626</v>
      </c>
      <c r="B2839" t="s">
        <v>3629</v>
      </c>
      <c r="C2839" s="133"/>
    </row>
    <row r="2840" spans="1:3" x14ac:dyDescent="0.25">
      <c r="A2840" s="126">
        <v>1014178356</v>
      </c>
      <c r="B2840" t="s">
        <v>3143</v>
      </c>
      <c r="C2840" s="133"/>
    </row>
    <row r="2841" spans="1:3" x14ac:dyDescent="0.25">
      <c r="A2841" s="126">
        <v>1014178790</v>
      </c>
      <c r="B2841" t="s">
        <v>3144</v>
      </c>
      <c r="C2841" s="133"/>
    </row>
    <row r="2842" spans="1:3" x14ac:dyDescent="0.25">
      <c r="A2842" s="126">
        <v>1014179949</v>
      </c>
      <c r="B2842" t="s">
        <v>24</v>
      </c>
      <c r="C2842" s="133"/>
    </row>
    <row r="2843" spans="1:3" x14ac:dyDescent="0.25">
      <c r="A2843">
        <v>1014181872</v>
      </c>
      <c r="B2843" t="s">
        <v>3573</v>
      </c>
      <c r="C2843" s="133"/>
    </row>
    <row r="2844" spans="1:3" x14ac:dyDescent="0.25">
      <c r="A2844">
        <v>1014182543</v>
      </c>
      <c r="B2844" t="s">
        <v>3574</v>
      </c>
      <c r="C2844" s="133"/>
    </row>
    <row r="2845" spans="1:3" x14ac:dyDescent="0.25">
      <c r="A2845" s="126">
        <v>1014183952</v>
      </c>
      <c r="B2845" t="s">
        <v>726</v>
      </c>
      <c r="C2845" s="133"/>
    </row>
    <row r="2846" spans="1:3" x14ac:dyDescent="0.25">
      <c r="A2846">
        <v>1014185465</v>
      </c>
      <c r="B2846" t="s">
        <v>3575</v>
      </c>
      <c r="C2846" s="133"/>
    </row>
    <row r="2847" spans="1:3" x14ac:dyDescent="0.25">
      <c r="A2847">
        <v>1014188114</v>
      </c>
      <c r="B2847" t="s">
        <v>3576</v>
      </c>
      <c r="C2847" s="133"/>
    </row>
    <row r="2848" spans="1:3" x14ac:dyDescent="0.25">
      <c r="A2848" s="126">
        <v>1014189698</v>
      </c>
      <c r="B2848" t="s">
        <v>106</v>
      </c>
      <c r="C2848" s="133"/>
    </row>
    <row r="2849" spans="1:3" x14ac:dyDescent="0.25">
      <c r="A2849" s="126">
        <v>1014192535</v>
      </c>
      <c r="B2849" t="s">
        <v>3145</v>
      </c>
      <c r="C2849" s="133"/>
    </row>
    <row r="2850" spans="1:3" x14ac:dyDescent="0.25">
      <c r="A2850">
        <v>1014192866</v>
      </c>
      <c r="B2850" t="s">
        <v>3146</v>
      </c>
      <c r="C2850" s="133"/>
    </row>
    <row r="2851" spans="1:3" x14ac:dyDescent="0.25">
      <c r="A2851" s="126">
        <v>1014195676</v>
      </c>
      <c r="B2851" t="s">
        <v>3147</v>
      </c>
      <c r="C2851" s="133"/>
    </row>
    <row r="2852" spans="1:3" x14ac:dyDescent="0.25">
      <c r="A2852">
        <v>1014196681</v>
      </c>
      <c r="B2852" t="s">
        <v>3577</v>
      </c>
      <c r="C2852" s="133"/>
    </row>
    <row r="2853" spans="1:3" x14ac:dyDescent="0.25">
      <c r="A2853">
        <v>1014196816</v>
      </c>
      <c r="B2853" t="s">
        <v>3578</v>
      </c>
      <c r="C2853" s="133"/>
    </row>
    <row r="2854" spans="1:3" x14ac:dyDescent="0.25">
      <c r="A2854" s="126">
        <v>1014197763</v>
      </c>
      <c r="B2854" t="s">
        <v>174</v>
      </c>
      <c r="C2854" s="133"/>
    </row>
    <row r="2855" spans="1:3" x14ac:dyDescent="0.25">
      <c r="A2855">
        <v>1014198122</v>
      </c>
      <c r="B2855" t="s">
        <v>3579</v>
      </c>
      <c r="C2855" s="133"/>
    </row>
    <row r="2856" spans="1:3" x14ac:dyDescent="0.25">
      <c r="A2856" s="126">
        <v>1014199317</v>
      </c>
      <c r="B2856" t="s">
        <v>733</v>
      </c>
      <c r="C2856" s="133"/>
    </row>
    <row r="2857" spans="1:3" x14ac:dyDescent="0.25">
      <c r="A2857" s="126">
        <v>1014201344</v>
      </c>
      <c r="B2857" t="s">
        <v>101</v>
      </c>
      <c r="C2857" s="133"/>
    </row>
    <row r="2858" spans="1:3" x14ac:dyDescent="0.25">
      <c r="A2858">
        <v>1014201984</v>
      </c>
      <c r="B2858" t="s">
        <v>3580</v>
      </c>
      <c r="C2858" s="133"/>
    </row>
    <row r="2859" spans="1:3" x14ac:dyDescent="0.25">
      <c r="A2859" s="126">
        <v>1014205233</v>
      </c>
      <c r="B2859" t="s">
        <v>750</v>
      </c>
      <c r="C2859" s="133"/>
    </row>
    <row r="2860" spans="1:3" x14ac:dyDescent="0.25">
      <c r="A2860">
        <v>1014212835</v>
      </c>
      <c r="B2860" t="s">
        <v>3581</v>
      </c>
      <c r="C2860" s="133"/>
    </row>
    <row r="2861" spans="1:3" x14ac:dyDescent="0.25">
      <c r="A2861" s="126">
        <v>1014213363</v>
      </c>
      <c r="B2861" t="s">
        <v>45</v>
      </c>
      <c r="C2861" s="133"/>
    </row>
    <row r="2862" spans="1:3" x14ac:dyDescent="0.25">
      <c r="A2862">
        <v>1014214500</v>
      </c>
      <c r="B2862" t="s">
        <v>3582</v>
      </c>
      <c r="C2862" s="133"/>
    </row>
    <row r="2863" spans="1:3" x14ac:dyDescent="0.25">
      <c r="A2863">
        <v>1014217511</v>
      </c>
      <c r="B2863" t="s">
        <v>3583</v>
      </c>
      <c r="C2863" s="133"/>
    </row>
    <row r="2864" spans="1:3" x14ac:dyDescent="0.25">
      <c r="A2864">
        <v>1014219762</v>
      </c>
      <c r="B2864" t="s">
        <v>3148</v>
      </c>
      <c r="C2864" s="133"/>
    </row>
    <row r="2865" spans="1:3" x14ac:dyDescent="0.25">
      <c r="A2865">
        <v>1014221152</v>
      </c>
      <c r="B2865" t="s">
        <v>3619</v>
      </c>
      <c r="C2865" s="133"/>
    </row>
    <row r="2866" spans="1:3" x14ac:dyDescent="0.25">
      <c r="A2866" s="126">
        <v>1014221587</v>
      </c>
      <c r="B2866" t="s">
        <v>119</v>
      </c>
      <c r="C2866" s="133"/>
    </row>
    <row r="2867" spans="1:3" x14ac:dyDescent="0.25">
      <c r="A2867" s="126">
        <v>1014221894</v>
      </c>
      <c r="B2867" t="s">
        <v>575</v>
      </c>
      <c r="C2867" s="133"/>
    </row>
    <row r="2868" spans="1:3" x14ac:dyDescent="0.25">
      <c r="A2868">
        <v>1014223220</v>
      </c>
      <c r="B2868" t="s">
        <v>3626</v>
      </c>
      <c r="C2868" s="133"/>
    </row>
    <row r="2869" spans="1:3" x14ac:dyDescent="0.25">
      <c r="A2869" s="126">
        <v>1014224610</v>
      </c>
      <c r="B2869" t="s">
        <v>3149</v>
      </c>
      <c r="C2869" s="133"/>
    </row>
    <row r="2870" spans="1:3" x14ac:dyDescent="0.25">
      <c r="A2870">
        <v>1014226485</v>
      </c>
      <c r="B2870" t="s">
        <v>3584</v>
      </c>
      <c r="C2870" s="133"/>
    </row>
    <row r="2871" spans="1:3" x14ac:dyDescent="0.25">
      <c r="A2871">
        <v>1014230598</v>
      </c>
      <c r="B2871" t="s">
        <v>3150</v>
      </c>
      <c r="C2871" s="133"/>
    </row>
    <row r="2872" spans="1:3" x14ac:dyDescent="0.25">
      <c r="A2872" s="126">
        <v>1014230808</v>
      </c>
      <c r="B2872" t="s">
        <v>3151</v>
      </c>
      <c r="C2872" s="133"/>
    </row>
    <row r="2873" spans="1:3" x14ac:dyDescent="0.25">
      <c r="A2873" s="126">
        <v>1014231092</v>
      </c>
      <c r="B2873" t="s">
        <v>3152</v>
      </c>
      <c r="C2873" s="133"/>
    </row>
    <row r="2874" spans="1:3" x14ac:dyDescent="0.25">
      <c r="A2874">
        <v>1014234645</v>
      </c>
      <c r="B2874" t="s">
        <v>3585</v>
      </c>
      <c r="C2874" s="133"/>
    </row>
    <row r="2875" spans="1:3" x14ac:dyDescent="0.25">
      <c r="A2875">
        <v>1014236370</v>
      </c>
      <c r="B2875" t="s">
        <v>3625</v>
      </c>
      <c r="C2875" s="133"/>
    </row>
    <row r="2876" spans="1:3" x14ac:dyDescent="0.25">
      <c r="A2876" s="126">
        <v>1014239037</v>
      </c>
      <c r="B2876" t="s">
        <v>2676</v>
      </c>
      <c r="C2876" s="133"/>
    </row>
    <row r="2877" spans="1:3" x14ac:dyDescent="0.25">
      <c r="A2877" s="126">
        <v>1014245708</v>
      </c>
      <c r="B2877" t="s">
        <v>434</v>
      </c>
      <c r="C2877" s="133"/>
    </row>
    <row r="2878" spans="1:3" x14ac:dyDescent="0.25">
      <c r="A2878" s="126">
        <v>1014247939</v>
      </c>
      <c r="B2878" t="s">
        <v>474</v>
      </c>
      <c r="C2878" s="133"/>
    </row>
    <row r="2879" spans="1:3" x14ac:dyDescent="0.25">
      <c r="A2879" s="126">
        <v>1014253375</v>
      </c>
      <c r="B2879" t="s">
        <v>2589</v>
      </c>
      <c r="C2879" s="133"/>
    </row>
    <row r="2880" spans="1:3" x14ac:dyDescent="0.25">
      <c r="A2880" s="126">
        <v>1014260928</v>
      </c>
      <c r="B2880" t="s">
        <v>203</v>
      </c>
      <c r="C2880" s="133"/>
    </row>
    <row r="2881" spans="1:3" x14ac:dyDescent="0.25">
      <c r="A2881" s="126">
        <v>1014264746</v>
      </c>
      <c r="B2881" t="s">
        <v>3153</v>
      </c>
      <c r="C2881" s="133"/>
    </row>
    <row r="2882" spans="1:3" x14ac:dyDescent="0.25">
      <c r="A2882">
        <v>1014267212</v>
      </c>
      <c r="B2882" t="s">
        <v>3586</v>
      </c>
      <c r="C2882" s="133"/>
    </row>
    <row r="2883" spans="1:3" x14ac:dyDescent="0.25">
      <c r="A2883">
        <v>1014270308</v>
      </c>
      <c r="B2883" t="s">
        <v>3587</v>
      </c>
      <c r="C2883" s="133"/>
    </row>
    <row r="2884" spans="1:3" x14ac:dyDescent="0.25">
      <c r="A2884">
        <v>1015392657</v>
      </c>
      <c r="B2884" t="s">
        <v>3608</v>
      </c>
      <c r="C2884" s="133"/>
    </row>
    <row r="2885" spans="1:3" x14ac:dyDescent="0.25">
      <c r="A2885" s="126">
        <v>1015393325</v>
      </c>
      <c r="B2885" t="s">
        <v>1144</v>
      </c>
      <c r="C2885" s="133"/>
    </row>
    <row r="2886" spans="1:3" x14ac:dyDescent="0.25">
      <c r="A2886">
        <v>1015394079</v>
      </c>
      <c r="B2886" t="s">
        <v>3588</v>
      </c>
      <c r="C2886" s="133"/>
    </row>
    <row r="2887" spans="1:3" x14ac:dyDescent="0.25">
      <c r="A2887" s="126">
        <v>1015394212</v>
      </c>
      <c r="B2887" t="s">
        <v>3154</v>
      </c>
      <c r="C2887" s="133"/>
    </row>
    <row r="2888" spans="1:3" x14ac:dyDescent="0.25">
      <c r="A2888">
        <v>1015394525</v>
      </c>
      <c r="B2888" t="s">
        <v>1944</v>
      </c>
      <c r="C2888" s="133"/>
    </row>
    <row r="2889" spans="1:3" x14ac:dyDescent="0.25">
      <c r="A2889">
        <v>1015394879</v>
      </c>
      <c r="B2889" t="s">
        <v>3589</v>
      </c>
      <c r="C2889" s="133"/>
    </row>
    <row r="2890" spans="1:3" x14ac:dyDescent="0.25">
      <c r="A2890" s="126">
        <v>1015395398</v>
      </c>
      <c r="B2890" t="s">
        <v>2663</v>
      </c>
      <c r="C2890" s="133"/>
    </row>
    <row r="2891" spans="1:3" x14ac:dyDescent="0.25">
      <c r="A2891" s="126">
        <v>1015396778</v>
      </c>
      <c r="B2891" t="s">
        <v>3155</v>
      </c>
      <c r="C2891" s="133"/>
    </row>
    <row r="2892" spans="1:3" x14ac:dyDescent="0.25">
      <c r="A2892" s="126">
        <v>1015399734</v>
      </c>
      <c r="B2892" t="s">
        <v>3156</v>
      </c>
      <c r="C2892" s="133"/>
    </row>
    <row r="2893" spans="1:3" x14ac:dyDescent="0.25">
      <c r="A2893">
        <v>1015400969</v>
      </c>
      <c r="B2893" t="s">
        <v>3590</v>
      </c>
      <c r="C2893" s="133"/>
    </row>
    <row r="2894" spans="1:3" x14ac:dyDescent="0.25">
      <c r="A2894" s="126">
        <v>1015402841</v>
      </c>
      <c r="B2894" t="s">
        <v>3157</v>
      </c>
      <c r="C2894" s="133"/>
    </row>
    <row r="2895" spans="1:3" x14ac:dyDescent="0.25">
      <c r="A2895" s="126">
        <v>1015402942</v>
      </c>
      <c r="B2895" t="s">
        <v>257</v>
      </c>
      <c r="C2895" s="133"/>
    </row>
    <row r="2896" spans="1:3" x14ac:dyDescent="0.25">
      <c r="A2896" s="126">
        <v>1015405006</v>
      </c>
      <c r="B2896" t="s">
        <v>394</v>
      </c>
      <c r="C2896" s="133"/>
    </row>
    <row r="2897" spans="1:3" x14ac:dyDescent="0.25">
      <c r="A2897" s="126">
        <v>1015405532</v>
      </c>
      <c r="B2897" t="s">
        <v>1745</v>
      </c>
      <c r="C2897" s="133"/>
    </row>
    <row r="2898" spans="1:3" x14ac:dyDescent="0.25">
      <c r="A2898" s="126">
        <v>1015407314</v>
      </c>
      <c r="B2898" t="s">
        <v>136</v>
      </c>
      <c r="C2898" s="133"/>
    </row>
    <row r="2899" spans="1:3" x14ac:dyDescent="0.25">
      <c r="A2899" s="126">
        <v>1015408110</v>
      </c>
      <c r="B2899" t="s">
        <v>1316</v>
      </c>
      <c r="C2899" s="133"/>
    </row>
    <row r="2900" spans="1:3" x14ac:dyDescent="0.25">
      <c r="A2900" s="126">
        <v>1015410679</v>
      </c>
      <c r="B2900" t="s">
        <v>3158</v>
      </c>
      <c r="C2900" s="133"/>
    </row>
    <row r="2901" spans="1:3" x14ac:dyDescent="0.25">
      <c r="A2901">
        <v>1015412340</v>
      </c>
      <c r="B2901" t="s">
        <v>3591</v>
      </c>
      <c r="C2901" s="133"/>
    </row>
    <row r="2902" spans="1:3" x14ac:dyDescent="0.25">
      <c r="A2902" s="126">
        <v>1015413207</v>
      </c>
      <c r="B2902" t="s">
        <v>3159</v>
      </c>
      <c r="C2902" s="133"/>
    </row>
    <row r="2903" spans="1:3" x14ac:dyDescent="0.25">
      <c r="A2903" s="126">
        <v>1015414080</v>
      </c>
      <c r="B2903" t="s">
        <v>890</v>
      </c>
      <c r="C2903" s="133"/>
    </row>
    <row r="2904" spans="1:3" x14ac:dyDescent="0.25">
      <c r="A2904">
        <v>1015415749</v>
      </c>
      <c r="B2904" t="s">
        <v>3592</v>
      </c>
      <c r="C2904" s="133"/>
    </row>
    <row r="2905" spans="1:3" x14ac:dyDescent="0.25">
      <c r="A2905" s="126">
        <v>1015418006</v>
      </c>
      <c r="B2905" t="s">
        <v>3160</v>
      </c>
      <c r="C2905" s="133"/>
    </row>
    <row r="2906" spans="1:3" x14ac:dyDescent="0.25">
      <c r="A2906">
        <v>1015422244</v>
      </c>
      <c r="B2906" t="s">
        <v>3593</v>
      </c>
      <c r="C2906" s="133"/>
    </row>
    <row r="2907" spans="1:3" x14ac:dyDescent="0.25">
      <c r="A2907" s="126">
        <v>1015423218</v>
      </c>
      <c r="B2907" t="s">
        <v>3161</v>
      </c>
      <c r="C2907" s="133"/>
    </row>
    <row r="2908" spans="1:3" x14ac:dyDescent="0.25">
      <c r="A2908" s="126">
        <v>1015428376</v>
      </c>
      <c r="B2908" t="s">
        <v>155</v>
      </c>
      <c r="C2908" s="133"/>
    </row>
    <row r="2909" spans="1:3" x14ac:dyDescent="0.25">
      <c r="A2909">
        <v>1015432223</v>
      </c>
      <c r="B2909" t="s">
        <v>3594</v>
      </c>
      <c r="C2909" s="133"/>
    </row>
    <row r="2910" spans="1:3" x14ac:dyDescent="0.25">
      <c r="A2910" s="126">
        <v>1015434189</v>
      </c>
      <c r="B2910" t="s">
        <v>3162</v>
      </c>
      <c r="C2910" s="133"/>
    </row>
    <row r="2911" spans="1:3" x14ac:dyDescent="0.25">
      <c r="A2911">
        <v>1015434270</v>
      </c>
      <c r="B2911" t="s">
        <v>1768</v>
      </c>
      <c r="C2911" s="133"/>
    </row>
    <row r="2912" spans="1:3" x14ac:dyDescent="0.25">
      <c r="A2912" s="126">
        <v>1015437824</v>
      </c>
      <c r="B2912" t="s">
        <v>3163</v>
      </c>
      <c r="C2912" s="133"/>
    </row>
    <row r="2913" spans="1:3" x14ac:dyDescent="0.25">
      <c r="A2913">
        <v>1015440310</v>
      </c>
      <c r="B2913" t="s">
        <v>1769</v>
      </c>
      <c r="C2913" s="133"/>
    </row>
    <row r="2914" spans="1:3" x14ac:dyDescent="0.25">
      <c r="A2914" s="126">
        <v>1015440375</v>
      </c>
      <c r="B2914" t="s">
        <v>854</v>
      </c>
      <c r="C2914" s="133"/>
    </row>
    <row r="2915" spans="1:3" x14ac:dyDescent="0.25">
      <c r="A2915" s="126">
        <v>1015446298</v>
      </c>
      <c r="B2915" t="s">
        <v>551</v>
      </c>
      <c r="C2915" s="133"/>
    </row>
    <row r="2916" spans="1:3" x14ac:dyDescent="0.25">
      <c r="A2916">
        <v>1015450194</v>
      </c>
      <c r="B2916" t="s">
        <v>1770</v>
      </c>
      <c r="C2916" s="133"/>
    </row>
    <row r="2917" spans="1:3" x14ac:dyDescent="0.25">
      <c r="A2917" s="126">
        <v>1015993439</v>
      </c>
      <c r="B2917" t="s">
        <v>3164</v>
      </c>
      <c r="C2917" s="133"/>
    </row>
    <row r="2918" spans="1:3" x14ac:dyDescent="0.25">
      <c r="A2918" s="126">
        <v>1015994477</v>
      </c>
      <c r="B2918" t="s">
        <v>648</v>
      </c>
      <c r="C2918" s="133"/>
    </row>
    <row r="2919" spans="1:3" x14ac:dyDescent="0.25">
      <c r="A2919" s="126">
        <v>1015998608</v>
      </c>
      <c r="B2919" t="s">
        <v>688</v>
      </c>
      <c r="C2919" s="133"/>
    </row>
    <row r="2920" spans="1:3" x14ac:dyDescent="0.25">
      <c r="A2920">
        <v>1015999291</v>
      </c>
      <c r="B2920" t="s">
        <v>1771</v>
      </c>
      <c r="C2920" s="133"/>
    </row>
    <row r="2921" spans="1:3" x14ac:dyDescent="0.25">
      <c r="A2921" s="126">
        <v>1015999358</v>
      </c>
      <c r="B2921" t="s">
        <v>2673</v>
      </c>
      <c r="C2921" s="133"/>
    </row>
    <row r="2922" spans="1:3" x14ac:dyDescent="0.25">
      <c r="A2922" s="126">
        <v>1016005617</v>
      </c>
      <c r="B2922" t="s">
        <v>385</v>
      </c>
      <c r="C2922" s="133"/>
    </row>
    <row r="2923" spans="1:3" x14ac:dyDescent="0.25">
      <c r="A2923" s="126">
        <v>1016007723</v>
      </c>
      <c r="B2923" t="s">
        <v>536</v>
      </c>
      <c r="C2923" s="133"/>
    </row>
    <row r="2924" spans="1:3" x14ac:dyDescent="0.25">
      <c r="A2924" s="126">
        <v>1016009028</v>
      </c>
      <c r="B2924" t="s">
        <v>435</v>
      </c>
      <c r="C2924" s="133"/>
    </row>
    <row r="2925" spans="1:3" x14ac:dyDescent="0.25">
      <c r="A2925" s="126">
        <v>1016009101</v>
      </c>
      <c r="B2925" t="s">
        <v>286</v>
      </c>
      <c r="C2925" s="133"/>
    </row>
    <row r="2926" spans="1:3" x14ac:dyDescent="0.25">
      <c r="A2926">
        <v>1016010146</v>
      </c>
      <c r="B2926" t="s">
        <v>1772</v>
      </c>
      <c r="C2926" s="133"/>
    </row>
    <row r="2927" spans="1:3" x14ac:dyDescent="0.25">
      <c r="A2927" s="126">
        <v>1016010816</v>
      </c>
      <c r="B2927" t="s">
        <v>3165</v>
      </c>
      <c r="C2927" s="133"/>
    </row>
    <row r="2928" spans="1:3" x14ac:dyDescent="0.25">
      <c r="A2928" s="126">
        <v>1016017388</v>
      </c>
      <c r="B2928" t="s">
        <v>557</v>
      </c>
      <c r="C2928" s="133"/>
    </row>
    <row r="2929" spans="1:3" x14ac:dyDescent="0.25">
      <c r="A2929">
        <v>1016018360</v>
      </c>
      <c r="B2929" t="s">
        <v>1773</v>
      </c>
      <c r="C2929" s="133"/>
    </row>
    <row r="2930" spans="1:3" x14ac:dyDescent="0.25">
      <c r="A2930">
        <v>1016019438</v>
      </c>
      <c r="B2930" t="s">
        <v>1774</v>
      </c>
      <c r="C2930" s="133"/>
    </row>
    <row r="2931" spans="1:3" x14ac:dyDescent="0.25">
      <c r="A2931" s="126">
        <v>1016020169</v>
      </c>
      <c r="B2931" t="s">
        <v>3166</v>
      </c>
      <c r="C2931" s="133"/>
    </row>
    <row r="2932" spans="1:3" x14ac:dyDescent="0.25">
      <c r="A2932" s="126">
        <v>1016022302</v>
      </c>
      <c r="B2932" t="s">
        <v>1225</v>
      </c>
      <c r="C2932" s="133"/>
    </row>
    <row r="2933" spans="1:3" x14ac:dyDescent="0.25">
      <c r="A2933" s="126">
        <v>1016022672</v>
      </c>
      <c r="B2933" t="s">
        <v>3167</v>
      </c>
      <c r="C2933" s="133"/>
    </row>
    <row r="2934" spans="1:3" x14ac:dyDescent="0.25">
      <c r="A2934" s="126">
        <v>1016024002</v>
      </c>
      <c r="B2934" t="s">
        <v>1652</v>
      </c>
      <c r="C2934" s="133"/>
    </row>
    <row r="2935" spans="1:3" x14ac:dyDescent="0.25">
      <c r="A2935" s="126">
        <v>1016036449</v>
      </c>
      <c r="B2935" t="s">
        <v>111</v>
      </c>
      <c r="C2935" s="133"/>
    </row>
    <row r="2936" spans="1:3" x14ac:dyDescent="0.25">
      <c r="A2936">
        <v>1016039375</v>
      </c>
      <c r="B2936" t="s">
        <v>1775</v>
      </c>
      <c r="C2936" s="133"/>
    </row>
    <row r="2937" spans="1:3" x14ac:dyDescent="0.25">
      <c r="A2937" s="126">
        <v>1016042486</v>
      </c>
      <c r="B2937" t="s">
        <v>154</v>
      </c>
      <c r="C2937" s="133"/>
    </row>
    <row r="2938" spans="1:3" x14ac:dyDescent="0.25">
      <c r="A2938">
        <v>1016048660</v>
      </c>
      <c r="B2938" t="s">
        <v>1776</v>
      </c>
      <c r="C2938" s="133"/>
    </row>
    <row r="2939" spans="1:3" x14ac:dyDescent="0.25">
      <c r="A2939" s="126">
        <v>1016050680</v>
      </c>
      <c r="B2939" t="s">
        <v>702</v>
      </c>
      <c r="C2939" s="133"/>
    </row>
    <row r="2940" spans="1:3" x14ac:dyDescent="0.25">
      <c r="A2940" s="126">
        <v>1016051975</v>
      </c>
      <c r="B2940" t="s">
        <v>3168</v>
      </c>
      <c r="C2940" s="133"/>
    </row>
    <row r="2941" spans="1:3" x14ac:dyDescent="0.25">
      <c r="A2941" s="126">
        <v>1016053664</v>
      </c>
      <c r="B2941" t="s">
        <v>3169</v>
      </c>
      <c r="C2941" s="133"/>
    </row>
    <row r="2942" spans="1:3" x14ac:dyDescent="0.25">
      <c r="A2942">
        <v>1016070199</v>
      </c>
      <c r="B2942" t="s">
        <v>3393</v>
      </c>
      <c r="C2942" s="133"/>
    </row>
    <row r="2943" spans="1:3" x14ac:dyDescent="0.25">
      <c r="A2943" s="126">
        <v>1018404005</v>
      </c>
      <c r="B2943" t="s">
        <v>1613</v>
      </c>
      <c r="C2943" s="133"/>
    </row>
    <row r="2944" spans="1:3" x14ac:dyDescent="0.25">
      <c r="A2944" s="126">
        <v>1018404197</v>
      </c>
      <c r="B2944" t="s">
        <v>3170</v>
      </c>
      <c r="C2944" s="133"/>
    </row>
    <row r="2945" spans="1:3" x14ac:dyDescent="0.25">
      <c r="A2945">
        <v>1018406320</v>
      </c>
      <c r="B2945" t="s">
        <v>1931</v>
      </c>
      <c r="C2945" s="133"/>
    </row>
    <row r="2946" spans="1:3" x14ac:dyDescent="0.25">
      <c r="A2946" s="126">
        <v>1018406768</v>
      </c>
      <c r="B2946" t="s">
        <v>889</v>
      </c>
      <c r="C2946" s="133"/>
    </row>
    <row r="2947" spans="1:3" x14ac:dyDescent="0.25">
      <c r="A2947" s="126">
        <v>1018407461</v>
      </c>
      <c r="B2947" t="s">
        <v>1660</v>
      </c>
      <c r="C2947" s="133"/>
    </row>
    <row r="2948" spans="1:3" x14ac:dyDescent="0.25">
      <c r="A2948" s="126">
        <v>1018408855</v>
      </c>
      <c r="B2948" t="s">
        <v>3171</v>
      </c>
      <c r="C2948" s="133"/>
    </row>
    <row r="2949" spans="1:3" x14ac:dyDescent="0.25">
      <c r="A2949">
        <v>1018409019</v>
      </c>
      <c r="B2949" t="s">
        <v>1777</v>
      </c>
      <c r="C2949" s="133"/>
    </row>
    <row r="2950" spans="1:3" x14ac:dyDescent="0.25">
      <c r="A2950" s="126">
        <v>1018409419</v>
      </c>
      <c r="B2950" t="s">
        <v>444</v>
      </c>
      <c r="C2950" s="133"/>
    </row>
    <row r="2951" spans="1:3" x14ac:dyDescent="0.25">
      <c r="A2951" s="126">
        <v>1018409541</v>
      </c>
      <c r="B2951" t="s">
        <v>2592</v>
      </c>
      <c r="C2951" s="133"/>
    </row>
    <row r="2952" spans="1:3" x14ac:dyDescent="0.25">
      <c r="A2952" s="126">
        <v>1018410060</v>
      </c>
      <c r="B2952" t="s">
        <v>3172</v>
      </c>
      <c r="C2952" s="133"/>
    </row>
    <row r="2953" spans="1:3" x14ac:dyDescent="0.25">
      <c r="A2953">
        <v>1018410690</v>
      </c>
      <c r="B2953" t="s">
        <v>1778</v>
      </c>
      <c r="C2953" s="133"/>
    </row>
    <row r="2954" spans="1:3" x14ac:dyDescent="0.25">
      <c r="A2954">
        <v>1018411334</v>
      </c>
      <c r="B2954" t="s">
        <v>1779</v>
      </c>
      <c r="C2954" s="133"/>
    </row>
    <row r="2955" spans="1:3" x14ac:dyDescent="0.25">
      <c r="A2955" s="126">
        <v>1018411571</v>
      </c>
      <c r="B2955" t="s">
        <v>3173</v>
      </c>
      <c r="C2955" s="133"/>
    </row>
    <row r="2956" spans="1:3" x14ac:dyDescent="0.25">
      <c r="A2956" s="126">
        <v>1018412053</v>
      </c>
      <c r="B2956" t="s">
        <v>61</v>
      </c>
      <c r="C2956" s="133"/>
    </row>
    <row r="2957" spans="1:3" x14ac:dyDescent="0.25">
      <c r="A2957">
        <v>1018412327</v>
      </c>
      <c r="B2957" t="s">
        <v>3174</v>
      </c>
      <c r="C2957" s="133"/>
    </row>
    <row r="2958" spans="1:3" x14ac:dyDescent="0.25">
      <c r="A2958" s="126">
        <v>1018412409</v>
      </c>
      <c r="B2958" t="s">
        <v>510</v>
      </c>
      <c r="C2958" s="133"/>
    </row>
    <row r="2959" spans="1:3" x14ac:dyDescent="0.25">
      <c r="A2959">
        <v>1018413982</v>
      </c>
      <c r="B2959" t="s">
        <v>1780</v>
      </c>
      <c r="C2959" s="133"/>
    </row>
    <row r="2960" spans="1:3" x14ac:dyDescent="0.25">
      <c r="A2960" s="126">
        <v>1018414039</v>
      </c>
      <c r="B2960" t="s">
        <v>178</v>
      </c>
      <c r="C2960" s="133"/>
    </row>
    <row r="2961" spans="1:3" x14ac:dyDescent="0.25">
      <c r="A2961" s="126">
        <v>1018415117</v>
      </c>
      <c r="B2961" t="s">
        <v>1149</v>
      </c>
      <c r="C2961" s="133"/>
    </row>
    <row r="2962" spans="1:3" x14ac:dyDescent="0.25">
      <c r="A2962" s="126">
        <v>1018415826</v>
      </c>
      <c r="B2962" t="s">
        <v>406</v>
      </c>
      <c r="C2962" s="133"/>
    </row>
    <row r="2963" spans="1:3" x14ac:dyDescent="0.25">
      <c r="A2963" s="126">
        <v>1018416391</v>
      </c>
      <c r="B2963" t="s">
        <v>175</v>
      </c>
      <c r="C2963" s="133"/>
    </row>
    <row r="2964" spans="1:3" x14ac:dyDescent="0.25">
      <c r="A2964">
        <v>1018418343</v>
      </c>
      <c r="B2964" t="s">
        <v>1781</v>
      </c>
      <c r="C2964" s="133"/>
    </row>
    <row r="2965" spans="1:3" x14ac:dyDescent="0.25">
      <c r="A2965" s="126">
        <v>1018418468</v>
      </c>
      <c r="B2965" t="s">
        <v>817</v>
      </c>
      <c r="C2965" s="133"/>
    </row>
    <row r="2966" spans="1:3" x14ac:dyDescent="0.25">
      <c r="A2966">
        <v>1018419441</v>
      </c>
      <c r="B2966" t="s">
        <v>3424</v>
      </c>
      <c r="C2966" s="133"/>
    </row>
    <row r="2967" spans="1:3" x14ac:dyDescent="0.25">
      <c r="A2967" s="126">
        <v>1018420687</v>
      </c>
      <c r="B2967" t="s">
        <v>813</v>
      </c>
      <c r="C2967" s="133"/>
    </row>
    <row r="2968" spans="1:3" x14ac:dyDescent="0.25">
      <c r="A2968">
        <v>1018421215</v>
      </c>
      <c r="B2968" t="s">
        <v>1782</v>
      </c>
      <c r="C2968" s="133"/>
    </row>
    <row r="2969" spans="1:3" x14ac:dyDescent="0.25">
      <c r="A2969">
        <v>1018421257</v>
      </c>
      <c r="B2969" t="s">
        <v>3666</v>
      </c>
      <c r="C2969" s="133"/>
    </row>
    <row r="2970" spans="1:3" x14ac:dyDescent="0.25">
      <c r="A2970" s="126">
        <v>1018425081</v>
      </c>
      <c r="B2970" t="s">
        <v>3175</v>
      </c>
      <c r="C2970" s="133"/>
    </row>
    <row r="2971" spans="1:3" x14ac:dyDescent="0.25">
      <c r="A2971" s="126">
        <v>1018426101</v>
      </c>
      <c r="B2971" t="s">
        <v>834</v>
      </c>
      <c r="C2971" s="133"/>
    </row>
    <row r="2972" spans="1:3" x14ac:dyDescent="0.25">
      <c r="A2972" s="126">
        <v>1018426724</v>
      </c>
      <c r="B2972" t="s">
        <v>328</v>
      </c>
      <c r="C2972" s="133"/>
    </row>
    <row r="2973" spans="1:3" x14ac:dyDescent="0.25">
      <c r="A2973">
        <v>1018427515</v>
      </c>
      <c r="B2973" t="s">
        <v>3176</v>
      </c>
      <c r="C2973" s="133"/>
    </row>
    <row r="2974" spans="1:3" x14ac:dyDescent="0.25">
      <c r="A2974">
        <v>1018429146</v>
      </c>
      <c r="B2974" t="s">
        <v>1783</v>
      </c>
      <c r="C2974" s="133"/>
    </row>
    <row r="2975" spans="1:3" x14ac:dyDescent="0.25">
      <c r="A2975" s="126">
        <v>1018429406</v>
      </c>
      <c r="B2975" t="s">
        <v>1061</v>
      </c>
      <c r="C2975" s="133"/>
    </row>
    <row r="2976" spans="1:3" x14ac:dyDescent="0.25">
      <c r="A2976" s="126">
        <v>1018430419</v>
      </c>
      <c r="B2976" t="s">
        <v>605</v>
      </c>
      <c r="C2976" s="133"/>
    </row>
    <row r="2977" spans="1:3" x14ac:dyDescent="0.25">
      <c r="A2977">
        <v>1018431074</v>
      </c>
      <c r="B2977" t="s">
        <v>1784</v>
      </c>
      <c r="C2977" s="133"/>
    </row>
    <row r="2978" spans="1:3" x14ac:dyDescent="0.25">
      <c r="A2978" s="126">
        <v>1018431923</v>
      </c>
      <c r="B2978" t="s">
        <v>177</v>
      </c>
      <c r="C2978" s="133"/>
    </row>
    <row r="2979" spans="1:3" x14ac:dyDescent="0.25">
      <c r="A2979">
        <v>1018432075</v>
      </c>
      <c r="B2979" t="s">
        <v>3177</v>
      </c>
      <c r="C2979" s="133"/>
    </row>
    <row r="2980" spans="1:3" x14ac:dyDescent="0.25">
      <c r="A2980" s="126">
        <v>1018432078</v>
      </c>
      <c r="B2980" t="s">
        <v>794</v>
      </c>
      <c r="C2980" s="133"/>
    </row>
    <row r="2981" spans="1:3" x14ac:dyDescent="0.25">
      <c r="A2981" s="126">
        <v>1018432749</v>
      </c>
      <c r="B2981" t="s">
        <v>540</v>
      </c>
      <c r="C2981" s="133"/>
    </row>
    <row r="2982" spans="1:3" x14ac:dyDescent="0.25">
      <c r="A2982" s="126">
        <v>1018434374</v>
      </c>
      <c r="B2982" t="s">
        <v>169</v>
      </c>
      <c r="C2982" s="133"/>
    </row>
    <row r="2983" spans="1:3" x14ac:dyDescent="0.25">
      <c r="A2983">
        <v>1018436286</v>
      </c>
      <c r="B2983" t="s">
        <v>1785</v>
      </c>
      <c r="C2983" s="133"/>
    </row>
    <row r="2984" spans="1:3" x14ac:dyDescent="0.25">
      <c r="A2984" s="126">
        <v>1018437623</v>
      </c>
      <c r="B2984" t="s">
        <v>658</v>
      </c>
      <c r="C2984" s="133"/>
    </row>
    <row r="2985" spans="1:3" x14ac:dyDescent="0.25">
      <c r="A2985">
        <v>1018437719</v>
      </c>
      <c r="B2985" t="s">
        <v>1786</v>
      </c>
      <c r="C2985" s="133"/>
    </row>
    <row r="2986" spans="1:3" x14ac:dyDescent="0.25">
      <c r="A2986">
        <v>1018440955</v>
      </c>
      <c r="B2986" t="s">
        <v>1787</v>
      </c>
      <c r="C2986" s="133"/>
    </row>
    <row r="2987" spans="1:3" x14ac:dyDescent="0.25">
      <c r="A2987">
        <v>1018441673</v>
      </c>
      <c r="B2987" t="s">
        <v>3648</v>
      </c>
      <c r="C2987" s="133"/>
    </row>
    <row r="2988" spans="1:3" x14ac:dyDescent="0.25">
      <c r="A2988" s="126">
        <v>1018441968</v>
      </c>
      <c r="B2988" t="s">
        <v>441</v>
      </c>
      <c r="C2988" s="133"/>
    </row>
    <row r="2989" spans="1:3" x14ac:dyDescent="0.25">
      <c r="A2989" s="126">
        <v>1018442345</v>
      </c>
      <c r="B2989" t="s">
        <v>3178</v>
      </c>
      <c r="C2989" s="133"/>
    </row>
    <row r="2990" spans="1:3" x14ac:dyDescent="0.25">
      <c r="A2990" s="126">
        <v>1018442407</v>
      </c>
      <c r="B2990" t="s">
        <v>171</v>
      </c>
      <c r="C2990" s="133"/>
    </row>
    <row r="2991" spans="1:3" x14ac:dyDescent="0.25">
      <c r="A2991">
        <v>1018444104</v>
      </c>
      <c r="B2991" t="s">
        <v>1788</v>
      </c>
      <c r="C2991" s="133"/>
    </row>
    <row r="2992" spans="1:3" x14ac:dyDescent="0.25">
      <c r="A2992" s="126">
        <v>1018444550</v>
      </c>
      <c r="B2992" t="s">
        <v>3179</v>
      </c>
      <c r="C2992" s="133"/>
    </row>
    <row r="2993" spans="1:3" x14ac:dyDescent="0.25">
      <c r="A2993">
        <v>1018445607</v>
      </c>
      <c r="B2993" t="s">
        <v>1789</v>
      </c>
      <c r="C2993" s="133"/>
    </row>
    <row r="2994" spans="1:3" x14ac:dyDescent="0.25">
      <c r="A2994" s="126">
        <v>1018445710</v>
      </c>
      <c r="B2994" t="s">
        <v>583</v>
      </c>
      <c r="C2994" s="133"/>
    </row>
    <row r="2995" spans="1:3" x14ac:dyDescent="0.25">
      <c r="A2995" s="126">
        <v>1018449764</v>
      </c>
      <c r="B2995" t="s">
        <v>80</v>
      </c>
      <c r="C2995" s="133"/>
    </row>
    <row r="2996" spans="1:3" x14ac:dyDescent="0.25">
      <c r="A2996">
        <v>1018450076</v>
      </c>
      <c r="B2996" t="s">
        <v>1790</v>
      </c>
      <c r="C2996" s="133"/>
    </row>
    <row r="2997" spans="1:3" x14ac:dyDescent="0.25">
      <c r="A2997" s="126">
        <v>1018452104</v>
      </c>
      <c r="B2997" t="s">
        <v>1159</v>
      </c>
      <c r="C2997" s="133"/>
    </row>
    <row r="2998" spans="1:3" x14ac:dyDescent="0.25">
      <c r="A2998" s="126">
        <v>1018452411</v>
      </c>
      <c r="B2998" t="s">
        <v>3180</v>
      </c>
      <c r="C2998" s="133"/>
    </row>
    <row r="2999" spans="1:3" x14ac:dyDescent="0.25">
      <c r="A2999">
        <v>1018453282</v>
      </c>
      <c r="B2999" t="s">
        <v>1791</v>
      </c>
      <c r="C2999" s="133"/>
    </row>
    <row r="3000" spans="1:3" x14ac:dyDescent="0.25">
      <c r="A3000" s="126">
        <v>1018455125</v>
      </c>
      <c r="B3000" t="s">
        <v>3181</v>
      </c>
      <c r="C3000" s="133"/>
    </row>
    <row r="3001" spans="1:3" x14ac:dyDescent="0.25">
      <c r="A3001" s="126">
        <v>1018458900</v>
      </c>
      <c r="B3001" t="s">
        <v>55</v>
      </c>
      <c r="C3001" s="133"/>
    </row>
    <row r="3002" spans="1:3" x14ac:dyDescent="0.25">
      <c r="A3002" s="126">
        <v>1018461623</v>
      </c>
      <c r="B3002" t="s">
        <v>207</v>
      </c>
      <c r="C3002" s="133"/>
    </row>
    <row r="3003" spans="1:3" x14ac:dyDescent="0.25">
      <c r="A3003">
        <v>1018462251</v>
      </c>
      <c r="B3003" t="s">
        <v>3677</v>
      </c>
      <c r="C3003" s="133"/>
    </row>
    <row r="3004" spans="1:3" x14ac:dyDescent="0.25">
      <c r="A3004">
        <v>1018464867</v>
      </c>
      <c r="B3004" t="s">
        <v>1792</v>
      </c>
      <c r="C3004" s="133"/>
    </row>
    <row r="3005" spans="1:3" x14ac:dyDescent="0.25">
      <c r="A3005" s="126">
        <v>1018465393</v>
      </c>
      <c r="B3005" t="s">
        <v>138</v>
      </c>
      <c r="C3005" s="133"/>
    </row>
    <row r="3006" spans="1:3" x14ac:dyDescent="0.25">
      <c r="A3006">
        <v>1018467122</v>
      </c>
      <c r="B3006" t="s">
        <v>1793</v>
      </c>
      <c r="C3006" s="133"/>
    </row>
    <row r="3007" spans="1:3" x14ac:dyDescent="0.25">
      <c r="A3007" s="126">
        <v>1018486310</v>
      </c>
      <c r="B3007" t="s">
        <v>3182</v>
      </c>
      <c r="C3007" s="133"/>
    </row>
    <row r="3008" spans="1:3" x14ac:dyDescent="0.25">
      <c r="A3008" s="126">
        <v>1018487819</v>
      </c>
      <c r="B3008" t="s">
        <v>3183</v>
      </c>
      <c r="C3008" s="133"/>
    </row>
    <row r="3009" spans="1:3" x14ac:dyDescent="0.25">
      <c r="A3009">
        <v>1018490026</v>
      </c>
      <c r="B3009" t="s">
        <v>3601</v>
      </c>
      <c r="C3009" s="133"/>
    </row>
    <row r="3010" spans="1:3" x14ac:dyDescent="0.25">
      <c r="A3010" s="126">
        <v>1019009069</v>
      </c>
      <c r="B3010" t="s">
        <v>3184</v>
      </c>
      <c r="C3010" s="133"/>
    </row>
    <row r="3011" spans="1:3" x14ac:dyDescent="0.25">
      <c r="A3011" s="126">
        <v>1019016734</v>
      </c>
      <c r="B3011" t="s">
        <v>1215</v>
      </c>
      <c r="C3011" s="133"/>
    </row>
    <row r="3012" spans="1:3" x14ac:dyDescent="0.25">
      <c r="A3012" s="126">
        <v>1019017326</v>
      </c>
      <c r="B3012" t="s">
        <v>715</v>
      </c>
      <c r="C3012" s="133"/>
    </row>
    <row r="3013" spans="1:3" x14ac:dyDescent="0.25">
      <c r="A3013" s="126">
        <v>1019018379</v>
      </c>
      <c r="B3013" t="s">
        <v>65</v>
      </c>
      <c r="C3013" s="133"/>
    </row>
    <row r="3014" spans="1:3" x14ac:dyDescent="0.25">
      <c r="A3014" s="126">
        <v>1019020591</v>
      </c>
      <c r="B3014" t="s">
        <v>1705</v>
      </c>
      <c r="C3014" s="133"/>
    </row>
    <row r="3015" spans="1:3" x14ac:dyDescent="0.25">
      <c r="A3015" s="126">
        <v>1019022288</v>
      </c>
      <c r="B3015" t="s">
        <v>3185</v>
      </c>
      <c r="C3015" s="133"/>
    </row>
    <row r="3016" spans="1:3" x14ac:dyDescent="0.25">
      <c r="A3016">
        <v>1019030146</v>
      </c>
      <c r="B3016" t="s">
        <v>3727</v>
      </c>
      <c r="C3016" s="133"/>
    </row>
    <row r="3017" spans="1:3" x14ac:dyDescent="0.25">
      <c r="A3017" s="126">
        <v>1019031064</v>
      </c>
      <c r="B3017" t="s">
        <v>832</v>
      </c>
      <c r="C3017" s="133"/>
    </row>
    <row r="3018" spans="1:3" x14ac:dyDescent="0.25">
      <c r="A3018">
        <v>1019031695</v>
      </c>
      <c r="B3018" t="s">
        <v>3186</v>
      </c>
      <c r="C3018" s="133"/>
    </row>
    <row r="3019" spans="1:3" x14ac:dyDescent="0.25">
      <c r="A3019" s="126">
        <v>1019033686</v>
      </c>
      <c r="B3019" t="s">
        <v>1376</v>
      </c>
      <c r="C3019" s="133"/>
    </row>
    <row r="3020" spans="1:3" x14ac:dyDescent="0.25">
      <c r="A3020">
        <v>1019040214</v>
      </c>
      <c r="B3020" t="s">
        <v>3187</v>
      </c>
      <c r="C3020" s="133"/>
    </row>
    <row r="3021" spans="1:3" x14ac:dyDescent="0.25">
      <c r="A3021" s="126">
        <v>1019040592</v>
      </c>
      <c r="B3021" t="s">
        <v>3188</v>
      </c>
      <c r="C3021" s="133"/>
    </row>
    <row r="3022" spans="1:3" x14ac:dyDescent="0.25">
      <c r="A3022">
        <v>1019041266</v>
      </c>
      <c r="B3022" t="s">
        <v>3189</v>
      </c>
      <c r="C3022" s="133"/>
    </row>
    <row r="3023" spans="1:3" x14ac:dyDescent="0.25">
      <c r="A3023">
        <v>1019046672</v>
      </c>
      <c r="B3023" t="s">
        <v>3420</v>
      </c>
      <c r="C3023" s="133"/>
    </row>
    <row r="3024" spans="1:3" x14ac:dyDescent="0.25">
      <c r="A3024">
        <v>1019046772</v>
      </c>
      <c r="B3024" t="s">
        <v>1794</v>
      </c>
      <c r="C3024" s="133"/>
    </row>
    <row r="3025" spans="1:3" x14ac:dyDescent="0.25">
      <c r="A3025" s="126">
        <v>1019050531</v>
      </c>
      <c r="B3025" t="s">
        <v>1645</v>
      </c>
      <c r="C3025" s="133"/>
    </row>
    <row r="3026" spans="1:3" x14ac:dyDescent="0.25">
      <c r="A3026">
        <v>1019054335</v>
      </c>
      <c r="B3026" t="s">
        <v>1795</v>
      </c>
      <c r="C3026" s="133"/>
    </row>
    <row r="3027" spans="1:3" x14ac:dyDescent="0.25">
      <c r="A3027">
        <v>1019068637</v>
      </c>
      <c r="B3027" t="s">
        <v>3389</v>
      </c>
      <c r="C3027" s="133"/>
    </row>
    <row r="3028" spans="1:3" x14ac:dyDescent="0.25">
      <c r="A3028">
        <v>1019071319</v>
      </c>
      <c r="B3028" t="s">
        <v>3670</v>
      </c>
      <c r="C3028" s="133"/>
    </row>
    <row r="3029" spans="1:3" x14ac:dyDescent="0.25">
      <c r="A3029" s="126">
        <v>1019073587</v>
      </c>
      <c r="B3029" t="s">
        <v>1735</v>
      </c>
      <c r="C3029" s="133"/>
    </row>
    <row r="3030" spans="1:3" x14ac:dyDescent="0.25">
      <c r="A3030">
        <v>1019074165</v>
      </c>
      <c r="B3030" t="s">
        <v>3190</v>
      </c>
      <c r="C3030" s="133"/>
    </row>
    <row r="3031" spans="1:3" x14ac:dyDescent="0.25">
      <c r="A3031" s="126">
        <v>1019075685</v>
      </c>
      <c r="B3031" t="s">
        <v>431</v>
      </c>
      <c r="C3031" s="133"/>
    </row>
    <row r="3032" spans="1:3" x14ac:dyDescent="0.25">
      <c r="A3032" s="126">
        <v>1020712754</v>
      </c>
      <c r="B3032" t="s">
        <v>3191</v>
      </c>
      <c r="C3032" s="133"/>
    </row>
    <row r="3033" spans="1:3" x14ac:dyDescent="0.25">
      <c r="A3033" s="126">
        <v>1020713605</v>
      </c>
      <c r="B3033" t="s">
        <v>780</v>
      </c>
      <c r="C3033" s="133"/>
    </row>
    <row r="3034" spans="1:3" x14ac:dyDescent="0.25">
      <c r="A3034" s="126">
        <v>1020714460</v>
      </c>
      <c r="B3034" t="s">
        <v>633</v>
      </c>
      <c r="C3034" s="133"/>
    </row>
    <row r="3035" spans="1:3" x14ac:dyDescent="0.25">
      <c r="A3035">
        <v>1020716443</v>
      </c>
      <c r="B3035" t="s">
        <v>3725</v>
      </c>
      <c r="C3035" s="133"/>
    </row>
    <row r="3036" spans="1:3" x14ac:dyDescent="0.25">
      <c r="A3036" s="126">
        <v>1020720174</v>
      </c>
      <c r="B3036" t="s">
        <v>948</v>
      </c>
      <c r="C3036" s="133"/>
    </row>
    <row r="3037" spans="1:3" x14ac:dyDescent="0.25">
      <c r="A3037">
        <v>1020720462</v>
      </c>
      <c r="B3037" t="s">
        <v>3623</v>
      </c>
      <c r="C3037" s="133"/>
    </row>
    <row r="3038" spans="1:3" x14ac:dyDescent="0.25">
      <c r="A3038">
        <v>1020720624</v>
      </c>
      <c r="B3038" t="s">
        <v>1796</v>
      </c>
      <c r="C3038" s="133"/>
    </row>
    <row r="3039" spans="1:3" x14ac:dyDescent="0.25">
      <c r="A3039">
        <v>1020720944</v>
      </c>
      <c r="B3039" t="s">
        <v>3192</v>
      </c>
      <c r="C3039" s="133"/>
    </row>
    <row r="3040" spans="1:3" x14ac:dyDescent="0.25">
      <c r="A3040" s="126">
        <v>1020722456</v>
      </c>
      <c r="B3040" t="s">
        <v>3193</v>
      </c>
      <c r="C3040" s="133"/>
    </row>
    <row r="3041" spans="1:3" x14ac:dyDescent="0.25">
      <c r="A3041">
        <v>1020723650</v>
      </c>
      <c r="B3041" t="s">
        <v>1797</v>
      </c>
      <c r="C3041" s="133"/>
    </row>
    <row r="3042" spans="1:3" x14ac:dyDescent="0.25">
      <c r="A3042" s="126">
        <v>1020727581</v>
      </c>
      <c r="B3042" t="s">
        <v>1133</v>
      </c>
      <c r="C3042" s="133"/>
    </row>
    <row r="3043" spans="1:3" x14ac:dyDescent="0.25">
      <c r="A3043" s="126">
        <v>1020735114</v>
      </c>
      <c r="B3043" t="s">
        <v>3194</v>
      </c>
      <c r="C3043" s="133"/>
    </row>
    <row r="3044" spans="1:3" x14ac:dyDescent="0.25">
      <c r="A3044" s="126">
        <v>1020738537</v>
      </c>
      <c r="B3044" t="s">
        <v>2595</v>
      </c>
      <c r="C3044" s="133"/>
    </row>
    <row r="3045" spans="1:3" x14ac:dyDescent="0.25">
      <c r="A3045" s="126">
        <v>1020738887</v>
      </c>
      <c r="B3045" t="s">
        <v>3195</v>
      </c>
      <c r="C3045" s="133"/>
    </row>
    <row r="3046" spans="1:3" x14ac:dyDescent="0.25">
      <c r="A3046">
        <v>1020739395</v>
      </c>
      <c r="B3046" t="s">
        <v>1798</v>
      </c>
      <c r="C3046" s="133"/>
    </row>
    <row r="3047" spans="1:3" x14ac:dyDescent="0.25">
      <c r="A3047" s="126">
        <v>1020742415</v>
      </c>
      <c r="B3047" t="s">
        <v>3196</v>
      </c>
      <c r="C3047" s="133"/>
    </row>
    <row r="3048" spans="1:3" x14ac:dyDescent="0.25">
      <c r="A3048">
        <v>1020743258</v>
      </c>
      <c r="B3048" t="s">
        <v>3690</v>
      </c>
      <c r="C3048" s="133"/>
    </row>
    <row r="3049" spans="1:3" x14ac:dyDescent="0.25">
      <c r="A3049" s="126">
        <v>1020744925</v>
      </c>
      <c r="B3049" t="s">
        <v>2677</v>
      </c>
      <c r="C3049" s="133"/>
    </row>
    <row r="3050" spans="1:3" x14ac:dyDescent="0.25">
      <c r="A3050">
        <v>1020748001</v>
      </c>
      <c r="B3050" t="s">
        <v>1799</v>
      </c>
      <c r="C3050" s="133"/>
    </row>
    <row r="3051" spans="1:3" x14ac:dyDescent="0.25">
      <c r="A3051">
        <v>1020748026</v>
      </c>
      <c r="B3051" t="s">
        <v>1800</v>
      </c>
      <c r="C3051" s="133"/>
    </row>
    <row r="3052" spans="1:3" x14ac:dyDescent="0.25">
      <c r="A3052">
        <v>1020748028</v>
      </c>
      <c r="B3052" t="s">
        <v>1800</v>
      </c>
      <c r="C3052" s="133"/>
    </row>
    <row r="3053" spans="1:3" x14ac:dyDescent="0.25">
      <c r="A3053" s="126">
        <v>1020750089</v>
      </c>
      <c r="B3053" t="s">
        <v>1661</v>
      </c>
      <c r="C3053" s="133"/>
    </row>
    <row r="3054" spans="1:3" x14ac:dyDescent="0.25">
      <c r="A3054">
        <v>1020751077</v>
      </c>
      <c r="B3054" t="s">
        <v>1801</v>
      </c>
      <c r="C3054" s="133"/>
    </row>
    <row r="3055" spans="1:3" x14ac:dyDescent="0.25">
      <c r="A3055">
        <v>1020751205</v>
      </c>
      <c r="B3055" t="s">
        <v>3720</v>
      </c>
      <c r="C3055" s="133"/>
    </row>
    <row r="3056" spans="1:3" x14ac:dyDescent="0.25">
      <c r="A3056">
        <v>1020757194</v>
      </c>
      <c r="B3056" t="s">
        <v>3645</v>
      </c>
      <c r="C3056" s="133"/>
    </row>
    <row r="3057" spans="1:3" x14ac:dyDescent="0.25">
      <c r="A3057" s="126">
        <v>1020758960</v>
      </c>
      <c r="B3057" t="s">
        <v>3197</v>
      </c>
      <c r="C3057" s="133"/>
    </row>
    <row r="3058" spans="1:3" x14ac:dyDescent="0.25">
      <c r="A3058">
        <v>1020761595</v>
      </c>
      <c r="B3058" t="s">
        <v>1802</v>
      </c>
      <c r="C3058" s="133"/>
    </row>
    <row r="3059" spans="1:3" x14ac:dyDescent="0.25">
      <c r="A3059">
        <v>1020766315</v>
      </c>
      <c r="B3059" t="s">
        <v>3198</v>
      </c>
      <c r="C3059" s="133"/>
    </row>
    <row r="3060" spans="1:3" x14ac:dyDescent="0.25">
      <c r="A3060">
        <v>1020766472</v>
      </c>
      <c r="B3060" t="s">
        <v>3382</v>
      </c>
      <c r="C3060" s="133"/>
    </row>
    <row r="3061" spans="1:3" x14ac:dyDescent="0.25">
      <c r="A3061">
        <v>1020767525</v>
      </c>
      <c r="B3061" t="s">
        <v>3199</v>
      </c>
      <c r="C3061" s="133"/>
    </row>
    <row r="3062" spans="1:3" x14ac:dyDescent="0.25">
      <c r="A3062" s="126">
        <v>1020767911</v>
      </c>
      <c r="B3062" t="s">
        <v>3200</v>
      </c>
      <c r="C3062" s="133"/>
    </row>
    <row r="3063" spans="1:3" x14ac:dyDescent="0.25">
      <c r="A3063">
        <v>1020770227</v>
      </c>
      <c r="B3063" t="s">
        <v>3201</v>
      </c>
      <c r="C3063" s="133"/>
    </row>
    <row r="3064" spans="1:3" x14ac:dyDescent="0.25">
      <c r="A3064" s="126">
        <v>1020779496</v>
      </c>
      <c r="B3064" t="s">
        <v>115</v>
      </c>
      <c r="C3064" s="133"/>
    </row>
    <row r="3065" spans="1:3" x14ac:dyDescent="0.25">
      <c r="A3065">
        <v>1020781134</v>
      </c>
      <c r="B3065" t="s">
        <v>1803</v>
      </c>
      <c r="C3065" s="133"/>
    </row>
    <row r="3066" spans="1:3" x14ac:dyDescent="0.25">
      <c r="A3066" s="126">
        <v>1020782787</v>
      </c>
      <c r="B3066" t="s">
        <v>3202</v>
      </c>
      <c r="C3066" s="133"/>
    </row>
    <row r="3067" spans="1:3" x14ac:dyDescent="0.25">
      <c r="A3067">
        <v>1020784047</v>
      </c>
      <c r="B3067" t="s">
        <v>3620</v>
      </c>
      <c r="C3067" s="133"/>
    </row>
    <row r="3068" spans="1:3" x14ac:dyDescent="0.25">
      <c r="A3068" s="126">
        <v>1022325849</v>
      </c>
      <c r="B3068" t="s">
        <v>818</v>
      </c>
      <c r="C3068" s="133"/>
    </row>
    <row r="3069" spans="1:3" x14ac:dyDescent="0.25">
      <c r="A3069" s="126">
        <v>1022326681</v>
      </c>
      <c r="B3069" t="s">
        <v>3203</v>
      </c>
      <c r="C3069" s="133"/>
    </row>
    <row r="3070" spans="1:3" x14ac:dyDescent="0.25">
      <c r="A3070" s="126">
        <v>1022328927</v>
      </c>
      <c r="B3070" t="s">
        <v>3204</v>
      </c>
      <c r="C3070" s="133"/>
    </row>
    <row r="3071" spans="1:3" x14ac:dyDescent="0.25">
      <c r="A3071" s="126">
        <v>1022331826</v>
      </c>
      <c r="B3071" t="s">
        <v>3205</v>
      </c>
      <c r="C3071" s="133"/>
    </row>
    <row r="3072" spans="1:3" x14ac:dyDescent="0.25">
      <c r="A3072" s="126">
        <v>1022332511</v>
      </c>
      <c r="B3072" t="s">
        <v>42</v>
      </c>
      <c r="C3072" s="133"/>
    </row>
    <row r="3073" spans="1:3" x14ac:dyDescent="0.25">
      <c r="A3073">
        <v>1022333071</v>
      </c>
      <c r="B3073" t="s">
        <v>1804</v>
      </c>
      <c r="C3073" s="133"/>
    </row>
    <row r="3074" spans="1:3" x14ac:dyDescent="0.25">
      <c r="A3074" s="126">
        <v>1022333541</v>
      </c>
      <c r="B3074" t="s">
        <v>3206</v>
      </c>
      <c r="C3074" s="133"/>
    </row>
    <row r="3075" spans="1:3" x14ac:dyDescent="0.25">
      <c r="A3075" s="126">
        <v>1022336945</v>
      </c>
      <c r="B3075" t="s">
        <v>1724</v>
      </c>
      <c r="C3075" s="133"/>
    </row>
    <row r="3076" spans="1:3" x14ac:dyDescent="0.25">
      <c r="A3076" s="126">
        <v>1022341132</v>
      </c>
      <c r="B3076" t="s">
        <v>3207</v>
      </c>
      <c r="C3076" s="133"/>
    </row>
    <row r="3077" spans="1:3" x14ac:dyDescent="0.25">
      <c r="A3077" s="126">
        <v>1022341288</v>
      </c>
      <c r="B3077" t="s">
        <v>3208</v>
      </c>
      <c r="C3077" s="133"/>
    </row>
    <row r="3078" spans="1:3" x14ac:dyDescent="0.25">
      <c r="A3078" s="126">
        <v>1022342872</v>
      </c>
      <c r="B3078" t="s">
        <v>1706</v>
      </c>
      <c r="C3078" s="133"/>
    </row>
    <row r="3079" spans="1:3" x14ac:dyDescent="0.25">
      <c r="A3079" s="126">
        <v>1022349212</v>
      </c>
      <c r="B3079" t="s">
        <v>3209</v>
      </c>
      <c r="C3079" s="133"/>
    </row>
    <row r="3080" spans="1:3" x14ac:dyDescent="0.25">
      <c r="A3080" s="126">
        <v>1022352461</v>
      </c>
      <c r="B3080" t="s">
        <v>837</v>
      </c>
      <c r="C3080" s="133"/>
    </row>
    <row r="3081" spans="1:3" x14ac:dyDescent="0.25">
      <c r="A3081" s="126">
        <v>1022352530</v>
      </c>
      <c r="B3081" t="s">
        <v>1721</v>
      </c>
      <c r="C3081" s="133"/>
    </row>
    <row r="3082" spans="1:3" x14ac:dyDescent="0.25">
      <c r="A3082" s="126">
        <v>1022352594</v>
      </c>
      <c r="B3082" t="s">
        <v>480</v>
      </c>
      <c r="C3082" s="133"/>
    </row>
    <row r="3083" spans="1:3" x14ac:dyDescent="0.25">
      <c r="A3083" s="126">
        <v>1022352722</v>
      </c>
      <c r="B3083" t="s">
        <v>3210</v>
      </c>
      <c r="C3083" s="133"/>
    </row>
    <row r="3084" spans="1:3" x14ac:dyDescent="0.25">
      <c r="A3084">
        <v>1022356381</v>
      </c>
      <c r="B3084" t="s">
        <v>3658</v>
      </c>
      <c r="C3084" s="133"/>
    </row>
    <row r="3085" spans="1:3" x14ac:dyDescent="0.25">
      <c r="A3085" s="126">
        <v>1022356590</v>
      </c>
      <c r="B3085" t="s">
        <v>3211</v>
      </c>
      <c r="C3085" s="133"/>
    </row>
    <row r="3086" spans="1:3" x14ac:dyDescent="0.25">
      <c r="A3086" s="126">
        <v>1022358506</v>
      </c>
      <c r="B3086" t="s">
        <v>3212</v>
      </c>
      <c r="C3086" s="133"/>
    </row>
    <row r="3087" spans="1:3" x14ac:dyDescent="0.25">
      <c r="A3087">
        <v>1022364482</v>
      </c>
      <c r="B3087" t="s">
        <v>3683</v>
      </c>
      <c r="C3087" s="133"/>
    </row>
    <row r="3088" spans="1:3" x14ac:dyDescent="0.25">
      <c r="A3088" s="126">
        <v>1022366036</v>
      </c>
      <c r="B3088" t="s">
        <v>870</v>
      </c>
      <c r="C3088" s="133"/>
    </row>
    <row r="3089" spans="1:3" x14ac:dyDescent="0.25">
      <c r="A3089" s="126">
        <v>1022373334</v>
      </c>
      <c r="B3089" t="s">
        <v>3213</v>
      </c>
      <c r="C3089" s="133"/>
    </row>
    <row r="3090" spans="1:3" x14ac:dyDescent="0.25">
      <c r="A3090">
        <v>1022379204</v>
      </c>
      <c r="B3090" t="s">
        <v>3671</v>
      </c>
      <c r="C3090" s="133"/>
    </row>
    <row r="3091" spans="1:3" x14ac:dyDescent="0.25">
      <c r="A3091" s="126">
        <v>1022380802</v>
      </c>
      <c r="B3091" t="s">
        <v>3214</v>
      </c>
      <c r="C3091" s="133"/>
    </row>
    <row r="3092" spans="1:3" x14ac:dyDescent="0.25">
      <c r="A3092" s="126">
        <v>1022383540</v>
      </c>
      <c r="B3092" t="s">
        <v>124</v>
      </c>
      <c r="C3092" s="133"/>
    </row>
    <row r="3093" spans="1:3" x14ac:dyDescent="0.25">
      <c r="A3093" s="126">
        <v>1022385001</v>
      </c>
      <c r="B3093" t="s">
        <v>639</v>
      </c>
      <c r="C3093" s="133"/>
    </row>
    <row r="3094" spans="1:3" x14ac:dyDescent="0.25">
      <c r="A3094" s="126">
        <v>1022390141</v>
      </c>
      <c r="B3094" t="s">
        <v>3215</v>
      </c>
      <c r="C3094" s="133"/>
    </row>
    <row r="3095" spans="1:3" x14ac:dyDescent="0.25">
      <c r="A3095" s="126">
        <v>1022392303</v>
      </c>
      <c r="B3095" t="s">
        <v>58</v>
      </c>
      <c r="C3095" s="133"/>
    </row>
    <row r="3096" spans="1:3" x14ac:dyDescent="0.25">
      <c r="A3096">
        <v>1022392740</v>
      </c>
      <c r="B3096" t="s">
        <v>1932</v>
      </c>
      <c r="C3096" s="133"/>
    </row>
    <row r="3097" spans="1:3" x14ac:dyDescent="0.25">
      <c r="A3097">
        <v>1022402898</v>
      </c>
      <c r="B3097" t="s">
        <v>1805</v>
      </c>
      <c r="C3097" s="133"/>
    </row>
    <row r="3098" spans="1:3" x14ac:dyDescent="0.25">
      <c r="A3098">
        <v>1022417770</v>
      </c>
      <c r="B3098" t="s">
        <v>3662</v>
      </c>
      <c r="C3098" s="133"/>
    </row>
    <row r="3099" spans="1:3" x14ac:dyDescent="0.25">
      <c r="A3099" s="126">
        <v>1022923163</v>
      </c>
      <c r="B3099" t="s">
        <v>197</v>
      </c>
      <c r="C3099" s="133"/>
    </row>
    <row r="3100" spans="1:3" x14ac:dyDescent="0.25">
      <c r="A3100" s="126">
        <v>1022930421</v>
      </c>
      <c r="B3100" t="s">
        <v>1335</v>
      </c>
      <c r="C3100" s="133"/>
    </row>
    <row r="3101" spans="1:3" x14ac:dyDescent="0.25">
      <c r="A3101" s="126">
        <v>1022932417</v>
      </c>
      <c r="B3101" t="s">
        <v>3216</v>
      </c>
      <c r="C3101" s="133"/>
    </row>
    <row r="3102" spans="1:3" x14ac:dyDescent="0.25">
      <c r="A3102">
        <v>1022933141</v>
      </c>
      <c r="B3102" t="s">
        <v>1806</v>
      </c>
      <c r="C3102" s="133"/>
    </row>
    <row r="3103" spans="1:3" x14ac:dyDescent="0.25">
      <c r="A3103" s="126">
        <v>1022935415</v>
      </c>
      <c r="B3103" t="s">
        <v>3217</v>
      </c>
      <c r="C3103" s="133"/>
    </row>
    <row r="3104" spans="1:3" x14ac:dyDescent="0.25">
      <c r="A3104">
        <v>1022939780</v>
      </c>
      <c r="B3104" t="s">
        <v>3621</v>
      </c>
      <c r="C3104" s="133"/>
    </row>
    <row r="3105" spans="1:3" x14ac:dyDescent="0.25">
      <c r="A3105" s="126">
        <v>1022947312</v>
      </c>
      <c r="B3105" t="s">
        <v>3218</v>
      </c>
      <c r="C3105" s="133"/>
    </row>
    <row r="3106" spans="1:3" x14ac:dyDescent="0.25">
      <c r="A3106" s="126">
        <v>1022950072</v>
      </c>
      <c r="B3106" t="s">
        <v>43</v>
      </c>
      <c r="C3106" s="133"/>
    </row>
    <row r="3107" spans="1:3" x14ac:dyDescent="0.25">
      <c r="A3107" s="126">
        <v>1022952920</v>
      </c>
      <c r="B3107" t="s">
        <v>3219</v>
      </c>
      <c r="C3107" s="133"/>
    </row>
    <row r="3108" spans="1:3" x14ac:dyDescent="0.25">
      <c r="A3108" s="126">
        <v>1022958112</v>
      </c>
      <c r="B3108" t="s">
        <v>63</v>
      </c>
      <c r="C3108" s="133"/>
    </row>
    <row r="3109" spans="1:3" x14ac:dyDescent="0.25">
      <c r="A3109" s="126">
        <v>1022967264</v>
      </c>
      <c r="B3109" t="s">
        <v>1250</v>
      </c>
      <c r="C3109" s="133"/>
    </row>
    <row r="3110" spans="1:3" x14ac:dyDescent="0.25">
      <c r="A3110" s="126">
        <v>1022970922</v>
      </c>
      <c r="B3110" t="s">
        <v>3220</v>
      </c>
      <c r="C3110" s="133"/>
    </row>
    <row r="3111" spans="1:3" x14ac:dyDescent="0.25">
      <c r="A3111">
        <v>1022972034</v>
      </c>
      <c r="B3111" t="s">
        <v>1807</v>
      </c>
      <c r="C3111" s="133"/>
    </row>
    <row r="3112" spans="1:3" x14ac:dyDescent="0.25">
      <c r="A3112" s="126">
        <v>1022983392</v>
      </c>
      <c r="B3112" t="s">
        <v>3221</v>
      </c>
      <c r="C3112" s="133"/>
    </row>
    <row r="3113" spans="1:3" x14ac:dyDescent="0.25">
      <c r="A3113" s="126">
        <v>1022986711</v>
      </c>
      <c r="B3113" t="s">
        <v>193</v>
      </c>
      <c r="C3113" s="133"/>
    </row>
    <row r="3114" spans="1:3" x14ac:dyDescent="0.25">
      <c r="A3114" s="126">
        <v>1022994134</v>
      </c>
      <c r="B3114" t="s">
        <v>3222</v>
      </c>
      <c r="C3114" s="133"/>
    </row>
    <row r="3115" spans="1:3" x14ac:dyDescent="0.25">
      <c r="A3115">
        <v>1022995991</v>
      </c>
      <c r="B3115" t="s">
        <v>1808</v>
      </c>
      <c r="C3115" s="133"/>
    </row>
    <row r="3116" spans="1:3" x14ac:dyDescent="0.25">
      <c r="A3116">
        <v>1023861991</v>
      </c>
      <c r="B3116" t="s">
        <v>1809</v>
      </c>
      <c r="C3116" s="133"/>
    </row>
    <row r="3117" spans="1:3" x14ac:dyDescent="0.25">
      <c r="A3117" s="126">
        <v>1023863486</v>
      </c>
      <c r="B3117" t="s">
        <v>603</v>
      </c>
      <c r="C3117" s="133"/>
    </row>
    <row r="3118" spans="1:3" x14ac:dyDescent="0.25">
      <c r="A3118" s="126">
        <v>1023864105</v>
      </c>
      <c r="B3118" t="s">
        <v>3223</v>
      </c>
      <c r="C3118" s="133"/>
    </row>
    <row r="3119" spans="1:3" x14ac:dyDescent="0.25">
      <c r="A3119">
        <v>1023865191</v>
      </c>
      <c r="B3119" t="s">
        <v>1810</v>
      </c>
      <c r="C3119" s="133"/>
    </row>
    <row r="3120" spans="1:3" x14ac:dyDescent="0.25">
      <c r="A3120" s="126">
        <v>1023865930</v>
      </c>
      <c r="B3120" t="s">
        <v>585</v>
      </c>
      <c r="C3120" s="133"/>
    </row>
    <row r="3121" spans="1:3" x14ac:dyDescent="0.25">
      <c r="A3121">
        <v>1023866379</v>
      </c>
      <c r="B3121" t="s">
        <v>1811</v>
      </c>
      <c r="C3121" s="133"/>
    </row>
    <row r="3122" spans="1:3" x14ac:dyDescent="0.25">
      <c r="A3122" s="126">
        <v>1023867042</v>
      </c>
      <c r="B3122" t="s">
        <v>3224</v>
      </c>
      <c r="C3122" s="133"/>
    </row>
    <row r="3123" spans="1:3" x14ac:dyDescent="0.25">
      <c r="A3123">
        <v>1023868728</v>
      </c>
      <c r="B3123" t="s">
        <v>1812</v>
      </c>
      <c r="C3123" s="133"/>
    </row>
    <row r="3124" spans="1:3" x14ac:dyDescent="0.25">
      <c r="A3124">
        <v>1023872143</v>
      </c>
      <c r="B3124" t="s">
        <v>1813</v>
      </c>
      <c r="C3124" s="133"/>
    </row>
    <row r="3125" spans="1:3" x14ac:dyDescent="0.25">
      <c r="A3125">
        <v>1023872503</v>
      </c>
      <c r="B3125" t="s">
        <v>1814</v>
      </c>
      <c r="C3125" s="133"/>
    </row>
    <row r="3126" spans="1:3" x14ac:dyDescent="0.25">
      <c r="A3126">
        <v>1023875155</v>
      </c>
      <c r="B3126" t="s">
        <v>1815</v>
      </c>
      <c r="C3126" s="133"/>
    </row>
    <row r="3127" spans="1:3" x14ac:dyDescent="0.25">
      <c r="A3127" s="126">
        <v>1023875427</v>
      </c>
      <c r="B3127" t="s">
        <v>380</v>
      </c>
      <c r="C3127" s="133"/>
    </row>
    <row r="3128" spans="1:3" x14ac:dyDescent="0.25">
      <c r="A3128" s="126">
        <v>1023875468</v>
      </c>
      <c r="B3128" t="s">
        <v>3225</v>
      </c>
      <c r="C3128" s="133"/>
    </row>
    <row r="3129" spans="1:3" x14ac:dyDescent="0.25">
      <c r="A3129">
        <v>1023876017</v>
      </c>
      <c r="B3129" t="s">
        <v>1816</v>
      </c>
      <c r="C3129" s="133"/>
    </row>
    <row r="3130" spans="1:3" x14ac:dyDescent="0.25">
      <c r="A3130" s="126">
        <v>1023877293</v>
      </c>
      <c r="B3130" t="s">
        <v>2578</v>
      </c>
      <c r="C3130" s="133"/>
    </row>
    <row r="3131" spans="1:3" x14ac:dyDescent="0.25">
      <c r="A3131" s="126">
        <v>1023877804</v>
      </c>
      <c r="B3131" t="s">
        <v>3226</v>
      </c>
      <c r="C3131" s="133"/>
    </row>
    <row r="3132" spans="1:3" x14ac:dyDescent="0.25">
      <c r="A3132">
        <v>1023878815</v>
      </c>
      <c r="B3132" t="s">
        <v>1817</v>
      </c>
      <c r="C3132" s="133"/>
    </row>
    <row r="3133" spans="1:3" x14ac:dyDescent="0.25">
      <c r="A3133">
        <v>1023878884</v>
      </c>
      <c r="B3133" t="s">
        <v>3426</v>
      </c>
      <c r="C3133" s="133"/>
    </row>
    <row r="3134" spans="1:3" x14ac:dyDescent="0.25">
      <c r="A3134">
        <v>1023882069</v>
      </c>
      <c r="B3134" t="s">
        <v>1818</v>
      </c>
      <c r="C3134" s="133"/>
    </row>
    <row r="3135" spans="1:3" x14ac:dyDescent="0.25">
      <c r="A3135" s="126">
        <v>1023882745</v>
      </c>
      <c r="B3135" t="s">
        <v>1609</v>
      </c>
      <c r="C3135" s="133"/>
    </row>
    <row r="3136" spans="1:3" x14ac:dyDescent="0.25">
      <c r="A3136" s="126">
        <v>1023885354</v>
      </c>
      <c r="B3136" t="s">
        <v>3227</v>
      </c>
      <c r="C3136" s="133"/>
    </row>
    <row r="3137" spans="1:3" x14ac:dyDescent="0.25">
      <c r="A3137" s="126">
        <v>1023890669</v>
      </c>
      <c r="B3137" t="s">
        <v>60</v>
      </c>
      <c r="C3137" s="133"/>
    </row>
    <row r="3138" spans="1:3" x14ac:dyDescent="0.25">
      <c r="A3138" s="126">
        <v>1023891553</v>
      </c>
      <c r="B3138" t="s">
        <v>309</v>
      </c>
      <c r="C3138" s="133"/>
    </row>
    <row r="3139" spans="1:3" x14ac:dyDescent="0.25">
      <c r="A3139" s="126">
        <v>1023896660</v>
      </c>
      <c r="B3139" t="s">
        <v>729</v>
      </c>
      <c r="C3139" s="133"/>
    </row>
    <row r="3140" spans="1:3" x14ac:dyDescent="0.25">
      <c r="A3140" s="126">
        <v>1023898418</v>
      </c>
      <c r="B3140" t="s">
        <v>3228</v>
      </c>
      <c r="C3140" s="133"/>
    </row>
    <row r="3141" spans="1:3" x14ac:dyDescent="0.25">
      <c r="A3141">
        <v>1023898859</v>
      </c>
      <c r="B3141" t="s">
        <v>3612</v>
      </c>
      <c r="C3141" s="133"/>
    </row>
    <row r="3142" spans="1:3" x14ac:dyDescent="0.25">
      <c r="A3142" s="126">
        <v>1023904391</v>
      </c>
      <c r="B3142" t="s">
        <v>1322</v>
      </c>
      <c r="C3142" s="133"/>
    </row>
    <row r="3143" spans="1:3" x14ac:dyDescent="0.25">
      <c r="A3143" s="126">
        <v>1023908777</v>
      </c>
      <c r="B3143" t="s">
        <v>2705</v>
      </c>
      <c r="C3143" s="133"/>
    </row>
    <row r="3144" spans="1:3" x14ac:dyDescent="0.25">
      <c r="A3144" s="126">
        <v>1023919573</v>
      </c>
      <c r="B3144" t="s">
        <v>3229</v>
      </c>
      <c r="C3144" s="133"/>
    </row>
    <row r="3145" spans="1:3" x14ac:dyDescent="0.25">
      <c r="A3145">
        <v>1023920785</v>
      </c>
      <c r="B3145" t="s">
        <v>1819</v>
      </c>
      <c r="C3145" s="133"/>
    </row>
    <row r="3146" spans="1:3" x14ac:dyDescent="0.25">
      <c r="A3146" s="126">
        <v>1023931310</v>
      </c>
      <c r="B3146" t="s">
        <v>3230</v>
      </c>
      <c r="C3146" s="133"/>
    </row>
    <row r="3147" spans="1:3" x14ac:dyDescent="0.25">
      <c r="A3147">
        <v>1023939687</v>
      </c>
      <c r="B3147" t="s">
        <v>1820</v>
      </c>
      <c r="C3147" s="133"/>
    </row>
    <row r="3148" spans="1:3" x14ac:dyDescent="0.25">
      <c r="A3148" s="126">
        <v>1023945992</v>
      </c>
      <c r="B3148" t="s">
        <v>751</v>
      </c>
      <c r="C3148" s="133"/>
    </row>
    <row r="3149" spans="1:3" x14ac:dyDescent="0.25">
      <c r="A3149" s="126">
        <v>1023950199</v>
      </c>
      <c r="B3149" t="s">
        <v>51</v>
      </c>
      <c r="C3149" s="133"/>
    </row>
    <row r="3150" spans="1:3" x14ac:dyDescent="0.25">
      <c r="A3150">
        <v>1023950534</v>
      </c>
      <c r="B3150" t="s">
        <v>3627</v>
      </c>
      <c r="C3150" s="133"/>
    </row>
    <row r="3151" spans="1:3" x14ac:dyDescent="0.25">
      <c r="A3151" s="126">
        <v>1024463953</v>
      </c>
      <c r="B3151" t="s">
        <v>3231</v>
      </c>
      <c r="C3151" s="133"/>
    </row>
    <row r="3152" spans="1:3" x14ac:dyDescent="0.25">
      <c r="A3152" s="126">
        <v>1024469853</v>
      </c>
      <c r="B3152" t="s">
        <v>3232</v>
      </c>
      <c r="C3152" s="133"/>
    </row>
    <row r="3153" spans="1:3" x14ac:dyDescent="0.25">
      <c r="A3153">
        <v>1024470208</v>
      </c>
      <c r="B3153" t="s">
        <v>1821</v>
      </c>
      <c r="C3153" s="133"/>
    </row>
    <row r="3154" spans="1:3" x14ac:dyDescent="0.25">
      <c r="A3154" s="126">
        <v>1024490516</v>
      </c>
      <c r="B3154" t="s">
        <v>77</v>
      </c>
      <c r="C3154" s="133"/>
    </row>
    <row r="3155" spans="1:3" x14ac:dyDescent="0.25">
      <c r="A3155" s="126">
        <v>1024491362</v>
      </c>
      <c r="B3155" t="s">
        <v>3233</v>
      </c>
      <c r="C3155" s="133"/>
    </row>
    <row r="3156" spans="1:3" x14ac:dyDescent="0.25">
      <c r="A3156" s="126">
        <v>1024494196</v>
      </c>
      <c r="B3156" t="s">
        <v>205</v>
      </c>
      <c r="C3156" s="133"/>
    </row>
    <row r="3157" spans="1:3" x14ac:dyDescent="0.25">
      <c r="A3157" s="126">
        <v>1024494580</v>
      </c>
      <c r="B3157" t="s">
        <v>1702</v>
      </c>
      <c r="C3157" s="133"/>
    </row>
    <row r="3158" spans="1:3" x14ac:dyDescent="0.25">
      <c r="A3158" s="126">
        <v>1024495693</v>
      </c>
      <c r="B3158" t="s">
        <v>1383</v>
      </c>
      <c r="C3158" s="133"/>
    </row>
    <row r="3159" spans="1:3" x14ac:dyDescent="0.25">
      <c r="A3159" s="126">
        <v>1024496445</v>
      </c>
      <c r="B3159" t="s">
        <v>3234</v>
      </c>
      <c r="C3159" s="133"/>
    </row>
    <row r="3160" spans="1:3" x14ac:dyDescent="0.25">
      <c r="A3160" s="126">
        <v>1024502914</v>
      </c>
      <c r="B3160" t="s">
        <v>1647</v>
      </c>
      <c r="C3160" s="133"/>
    </row>
    <row r="3161" spans="1:3" x14ac:dyDescent="0.25">
      <c r="A3161" s="126">
        <v>1024503938</v>
      </c>
      <c r="B3161" t="s">
        <v>3235</v>
      </c>
      <c r="C3161" s="133"/>
    </row>
    <row r="3162" spans="1:3" x14ac:dyDescent="0.25">
      <c r="A3162" s="126">
        <v>1024507743</v>
      </c>
      <c r="B3162" t="s">
        <v>383</v>
      </c>
      <c r="C3162" s="133"/>
    </row>
    <row r="3163" spans="1:3" x14ac:dyDescent="0.25">
      <c r="A3163" s="126">
        <v>1024507920</v>
      </c>
      <c r="B3163" t="s">
        <v>3236</v>
      </c>
      <c r="C3163" s="133"/>
    </row>
    <row r="3164" spans="1:3" x14ac:dyDescent="0.25">
      <c r="A3164" s="126">
        <v>1024514437</v>
      </c>
      <c r="B3164" t="s">
        <v>62</v>
      </c>
      <c r="C3164" s="133"/>
    </row>
    <row r="3165" spans="1:3" x14ac:dyDescent="0.25">
      <c r="A3165" s="126">
        <v>1024523273</v>
      </c>
      <c r="B3165" t="s">
        <v>388</v>
      </c>
      <c r="C3165" s="133"/>
    </row>
    <row r="3166" spans="1:3" x14ac:dyDescent="0.25">
      <c r="A3166">
        <v>1024546308</v>
      </c>
      <c r="B3166" t="s">
        <v>1822</v>
      </c>
      <c r="C3166" s="133"/>
    </row>
    <row r="3167" spans="1:3" x14ac:dyDescent="0.25">
      <c r="A3167" s="126">
        <v>1024554160</v>
      </c>
      <c r="B3167" t="s">
        <v>674</v>
      </c>
      <c r="C3167" s="133"/>
    </row>
    <row r="3168" spans="1:3" x14ac:dyDescent="0.25">
      <c r="A3168" s="126">
        <v>1024560954</v>
      </c>
      <c r="B3168" t="s">
        <v>3237</v>
      </c>
      <c r="C3168" s="133"/>
    </row>
    <row r="3169" spans="1:3" x14ac:dyDescent="0.25">
      <c r="A3169">
        <v>1024567695</v>
      </c>
      <c r="B3169" t="s">
        <v>1823</v>
      </c>
      <c r="C3169" s="133"/>
    </row>
    <row r="3170" spans="1:3" x14ac:dyDescent="0.25">
      <c r="A3170" s="126">
        <v>1026250398</v>
      </c>
      <c r="B3170" t="s">
        <v>3238</v>
      </c>
      <c r="C3170" s="133"/>
    </row>
    <row r="3171" spans="1:3" x14ac:dyDescent="0.25">
      <c r="A3171">
        <v>1026251218</v>
      </c>
      <c r="B3171" t="s">
        <v>1824</v>
      </c>
      <c r="C3171" s="133"/>
    </row>
    <row r="3172" spans="1:3" x14ac:dyDescent="0.25">
      <c r="A3172">
        <v>1026252280</v>
      </c>
      <c r="B3172" t="s">
        <v>1825</v>
      </c>
      <c r="C3172" s="133"/>
    </row>
    <row r="3173" spans="1:3" x14ac:dyDescent="0.25">
      <c r="A3173" s="126">
        <v>1026254031</v>
      </c>
      <c r="B3173" t="s">
        <v>3239</v>
      </c>
      <c r="C3173" s="133"/>
    </row>
    <row r="3174" spans="1:3" x14ac:dyDescent="0.25">
      <c r="A3174">
        <v>1026254272</v>
      </c>
      <c r="B3174" t="s">
        <v>3240</v>
      </c>
      <c r="C3174" s="133"/>
    </row>
    <row r="3175" spans="1:3" x14ac:dyDescent="0.25">
      <c r="A3175" s="126">
        <v>1026255696</v>
      </c>
      <c r="B3175" t="s">
        <v>3241</v>
      </c>
      <c r="C3175" s="133"/>
    </row>
    <row r="3176" spans="1:3" x14ac:dyDescent="0.25">
      <c r="A3176" s="126">
        <v>1026256195</v>
      </c>
      <c r="B3176" t="s">
        <v>988</v>
      </c>
      <c r="C3176" s="133"/>
    </row>
    <row r="3177" spans="1:3" x14ac:dyDescent="0.25">
      <c r="A3177" s="126">
        <v>1026256803</v>
      </c>
      <c r="B3177" t="s">
        <v>611</v>
      </c>
      <c r="C3177" s="133"/>
    </row>
    <row r="3178" spans="1:3" x14ac:dyDescent="0.25">
      <c r="A3178" s="126">
        <v>1026257372</v>
      </c>
      <c r="B3178" t="s">
        <v>3242</v>
      </c>
      <c r="C3178" s="133"/>
    </row>
    <row r="3179" spans="1:3" x14ac:dyDescent="0.25">
      <c r="A3179" s="126">
        <v>1026257944</v>
      </c>
      <c r="B3179" t="s">
        <v>730</v>
      </c>
      <c r="C3179" s="133"/>
    </row>
    <row r="3180" spans="1:3" x14ac:dyDescent="0.25">
      <c r="A3180" s="126">
        <v>1026259361</v>
      </c>
      <c r="B3180" t="s">
        <v>1659</v>
      </c>
      <c r="C3180" s="133"/>
    </row>
    <row r="3181" spans="1:3" x14ac:dyDescent="0.25">
      <c r="A3181" s="126">
        <v>1026259769</v>
      </c>
      <c r="B3181" t="s">
        <v>147</v>
      </c>
      <c r="C3181" s="133"/>
    </row>
    <row r="3182" spans="1:3" x14ac:dyDescent="0.25">
      <c r="A3182" s="126">
        <v>1026259975</v>
      </c>
      <c r="B3182" t="s">
        <v>3243</v>
      </c>
      <c r="C3182" s="133"/>
    </row>
    <row r="3183" spans="1:3" x14ac:dyDescent="0.25">
      <c r="A3183">
        <v>1026260261</v>
      </c>
      <c r="B3183" t="s">
        <v>3244</v>
      </c>
      <c r="C3183" s="133"/>
    </row>
    <row r="3184" spans="1:3" x14ac:dyDescent="0.25">
      <c r="A3184" s="126">
        <v>1026263043</v>
      </c>
      <c r="B3184" t="s">
        <v>3245</v>
      </c>
      <c r="C3184" s="133"/>
    </row>
    <row r="3185" spans="1:3" x14ac:dyDescent="0.25">
      <c r="A3185" s="126">
        <v>1026268281</v>
      </c>
      <c r="B3185" t="s">
        <v>3246</v>
      </c>
      <c r="C3185" s="133"/>
    </row>
    <row r="3186" spans="1:3" x14ac:dyDescent="0.25">
      <c r="A3186">
        <v>1026268663</v>
      </c>
      <c r="B3186" t="s">
        <v>3713</v>
      </c>
      <c r="C3186" s="133"/>
    </row>
    <row r="3187" spans="1:3" x14ac:dyDescent="0.25">
      <c r="A3187" s="126">
        <v>1026269010</v>
      </c>
      <c r="B3187" t="s">
        <v>95</v>
      </c>
      <c r="C3187" s="133"/>
    </row>
    <row r="3188" spans="1:3" x14ac:dyDescent="0.25">
      <c r="A3188">
        <v>1026269412</v>
      </c>
      <c r="B3188" t="s">
        <v>1826</v>
      </c>
      <c r="C3188" s="133"/>
    </row>
    <row r="3189" spans="1:3" x14ac:dyDescent="0.25">
      <c r="A3189" s="126">
        <v>1026269732</v>
      </c>
      <c r="B3189" t="s">
        <v>134</v>
      </c>
      <c r="C3189" s="133"/>
    </row>
    <row r="3190" spans="1:3" x14ac:dyDescent="0.25">
      <c r="A3190">
        <v>1026269949</v>
      </c>
      <c r="B3190" t="s">
        <v>1933</v>
      </c>
      <c r="C3190" s="133"/>
    </row>
    <row r="3191" spans="1:3" x14ac:dyDescent="0.25">
      <c r="A3191">
        <v>1026270024</v>
      </c>
      <c r="B3191" t="s">
        <v>3700</v>
      </c>
      <c r="C3191" s="133"/>
    </row>
    <row r="3192" spans="1:3" x14ac:dyDescent="0.25">
      <c r="A3192">
        <v>1026270588</v>
      </c>
      <c r="B3192" t="s">
        <v>1827</v>
      </c>
      <c r="C3192" s="133"/>
    </row>
    <row r="3193" spans="1:3" x14ac:dyDescent="0.25">
      <c r="A3193">
        <v>1026270791</v>
      </c>
      <c r="B3193" t="s">
        <v>3247</v>
      </c>
      <c r="C3193" s="133"/>
    </row>
    <row r="3194" spans="1:3" x14ac:dyDescent="0.25">
      <c r="A3194" s="126">
        <v>1026271108</v>
      </c>
      <c r="B3194" t="s">
        <v>390</v>
      </c>
      <c r="C3194" s="133"/>
    </row>
    <row r="3195" spans="1:3" x14ac:dyDescent="0.25">
      <c r="A3195" s="126">
        <v>1026271334</v>
      </c>
      <c r="B3195" t="s">
        <v>1187</v>
      </c>
      <c r="C3195" s="133"/>
    </row>
    <row r="3196" spans="1:3" x14ac:dyDescent="0.25">
      <c r="A3196">
        <v>1026272207</v>
      </c>
      <c r="B3196" t="s">
        <v>3385</v>
      </c>
      <c r="C3196" s="133"/>
    </row>
    <row r="3197" spans="1:3" x14ac:dyDescent="0.25">
      <c r="A3197" s="126">
        <v>1026272241</v>
      </c>
      <c r="B3197" t="s">
        <v>359</v>
      </c>
      <c r="C3197" s="133"/>
    </row>
    <row r="3198" spans="1:3" x14ac:dyDescent="0.25">
      <c r="A3198" s="126">
        <v>1026273234</v>
      </c>
      <c r="B3198" t="s">
        <v>2590</v>
      </c>
      <c r="C3198" s="133"/>
    </row>
    <row r="3199" spans="1:3" x14ac:dyDescent="0.25">
      <c r="A3199" s="126">
        <v>1026273713</v>
      </c>
      <c r="B3199" t="s">
        <v>749</v>
      </c>
      <c r="C3199" s="133"/>
    </row>
    <row r="3200" spans="1:3" x14ac:dyDescent="0.25">
      <c r="A3200">
        <v>1026274489</v>
      </c>
      <c r="B3200" t="s">
        <v>3388</v>
      </c>
      <c r="C3200" s="133"/>
    </row>
    <row r="3201" spans="1:3" x14ac:dyDescent="0.25">
      <c r="A3201" s="126">
        <v>1026279282</v>
      </c>
      <c r="B3201" t="s">
        <v>3248</v>
      </c>
      <c r="C3201" s="133"/>
    </row>
    <row r="3202" spans="1:3" x14ac:dyDescent="0.25">
      <c r="A3202" s="126">
        <v>1026279721</v>
      </c>
      <c r="B3202" t="s">
        <v>1064</v>
      </c>
      <c r="C3202" s="133"/>
    </row>
    <row r="3203" spans="1:3" x14ac:dyDescent="0.25">
      <c r="A3203" s="126">
        <v>1026281494</v>
      </c>
      <c r="B3203" t="s">
        <v>190</v>
      </c>
      <c r="C3203" s="133"/>
    </row>
    <row r="3204" spans="1:3" x14ac:dyDescent="0.25">
      <c r="A3204" s="126">
        <v>1026282081</v>
      </c>
      <c r="B3204" t="s">
        <v>3249</v>
      </c>
      <c r="C3204" s="133"/>
    </row>
    <row r="3205" spans="1:3" x14ac:dyDescent="0.25">
      <c r="A3205" s="126">
        <v>1026283127</v>
      </c>
      <c r="B3205" t="s">
        <v>99</v>
      </c>
      <c r="C3205" s="133"/>
    </row>
    <row r="3206" spans="1:3" x14ac:dyDescent="0.25">
      <c r="A3206">
        <v>1026283300</v>
      </c>
      <c r="B3206" t="s">
        <v>1828</v>
      </c>
      <c r="C3206" s="133"/>
    </row>
    <row r="3207" spans="1:3" x14ac:dyDescent="0.25">
      <c r="A3207">
        <v>1026286290</v>
      </c>
      <c r="B3207" t="s">
        <v>3644</v>
      </c>
      <c r="C3207" s="133"/>
    </row>
    <row r="3208" spans="1:3" x14ac:dyDescent="0.25">
      <c r="A3208">
        <v>1026286867</v>
      </c>
      <c r="B3208" t="s">
        <v>1829</v>
      </c>
      <c r="C3208" s="133"/>
    </row>
    <row r="3209" spans="1:3" x14ac:dyDescent="0.25">
      <c r="A3209" s="126">
        <v>1026287553</v>
      </c>
      <c r="B3209" t="s">
        <v>3250</v>
      </c>
      <c r="C3209" s="133"/>
    </row>
    <row r="3210" spans="1:3" x14ac:dyDescent="0.25">
      <c r="A3210" s="126">
        <v>1026288131</v>
      </c>
      <c r="B3210" t="s">
        <v>3251</v>
      </c>
      <c r="C3210" s="133"/>
    </row>
    <row r="3211" spans="1:3" x14ac:dyDescent="0.25">
      <c r="A3211">
        <v>1026288167</v>
      </c>
      <c r="B3211" t="s">
        <v>1830</v>
      </c>
      <c r="C3211" s="133"/>
    </row>
    <row r="3212" spans="1:3" x14ac:dyDescent="0.25">
      <c r="A3212" s="126">
        <v>1026294005</v>
      </c>
      <c r="B3212" t="s">
        <v>1655</v>
      </c>
      <c r="C3212" s="133"/>
    </row>
    <row r="3213" spans="1:3" x14ac:dyDescent="0.25">
      <c r="A3213">
        <v>1026304464</v>
      </c>
      <c r="B3213" t="s">
        <v>3632</v>
      </c>
      <c r="C3213" s="133"/>
    </row>
    <row r="3214" spans="1:3" x14ac:dyDescent="0.25">
      <c r="A3214">
        <v>1026553693</v>
      </c>
      <c r="B3214" t="s">
        <v>3607</v>
      </c>
      <c r="C3214" s="133"/>
    </row>
    <row r="3215" spans="1:3" x14ac:dyDescent="0.25">
      <c r="A3215" s="126">
        <v>1026555660</v>
      </c>
      <c r="B3215" t="s">
        <v>1044</v>
      </c>
      <c r="C3215" s="133"/>
    </row>
    <row r="3216" spans="1:3" x14ac:dyDescent="0.25">
      <c r="A3216" s="126">
        <v>1026557384</v>
      </c>
      <c r="B3216" t="s">
        <v>3252</v>
      </c>
      <c r="C3216" s="133"/>
    </row>
    <row r="3217" spans="1:3" x14ac:dyDescent="0.25">
      <c r="A3217" s="126">
        <v>1026558359</v>
      </c>
      <c r="B3217" t="s">
        <v>864</v>
      </c>
      <c r="C3217" s="133"/>
    </row>
    <row r="3218" spans="1:3" x14ac:dyDescent="0.25">
      <c r="A3218" s="126">
        <v>1026559384</v>
      </c>
      <c r="B3218" t="s">
        <v>3253</v>
      </c>
      <c r="C3218" s="133"/>
    </row>
    <row r="3219" spans="1:3" x14ac:dyDescent="0.25">
      <c r="A3219" s="126">
        <v>1026563369</v>
      </c>
      <c r="B3219" t="s">
        <v>1281</v>
      </c>
      <c r="C3219" s="133"/>
    </row>
    <row r="3220" spans="1:3" x14ac:dyDescent="0.25">
      <c r="A3220">
        <v>1026563784</v>
      </c>
      <c r="B3220" t="s">
        <v>1831</v>
      </c>
      <c r="C3220" s="133"/>
    </row>
    <row r="3221" spans="1:3" x14ac:dyDescent="0.25">
      <c r="A3221">
        <v>1026565342</v>
      </c>
      <c r="B3221" t="s">
        <v>1832</v>
      </c>
      <c r="C3221" s="133"/>
    </row>
    <row r="3222" spans="1:3" x14ac:dyDescent="0.25">
      <c r="A3222" s="126">
        <v>1026566918</v>
      </c>
      <c r="B3222" t="s">
        <v>586</v>
      </c>
      <c r="C3222" s="133"/>
    </row>
    <row r="3223" spans="1:3" x14ac:dyDescent="0.25">
      <c r="A3223" s="126">
        <v>1026567882</v>
      </c>
      <c r="B3223" t="s">
        <v>98</v>
      </c>
      <c r="C3223" s="133"/>
    </row>
    <row r="3224" spans="1:3" x14ac:dyDescent="0.25">
      <c r="A3224">
        <v>1026569429</v>
      </c>
      <c r="B3224" t="s">
        <v>1833</v>
      </c>
      <c r="C3224" s="133"/>
    </row>
    <row r="3225" spans="1:3" x14ac:dyDescent="0.25">
      <c r="A3225" s="126">
        <v>1026575913</v>
      </c>
      <c r="B3225" t="s">
        <v>3254</v>
      </c>
      <c r="C3225" s="133"/>
    </row>
    <row r="3226" spans="1:3" x14ac:dyDescent="0.25">
      <c r="A3226" s="126">
        <v>1030522721</v>
      </c>
      <c r="B3226" t="s">
        <v>3255</v>
      </c>
      <c r="C3226" s="133"/>
    </row>
    <row r="3227" spans="1:3" x14ac:dyDescent="0.25">
      <c r="A3227" s="126">
        <v>1030523596</v>
      </c>
      <c r="B3227" t="s">
        <v>3256</v>
      </c>
      <c r="C3227" s="133"/>
    </row>
    <row r="3228" spans="1:3" x14ac:dyDescent="0.25">
      <c r="A3228">
        <v>1030525718</v>
      </c>
      <c r="B3228" t="s">
        <v>1834</v>
      </c>
      <c r="C3228" s="133"/>
    </row>
    <row r="3229" spans="1:3" x14ac:dyDescent="0.25">
      <c r="A3229" s="126">
        <v>1030531841</v>
      </c>
      <c r="B3229" t="s">
        <v>1374</v>
      </c>
      <c r="C3229" s="133"/>
    </row>
    <row r="3230" spans="1:3" x14ac:dyDescent="0.25">
      <c r="A3230" s="126">
        <v>1030534079</v>
      </c>
      <c r="B3230" t="s">
        <v>753</v>
      </c>
      <c r="C3230" s="133"/>
    </row>
    <row r="3231" spans="1:3" x14ac:dyDescent="0.25">
      <c r="A3231">
        <v>1030534699</v>
      </c>
      <c r="B3231" t="s">
        <v>1835</v>
      </c>
      <c r="C3231" s="133"/>
    </row>
    <row r="3232" spans="1:3" x14ac:dyDescent="0.25">
      <c r="A3232">
        <v>1030536903</v>
      </c>
      <c r="B3232" t="s">
        <v>3652</v>
      </c>
      <c r="C3232" s="133"/>
    </row>
    <row r="3233" spans="1:3" x14ac:dyDescent="0.25">
      <c r="A3233" s="126">
        <v>1030541713</v>
      </c>
      <c r="B3233" t="s">
        <v>270</v>
      </c>
      <c r="C3233" s="133"/>
    </row>
    <row r="3234" spans="1:3" x14ac:dyDescent="0.25">
      <c r="A3234">
        <v>1030541820</v>
      </c>
      <c r="B3234" t="s">
        <v>1836</v>
      </c>
      <c r="C3234" s="133"/>
    </row>
    <row r="3235" spans="1:3" x14ac:dyDescent="0.25">
      <c r="A3235">
        <v>1030542514</v>
      </c>
      <c r="B3235" t="s">
        <v>1837</v>
      </c>
      <c r="C3235" s="133"/>
    </row>
    <row r="3236" spans="1:3" x14ac:dyDescent="0.25">
      <c r="A3236" s="126">
        <v>1030543667</v>
      </c>
      <c r="B3236" t="s">
        <v>3257</v>
      </c>
      <c r="C3236" s="133"/>
    </row>
    <row r="3237" spans="1:3" x14ac:dyDescent="0.25">
      <c r="A3237" s="126">
        <v>1030543723</v>
      </c>
      <c r="B3237" t="s">
        <v>164</v>
      </c>
      <c r="C3237" s="133"/>
    </row>
    <row r="3238" spans="1:3" x14ac:dyDescent="0.25">
      <c r="A3238" s="126">
        <v>1030545287</v>
      </c>
      <c r="B3238" t="s">
        <v>108</v>
      </c>
      <c r="C3238" s="133"/>
    </row>
    <row r="3239" spans="1:3" x14ac:dyDescent="0.25">
      <c r="A3239">
        <v>1030545998</v>
      </c>
      <c r="B3239" t="s">
        <v>1838</v>
      </c>
      <c r="C3239" s="133"/>
    </row>
    <row r="3240" spans="1:3" x14ac:dyDescent="0.25">
      <c r="A3240" s="126">
        <v>1030547668</v>
      </c>
      <c r="B3240" t="s">
        <v>3258</v>
      </c>
      <c r="C3240" s="133"/>
    </row>
    <row r="3241" spans="1:3" x14ac:dyDescent="0.25">
      <c r="A3241" s="126">
        <v>1030551811</v>
      </c>
      <c r="B3241" t="s">
        <v>3259</v>
      </c>
      <c r="C3241" s="133"/>
    </row>
    <row r="3242" spans="1:3" x14ac:dyDescent="0.25">
      <c r="A3242">
        <v>1030557993</v>
      </c>
      <c r="B3242" t="s">
        <v>3647</v>
      </c>
      <c r="C3242" s="133"/>
    </row>
    <row r="3243" spans="1:3" x14ac:dyDescent="0.25">
      <c r="A3243" s="126">
        <v>1030558668</v>
      </c>
      <c r="B3243" t="s">
        <v>272</v>
      </c>
      <c r="C3243" s="133"/>
    </row>
    <row r="3244" spans="1:3" x14ac:dyDescent="0.25">
      <c r="A3244" s="126">
        <v>1030559585</v>
      </c>
      <c r="B3244" t="s">
        <v>3260</v>
      </c>
      <c r="C3244" s="133"/>
    </row>
    <row r="3245" spans="1:3" x14ac:dyDescent="0.25">
      <c r="A3245">
        <v>1030563621</v>
      </c>
      <c r="B3245" t="s">
        <v>3261</v>
      </c>
      <c r="C3245" s="133"/>
    </row>
    <row r="3246" spans="1:3" x14ac:dyDescent="0.25">
      <c r="A3246" s="126">
        <v>1030564427</v>
      </c>
      <c r="B3246" t="s">
        <v>3262</v>
      </c>
      <c r="C3246" s="133"/>
    </row>
    <row r="3247" spans="1:3" x14ac:dyDescent="0.25">
      <c r="A3247">
        <v>1030565068</v>
      </c>
      <c r="B3247" t="s">
        <v>3263</v>
      </c>
      <c r="C3247" s="133"/>
    </row>
    <row r="3248" spans="1:3" x14ac:dyDescent="0.25">
      <c r="A3248" s="126">
        <v>1030567679</v>
      </c>
      <c r="B3248" t="s">
        <v>1656</v>
      </c>
      <c r="C3248" s="133"/>
    </row>
    <row r="3249" spans="1:3" x14ac:dyDescent="0.25">
      <c r="A3249">
        <v>1030568706</v>
      </c>
      <c r="B3249" t="s">
        <v>1839</v>
      </c>
      <c r="C3249" s="133"/>
    </row>
    <row r="3250" spans="1:3" x14ac:dyDescent="0.25">
      <c r="A3250">
        <v>1030568768</v>
      </c>
      <c r="B3250" t="s">
        <v>3649</v>
      </c>
      <c r="C3250" s="133"/>
    </row>
    <row r="3251" spans="1:3" x14ac:dyDescent="0.25">
      <c r="A3251">
        <v>1030569854</v>
      </c>
      <c r="B3251" t="s">
        <v>1840</v>
      </c>
      <c r="C3251" s="133"/>
    </row>
    <row r="3252" spans="1:3" x14ac:dyDescent="0.25">
      <c r="A3252">
        <v>1030572276</v>
      </c>
      <c r="B3252" t="s">
        <v>3604</v>
      </c>
      <c r="C3252" s="133"/>
    </row>
    <row r="3253" spans="1:3" x14ac:dyDescent="0.25">
      <c r="A3253">
        <v>1030576516</v>
      </c>
      <c r="B3253" t="s">
        <v>1841</v>
      </c>
      <c r="C3253" s="133"/>
    </row>
    <row r="3254" spans="1:3" x14ac:dyDescent="0.25">
      <c r="A3254">
        <v>1030578382</v>
      </c>
      <c r="B3254" t="s">
        <v>1842</v>
      </c>
      <c r="C3254" s="133"/>
    </row>
    <row r="3255" spans="1:3" x14ac:dyDescent="0.25">
      <c r="A3255" s="126">
        <v>1030581261</v>
      </c>
      <c r="B3255" t="s">
        <v>3264</v>
      </c>
      <c r="C3255" s="133"/>
    </row>
    <row r="3256" spans="1:3" x14ac:dyDescent="0.25">
      <c r="A3256" s="126">
        <v>1030583359</v>
      </c>
      <c r="B3256" t="s">
        <v>1640</v>
      </c>
      <c r="C3256" s="133"/>
    </row>
    <row r="3257" spans="1:3" x14ac:dyDescent="0.25">
      <c r="A3257" s="126">
        <v>1030584266</v>
      </c>
      <c r="B3257" t="s">
        <v>389</v>
      </c>
      <c r="C3257" s="133"/>
    </row>
    <row r="3258" spans="1:3" x14ac:dyDescent="0.25">
      <c r="A3258">
        <v>1030592721</v>
      </c>
      <c r="B3258" t="s">
        <v>1843</v>
      </c>
      <c r="C3258" s="133"/>
    </row>
    <row r="3259" spans="1:3" x14ac:dyDescent="0.25">
      <c r="A3259">
        <v>1030599185</v>
      </c>
      <c r="B3259" t="s">
        <v>3705</v>
      </c>
      <c r="C3259" s="133"/>
    </row>
    <row r="3260" spans="1:3" x14ac:dyDescent="0.25">
      <c r="A3260">
        <v>1030602538</v>
      </c>
      <c r="B3260" t="s">
        <v>1844</v>
      </c>
      <c r="C3260" s="133"/>
    </row>
    <row r="3261" spans="1:3" x14ac:dyDescent="0.25">
      <c r="A3261">
        <v>1030603688</v>
      </c>
      <c r="B3261" t="s">
        <v>1845</v>
      </c>
      <c r="C3261" s="133"/>
    </row>
    <row r="3262" spans="1:3" x14ac:dyDescent="0.25">
      <c r="A3262">
        <v>1030610614</v>
      </c>
      <c r="B3262" t="s">
        <v>1934</v>
      </c>
      <c r="C3262" s="133"/>
    </row>
    <row r="3263" spans="1:3" x14ac:dyDescent="0.25">
      <c r="A3263">
        <v>1030617185</v>
      </c>
      <c r="B3263" t="s">
        <v>3614</v>
      </c>
      <c r="C3263" s="133"/>
    </row>
    <row r="3264" spans="1:3" x14ac:dyDescent="0.25">
      <c r="A3264" s="126">
        <v>1030622530</v>
      </c>
      <c r="B3264" t="s">
        <v>2587</v>
      </c>
      <c r="C3264" s="133"/>
    </row>
    <row r="3265" spans="1:3" x14ac:dyDescent="0.25">
      <c r="A3265" s="126">
        <v>1030622753</v>
      </c>
      <c r="B3265" t="s">
        <v>3265</v>
      </c>
      <c r="C3265" s="133"/>
    </row>
    <row r="3266" spans="1:3" x14ac:dyDescent="0.25">
      <c r="A3266">
        <v>1030624761</v>
      </c>
      <c r="B3266" t="s">
        <v>1846</v>
      </c>
      <c r="C3266" s="133"/>
    </row>
    <row r="3267" spans="1:3" x14ac:dyDescent="0.25">
      <c r="A3267" s="126">
        <v>1030628279</v>
      </c>
      <c r="B3267" t="s">
        <v>428</v>
      </c>
      <c r="C3267" s="133"/>
    </row>
    <row r="3268" spans="1:3" x14ac:dyDescent="0.25">
      <c r="A3268">
        <v>1030634413</v>
      </c>
      <c r="B3268" t="s">
        <v>1847</v>
      </c>
      <c r="C3268" s="133"/>
    </row>
    <row r="3269" spans="1:3" x14ac:dyDescent="0.25">
      <c r="A3269">
        <v>1030642638</v>
      </c>
      <c r="B3269" t="s">
        <v>1848</v>
      </c>
      <c r="C3269" s="133"/>
    </row>
    <row r="3270" spans="1:3" x14ac:dyDescent="0.25">
      <c r="A3270" s="126">
        <v>1030642728</v>
      </c>
      <c r="B3270" t="s">
        <v>3266</v>
      </c>
      <c r="C3270" s="133"/>
    </row>
    <row r="3271" spans="1:3" x14ac:dyDescent="0.25">
      <c r="A3271" s="126">
        <v>1030646496</v>
      </c>
      <c r="B3271" t="s">
        <v>728</v>
      </c>
      <c r="C3271" s="133"/>
    </row>
    <row r="3272" spans="1:3" x14ac:dyDescent="0.25">
      <c r="A3272" s="126">
        <v>1031037474</v>
      </c>
      <c r="B3272" t="s">
        <v>2680</v>
      </c>
      <c r="C3272" s="133"/>
    </row>
    <row r="3273" spans="1:3" x14ac:dyDescent="0.25">
      <c r="A3273" s="126">
        <v>1031121034</v>
      </c>
      <c r="B3273" t="s">
        <v>161</v>
      </c>
      <c r="C3273" s="133"/>
    </row>
    <row r="3274" spans="1:3" x14ac:dyDescent="0.25">
      <c r="A3274" s="126">
        <v>1031122242</v>
      </c>
      <c r="B3274" t="s">
        <v>22</v>
      </c>
      <c r="C3274" s="133"/>
    </row>
    <row r="3275" spans="1:3" x14ac:dyDescent="0.25">
      <c r="A3275" s="126">
        <v>1031123038</v>
      </c>
      <c r="B3275" t="s">
        <v>1092</v>
      </c>
      <c r="C3275" s="133"/>
    </row>
    <row r="3276" spans="1:3" x14ac:dyDescent="0.25">
      <c r="A3276" s="126">
        <v>1031123595</v>
      </c>
      <c r="B3276" t="s">
        <v>3267</v>
      </c>
      <c r="C3276" s="133"/>
    </row>
    <row r="3277" spans="1:3" x14ac:dyDescent="0.25">
      <c r="A3277" s="126">
        <v>1031125654</v>
      </c>
      <c r="B3277" t="s">
        <v>804</v>
      </c>
      <c r="C3277" s="133"/>
    </row>
    <row r="3278" spans="1:3" x14ac:dyDescent="0.25">
      <c r="A3278" s="126">
        <v>1031129307</v>
      </c>
      <c r="B3278" t="s">
        <v>828</v>
      </c>
      <c r="C3278" s="133"/>
    </row>
    <row r="3279" spans="1:3" x14ac:dyDescent="0.25">
      <c r="A3279" s="126">
        <v>1031133112</v>
      </c>
      <c r="B3279" t="s">
        <v>105</v>
      </c>
      <c r="C3279" s="133"/>
    </row>
    <row r="3280" spans="1:3" x14ac:dyDescent="0.25">
      <c r="A3280" s="126">
        <v>1031134149</v>
      </c>
      <c r="B3280" t="s">
        <v>3268</v>
      </c>
      <c r="C3280" s="133"/>
    </row>
    <row r="3281" spans="1:3" x14ac:dyDescent="0.25">
      <c r="A3281">
        <v>1031136358</v>
      </c>
      <c r="B3281" t="s">
        <v>1849</v>
      </c>
      <c r="C3281" s="133"/>
    </row>
    <row r="3282" spans="1:3" x14ac:dyDescent="0.25">
      <c r="A3282" s="126">
        <v>1031137474</v>
      </c>
      <c r="B3282" t="s">
        <v>2680</v>
      </c>
      <c r="C3282" s="133"/>
    </row>
    <row r="3283" spans="1:3" x14ac:dyDescent="0.25">
      <c r="A3283">
        <v>1031139918</v>
      </c>
      <c r="B3283" t="s">
        <v>1850</v>
      </c>
      <c r="C3283" s="133"/>
    </row>
    <row r="3284" spans="1:3" x14ac:dyDescent="0.25">
      <c r="A3284" s="126">
        <v>1031142676</v>
      </c>
      <c r="B3284" t="s">
        <v>748</v>
      </c>
      <c r="C3284" s="133"/>
    </row>
    <row r="3285" spans="1:3" x14ac:dyDescent="0.25">
      <c r="A3285" s="126">
        <v>1031142979</v>
      </c>
      <c r="B3285" t="s">
        <v>258</v>
      </c>
      <c r="C3285" s="133"/>
    </row>
    <row r="3286" spans="1:3" x14ac:dyDescent="0.25">
      <c r="A3286" s="126">
        <v>1031144651</v>
      </c>
      <c r="B3286" t="s">
        <v>3269</v>
      </c>
      <c r="C3286" s="133"/>
    </row>
    <row r="3287" spans="1:3" x14ac:dyDescent="0.25">
      <c r="A3287">
        <v>1031147540</v>
      </c>
      <c r="B3287" t="s">
        <v>3390</v>
      </c>
      <c r="C3287" s="133"/>
    </row>
    <row r="3288" spans="1:3" x14ac:dyDescent="0.25">
      <c r="A3288" s="126">
        <v>1031147678</v>
      </c>
      <c r="B3288" t="s">
        <v>599</v>
      </c>
      <c r="C3288" s="133"/>
    </row>
    <row r="3289" spans="1:3" x14ac:dyDescent="0.25">
      <c r="A3289">
        <v>1031155176</v>
      </c>
      <c r="B3289" t="s">
        <v>1851</v>
      </c>
      <c r="C3289" s="133"/>
    </row>
    <row r="3290" spans="1:3" x14ac:dyDescent="0.25">
      <c r="A3290" s="126">
        <v>1032356294</v>
      </c>
      <c r="B3290" t="s">
        <v>1</v>
      </c>
      <c r="C3290" s="133"/>
    </row>
    <row r="3291" spans="1:3" x14ac:dyDescent="0.25">
      <c r="A3291" s="126">
        <v>1032356909</v>
      </c>
      <c r="B3291" t="s">
        <v>703</v>
      </c>
      <c r="C3291" s="133"/>
    </row>
    <row r="3292" spans="1:3" x14ac:dyDescent="0.25">
      <c r="A3292" s="126">
        <v>1032358430</v>
      </c>
      <c r="B3292" t="s">
        <v>3270</v>
      </c>
      <c r="C3292" s="133"/>
    </row>
    <row r="3293" spans="1:3" x14ac:dyDescent="0.25">
      <c r="A3293" s="126">
        <v>1032360623</v>
      </c>
      <c r="B3293" t="s">
        <v>2688</v>
      </c>
      <c r="C3293" s="133"/>
    </row>
    <row r="3294" spans="1:3" x14ac:dyDescent="0.25">
      <c r="A3294" s="126">
        <v>1032360626</v>
      </c>
      <c r="B3294" t="s">
        <v>3271</v>
      </c>
      <c r="C3294" s="133"/>
    </row>
    <row r="3295" spans="1:3" x14ac:dyDescent="0.25">
      <c r="A3295">
        <v>1032360697</v>
      </c>
      <c r="B3295" t="s">
        <v>1852</v>
      </c>
      <c r="C3295" s="133"/>
    </row>
    <row r="3296" spans="1:3" x14ac:dyDescent="0.25">
      <c r="A3296">
        <v>1032361089</v>
      </c>
      <c r="B3296" t="s">
        <v>1923</v>
      </c>
      <c r="C3296" s="133"/>
    </row>
    <row r="3297" spans="1:3" x14ac:dyDescent="0.25">
      <c r="A3297" s="126">
        <v>1032362915</v>
      </c>
      <c r="B3297" t="s">
        <v>3272</v>
      </c>
      <c r="C3297" s="133"/>
    </row>
    <row r="3298" spans="1:3" x14ac:dyDescent="0.25">
      <c r="A3298" s="126">
        <v>1032363145</v>
      </c>
      <c r="B3298" t="s">
        <v>28</v>
      </c>
      <c r="C3298" s="133"/>
    </row>
    <row r="3299" spans="1:3" x14ac:dyDescent="0.25">
      <c r="A3299">
        <v>1032367179</v>
      </c>
      <c r="B3299" t="s">
        <v>1853</v>
      </c>
      <c r="C3299" s="133"/>
    </row>
    <row r="3300" spans="1:3" x14ac:dyDescent="0.25">
      <c r="A3300" s="126">
        <v>1032368337</v>
      </c>
      <c r="B3300" t="s">
        <v>145</v>
      </c>
      <c r="C3300" s="133"/>
    </row>
    <row r="3301" spans="1:3" x14ac:dyDescent="0.25">
      <c r="A3301" s="126">
        <v>1032369651</v>
      </c>
      <c r="B3301" t="s">
        <v>3273</v>
      </c>
      <c r="C3301" s="133"/>
    </row>
    <row r="3302" spans="1:3" x14ac:dyDescent="0.25">
      <c r="A3302" s="126">
        <v>1032370963</v>
      </c>
      <c r="B3302" t="s">
        <v>3274</v>
      </c>
      <c r="C3302" s="133"/>
    </row>
    <row r="3303" spans="1:3" x14ac:dyDescent="0.25">
      <c r="A3303">
        <v>1032372023</v>
      </c>
      <c r="B3303" t="s">
        <v>1854</v>
      </c>
      <c r="C3303" s="133"/>
    </row>
    <row r="3304" spans="1:3" x14ac:dyDescent="0.25">
      <c r="A3304" s="126">
        <v>1032372326</v>
      </c>
      <c r="B3304" t="s">
        <v>1685</v>
      </c>
      <c r="C3304" s="133"/>
    </row>
    <row r="3305" spans="1:3" x14ac:dyDescent="0.25">
      <c r="A3305" s="126">
        <v>1032372411</v>
      </c>
      <c r="B3305" t="s">
        <v>440</v>
      </c>
      <c r="C3305" s="133"/>
    </row>
    <row r="3306" spans="1:3" x14ac:dyDescent="0.25">
      <c r="A3306" s="126">
        <v>1032372423</v>
      </c>
      <c r="B3306" t="s">
        <v>2658</v>
      </c>
      <c r="C3306" s="133"/>
    </row>
    <row r="3307" spans="1:3" x14ac:dyDescent="0.25">
      <c r="A3307" s="126">
        <v>1032373181</v>
      </c>
      <c r="B3307" t="s">
        <v>1380</v>
      </c>
      <c r="C3307" s="133"/>
    </row>
    <row r="3308" spans="1:3" x14ac:dyDescent="0.25">
      <c r="A3308">
        <v>1032373832</v>
      </c>
      <c r="B3308" t="s">
        <v>1855</v>
      </c>
      <c r="C3308" s="133"/>
    </row>
    <row r="3309" spans="1:3" x14ac:dyDescent="0.25">
      <c r="A3309">
        <v>1032374686</v>
      </c>
      <c r="B3309" t="s">
        <v>1856</v>
      </c>
      <c r="C3309" s="133"/>
    </row>
    <row r="3310" spans="1:3" x14ac:dyDescent="0.25">
      <c r="A3310" s="126">
        <v>1032375186</v>
      </c>
      <c r="B3310" t="s">
        <v>1689</v>
      </c>
      <c r="C3310" s="133"/>
    </row>
    <row r="3311" spans="1:3" x14ac:dyDescent="0.25">
      <c r="A3311" s="126">
        <v>1032377186</v>
      </c>
      <c r="B3311" t="s">
        <v>607</v>
      </c>
      <c r="C3311" s="133"/>
    </row>
    <row r="3312" spans="1:3" x14ac:dyDescent="0.25">
      <c r="A3312" s="126">
        <v>1032379295</v>
      </c>
      <c r="B3312" t="s">
        <v>319</v>
      </c>
      <c r="C3312" s="133"/>
    </row>
    <row r="3313" spans="1:3" x14ac:dyDescent="0.25">
      <c r="A3313" s="126">
        <v>1032380954</v>
      </c>
      <c r="B3313" t="s">
        <v>3275</v>
      </c>
      <c r="C3313" s="133"/>
    </row>
    <row r="3314" spans="1:3" x14ac:dyDescent="0.25">
      <c r="A3314">
        <v>1032382293</v>
      </c>
      <c r="B3314" t="s">
        <v>1857</v>
      </c>
      <c r="C3314" s="133"/>
    </row>
    <row r="3315" spans="1:3" x14ac:dyDescent="0.25">
      <c r="A3315">
        <v>1032383750</v>
      </c>
      <c r="B3315" t="s">
        <v>1858</v>
      </c>
      <c r="C3315" s="133"/>
    </row>
    <row r="3316" spans="1:3" x14ac:dyDescent="0.25">
      <c r="A3316" s="126">
        <v>1032387168</v>
      </c>
      <c r="B3316" t="s">
        <v>1059</v>
      </c>
      <c r="C3316" s="133"/>
    </row>
    <row r="3317" spans="1:3" x14ac:dyDescent="0.25">
      <c r="A3317">
        <v>1032388010</v>
      </c>
      <c r="B3317" t="s">
        <v>1859</v>
      </c>
      <c r="C3317" s="133"/>
    </row>
    <row r="3318" spans="1:3" x14ac:dyDescent="0.25">
      <c r="A3318" s="126">
        <v>1032388020</v>
      </c>
      <c r="B3318" t="s">
        <v>1674</v>
      </c>
      <c r="C3318" s="133"/>
    </row>
    <row r="3319" spans="1:3" x14ac:dyDescent="0.25">
      <c r="A3319" s="126">
        <v>1032389169</v>
      </c>
      <c r="B3319" t="s">
        <v>3276</v>
      </c>
      <c r="C3319" s="133"/>
    </row>
    <row r="3320" spans="1:3" x14ac:dyDescent="0.25">
      <c r="A3320" s="126">
        <v>1032389567</v>
      </c>
      <c r="B3320" t="s">
        <v>731</v>
      </c>
      <c r="C3320" s="133"/>
    </row>
    <row r="3321" spans="1:3" x14ac:dyDescent="0.25">
      <c r="A3321" s="126">
        <v>1032389792</v>
      </c>
      <c r="B3321" t="s">
        <v>30</v>
      </c>
      <c r="C3321" s="133"/>
    </row>
    <row r="3322" spans="1:3" x14ac:dyDescent="0.25">
      <c r="A3322" s="126">
        <v>1032390608</v>
      </c>
      <c r="B3322" t="s">
        <v>3277</v>
      </c>
      <c r="C3322" s="133"/>
    </row>
    <row r="3323" spans="1:3" x14ac:dyDescent="0.25">
      <c r="A3323" s="126">
        <v>1032393554</v>
      </c>
      <c r="B3323" t="s">
        <v>57</v>
      </c>
      <c r="C3323" s="133"/>
    </row>
    <row r="3324" spans="1:3" x14ac:dyDescent="0.25">
      <c r="A3324" s="126">
        <v>1032393628</v>
      </c>
      <c r="B3324" t="s">
        <v>3278</v>
      </c>
      <c r="C3324" s="133"/>
    </row>
    <row r="3325" spans="1:3" x14ac:dyDescent="0.25">
      <c r="A3325" s="126">
        <v>1032394884</v>
      </c>
      <c r="B3325" t="s">
        <v>3279</v>
      </c>
      <c r="C3325" s="133"/>
    </row>
    <row r="3326" spans="1:3" x14ac:dyDescent="0.25">
      <c r="A3326" s="126">
        <v>1032395339</v>
      </c>
      <c r="B3326" t="s">
        <v>3280</v>
      </c>
      <c r="C3326" s="133"/>
    </row>
    <row r="3327" spans="1:3" x14ac:dyDescent="0.25">
      <c r="A3327" s="126">
        <v>1032396768</v>
      </c>
      <c r="B3327" t="s">
        <v>192</v>
      </c>
      <c r="C3327" s="133"/>
    </row>
    <row r="3328" spans="1:3" x14ac:dyDescent="0.25">
      <c r="A3328" s="126">
        <v>1032400228</v>
      </c>
      <c r="B3328" t="s">
        <v>109</v>
      </c>
      <c r="C3328" s="133"/>
    </row>
    <row r="3329" spans="1:3" x14ac:dyDescent="0.25">
      <c r="A3329" s="126">
        <v>1032401149</v>
      </c>
      <c r="B3329" t="s">
        <v>3281</v>
      </c>
      <c r="C3329" s="133"/>
    </row>
    <row r="3330" spans="1:3" x14ac:dyDescent="0.25">
      <c r="A3330">
        <v>1032402402</v>
      </c>
      <c r="B3330" t="s">
        <v>1941</v>
      </c>
      <c r="C3330" s="133"/>
    </row>
    <row r="3331" spans="1:3" x14ac:dyDescent="0.25">
      <c r="A3331" s="126">
        <v>1032402701</v>
      </c>
      <c r="B3331" t="s">
        <v>3282</v>
      </c>
      <c r="C3331" s="133"/>
    </row>
    <row r="3332" spans="1:3" x14ac:dyDescent="0.25">
      <c r="A3332">
        <v>1032402719</v>
      </c>
      <c r="B3332" t="s">
        <v>1860</v>
      </c>
      <c r="C3332" s="133"/>
    </row>
    <row r="3333" spans="1:3" x14ac:dyDescent="0.25">
      <c r="A3333" s="126">
        <v>1032403121</v>
      </c>
      <c r="B3333" t="s">
        <v>3283</v>
      </c>
      <c r="C3333" s="133"/>
    </row>
    <row r="3334" spans="1:3" x14ac:dyDescent="0.25">
      <c r="A3334" s="126">
        <v>1032404038</v>
      </c>
      <c r="B3334" t="s">
        <v>3284</v>
      </c>
      <c r="C3334" s="133"/>
    </row>
    <row r="3335" spans="1:3" x14ac:dyDescent="0.25">
      <c r="A3335" s="126">
        <v>1032404491</v>
      </c>
      <c r="B3335" t="s">
        <v>831</v>
      </c>
      <c r="C3335" s="133"/>
    </row>
    <row r="3336" spans="1:3" x14ac:dyDescent="0.25">
      <c r="A3336">
        <v>1032406285</v>
      </c>
      <c r="B3336" t="s">
        <v>1861</v>
      </c>
      <c r="C3336" s="133"/>
    </row>
    <row r="3337" spans="1:3" x14ac:dyDescent="0.25">
      <c r="A3337" s="126">
        <v>1032411446</v>
      </c>
      <c r="B3337" t="s">
        <v>3285</v>
      </c>
      <c r="C3337" s="133"/>
    </row>
    <row r="3338" spans="1:3" x14ac:dyDescent="0.25">
      <c r="A3338" s="126">
        <v>1032411967</v>
      </c>
      <c r="B3338" t="s">
        <v>623</v>
      </c>
      <c r="C3338" s="133"/>
    </row>
    <row r="3339" spans="1:3" x14ac:dyDescent="0.25">
      <c r="A3339" s="126">
        <v>1032412742</v>
      </c>
      <c r="B3339" t="s">
        <v>1317</v>
      </c>
      <c r="C3339" s="133"/>
    </row>
    <row r="3340" spans="1:3" x14ac:dyDescent="0.25">
      <c r="A3340" s="126">
        <v>1032412934</v>
      </c>
      <c r="B3340" t="s">
        <v>3286</v>
      </c>
      <c r="C3340" s="133"/>
    </row>
    <row r="3341" spans="1:3" x14ac:dyDescent="0.25">
      <c r="A3341" s="126">
        <v>1032413424</v>
      </c>
      <c r="B3341" t="s">
        <v>170</v>
      </c>
      <c r="C3341" s="133"/>
    </row>
    <row r="3342" spans="1:3" x14ac:dyDescent="0.25">
      <c r="A3342">
        <v>1032413875</v>
      </c>
      <c r="B3342" t="s">
        <v>1862</v>
      </c>
      <c r="C3342" s="133"/>
    </row>
    <row r="3343" spans="1:3" x14ac:dyDescent="0.25">
      <c r="A3343">
        <v>1032415184</v>
      </c>
      <c r="B3343" t="s">
        <v>3287</v>
      </c>
      <c r="C3343" s="133"/>
    </row>
    <row r="3344" spans="1:3" x14ac:dyDescent="0.25">
      <c r="A3344" s="126">
        <v>1032421112</v>
      </c>
      <c r="B3344" t="s">
        <v>737</v>
      </c>
      <c r="C3344" s="133"/>
    </row>
    <row r="3345" spans="1:3" x14ac:dyDescent="0.25">
      <c r="A3345" s="126">
        <v>1032422080</v>
      </c>
      <c r="B3345" t="s">
        <v>3288</v>
      </c>
      <c r="C3345" s="133"/>
    </row>
    <row r="3346" spans="1:3" x14ac:dyDescent="0.25">
      <c r="A3346" s="126">
        <v>1032423292</v>
      </c>
      <c r="B3346" t="s">
        <v>2593</v>
      </c>
      <c r="C3346" s="133"/>
    </row>
    <row r="3347" spans="1:3" x14ac:dyDescent="0.25">
      <c r="A3347" s="126">
        <v>1032424383</v>
      </c>
      <c r="B3347" t="s">
        <v>559</v>
      </c>
      <c r="C3347" s="133"/>
    </row>
    <row r="3348" spans="1:3" x14ac:dyDescent="0.25">
      <c r="A3348" s="126">
        <v>1032424570</v>
      </c>
      <c r="B3348" t="s">
        <v>368</v>
      </c>
      <c r="C3348" s="133"/>
    </row>
    <row r="3349" spans="1:3" x14ac:dyDescent="0.25">
      <c r="A3349">
        <v>1032424983</v>
      </c>
      <c r="B3349" t="s">
        <v>1863</v>
      </c>
      <c r="C3349" s="133"/>
    </row>
    <row r="3350" spans="1:3" x14ac:dyDescent="0.25">
      <c r="A3350" s="126">
        <v>1032427075</v>
      </c>
      <c r="B3350" t="s">
        <v>1016</v>
      </c>
      <c r="C3350" s="133"/>
    </row>
    <row r="3351" spans="1:3" x14ac:dyDescent="0.25">
      <c r="A3351" s="126">
        <v>1032430304</v>
      </c>
      <c r="B3351" t="s">
        <v>3289</v>
      </c>
      <c r="C3351" s="133"/>
    </row>
    <row r="3352" spans="1:3" x14ac:dyDescent="0.25">
      <c r="A3352" s="126">
        <v>1032430326</v>
      </c>
      <c r="B3352" t="s">
        <v>979</v>
      </c>
      <c r="C3352" s="133"/>
    </row>
    <row r="3353" spans="1:3" x14ac:dyDescent="0.25">
      <c r="A3353" s="126">
        <v>1032433601</v>
      </c>
      <c r="B3353" t="s">
        <v>3290</v>
      </c>
      <c r="C3353" s="133"/>
    </row>
    <row r="3354" spans="1:3" x14ac:dyDescent="0.25">
      <c r="A3354">
        <v>1032434007</v>
      </c>
      <c r="B3354" t="s">
        <v>1864</v>
      </c>
      <c r="C3354" s="133"/>
    </row>
    <row r="3355" spans="1:3" x14ac:dyDescent="0.25">
      <c r="A3355">
        <v>1032434537</v>
      </c>
      <c r="B3355" t="s">
        <v>1865</v>
      </c>
      <c r="C3355" s="133"/>
    </row>
    <row r="3356" spans="1:3" x14ac:dyDescent="0.25">
      <c r="A3356">
        <v>1032434692</v>
      </c>
      <c r="B3356" t="s">
        <v>3291</v>
      </c>
      <c r="C3356" s="133"/>
    </row>
    <row r="3357" spans="1:3" x14ac:dyDescent="0.25">
      <c r="A3357">
        <v>1032434828</v>
      </c>
      <c r="B3357" t="s">
        <v>1866</v>
      </c>
      <c r="C3357" s="133"/>
    </row>
    <row r="3358" spans="1:3" x14ac:dyDescent="0.25">
      <c r="A3358" s="126">
        <v>1032438360</v>
      </c>
      <c r="B3358" t="s">
        <v>3292</v>
      </c>
      <c r="C3358" s="133"/>
    </row>
    <row r="3359" spans="1:3" x14ac:dyDescent="0.25">
      <c r="A3359" s="126">
        <v>1032440570</v>
      </c>
      <c r="B3359" t="s">
        <v>3293</v>
      </c>
      <c r="C3359" s="133"/>
    </row>
    <row r="3360" spans="1:3" x14ac:dyDescent="0.25">
      <c r="A3360" s="126">
        <v>1032443118</v>
      </c>
      <c r="B3360" t="s">
        <v>691</v>
      </c>
      <c r="C3360" s="133"/>
    </row>
    <row r="3361" spans="1:3" x14ac:dyDescent="0.25">
      <c r="A3361">
        <v>1032444544</v>
      </c>
      <c r="B3361" t="s">
        <v>1867</v>
      </c>
      <c r="C3361" s="133"/>
    </row>
    <row r="3362" spans="1:3" x14ac:dyDescent="0.25">
      <c r="A3362" s="126">
        <v>1032446276</v>
      </c>
      <c r="B3362" t="s">
        <v>3294</v>
      </c>
      <c r="C3362" s="133"/>
    </row>
    <row r="3363" spans="1:3" x14ac:dyDescent="0.25">
      <c r="A3363" s="126">
        <v>1032447008</v>
      </c>
      <c r="B3363" t="s">
        <v>3295</v>
      </c>
      <c r="C3363" s="133"/>
    </row>
    <row r="3364" spans="1:3" x14ac:dyDescent="0.25">
      <c r="A3364" s="126">
        <v>1032447094</v>
      </c>
      <c r="B3364" t="s">
        <v>3296</v>
      </c>
      <c r="C3364" s="133"/>
    </row>
    <row r="3365" spans="1:3" x14ac:dyDescent="0.25">
      <c r="A3365">
        <v>1032449532</v>
      </c>
      <c r="B3365" t="s">
        <v>3602</v>
      </c>
      <c r="C3365" s="133"/>
    </row>
    <row r="3366" spans="1:3" x14ac:dyDescent="0.25">
      <c r="A3366">
        <v>1032450647</v>
      </c>
      <c r="B3366" t="s">
        <v>1868</v>
      </c>
      <c r="C3366" s="133"/>
    </row>
    <row r="3367" spans="1:3" x14ac:dyDescent="0.25">
      <c r="A3367" s="126">
        <v>1032450682</v>
      </c>
      <c r="B3367" t="s">
        <v>3297</v>
      </c>
      <c r="C3367" s="133"/>
    </row>
    <row r="3368" spans="1:3" x14ac:dyDescent="0.25">
      <c r="A3368">
        <v>1032451525</v>
      </c>
      <c r="B3368" t="s">
        <v>1869</v>
      </c>
      <c r="C3368" s="133"/>
    </row>
    <row r="3369" spans="1:3" x14ac:dyDescent="0.25">
      <c r="A3369">
        <v>1032455158</v>
      </c>
      <c r="B3369" t="s">
        <v>1870</v>
      </c>
      <c r="C3369" s="133"/>
    </row>
    <row r="3370" spans="1:3" x14ac:dyDescent="0.25">
      <c r="A3370" s="126">
        <v>1032458323</v>
      </c>
      <c r="B3370" t="s">
        <v>3298</v>
      </c>
      <c r="C3370" s="133"/>
    </row>
    <row r="3371" spans="1:3" x14ac:dyDescent="0.25">
      <c r="A3371">
        <v>1032473323</v>
      </c>
      <c r="B3371" t="s">
        <v>3395</v>
      </c>
      <c r="C3371" s="133"/>
    </row>
    <row r="3372" spans="1:3" x14ac:dyDescent="0.25">
      <c r="A3372">
        <v>1032486516</v>
      </c>
      <c r="B3372" t="s">
        <v>3717</v>
      </c>
      <c r="C3372" s="133"/>
    </row>
    <row r="3373" spans="1:3" x14ac:dyDescent="0.25">
      <c r="A3373">
        <v>1032492161</v>
      </c>
      <c r="B3373" t="s">
        <v>3716</v>
      </c>
      <c r="C3373" s="133"/>
    </row>
    <row r="3374" spans="1:3" x14ac:dyDescent="0.25">
      <c r="A3374" s="126">
        <v>1033683556</v>
      </c>
      <c r="B3374" t="s">
        <v>637</v>
      </c>
      <c r="C3374" s="133"/>
    </row>
    <row r="3375" spans="1:3" x14ac:dyDescent="0.25">
      <c r="A3375" s="126">
        <v>1033687010</v>
      </c>
      <c r="B3375" t="s">
        <v>3299</v>
      </c>
      <c r="C3375" s="133"/>
    </row>
    <row r="3376" spans="1:3" x14ac:dyDescent="0.25">
      <c r="A3376" s="126">
        <v>1033687264</v>
      </c>
      <c r="B3376" t="s">
        <v>1116</v>
      </c>
      <c r="C3376" s="133"/>
    </row>
    <row r="3377" spans="1:3" x14ac:dyDescent="0.25">
      <c r="A3377" s="126">
        <v>1033687940</v>
      </c>
      <c r="B3377" t="s">
        <v>3300</v>
      </c>
      <c r="C3377" s="133"/>
    </row>
    <row r="3378" spans="1:3" x14ac:dyDescent="0.25">
      <c r="A3378">
        <v>1033692369</v>
      </c>
      <c r="B3378" t="s">
        <v>1871</v>
      </c>
      <c r="C3378" s="133"/>
    </row>
    <row r="3379" spans="1:3" x14ac:dyDescent="0.25">
      <c r="A3379">
        <v>1033698561</v>
      </c>
      <c r="B3379" t="s">
        <v>3301</v>
      </c>
      <c r="C3379" s="133"/>
    </row>
    <row r="3380" spans="1:3" x14ac:dyDescent="0.25">
      <c r="A3380" s="126">
        <v>1033704514</v>
      </c>
      <c r="B3380" t="s">
        <v>587</v>
      </c>
      <c r="C3380" s="133"/>
    </row>
    <row r="3381" spans="1:3" x14ac:dyDescent="0.25">
      <c r="A3381" s="126">
        <v>1033709445</v>
      </c>
      <c r="B3381" t="s">
        <v>3302</v>
      </c>
      <c r="C3381" s="133"/>
    </row>
    <row r="3382" spans="1:3" x14ac:dyDescent="0.25">
      <c r="A3382" s="126">
        <v>1033715442</v>
      </c>
      <c r="B3382" t="s">
        <v>3303</v>
      </c>
      <c r="C3382" s="133"/>
    </row>
    <row r="3383" spans="1:3" x14ac:dyDescent="0.25">
      <c r="A3383">
        <v>1033719075</v>
      </c>
      <c r="B3383" t="s">
        <v>1872</v>
      </c>
      <c r="C3383" s="133"/>
    </row>
    <row r="3384" spans="1:3" x14ac:dyDescent="0.25">
      <c r="A3384" s="126">
        <v>1033723699</v>
      </c>
      <c r="B3384" t="s">
        <v>54</v>
      </c>
      <c r="C3384" s="133"/>
    </row>
    <row r="3385" spans="1:3" x14ac:dyDescent="0.25">
      <c r="A3385">
        <v>1033724627</v>
      </c>
      <c r="B3385" t="s">
        <v>1873</v>
      </c>
      <c r="C3385" s="133"/>
    </row>
    <row r="3386" spans="1:3" x14ac:dyDescent="0.25">
      <c r="A3386">
        <v>1033726914</v>
      </c>
      <c r="B3386" t="s">
        <v>3694</v>
      </c>
      <c r="C3386" s="133"/>
    </row>
    <row r="3387" spans="1:3" x14ac:dyDescent="0.25">
      <c r="A3387" s="126">
        <v>1033730568</v>
      </c>
      <c r="B3387" t="s">
        <v>1232</v>
      </c>
      <c r="C3387" s="133"/>
    </row>
    <row r="3388" spans="1:3" x14ac:dyDescent="0.25">
      <c r="A3388" s="126">
        <v>1033732704</v>
      </c>
      <c r="B3388" t="s">
        <v>1103</v>
      </c>
      <c r="C3388" s="133"/>
    </row>
    <row r="3389" spans="1:3" x14ac:dyDescent="0.25">
      <c r="A3389">
        <v>1033736279</v>
      </c>
      <c r="B3389" t="s">
        <v>1874</v>
      </c>
      <c r="C3389" s="133"/>
    </row>
    <row r="3390" spans="1:3" x14ac:dyDescent="0.25">
      <c r="A3390">
        <v>1033736942</v>
      </c>
      <c r="B3390" t="s">
        <v>1875</v>
      </c>
      <c r="C3390" s="133"/>
    </row>
    <row r="3391" spans="1:3" x14ac:dyDescent="0.25">
      <c r="A3391" s="126">
        <v>1033751596</v>
      </c>
      <c r="B3391" t="s">
        <v>44</v>
      </c>
      <c r="C3391" s="133"/>
    </row>
    <row r="3392" spans="1:3" x14ac:dyDescent="0.25">
      <c r="A3392" s="126">
        <v>1033752426</v>
      </c>
      <c r="B3392" t="s">
        <v>3304</v>
      </c>
      <c r="C3392" s="133"/>
    </row>
    <row r="3393" spans="1:3" x14ac:dyDescent="0.25">
      <c r="A3393">
        <v>1033764265</v>
      </c>
      <c r="B3393" t="s">
        <v>3618</v>
      </c>
      <c r="C3393" s="133"/>
    </row>
    <row r="3394" spans="1:3" x14ac:dyDescent="0.25">
      <c r="A3394" s="126">
        <v>1033764886</v>
      </c>
      <c r="B3394" t="s">
        <v>3305</v>
      </c>
      <c r="C3394" s="133"/>
    </row>
    <row r="3395" spans="1:3" x14ac:dyDescent="0.25">
      <c r="A3395" s="126">
        <v>1033769482</v>
      </c>
      <c r="B3395" t="s">
        <v>1680</v>
      </c>
      <c r="C3395" s="133"/>
    </row>
    <row r="3396" spans="1:3" x14ac:dyDescent="0.25">
      <c r="A3396">
        <v>1033789929</v>
      </c>
      <c r="B3396" t="s">
        <v>1876</v>
      </c>
      <c r="C3396" s="133"/>
    </row>
    <row r="3397" spans="1:3" x14ac:dyDescent="0.25">
      <c r="A3397">
        <v>1035415884</v>
      </c>
      <c r="B3397" t="s">
        <v>1877</v>
      </c>
      <c r="C3397" s="133"/>
    </row>
    <row r="3398" spans="1:3" x14ac:dyDescent="0.25">
      <c r="A3398">
        <v>1036622676</v>
      </c>
      <c r="B3398" t="s">
        <v>3306</v>
      </c>
      <c r="C3398" s="133"/>
    </row>
    <row r="3399" spans="1:3" x14ac:dyDescent="0.25">
      <c r="A3399" s="126">
        <v>1037570314</v>
      </c>
      <c r="B3399" t="s">
        <v>783</v>
      </c>
      <c r="C3399" s="133"/>
    </row>
    <row r="3400" spans="1:3" x14ac:dyDescent="0.25">
      <c r="A3400" s="126">
        <v>1042417351</v>
      </c>
      <c r="B3400" t="s">
        <v>240</v>
      </c>
      <c r="C3400" s="133"/>
    </row>
    <row r="3401" spans="1:3" x14ac:dyDescent="0.25">
      <c r="A3401">
        <v>1047392346</v>
      </c>
      <c r="B3401" t="s">
        <v>1878</v>
      </c>
      <c r="C3401" s="133"/>
    </row>
    <row r="3402" spans="1:3" x14ac:dyDescent="0.25">
      <c r="A3402" s="126">
        <v>1047394728</v>
      </c>
      <c r="B3402" t="s">
        <v>3307</v>
      </c>
      <c r="C3402" s="133"/>
    </row>
    <row r="3403" spans="1:3" x14ac:dyDescent="0.25">
      <c r="A3403" s="126">
        <v>1049617645</v>
      </c>
      <c r="B3403" t="s">
        <v>122</v>
      </c>
      <c r="C3403" s="133"/>
    </row>
    <row r="3404" spans="1:3" x14ac:dyDescent="0.25">
      <c r="A3404">
        <v>1049619313</v>
      </c>
      <c r="B3404" t="s">
        <v>1879</v>
      </c>
      <c r="C3404" s="133"/>
    </row>
    <row r="3405" spans="1:3" x14ac:dyDescent="0.25">
      <c r="A3405">
        <v>1049629773</v>
      </c>
      <c r="B3405" t="s">
        <v>3703</v>
      </c>
      <c r="C3405" s="133"/>
    </row>
    <row r="3406" spans="1:3" x14ac:dyDescent="0.25">
      <c r="A3406" s="126">
        <v>1052378238</v>
      </c>
      <c r="B3406" t="s">
        <v>3308</v>
      </c>
      <c r="C3406" s="133"/>
    </row>
    <row r="3407" spans="1:3" x14ac:dyDescent="0.25">
      <c r="A3407">
        <v>1052378967</v>
      </c>
      <c r="B3407" t="s">
        <v>1880</v>
      </c>
      <c r="C3407" s="133"/>
    </row>
    <row r="3408" spans="1:3" x14ac:dyDescent="0.25">
      <c r="A3408" s="126">
        <v>1052384815</v>
      </c>
      <c r="B3408" t="s">
        <v>724</v>
      </c>
      <c r="C3408" s="133"/>
    </row>
    <row r="3409" spans="1:3" x14ac:dyDescent="0.25">
      <c r="A3409" s="126">
        <v>1052390817</v>
      </c>
      <c r="B3409" t="s">
        <v>3309</v>
      </c>
      <c r="C3409" s="133"/>
    </row>
    <row r="3410" spans="1:3" x14ac:dyDescent="0.25">
      <c r="A3410" s="126">
        <v>1053328862</v>
      </c>
      <c r="B3410" t="s">
        <v>195</v>
      </c>
      <c r="C3410" s="133"/>
    </row>
    <row r="3411" spans="1:3" x14ac:dyDescent="0.25">
      <c r="A3411" s="126">
        <v>1053780423</v>
      </c>
      <c r="B3411" t="s">
        <v>315</v>
      </c>
      <c r="C3411" s="133"/>
    </row>
    <row r="3412" spans="1:3" x14ac:dyDescent="0.25">
      <c r="A3412">
        <v>1053793613</v>
      </c>
      <c r="B3412" t="s">
        <v>3646</v>
      </c>
      <c r="C3412" s="133"/>
    </row>
    <row r="3413" spans="1:3" x14ac:dyDescent="0.25">
      <c r="A3413">
        <v>1053804795</v>
      </c>
      <c r="B3413" t="s">
        <v>1881</v>
      </c>
      <c r="C3413" s="133"/>
    </row>
    <row r="3414" spans="1:3" x14ac:dyDescent="0.25">
      <c r="A3414" s="126">
        <v>1053821627</v>
      </c>
      <c r="B3414" t="s">
        <v>3310</v>
      </c>
      <c r="C3414" s="133"/>
    </row>
    <row r="3415" spans="1:3" x14ac:dyDescent="0.25">
      <c r="A3415">
        <v>1053824743</v>
      </c>
      <c r="B3415" t="s">
        <v>3311</v>
      </c>
      <c r="C3415" s="133"/>
    </row>
    <row r="3416" spans="1:3" x14ac:dyDescent="0.25">
      <c r="A3416" s="126">
        <v>1053829550</v>
      </c>
      <c r="B3416" t="s">
        <v>771</v>
      </c>
      <c r="C3416" s="133"/>
    </row>
    <row r="3417" spans="1:3" x14ac:dyDescent="0.25">
      <c r="A3417" s="126">
        <v>1054548115</v>
      </c>
      <c r="B3417" t="s">
        <v>740</v>
      </c>
      <c r="C3417" s="133"/>
    </row>
    <row r="3418" spans="1:3" x14ac:dyDescent="0.25">
      <c r="A3418">
        <v>1057579523</v>
      </c>
      <c r="B3418" t="s">
        <v>3678</v>
      </c>
      <c r="C3418" s="133"/>
    </row>
    <row r="3419" spans="1:3" x14ac:dyDescent="0.25">
      <c r="A3419">
        <v>1061694713</v>
      </c>
      <c r="B3419" t="s">
        <v>1882</v>
      </c>
      <c r="C3419" s="133"/>
    </row>
    <row r="3420" spans="1:3" x14ac:dyDescent="0.25">
      <c r="A3420" s="126">
        <v>1061699133</v>
      </c>
      <c r="B3420" t="s">
        <v>3312</v>
      </c>
      <c r="C3420" s="133"/>
    </row>
    <row r="3421" spans="1:3" x14ac:dyDescent="0.25">
      <c r="A3421" s="126">
        <v>1061710714</v>
      </c>
      <c r="B3421" t="s">
        <v>3313</v>
      </c>
      <c r="C3421" s="133"/>
    </row>
    <row r="3422" spans="1:3" x14ac:dyDescent="0.25">
      <c r="A3422">
        <v>1061717835</v>
      </c>
      <c r="B3422" t="s">
        <v>3605</v>
      </c>
      <c r="C3422" s="133"/>
    </row>
    <row r="3423" spans="1:3" x14ac:dyDescent="0.25">
      <c r="A3423" s="126">
        <v>1061735487</v>
      </c>
      <c r="B3423" t="s">
        <v>3314</v>
      </c>
      <c r="C3423" s="133"/>
    </row>
    <row r="3424" spans="1:3" x14ac:dyDescent="0.25">
      <c r="A3424" s="126">
        <v>1061758259</v>
      </c>
      <c r="B3424" t="s">
        <v>3315</v>
      </c>
      <c r="C3424" s="133"/>
    </row>
    <row r="3425" spans="1:3" x14ac:dyDescent="0.25">
      <c r="A3425">
        <v>1064427260</v>
      </c>
      <c r="B3425" t="s">
        <v>1883</v>
      </c>
      <c r="C3425" s="133"/>
    </row>
    <row r="3426" spans="1:3" x14ac:dyDescent="0.25">
      <c r="A3426">
        <v>1065569446</v>
      </c>
      <c r="B3426" t="s">
        <v>1884</v>
      </c>
      <c r="C3426" s="133"/>
    </row>
    <row r="3427" spans="1:3" x14ac:dyDescent="0.25">
      <c r="A3427">
        <v>1065578059</v>
      </c>
      <c r="B3427" t="s">
        <v>1885</v>
      </c>
      <c r="C3427" s="133"/>
    </row>
    <row r="3428" spans="1:3" x14ac:dyDescent="0.25">
      <c r="A3428">
        <v>1065578160</v>
      </c>
      <c r="B3428" t="s">
        <v>3391</v>
      </c>
      <c r="C3428" s="133"/>
    </row>
    <row r="3429" spans="1:3" x14ac:dyDescent="0.25">
      <c r="A3429">
        <v>1065578743</v>
      </c>
      <c r="B3429" t="s">
        <v>1886</v>
      </c>
      <c r="C3429" s="133"/>
    </row>
    <row r="3430" spans="1:3" x14ac:dyDescent="0.25">
      <c r="A3430">
        <v>1065584990</v>
      </c>
      <c r="B3430" t="s">
        <v>1887</v>
      </c>
      <c r="C3430" s="133"/>
    </row>
    <row r="3431" spans="1:3" x14ac:dyDescent="0.25">
      <c r="A3431" s="126">
        <v>1065590760</v>
      </c>
      <c r="B3431" t="s">
        <v>3316</v>
      </c>
      <c r="C3431" s="133"/>
    </row>
    <row r="3432" spans="1:3" x14ac:dyDescent="0.25">
      <c r="A3432" s="126">
        <v>1065614571</v>
      </c>
      <c r="B3432" t="s">
        <v>1053</v>
      </c>
      <c r="C3432" s="133"/>
    </row>
    <row r="3433" spans="1:3" x14ac:dyDescent="0.25">
      <c r="A3433">
        <v>1065617321</v>
      </c>
      <c r="B3433" t="s">
        <v>1888</v>
      </c>
      <c r="C3433" s="133"/>
    </row>
    <row r="3434" spans="1:3" x14ac:dyDescent="0.25">
      <c r="A3434">
        <v>1065642375</v>
      </c>
      <c r="B3434" t="s">
        <v>1889</v>
      </c>
      <c r="C3434" s="133"/>
    </row>
    <row r="3435" spans="1:3" x14ac:dyDescent="0.25">
      <c r="A3435">
        <v>1065661542</v>
      </c>
      <c r="B3435" t="s">
        <v>1890</v>
      </c>
      <c r="C3435" s="133"/>
    </row>
    <row r="3436" spans="1:3" x14ac:dyDescent="0.25">
      <c r="A3436">
        <v>1065810592</v>
      </c>
      <c r="B3436" t="s">
        <v>3718</v>
      </c>
      <c r="C3436" s="133"/>
    </row>
    <row r="3437" spans="1:3" x14ac:dyDescent="0.25">
      <c r="A3437">
        <v>1067837744</v>
      </c>
      <c r="B3437" t="s">
        <v>1891</v>
      </c>
      <c r="C3437" s="133"/>
    </row>
    <row r="3438" spans="1:3" x14ac:dyDescent="0.25">
      <c r="A3438" s="126">
        <v>1067842949</v>
      </c>
      <c r="B3438" t="s">
        <v>568</v>
      </c>
      <c r="C3438" s="133"/>
    </row>
    <row r="3439" spans="1:3" x14ac:dyDescent="0.25">
      <c r="A3439" s="126">
        <v>1067862182</v>
      </c>
      <c r="B3439" t="s">
        <v>1710</v>
      </c>
      <c r="C3439" s="133"/>
    </row>
    <row r="3440" spans="1:3" x14ac:dyDescent="0.25">
      <c r="A3440" s="126">
        <v>1067864421</v>
      </c>
      <c r="B3440" t="s">
        <v>1750</v>
      </c>
      <c r="C3440" s="133"/>
    </row>
    <row r="3441" spans="1:3" x14ac:dyDescent="0.25">
      <c r="A3441" s="126">
        <v>1069480769</v>
      </c>
      <c r="B3441" t="s">
        <v>3317</v>
      </c>
      <c r="C3441" s="133"/>
    </row>
    <row r="3442" spans="1:3" x14ac:dyDescent="0.25">
      <c r="A3442" s="126">
        <v>1069717042</v>
      </c>
      <c r="B3442" t="s">
        <v>1168</v>
      </c>
      <c r="C3442" s="133"/>
    </row>
    <row r="3443" spans="1:3" x14ac:dyDescent="0.25">
      <c r="A3443" s="126">
        <v>1069718053</v>
      </c>
      <c r="B3443" t="s">
        <v>921</v>
      </c>
      <c r="C3443" s="133"/>
    </row>
    <row r="3444" spans="1:3" x14ac:dyDescent="0.25">
      <c r="A3444" s="126">
        <v>1069718929</v>
      </c>
      <c r="B3444" t="s">
        <v>673</v>
      </c>
      <c r="C3444" s="133"/>
    </row>
    <row r="3445" spans="1:3" x14ac:dyDescent="0.25">
      <c r="A3445" s="126">
        <v>1069721012</v>
      </c>
      <c r="B3445" t="s">
        <v>504</v>
      </c>
      <c r="C3445" s="133"/>
    </row>
    <row r="3446" spans="1:3" x14ac:dyDescent="0.25">
      <c r="A3446" s="126">
        <v>1069728016</v>
      </c>
      <c r="B3446" t="s">
        <v>644</v>
      </c>
      <c r="C3446" s="133"/>
    </row>
    <row r="3447" spans="1:3" x14ac:dyDescent="0.25">
      <c r="A3447" s="126">
        <v>1069749636</v>
      </c>
      <c r="B3447" t="s">
        <v>641</v>
      </c>
      <c r="C3447" s="133"/>
    </row>
    <row r="3448" spans="1:3" x14ac:dyDescent="0.25">
      <c r="A3448" s="126">
        <v>1070592591</v>
      </c>
      <c r="B3448" t="s">
        <v>3318</v>
      </c>
      <c r="C3448" s="133"/>
    </row>
    <row r="3449" spans="1:3" x14ac:dyDescent="0.25">
      <c r="A3449">
        <v>1070918829</v>
      </c>
      <c r="B3449" t="s">
        <v>1942</v>
      </c>
      <c r="C3449" s="133"/>
    </row>
    <row r="3450" spans="1:3" x14ac:dyDescent="0.25">
      <c r="A3450" s="126">
        <v>1070962848</v>
      </c>
      <c r="B3450" t="s">
        <v>3319</v>
      </c>
      <c r="C3450" s="133"/>
    </row>
    <row r="3451" spans="1:3" x14ac:dyDescent="0.25">
      <c r="A3451" s="126">
        <v>1070963992</v>
      </c>
      <c r="B3451" t="s">
        <v>652</v>
      </c>
      <c r="C3451" s="133"/>
    </row>
    <row r="3452" spans="1:3" x14ac:dyDescent="0.25">
      <c r="A3452">
        <v>1070970180</v>
      </c>
      <c r="B3452" t="s">
        <v>3320</v>
      </c>
      <c r="C3452" s="133"/>
    </row>
    <row r="3453" spans="1:3" x14ac:dyDescent="0.25">
      <c r="A3453" s="126">
        <v>1071162742</v>
      </c>
      <c r="B3453" t="s">
        <v>3321</v>
      </c>
      <c r="C3453" s="133"/>
    </row>
    <row r="3454" spans="1:3" x14ac:dyDescent="0.25">
      <c r="A3454">
        <v>1071163928</v>
      </c>
      <c r="B3454" t="s">
        <v>3413</v>
      </c>
      <c r="C3454" s="133"/>
    </row>
    <row r="3455" spans="1:3" x14ac:dyDescent="0.25">
      <c r="A3455" s="126">
        <v>1072523033</v>
      </c>
      <c r="B3455" t="s">
        <v>747</v>
      </c>
      <c r="C3455" s="133"/>
    </row>
    <row r="3456" spans="1:3" x14ac:dyDescent="0.25">
      <c r="A3456">
        <v>1072638755</v>
      </c>
      <c r="B3456" t="s">
        <v>3722</v>
      </c>
      <c r="C3456" s="133"/>
    </row>
    <row r="3457" spans="1:3" x14ac:dyDescent="0.25">
      <c r="A3457" s="126">
        <v>1072650783</v>
      </c>
      <c r="B3457" t="s">
        <v>3322</v>
      </c>
      <c r="C3457" s="133"/>
    </row>
    <row r="3458" spans="1:3" x14ac:dyDescent="0.25">
      <c r="A3458" s="126">
        <v>1072655141</v>
      </c>
      <c r="B3458" t="s">
        <v>92</v>
      </c>
      <c r="C3458" s="133"/>
    </row>
    <row r="3459" spans="1:3" x14ac:dyDescent="0.25">
      <c r="A3459">
        <v>1073156298</v>
      </c>
      <c r="B3459" t="s">
        <v>1892</v>
      </c>
      <c r="C3459" s="133"/>
    </row>
    <row r="3460" spans="1:3" x14ac:dyDescent="0.25">
      <c r="A3460" s="126">
        <v>1073233274</v>
      </c>
      <c r="B3460" t="s">
        <v>3323</v>
      </c>
      <c r="C3460" s="133"/>
    </row>
    <row r="3461" spans="1:3" x14ac:dyDescent="0.25">
      <c r="A3461" s="126">
        <v>1073237441</v>
      </c>
      <c r="B3461" t="s">
        <v>121</v>
      </c>
      <c r="C3461" s="133"/>
    </row>
    <row r="3462" spans="1:3" x14ac:dyDescent="0.25">
      <c r="A3462" s="126">
        <v>1073240471</v>
      </c>
      <c r="B3462" t="s">
        <v>126</v>
      </c>
      <c r="C3462" s="133"/>
    </row>
    <row r="3463" spans="1:3" x14ac:dyDescent="0.25">
      <c r="A3463" s="126">
        <v>1073502781</v>
      </c>
      <c r="B3463" t="s">
        <v>448</v>
      </c>
      <c r="C3463" s="133"/>
    </row>
    <row r="3464" spans="1:3" x14ac:dyDescent="0.25">
      <c r="A3464" s="126">
        <v>1073509252</v>
      </c>
      <c r="B3464" t="s">
        <v>38</v>
      </c>
      <c r="C3464" s="133"/>
    </row>
    <row r="3465" spans="1:3" x14ac:dyDescent="0.25">
      <c r="A3465" s="126">
        <v>1073671140</v>
      </c>
      <c r="B3465" t="s">
        <v>167</v>
      </c>
      <c r="C3465" s="133"/>
    </row>
    <row r="3466" spans="1:3" x14ac:dyDescent="0.25">
      <c r="A3466">
        <v>1073671396</v>
      </c>
      <c r="B3466" t="s">
        <v>1893</v>
      </c>
      <c r="C3466" s="133"/>
    </row>
    <row r="3467" spans="1:3" x14ac:dyDescent="0.25">
      <c r="A3467" s="126">
        <v>1074712067</v>
      </c>
      <c r="B3467" t="s">
        <v>3324</v>
      </c>
      <c r="C3467" s="133"/>
    </row>
    <row r="3468" spans="1:3" x14ac:dyDescent="0.25">
      <c r="A3468" s="126">
        <v>1075221430</v>
      </c>
      <c r="B3468" t="s">
        <v>91</v>
      </c>
      <c r="C3468" s="133"/>
    </row>
    <row r="3469" spans="1:3" x14ac:dyDescent="0.25">
      <c r="A3469" s="126">
        <v>1075222721</v>
      </c>
      <c r="B3469" t="s">
        <v>732</v>
      </c>
      <c r="C3469" s="133"/>
    </row>
    <row r="3470" spans="1:3" x14ac:dyDescent="0.25">
      <c r="A3470">
        <v>1075239325</v>
      </c>
      <c r="B3470" t="s">
        <v>1894</v>
      </c>
      <c r="C3470" s="133"/>
    </row>
    <row r="3471" spans="1:3" x14ac:dyDescent="0.25">
      <c r="A3471" s="126">
        <v>1075659882</v>
      </c>
      <c r="B3471" t="s">
        <v>491</v>
      </c>
      <c r="C3471" s="133"/>
    </row>
    <row r="3472" spans="1:3" x14ac:dyDescent="0.25">
      <c r="A3472" s="126">
        <v>1075662186</v>
      </c>
      <c r="B3472" t="s">
        <v>3325</v>
      </c>
      <c r="C3472" s="133"/>
    </row>
    <row r="3473" spans="1:3" x14ac:dyDescent="0.25">
      <c r="A3473">
        <v>1075666375</v>
      </c>
      <c r="B3473" t="s">
        <v>1895</v>
      </c>
      <c r="C3473" s="133"/>
    </row>
    <row r="3474" spans="1:3" x14ac:dyDescent="0.25">
      <c r="A3474">
        <v>1076622504</v>
      </c>
      <c r="B3474" t="s">
        <v>1896</v>
      </c>
      <c r="C3474" s="133"/>
    </row>
    <row r="3475" spans="1:3" x14ac:dyDescent="0.25">
      <c r="A3475" s="126">
        <v>1076653361</v>
      </c>
      <c r="B3475" t="s">
        <v>743</v>
      </c>
      <c r="C3475" s="133"/>
    </row>
    <row r="3476" spans="1:3" x14ac:dyDescent="0.25">
      <c r="A3476" s="126">
        <v>1077420238</v>
      </c>
      <c r="B3476" t="s">
        <v>1163</v>
      </c>
      <c r="C3476" s="133"/>
    </row>
    <row r="3477" spans="1:3" x14ac:dyDescent="0.25">
      <c r="A3477" s="126">
        <v>1077426104</v>
      </c>
      <c r="B3477" t="s">
        <v>3326</v>
      </c>
      <c r="C3477" s="133"/>
    </row>
    <row r="3478" spans="1:3" x14ac:dyDescent="0.25">
      <c r="A3478" s="126">
        <v>1077426895</v>
      </c>
      <c r="B3478" t="s">
        <v>1300</v>
      </c>
      <c r="C3478" s="133"/>
    </row>
    <row r="3479" spans="1:3" x14ac:dyDescent="0.25">
      <c r="A3479" s="126">
        <v>1078176297</v>
      </c>
      <c r="B3479" t="s">
        <v>1765</v>
      </c>
      <c r="C3479" s="133"/>
    </row>
    <row r="3480" spans="1:3" x14ac:dyDescent="0.25">
      <c r="A3480" s="126">
        <v>1078366736</v>
      </c>
      <c r="B3480" t="s">
        <v>507</v>
      </c>
      <c r="C3480" s="133"/>
    </row>
    <row r="3481" spans="1:3" x14ac:dyDescent="0.25">
      <c r="A3481" s="126">
        <v>1078580226</v>
      </c>
      <c r="B3481" t="s">
        <v>1650</v>
      </c>
      <c r="C3481" s="133"/>
    </row>
    <row r="3482" spans="1:3" x14ac:dyDescent="0.25">
      <c r="A3482" s="126">
        <v>1082851053</v>
      </c>
      <c r="B3482" t="s">
        <v>3327</v>
      </c>
      <c r="C3482" s="133"/>
    </row>
    <row r="3483" spans="1:3" x14ac:dyDescent="0.25">
      <c r="A3483" s="126">
        <v>1082855695</v>
      </c>
      <c r="B3483" t="s">
        <v>1301</v>
      </c>
      <c r="C3483" s="133"/>
    </row>
    <row r="3484" spans="1:3" x14ac:dyDescent="0.25">
      <c r="A3484" s="126">
        <v>1082857071</v>
      </c>
      <c r="B3484" t="s">
        <v>3328</v>
      </c>
      <c r="C3484" s="133"/>
    </row>
    <row r="3485" spans="1:3" x14ac:dyDescent="0.25">
      <c r="A3485" s="126">
        <v>1082858582</v>
      </c>
      <c r="B3485" t="s">
        <v>3329</v>
      </c>
      <c r="C3485" s="133"/>
    </row>
    <row r="3486" spans="1:3" x14ac:dyDescent="0.25">
      <c r="A3486" s="126">
        <v>1082861525</v>
      </c>
      <c r="B3486" t="s">
        <v>3330</v>
      </c>
      <c r="C3486" s="133"/>
    </row>
    <row r="3487" spans="1:3" x14ac:dyDescent="0.25">
      <c r="A3487" s="126">
        <v>1082870739</v>
      </c>
      <c r="B3487" t="s">
        <v>1625</v>
      </c>
      <c r="C3487" s="133"/>
    </row>
    <row r="3488" spans="1:3" x14ac:dyDescent="0.25">
      <c r="A3488" s="126">
        <v>1082907890</v>
      </c>
      <c r="B3488" t="s">
        <v>3331</v>
      </c>
      <c r="C3488" s="133"/>
    </row>
    <row r="3489" spans="1:3" x14ac:dyDescent="0.25">
      <c r="A3489">
        <v>1082925446</v>
      </c>
      <c r="B3489" t="s">
        <v>3631</v>
      </c>
      <c r="C3489" s="133"/>
    </row>
    <row r="3490" spans="1:3" x14ac:dyDescent="0.25">
      <c r="A3490" s="126">
        <v>1083020707</v>
      </c>
      <c r="B3490" t="s">
        <v>3332</v>
      </c>
      <c r="C3490" s="133"/>
    </row>
    <row r="3491" spans="1:3" x14ac:dyDescent="0.25">
      <c r="A3491" s="126">
        <v>1084729451</v>
      </c>
      <c r="B3491" t="s">
        <v>1739</v>
      </c>
      <c r="C3491" s="133"/>
    </row>
    <row r="3492" spans="1:3" x14ac:dyDescent="0.25">
      <c r="A3492" s="126">
        <v>1085277666</v>
      </c>
      <c r="B3492" t="s">
        <v>146</v>
      </c>
      <c r="C3492" s="133"/>
    </row>
    <row r="3493" spans="1:3" x14ac:dyDescent="0.25">
      <c r="A3493">
        <v>1085915883</v>
      </c>
      <c r="B3493" t="s">
        <v>1897</v>
      </c>
      <c r="C3493" s="133"/>
    </row>
    <row r="3494" spans="1:3" x14ac:dyDescent="0.25">
      <c r="A3494" s="126">
        <v>1087110887</v>
      </c>
      <c r="B3494" t="s">
        <v>179</v>
      </c>
      <c r="C3494" s="133"/>
    </row>
    <row r="3495" spans="1:3" x14ac:dyDescent="0.25">
      <c r="A3495" s="126">
        <v>1087120452</v>
      </c>
      <c r="B3495" t="s">
        <v>528</v>
      </c>
      <c r="C3495" s="133"/>
    </row>
    <row r="3496" spans="1:3" x14ac:dyDescent="0.25">
      <c r="A3496" s="126">
        <v>1087127098</v>
      </c>
      <c r="B3496" t="s">
        <v>140</v>
      </c>
      <c r="C3496" s="133"/>
    </row>
    <row r="3497" spans="1:3" x14ac:dyDescent="0.25">
      <c r="A3497" s="126">
        <v>1087184984</v>
      </c>
      <c r="B3497" t="s">
        <v>1636</v>
      </c>
      <c r="C3497" s="133"/>
    </row>
    <row r="3498" spans="1:3" x14ac:dyDescent="0.25">
      <c r="A3498">
        <v>1089000568</v>
      </c>
      <c r="B3498" t="s">
        <v>1898</v>
      </c>
      <c r="C3498" s="133"/>
    </row>
    <row r="3499" spans="1:3" x14ac:dyDescent="0.25">
      <c r="A3499" s="126">
        <v>1089513164</v>
      </c>
      <c r="B3499" t="s">
        <v>3333</v>
      </c>
      <c r="C3499" s="133"/>
    </row>
    <row r="3500" spans="1:3" x14ac:dyDescent="0.25">
      <c r="A3500" s="126">
        <v>1094892409</v>
      </c>
      <c r="B3500" t="s">
        <v>3334</v>
      </c>
      <c r="C3500" s="133"/>
    </row>
    <row r="3501" spans="1:3" x14ac:dyDescent="0.25">
      <c r="A3501" s="126">
        <v>1094902299</v>
      </c>
      <c r="B3501" t="s">
        <v>636</v>
      </c>
      <c r="C3501" s="133"/>
    </row>
    <row r="3502" spans="1:3" x14ac:dyDescent="0.25">
      <c r="A3502">
        <v>1095807932</v>
      </c>
      <c r="B3502" t="s">
        <v>1948</v>
      </c>
      <c r="C3502" s="133"/>
    </row>
    <row r="3503" spans="1:3" x14ac:dyDescent="0.25">
      <c r="A3503" s="126">
        <v>1096033567</v>
      </c>
      <c r="B3503" t="s">
        <v>2704</v>
      </c>
      <c r="C3503" s="133"/>
    </row>
    <row r="3504" spans="1:3" x14ac:dyDescent="0.25">
      <c r="A3504">
        <v>1096185621</v>
      </c>
      <c r="B3504" t="s">
        <v>1899</v>
      </c>
      <c r="C3504" s="133"/>
    </row>
    <row r="3505" spans="1:3" x14ac:dyDescent="0.25">
      <c r="A3505">
        <v>1098407621</v>
      </c>
      <c r="B3505" t="s">
        <v>1900</v>
      </c>
      <c r="C3505" s="133"/>
    </row>
    <row r="3506" spans="1:3" x14ac:dyDescent="0.25">
      <c r="A3506">
        <v>1098609052</v>
      </c>
      <c r="B3506" t="s">
        <v>1938</v>
      </c>
      <c r="C3506" s="133"/>
    </row>
    <row r="3507" spans="1:3" x14ac:dyDescent="0.25">
      <c r="A3507">
        <v>1098615606</v>
      </c>
      <c r="B3507" t="s">
        <v>1901</v>
      </c>
      <c r="C3507" s="133"/>
    </row>
    <row r="3508" spans="1:3" x14ac:dyDescent="0.25">
      <c r="A3508" s="126">
        <v>1098619088</v>
      </c>
      <c r="B3508" t="s">
        <v>469</v>
      </c>
      <c r="C3508" s="133"/>
    </row>
    <row r="3509" spans="1:3" x14ac:dyDescent="0.25">
      <c r="A3509">
        <v>1098625529</v>
      </c>
      <c r="B3509" t="s">
        <v>1902</v>
      </c>
      <c r="C3509" s="133"/>
    </row>
    <row r="3510" spans="1:3" x14ac:dyDescent="0.25">
      <c r="A3510" s="126">
        <v>1098634802</v>
      </c>
      <c r="B3510" t="s">
        <v>937</v>
      </c>
      <c r="C3510" s="133"/>
    </row>
    <row r="3511" spans="1:3" x14ac:dyDescent="0.25">
      <c r="A3511" s="126">
        <v>1098637458</v>
      </c>
      <c r="B3511" t="s">
        <v>3335</v>
      </c>
      <c r="C3511" s="133"/>
    </row>
    <row r="3512" spans="1:3" x14ac:dyDescent="0.25">
      <c r="A3512" s="126">
        <v>1098644328</v>
      </c>
      <c r="B3512" t="s">
        <v>736</v>
      </c>
      <c r="C3512" s="133"/>
    </row>
    <row r="3513" spans="1:3" x14ac:dyDescent="0.25">
      <c r="A3513" s="126">
        <v>1098654490</v>
      </c>
      <c r="B3513" t="s">
        <v>3336</v>
      </c>
      <c r="C3513" s="133"/>
    </row>
    <row r="3514" spans="1:3" x14ac:dyDescent="0.25">
      <c r="A3514" s="126">
        <v>1098662900</v>
      </c>
      <c r="B3514" t="s">
        <v>10</v>
      </c>
      <c r="C3514" s="133"/>
    </row>
    <row r="3515" spans="1:3" x14ac:dyDescent="0.25">
      <c r="A3515">
        <v>1098705997</v>
      </c>
      <c r="B3515" t="s">
        <v>1903</v>
      </c>
      <c r="C3515" s="133"/>
    </row>
    <row r="3516" spans="1:3" x14ac:dyDescent="0.25">
      <c r="A3516">
        <v>1099213765</v>
      </c>
      <c r="B3516" t="s">
        <v>1904</v>
      </c>
      <c r="C3516" s="133"/>
    </row>
    <row r="3517" spans="1:3" x14ac:dyDescent="0.25">
      <c r="A3517" s="126">
        <v>1100951881</v>
      </c>
      <c r="B3517" t="s">
        <v>3337</v>
      </c>
      <c r="C3517" s="133"/>
    </row>
    <row r="3518" spans="1:3" x14ac:dyDescent="0.25">
      <c r="A3518" s="126">
        <v>1100967399</v>
      </c>
      <c r="B3518" t="s">
        <v>3338</v>
      </c>
      <c r="C3518" s="133"/>
    </row>
    <row r="3519" spans="1:3" x14ac:dyDescent="0.25">
      <c r="A3519" s="126">
        <v>1101175639</v>
      </c>
      <c r="B3519" t="s">
        <v>2670</v>
      </c>
      <c r="C3519" s="133"/>
    </row>
    <row r="3520" spans="1:3" x14ac:dyDescent="0.25">
      <c r="A3520" s="126">
        <v>1101755156</v>
      </c>
      <c r="B3520" t="s">
        <v>3339</v>
      </c>
      <c r="C3520" s="133"/>
    </row>
    <row r="3521" spans="1:3" x14ac:dyDescent="0.25">
      <c r="A3521" s="126">
        <v>1102379931</v>
      </c>
      <c r="B3521" t="s">
        <v>3340</v>
      </c>
      <c r="C3521" s="133"/>
    </row>
    <row r="3522" spans="1:3" x14ac:dyDescent="0.25">
      <c r="A3522">
        <v>1102804575</v>
      </c>
      <c r="B3522" t="s">
        <v>1940</v>
      </c>
      <c r="C3522" s="133"/>
    </row>
    <row r="3523" spans="1:3" x14ac:dyDescent="0.25">
      <c r="A3523" s="126">
        <v>1104674857</v>
      </c>
      <c r="B3523" t="s">
        <v>517</v>
      </c>
      <c r="C3523" s="133"/>
    </row>
    <row r="3524" spans="1:3" x14ac:dyDescent="0.25">
      <c r="A3524" s="126">
        <v>1104696531</v>
      </c>
      <c r="B3524" t="s">
        <v>219</v>
      </c>
      <c r="C3524" s="133"/>
    </row>
    <row r="3525" spans="1:3" x14ac:dyDescent="0.25">
      <c r="A3525" s="126">
        <v>1104696774</v>
      </c>
      <c r="B3525" t="s">
        <v>446</v>
      </c>
      <c r="C3525" s="133"/>
    </row>
    <row r="3526" spans="1:3" x14ac:dyDescent="0.25">
      <c r="A3526" s="126">
        <v>1104698571</v>
      </c>
      <c r="B3526" t="s">
        <v>755</v>
      </c>
      <c r="C3526" s="133"/>
    </row>
    <row r="3527" spans="1:3" x14ac:dyDescent="0.25">
      <c r="A3527" s="126">
        <v>1104701510</v>
      </c>
      <c r="B3527" t="s">
        <v>3341</v>
      </c>
      <c r="C3527" s="133"/>
    </row>
    <row r="3528" spans="1:3" x14ac:dyDescent="0.25">
      <c r="A3528" s="126">
        <v>1104702362</v>
      </c>
      <c r="B3528" t="s">
        <v>811</v>
      </c>
      <c r="C3528" s="133"/>
    </row>
    <row r="3529" spans="1:3" x14ac:dyDescent="0.25">
      <c r="A3529" s="126">
        <v>1105305865</v>
      </c>
      <c r="B3529" t="s">
        <v>3342</v>
      </c>
      <c r="C3529" s="133"/>
    </row>
    <row r="3530" spans="1:3" x14ac:dyDescent="0.25">
      <c r="A3530" s="126">
        <v>1105672670</v>
      </c>
      <c r="B3530" t="s">
        <v>3343</v>
      </c>
      <c r="C3530" s="133"/>
    </row>
    <row r="3531" spans="1:3" x14ac:dyDescent="0.25">
      <c r="A3531" s="126">
        <v>1105675717</v>
      </c>
      <c r="B3531" t="s">
        <v>1663</v>
      </c>
      <c r="C3531" s="133"/>
    </row>
    <row r="3532" spans="1:3" x14ac:dyDescent="0.25">
      <c r="A3532">
        <v>1105684091</v>
      </c>
      <c r="B3532" t="s">
        <v>1905</v>
      </c>
      <c r="C3532" s="133"/>
    </row>
    <row r="3533" spans="1:3" x14ac:dyDescent="0.25">
      <c r="A3533" s="126">
        <v>1105785945</v>
      </c>
      <c r="B3533" t="s">
        <v>1141</v>
      </c>
      <c r="C3533" s="133"/>
    </row>
    <row r="3534" spans="1:3" x14ac:dyDescent="0.25">
      <c r="A3534" s="126">
        <v>1106306993</v>
      </c>
      <c r="B3534" t="s">
        <v>746</v>
      </c>
      <c r="C3534" s="133"/>
    </row>
    <row r="3535" spans="1:3" x14ac:dyDescent="0.25">
      <c r="A3535" s="126">
        <v>1106396460</v>
      </c>
      <c r="B3535" t="s">
        <v>555</v>
      </c>
      <c r="C3535" s="133"/>
    </row>
    <row r="3536" spans="1:3" x14ac:dyDescent="0.25">
      <c r="A3536" s="126">
        <v>1106772546</v>
      </c>
      <c r="B3536" t="s">
        <v>1751</v>
      </c>
      <c r="C3536" s="133"/>
    </row>
    <row r="3537" spans="1:3" x14ac:dyDescent="0.25">
      <c r="A3537" s="126">
        <v>1107047409</v>
      </c>
      <c r="B3537" t="s">
        <v>3344</v>
      </c>
      <c r="C3537" s="133"/>
    </row>
    <row r="3538" spans="1:3" x14ac:dyDescent="0.25">
      <c r="A3538" s="126">
        <v>1108232625</v>
      </c>
      <c r="B3538" t="s">
        <v>566</v>
      </c>
      <c r="C3538" s="133"/>
    </row>
    <row r="3539" spans="1:3" x14ac:dyDescent="0.25">
      <c r="A3539" s="126">
        <v>1108933959</v>
      </c>
      <c r="B3539" t="s">
        <v>72</v>
      </c>
      <c r="C3539" s="133"/>
    </row>
    <row r="3540" spans="1:3" x14ac:dyDescent="0.25">
      <c r="A3540" s="126">
        <v>1110444611</v>
      </c>
      <c r="B3540" t="s">
        <v>1331</v>
      </c>
      <c r="C3540" s="133"/>
    </row>
    <row r="3541" spans="1:3" x14ac:dyDescent="0.25">
      <c r="A3541" s="126">
        <v>1110445974</v>
      </c>
      <c r="B3541" t="s">
        <v>370</v>
      </c>
      <c r="C3541" s="133"/>
    </row>
    <row r="3542" spans="1:3" x14ac:dyDescent="0.25">
      <c r="A3542" s="126">
        <v>1110453991</v>
      </c>
      <c r="B3542" t="s">
        <v>798</v>
      </c>
      <c r="C3542" s="133"/>
    </row>
    <row r="3543" spans="1:3" x14ac:dyDescent="0.25">
      <c r="A3543">
        <v>1110454199</v>
      </c>
      <c r="B3543" t="s">
        <v>1906</v>
      </c>
      <c r="C3543" s="133"/>
    </row>
    <row r="3544" spans="1:3" x14ac:dyDescent="0.25">
      <c r="A3544" s="126">
        <v>1110456865</v>
      </c>
      <c r="B3544" t="s">
        <v>78</v>
      </c>
      <c r="C3544" s="133"/>
    </row>
    <row r="3545" spans="1:3" x14ac:dyDescent="0.25">
      <c r="A3545" s="126">
        <v>1110461017</v>
      </c>
      <c r="B3545" t="s">
        <v>3345</v>
      </c>
      <c r="C3545" s="133"/>
    </row>
    <row r="3546" spans="1:3" x14ac:dyDescent="0.25">
      <c r="A3546" s="126">
        <v>1110471820</v>
      </c>
      <c r="B3546" t="s">
        <v>3346</v>
      </c>
      <c r="C3546" s="133"/>
    </row>
    <row r="3547" spans="1:3" x14ac:dyDescent="0.25">
      <c r="A3547" s="126">
        <v>1110472734</v>
      </c>
      <c r="B3547" t="s">
        <v>1742</v>
      </c>
      <c r="C3547" s="133"/>
    </row>
    <row r="3548" spans="1:3" x14ac:dyDescent="0.25">
      <c r="A3548" s="126">
        <v>1110475003</v>
      </c>
      <c r="B3548" t="s">
        <v>438</v>
      </c>
      <c r="C3548" s="133"/>
    </row>
    <row r="3549" spans="1:3" x14ac:dyDescent="0.25">
      <c r="A3549" s="126">
        <v>1110476483</v>
      </c>
      <c r="B3549" t="s">
        <v>94</v>
      </c>
      <c r="C3549" s="133"/>
    </row>
    <row r="3550" spans="1:3" x14ac:dyDescent="0.25">
      <c r="A3550" s="126">
        <v>1110477730</v>
      </c>
      <c r="B3550" t="s">
        <v>516</v>
      </c>
      <c r="C3550" s="133"/>
    </row>
    <row r="3551" spans="1:3" x14ac:dyDescent="0.25">
      <c r="A3551" s="126">
        <v>1110479912</v>
      </c>
      <c r="B3551" t="s">
        <v>1694</v>
      </c>
      <c r="C3551" s="133"/>
    </row>
    <row r="3552" spans="1:3" x14ac:dyDescent="0.25">
      <c r="A3552" s="126">
        <v>1110482018</v>
      </c>
      <c r="B3552" t="s">
        <v>589</v>
      </c>
      <c r="C3552" s="133"/>
    </row>
    <row r="3553" spans="1:3" x14ac:dyDescent="0.25">
      <c r="A3553">
        <v>1110493511</v>
      </c>
      <c r="B3553" t="s">
        <v>1907</v>
      </c>
      <c r="C3553" s="133"/>
    </row>
    <row r="3554" spans="1:3" x14ac:dyDescent="0.25">
      <c r="A3554" s="126">
        <v>1110496769</v>
      </c>
      <c r="B3554" t="s">
        <v>123</v>
      </c>
      <c r="C3554" s="133"/>
    </row>
    <row r="3555" spans="1:3" x14ac:dyDescent="0.25">
      <c r="A3555" s="126">
        <v>1110498321</v>
      </c>
      <c r="B3555" t="s">
        <v>417</v>
      </c>
      <c r="C3555" s="133"/>
    </row>
    <row r="3556" spans="1:3" x14ac:dyDescent="0.25">
      <c r="A3556" s="126">
        <v>1110500003</v>
      </c>
      <c r="B3556" t="s">
        <v>546</v>
      </c>
      <c r="C3556" s="133"/>
    </row>
    <row r="3557" spans="1:3" x14ac:dyDescent="0.25">
      <c r="A3557" s="126">
        <v>1110501442</v>
      </c>
      <c r="B3557" t="s">
        <v>87</v>
      </c>
      <c r="C3557" s="133"/>
    </row>
    <row r="3558" spans="1:3" x14ac:dyDescent="0.25">
      <c r="A3558" s="126">
        <v>1110505393</v>
      </c>
      <c r="B3558" t="s">
        <v>776</v>
      </c>
      <c r="C3558" s="133"/>
    </row>
    <row r="3559" spans="1:3" x14ac:dyDescent="0.25">
      <c r="A3559" s="126">
        <v>1110510355</v>
      </c>
      <c r="B3559" t="s">
        <v>222</v>
      </c>
      <c r="C3559" s="133"/>
    </row>
    <row r="3560" spans="1:3" x14ac:dyDescent="0.25">
      <c r="A3560" s="126">
        <v>1110513241</v>
      </c>
      <c r="B3560" t="s">
        <v>148</v>
      </c>
      <c r="C3560" s="133"/>
    </row>
    <row r="3561" spans="1:3" x14ac:dyDescent="0.25">
      <c r="A3561">
        <v>1110518601</v>
      </c>
      <c r="B3561" t="s">
        <v>1908</v>
      </c>
      <c r="C3561" s="133"/>
    </row>
    <row r="3562" spans="1:3" x14ac:dyDescent="0.25">
      <c r="A3562" s="126">
        <v>1110524564</v>
      </c>
      <c r="B3562" t="s">
        <v>739</v>
      </c>
      <c r="C3562" s="133"/>
    </row>
    <row r="3563" spans="1:3" x14ac:dyDescent="0.25">
      <c r="A3563" s="126">
        <v>1110528161</v>
      </c>
      <c r="B3563" t="s">
        <v>723</v>
      </c>
      <c r="C3563" s="133"/>
    </row>
    <row r="3564" spans="1:3" x14ac:dyDescent="0.25">
      <c r="A3564" s="126">
        <v>1110559402</v>
      </c>
      <c r="B3564" t="s">
        <v>386</v>
      </c>
      <c r="C3564" s="133"/>
    </row>
    <row r="3565" spans="1:3" x14ac:dyDescent="0.25">
      <c r="A3565" s="126">
        <v>1111753162</v>
      </c>
      <c r="B3565" t="s">
        <v>160</v>
      </c>
      <c r="C3565" s="133"/>
    </row>
    <row r="3566" spans="1:3" x14ac:dyDescent="0.25">
      <c r="A3566" s="126">
        <v>1111756925</v>
      </c>
      <c r="B3566" t="s">
        <v>1701</v>
      </c>
      <c r="C3566" s="133"/>
    </row>
    <row r="3567" spans="1:3" x14ac:dyDescent="0.25">
      <c r="A3567" s="126">
        <v>1111783353</v>
      </c>
      <c r="B3567" t="s">
        <v>1757</v>
      </c>
      <c r="C3567" s="133"/>
    </row>
    <row r="3568" spans="1:3" x14ac:dyDescent="0.25">
      <c r="A3568" s="126">
        <v>1113629039</v>
      </c>
      <c r="B3568" t="s">
        <v>1662</v>
      </c>
      <c r="C3568" s="133"/>
    </row>
    <row r="3569" spans="1:3" x14ac:dyDescent="0.25">
      <c r="A3569" s="126">
        <v>1114487253</v>
      </c>
      <c r="B3569" t="s">
        <v>3347</v>
      </c>
      <c r="C3569" s="133"/>
    </row>
    <row r="3570" spans="1:3" x14ac:dyDescent="0.25">
      <c r="A3570" s="126">
        <v>1114889879</v>
      </c>
      <c r="B3570" t="s">
        <v>3348</v>
      </c>
      <c r="C3570" s="133"/>
    </row>
    <row r="3571" spans="1:3" x14ac:dyDescent="0.25">
      <c r="A3571" s="126">
        <v>1117811757</v>
      </c>
      <c r="B3571" t="s">
        <v>132</v>
      </c>
      <c r="C3571" s="133"/>
    </row>
    <row r="3572" spans="1:3" x14ac:dyDescent="0.25">
      <c r="A3572" s="126">
        <v>1118811476</v>
      </c>
      <c r="B3572" t="s">
        <v>3349</v>
      </c>
      <c r="C3572" s="133"/>
    </row>
    <row r="3573" spans="1:3" x14ac:dyDescent="0.25">
      <c r="A3573" s="126">
        <v>1119816477</v>
      </c>
      <c r="B3573" t="s">
        <v>3439</v>
      </c>
      <c r="C3573" s="133"/>
    </row>
    <row r="3574" spans="1:3" x14ac:dyDescent="0.25">
      <c r="A3574">
        <v>1121205875</v>
      </c>
      <c r="B3574" t="s">
        <v>1909</v>
      </c>
      <c r="C3574" s="133"/>
    </row>
    <row r="3575" spans="1:3" x14ac:dyDescent="0.25">
      <c r="A3575" s="126">
        <v>1121817444</v>
      </c>
      <c r="B3575" t="s">
        <v>809</v>
      </c>
      <c r="C3575" s="133"/>
    </row>
    <row r="3576" spans="1:3" x14ac:dyDescent="0.25">
      <c r="A3576" s="126">
        <v>1121820349</v>
      </c>
      <c r="B3576" t="s">
        <v>3350</v>
      </c>
      <c r="C3576" s="133"/>
    </row>
    <row r="3577" spans="1:3" x14ac:dyDescent="0.25">
      <c r="A3577" s="126">
        <v>1122120914</v>
      </c>
      <c r="B3577" t="s">
        <v>278</v>
      </c>
      <c r="C3577" s="133"/>
    </row>
    <row r="3578" spans="1:3" x14ac:dyDescent="0.25">
      <c r="A3578" s="126">
        <v>1122646921</v>
      </c>
      <c r="B3578" t="s">
        <v>3351</v>
      </c>
      <c r="C3578" s="133"/>
    </row>
    <row r="3579" spans="1:3" x14ac:dyDescent="0.25">
      <c r="A3579" s="126">
        <v>1122647365</v>
      </c>
      <c r="B3579" t="s">
        <v>1390</v>
      </c>
      <c r="C3579" s="133"/>
    </row>
    <row r="3580" spans="1:3" x14ac:dyDescent="0.25">
      <c r="A3580">
        <v>1122814632</v>
      </c>
      <c r="B3580" t="s">
        <v>3386</v>
      </c>
      <c r="C3580" s="133"/>
    </row>
    <row r="3581" spans="1:3" x14ac:dyDescent="0.25">
      <c r="A3581" s="126">
        <v>1123631147</v>
      </c>
      <c r="B3581" t="s">
        <v>3352</v>
      </c>
      <c r="C3581" s="133"/>
    </row>
    <row r="3582" spans="1:3" x14ac:dyDescent="0.25">
      <c r="A3582">
        <v>1123631932</v>
      </c>
      <c r="B3582" t="s">
        <v>3606</v>
      </c>
      <c r="C3582" s="133"/>
    </row>
    <row r="3583" spans="1:3" x14ac:dyDescent="0.25">
      <c r="A3583" s="126">
        <v>1123996507</v>
      </c>
      <c r="B3583" t="s">
        <v>1624</v>
      </c>
      <c r="C3583" s="133"/>
    </row>
    <row r="3584" spans="1:3" x14ac:dyDescent="0.25">
      <c r="A3584" s="126">
        <v>1124851464</v>
      </c>
      <c r="B3584" t="s">
        <v>3353</v>
      </c>
      <c r="C3584" s="133"/>
    </row>
    <row r="3585" spans="1:3" x14ac:dyDescent="0.25">
      <c r="A3585">
        <v>1125469989</v>
      </c>
      <c r="B3585" t="s">
        <v>1910</v>
      </c>
      <c r="C3585" s="133"/>
    </row>
    <row r="3586" spans="1:3" x14ac:dyDescent="0.25">
      <c r="A3586" s="126">
        <v>1125550297</v>
      </c>
      <c r="B3586" t="s">
        <v>125</v>
      </c>
      <c r="C3586" s="133"/>
    </row>
    <row r="3587" spans="1:3" x14ac:dyDescent="0.25">
      <c r="A3587">
        <v>1125998518</v>
      </c>
      <c r="B3587" t="s">
        <v>3603</v>
      </c>
      <c r="C3587" s="133"/>
    </row>
    <row r="3588" spans="1:3" x14ac:dyDescent="0.25">
      <c r="A3588" s="126">
        <v>1126599090</v>
      </c>
      <c r="B3588" t="s">
        <v>3354</v>
      </c>
      <c r="C3588" s="133"/>
    </row>
    <row r="3589" spans="1:3" x14ac:dyDescent="0.25">
      <c r="A3589" s="126">
        <v>1127950902</v>
      </c>
      <c r="B3589" t="s">
        <v>384</v>
      </c>
      <c r="C3589" s="133"/>
    </row>
    <row r="3590" spans="1:3" x14ac:dyDescent="0.25">
      <c r="A3590" s="126">
        <v>1128282988</v>
      </c>
      <c r="B3590" t="s">
        <v>307</v>
      </c>
      <c r="C3590" s="133"/>
    </row>
    <row r="3591" spans="1:3" x14ac:dyDescent="0.25">
      <c r="A3591">
        <v>1128404337</v>
      </c>
      <c r="B3591" t="s">
        <v>1911</v>
      </c>
      <c r="C3591" s="133"/>
    </row>
    <row r="3592" spans="1:3" x14ac:dyDescent="0.25">
      <c r="A3592" s="126">
        <v>1128406908</v>
      </c>
      <c r="B3592" t="s">
        <v>3355</v>
      </c>
      <c r="C3592" s="133"/>
    </row>
    <row r="3593" spans="1:3" x14ac:dyDescent="0.25">
      <c r="A3593">
        <v>1128416588</v>
      </c>
      <c r="B3593" t="s">
        <v>1912</v>
      </c>
      <c r="C3593" s="133"/>
    </row>
    <row r="3594" spans="1:3" x14ac:dyDescent="0.25">
      <c r="A3594" s="126">
        <v>1129576738</v>
      </c>
      <c r="B3594" t="s">
        <v>392</v>
      </c>
      <c r="C3594" s="133"/>
    </row>
    <row r="3595" spans="1:3" x14ac:dyDescent="0.25">
      <c r="A3595" s="126">
        <v>1130596336</v>
      </c>
      <c r="B3595" t="s">
        <v>1042</v>
      </c>
      <c r="C3595" s="133"/>
    </row>
    <row r="3596" spans="1:3" x14ac:dyDescent="0.25">
      <c r="A3596" s="126">
        <v>1130604365</v>
      </c>
      <c r="B3596" t="s">
        <v>861</v>
      </c>
      <c r="C3596" s="133"/>
    </row>
    <row r="3597" spans="1:3" x14ac:dyDescent="0.25">
      <c r="A3597" s="126">
        <v>1130607922</v>
      </c>
      <c r="B3597" t="s">
        <v>3356</v>
      </c>
      <c r="C3597" s="133"/>
    </row>
    <row r="3598" spans="1:3" x14ac:dyDescent="0.25">
      <c r="A3598" s="126">
        <v>1130610581</v>
      </c>
      <c r="B3598" t="s">
        <v>150</v>
      </c>
      <c r="C3598" s="133"/>
    </row>
    <row r="3599" spans="1:3" x14ac:dyDescent="0.25">
      <c r="A3599" s="126">
        <v>1130620788</v>
      </c>
      <c r="B3599" t="s">
        <v>131</v>
      </c>
      <c r="C3599" s="133"/>
    </row>
    <row r="3600" spans="1:3" x14ac:dyDescent="0.25">
      <c r="A3600" s="126">
        <v>1130629725</v>
      </c>
      <c r="B3600" t="s">
        <v>409</v>
      </c>
      <c r="C3600" s="133"/>
    </row>
    <row r="3601" spans="1:3" x14ac:dyDescent="0.25">
      <c r="A3601">
        <v>1136879338</v>
      </c>
      <c r="B3601" t="s">
        <v>3615</v>
      </c>
      <c r="C3601" s="133"/>
    </row>
    <row r="3602" spans="1:3" x14ac:dyDescent="0.25">
      <c r="A3602">
        <v>1136879948</v>
      </c>
      <c r="B3602" t="s">
        <v>1913</v>
      </c>
      <c r="C3602" s="133"/>
    </row>
    <row r="3603" spans="1:3" x14ac:dyDescent="0.25">
      <c r="A3603">
        <v>1136880173</v>
      </c>
      <c r="B3603" t="s">
        <v>1914</v>
      </c>
      <c r="C3603" s="133"/>
    </row>
    <row r="3604" spans="1:3" x14ac:dyDescent="0.25">
      <c r="A3604" s="126">
        <v>1136880180</v>
      </c>
      <c r="B3604" t="s">
        <v>1617</v>
      </c>
      <c r="C3604" s="133"/>
    </row>
    <row r="3605" spans="1:3" x14ac:dyDescent="0.25">
      <c r="A3605">
        <v>1136880541</v>
      </c>
      <c r="B3605" t="s">
        <v>3665</v>
      </c>
      <c r="C3605" s="133"/>
    </row>
    <row r="3606" spans="1:3" x14ac:dyDescent="0.25">
      <c r="A3606">
        <v>1136880669</v>
      </c>
      <c r="B3606" t="s">
        <v>3357</v>
      </c>
      <c r="C3606" s="133"/>
    </row>
    <row r="3607" spans="1:3" x14ac:dyDescent="0.25">
      <c r="A3607">
        <v>1136881251</v>
      </c>
      <c r="B3607" t="s">
        <v>3358</v>
      </c>
      <c r="C3607" s="133"/>
    </row>
    <row r="3608" spans="1:3" x14ac:dyDescent="0.25">
      <c r="A3608" s="126">
        <v>1136882058</v>
      </c>
      <c r="B3608" t="s">
        <v>3359</v>
      </c>
      <c r="C3608" s="133"/>
    </row>
    <row r="3609" spans="1:3" x14ac:dyDescent="0.25">
      <c r="A3609">
        <v>1136882479</v>
      </c>
      <c r="B3609" t="s">
        <v>3360</v>
      </c>
      <c r="C3609" s="133"/>
    </row>
    <row r="3610" spans="1:3" x14ac:dyDescent="0.25">
      <c r="A3610">
        <v>1136882643</v>
      </c>
      <c r="B3610" t="s">
        <v>1915</v>
      </c>
      <c r="C3610" s="133"/>
    </row>
    <row r="3611" spans="1:3" x14ac:dyDescent="0.25">
      <c r="A3611" s="126">
        <v>1136887920</v>
      </c>
      <c r="B3611" t="s">
        <v>3361</v>
      </c>
      <c r="C3611" s="133"/>
    </row>
    <row r="3612" spans="1:3" x14ac:dyDescent="0.25">
      <c r="A3612">
        <v>1140816434</v>
      </c>
      <c r="B3612" t="s">
        <v>1916</v>
      </c>
      <c r="C3612" s="133"/>
    </row>
    <row r="3613" spans="1:3" x14ac:dyDescent="0.25">
      <c r="A3613">
        <v>1140832382</v>
      </c>
      <c r="B3613" t="s">
        <v>3635</v>
      </c>
      <c r="C3613" s="133"/>
    </row>
    <row r="3614" spans="1:3" x14ac:dyDescent="0.25">
      <c r="A3614" s="126">
        <v>1143827821</v>
      </c>
      <c r="B3614" t="s">
        <v>1191</v>
      </c>
      <c r="C3614" s="133"/>
    </row>
    <row r="3615" spans="1:3" x14ac:dyDescent="0.25">
      <c r="A3615">
        <v>1144047813</v>
      </c>
      <c r="B3615" t="s">
        <v>1917</v>
      </c>
      <c r="C3615" s="133"/>
    </row>
    <row r="3616" spans="1:3" x14ac:dyDescent="0.25">
      <c r="A3616">
        <v>1151938257</v>
      </c>
      <c r="B3616" t="s">
        <v>1918</v>
      </c>
      <c r="C3616" s="133"/>
    </row>
    <row r="3617" spans="3:3" x14ac:dyDescent="0.25">
      <c r="C3617" s="133"/>
    </row>
    <row r="3618" spans="3:3" x14ac:dyDescent="0.25">
      <c r="C3618" s="133"/>
    </row>
    <row r="3619" spans="3:3" x14ac:dyDescent="0.25">
      <c r="C3619" s="133"/>
    </row>
    <row r="3620" spans="3:3" x14ac:dyDescent="0.25">
      <c r="C3620" s="133"/>
    </row>
    <row r="3621" spans="3:3" x14ac:dyDescent="0.25">
      <c r="C3621" s="133"/>
    </row>
    <row r="3622" spans="3:3" x14ac:dyDescent="0.25">
      <c r="C3622" s="133"/>
    </row>
    <row r="3623" spans="3:3" x14ac:dyDescent="0.25">
      <c r="C3623" s="133"/>
    </row>
    <row r="3624" spans="3:3" x14ac:dyDescent="0.25">
      <c r="C3624" s="133"/>
    </row>
    <row r="3625" spans="3:3" x14ac:dyDescent="0.25">
      <c r="C3625" s="133"/>
    </row>
    <row r="3626" spans="3:3" x14ac:dyDescent="0.25">
      <c r="C3626" s="133"/>
    </row>
    <row r="3627" spans="3:3" x14ac:dyDescent="0.25">
      <c r="C3627" s="133"/>
    </row>
    <row r="3628" spans="3:3" x14ac:dyDescent="0.25">
      <c r="C3628" s="133"/>
    </row>
    <row r="3629" spans="3:3" x14ac:dyDescent="0.25">
      <c r="C3629" s="133"/>
    </row>
    <row r="3630" spans="3:3" x14ac:dyDescent="0.25">
      <c r="C3630" s="133"/>
    </row>
    <row r="3631" spans="3:3" x14ac:dyDescent="0.25">
      <c r="C3631" s="133"/>
    </row>
    <row r="3632" spans="3:3" x14ac:dyDescent="0.25">
      <c r="C3632" s="133"/>
    </row>
    <row r="3633" spans="3:3" x14ac:dyDescent="0.25">
      <c r="C3633" s="133"/>
    </row>
    <row r="3634" spans="3:3" x14ac:dyDescent="0.25">
      <c r="C3634" s="133"/>
    </row>
    <row r="3635" spans="3:3" x14ac:dyDescent="0.25">
      <c r="C3635" s="133"/>
    </row>
    <row r="3636" spans="3:3" x14ac:dyDescent="0.25">
      <c r="C3636" s="133"/>
    </row>
    <row r="3637" spans="3:3" x14ac:dyDescent="0.25">
      <c r="C3637" s="133"/>
    </row>
    <row r="3638" spans="3:3" x14ac:dyDescent="0.25">
      <c r="C3638" s="133"/>
    </row>
    <row r="3639" spans="3:3" x14ac:dyDescent="0.25">
      <c r="C3639" s="133"/>
    </row>
    <row r="3640" spans="3:3" x14ac:dyDescent="0.25">
      <c r="C3640" s="133"/>
    </row>
    <row r="3641" spans="3:3" x14ac:dyDescent="0.25">
      <c r="C3641" s="133"/>
    </row>
    <row r="3642" spans="3:3" x14ac:dyDescent="0.25">
      <c r="C3642" s="133"/>
    </row>
    <row r="3643" spans="3:3" x14ac:dyDescent="0.25">
      <c r="C3643" s="133"/>
    </row>
    <row r="3644" spans="3:3" x14ac:dyDescent="0.25">
      <c r="C3644" s="133"/>
    </row>
    <row r="3645" spans="3:3" x14ac:dyDescent="0.25">
      <c r="C3645" s="133"/>
    </row>
    <row r="3646" spans="3:3" x14ac:dyDescent="0.25">
      <c r="C3646" s="133"/>
    </row>
    <row r="3647" spans="3:3" x14ac:dyDescent="0.25">
      <c r="C3647" s="133"/>
    </row>
    <row r="3648" spans="3:3" x14ac:dyDescent="0.25">
      <c r="C3648" s="133"/>
    </row>
    <row r="3649" spans="3:3" x14ac:dyDescent="0.25">
      <c r="C3649" s="133"/>
    </row>
    <row r="3650" spans="3:3" x14ac:dyDescent="0.25">
      <c r="C3650" s="133"/>
    </row>
    <row r="3651" spans="3:3" x14ac:dyDescent="0.25">
      <c r="C3651" s="133"/>
    </row>
    <row r="3652" spans="3:3" x14ac:dyDescent="0.25">
      <c r="C3652" s="133"/>
    </row>
    <row r="3653" spans="3:3" x14ac:dyDescent="0.25">
      <c r="C3653" s="133"/>
    </row>
    <row r="3654" spans="3:3" x14ac:dyDescent="0.25">
      <c r="C3654" s="133"/>
    </row>
    <row r="3655" spans="3:3" x14ac:dyDescent="0.25">
      <c r="C3655" s="133"/>
    </row>
    <row r="3656" spans="3:3" x14ac:dyDescent="0.25">
      <c r="C3656" s="133"/>
    </row>
    <row r="3657" spans="3:3" x14ac:dyDescent="0.25">
      <c r="C3657" s="133"/>
    </row>
    <row r="3658" spans="3:3" x14ac:dyDescent="0.25">
      <c r="C3658" s="133"/>
    </row>
    <row r="3659" spans="3:3" x14ac:dyDescent="0.25">
      <c r="C3659" s="133"/>
    </row>
    <row r="3660" spans="3:3" x14ac:dyDescent="0.25">
      <c r="C3660" s="133"/>
    </row>
    <row r="3661" spans="3:3" x14ac:dyDescent="0.25">
      <c r="C3661" s="133"/>
    </row>
    <row r="3662" spans="3:3" x14ac:dyDescent="0.25">
      <c r="C3662" s="133"/>
    </row>
    <row r="3663" spans="3:3" x14ac:dyDescent="0.25">
      <c r="C3663" s="133"/>
    </row>
    <row r="3664" spans="3:3" x14ac:dyDescent="0.25">
      <c r="C3664" s="133"/>
    </row>
    <row r="3665" spans="3:3" x14ac:dyDescent="0.25">
      <c r="C3665" s="133"/>
    </row>
    <row r="3666" spans="3:3" x14ac:dyDescent="0.25">
      <c r="C3666" s="133"/>
    </row>
    <row r="3667" spans="3:3" x14ac:dyDescent="0.25">
      <c r="C3667" s="133"/>
    </row>
    <row r="3668" spans="3:3" x14ac:dyDescent="0.25">
      <c r="C3668" s="133"/>
    </row>
    <row r="3669" spans="3:3" x14ac:dyDescent="0.25">
      <c r="C3669" s="133"/>
    </row>
    <row r="3670" spans="3:3" x14ac:dyDescent="0.25">
      <c r="C3670" s="133"/>
    </row>
    <row r="3671" spans="3:3" x14ac:dyDescent="0.25">
      <c r="C3671" s="133"/>
    </row>
    <row r="3672" spans="3:3" x14ac:dyDescent="0.25">
      <c r="C3672" s="133"/>
    </row>
    <row r="3673" spans="3:3" x14ac:dyDescent="0.25">
      <c r="C3673" s="133"/>
    </row>
    <row r="3674" spans="3:3" x14ac:dyDescent="0.25">
      <c r="C3674" s="133"/>
    </row>
    <row r="3675" spans="3:3" x14ac:dyDescent="0.25">
      <c r="C3675" s="133"/>
    </row>
    <row r="3676" spans="3:3" x14ac:dyDescent="0.25">
      <c r="C3676" s="133"/>
    </row>
    <row r="3677" spans="3:3" x14ac:dyDescent="0.25">
      <c r="C3677" s="133"/>
    </row>
    <row r="3678" spans="3:3" x14ac:dyDescent="0.25">
      <c r="C3678" s="133"/>
    </row>
    <row r="3679" spans="3:3" x14ac:dyDescent="0.25">
      <c r="C3679" s="133"/>
    </row>
    <row r="3680" spans="3:3" x14ac:dyDescent="0.25">
      <c r="C3680" s="133"/>
    </row>
    <row r="3681" spans="3:3" x14ac:dyDescent="0.25">
      <c r="C3681" s="133"/>
    </row>
    <row r="3682" spans="3:3" x14ac:dyDescent="0.25">
      <c r="C3682" s="133"/>
    </row>
    <row r="3683" spans="3:3" x14ac:dyDescent="0.25">
      <c r="C3683" s="133"/>
    </row>
    <row r="3684" spans="3:3" x14ac:dyDescent="0.25">
      <c r="C3684" s="133"/>
    </row>
    <row r="3685" spans="3:3" x14ac:dyDescent="0.25">
      <c r="C3685" s="133"/>
    </row>
    <row r="3686" spans="3:3" x14ac:dyDescent="0.25">
      <c r="C3686" s="133"/>
    </row>
    <row r="3687" spans="3:3" x14ac:dyDescent="0.25">
      <c r="C3687" s="133"/>
    </row>
    <row r="3688" spans="3:3" x14ac:dyDescent="0.25">
      <c r="C3688" s="133"/>
    </row>
    <row r="3689" spans="3:3" x14ac:dyDescent="0.25">
      <c r="C3689" s="133"/>
    </row>
    <row r="3690" spans="3:3" x14ac:dyDescent="0.25">
      <c r="C3690" s="133"/>
    </row>
    <row r="3691" spans="3:3" x14ac:dyDescent="0.25">
      <c r="C3691" s="133"/>
    </row>
    <row r="3692" spans="3:3" x14ac:dyDescent="0.25">
      <c r="C3692" s="133"/>
    </row>
    <row r="3693" spans="3:3" x14ac:dyDescent="0.25">
      <c r="C3693" s="133"/>
    </row>
    <row r="3694" spans="3:3" x14ac:dyDescent="0.25">
      <c r="C3694" s="133"/>
    </row>
    <row r="3695" spans="3:3" x14ac:dyDescent="0.25">
      <c r="C3695" s="133"/>
    </row>
    <row r="3696" spans="3:3" x14ac:dyDescent="0.25">
      <c r="C3696" s="133"/>
    </row>
    <row r="3697" spans="3:3" x14ac:dyDescent="0.25">
      <c r="C3697" s="133"/>
    </row>
    <row r="3698" spans="3:3" x14ac:dyDescent="0.25">
      <c r="C3698" s="133"/>
    </row>
    <row r="3699" spans="3:3" x14ac:dyDescent="0.25">
      <c r="C3699" s="133"/>
    </row>
    <row r="3700" spans="3:3" x14ac:dyDescent="0.25">
      <c r="C3700" s="133"/>
    </row>
    <row r="3701" spans="3:3" x14ac:dyDescent="0.25">
      <c r="C3701" s="133"/>
    </row>
    <row r="3702" spans="3:3" x14ac:dyDescent="0.25">
      <c r="C3702" s="133"/>
    </row>
    <row r="3703" spans="3:3" x14ac:dyDescent="0.25">
      <c r="C3703" s="133"/>
    </row>
    <row r="3704" spans="3:3" x14ac:dyDescent="0.25">
      <c r="C3704" s="133"/>
    </row>
    <row r="3705" spans="3:3" x14ac:dyDescent="0.25">
      <c r="C3705" s="133"/>
    </row>
    <row r="3706" spans="3:3" x14ac:dyDescent="0.25">
      <c r="C3706" s="133"/>
    </row>
    <row r="3707" spans="3:3" x14ac:dyDescent="0.25">
      <c r="C3707" s="133"/>
    </row>
    <row r="3708" spans="3:3" x14ac:dyDescent="0.25">
      <c r="C3708" s="133"/>
    </row>
    <row r="3709" spans="3:3" x14ac:dyDescent="0.25">
      <c r="C3709" s="133"/>
    </row>
    <row r="3710" spans="3:3" x14ac:dyDescent="0.25">
      <c r="C3710" s="133"/>
    </row>
    <row r="3711" spans="3:3" x14ac:dyDescent="0.25">
      <c r="C3711" s="133"/>
    </row>
    <row r="3712" spans="3:3" x14ac:dyDescent="0.25">
      <c r="C3712" s="133"/>
    </row>
    <row r="3713" spans="3:3" x14ac:dyDescent="0.25">
      <c r="C3713" s="133"/>
    </row>
    <row r="3714" spans="3:3" x14ac:dyDescent="0.25">
      <c r="C3714" s="133"/>
    </row>
    <row r="3715" spans="3:3" x14ac:dyDescent="0.25">
      <c r="C3715" s="133"/>
    </row>
    <row r="3716" spans="3:3" x14ac:dyDescent="0.25">
      <c r="C3716" s="133"/>
    </row>
    <row r="3717" spans="3:3" x14ac:dyDescent="0.25">
      <c r="C3717" s="133"/>
    </row>
    <row r="3718" spans="3:3" x14ac:dyDescent="0.25">
      <c r="C3718" s="133"/>
    </row>
    <row r="3719" spans="3:3" x14ac:dyDescent="0.25">
      <c r="C3719" s="133"/>
    </row>
    <row r="3720" spans="3:3" x14ac:dyDescent="0.25">
      <c r="C3720" s="133"/>
    </row>
    <row r="3721" spans="3:3" x14ac:dyDescent="0.25">
      <c r="C3721" s="133"/>
    </row>
    <row r="3722" spans="3:3" x14ac:dyDescent="0.25">
      <c r="C3722" s="133"/>
    </row>
    <row r="3723" spans="3:3" x14ac:dyDescent="0.25">
      <c r="C3723" s="133"/>
    </row>
    <row r="3724" spans="3:3" x14ac:dyDescent="0.25">
      <c r="C3724" s="133"/>
    </row>
    <row r="3725" spans="3:3" x14ac:dyDescent="0.25">
      <c r="C3725" s="133"/>
    </row>
    <row r="3726" spans="3:3" x14ac:dyDescent="0.25">
      <c r="C3726" s="133"/>
    </row>
    <row r="3727" spans="3:3" x14ac:dyDescent="0.25">
      <c r="C3727" s="133"/>
    </row>
    <row r="3728" spans="3:3" x14ac:dyDescent="0.25">
      <c r="C3728" s="133"/>
    </row>
    <row r="3729" spans="3:3" x14ac:dyDescent="0.25">
      <c r="C3729" s="133"/>
    </row>
    <row r="3730" spans="3:3" x14ac:dyDescent="0.25">
      <c r="C3730" s="133"/>
    </row>
    <row r="3731" spans="3:3" x14ac:dyDescent="0.25">
      <c r="C3731" s="133"/>
    </row>
    <row r="3732" spans="3:3" x14ac:dyDescent="0.25">
      <c r="C3732" s="133"/>
    </row>
    <row r="3733" spans="3:3" x14ac:dyDescent="0.25">
      <c r="C3733" s="133"/>
    </row>
    <row r="3734" spans="3:3" x14ac:dyDescent="0.25">
      <c r="C3734" s="133"/>
    </row>
    <row r="3735" spans="3:3" x14ac:dyDescent="0.25">
      <c r="C3735" s="133"/>
    </row>
    <row r="3736" spans="3:3" x14ac:dyDescent="0.25">
      <c r="C3736" s="133"/>
    </row>
    <row r="3737" spans="3:3" x14ac:dyDescent="0.25">
      <c r="C3737" s="133"/>
    </row>
    <row r="3738" spans="3:3" x14ac:dyDescent="0.25">
      <c r="C3738" s="133"/>
    </row>
    <row r="3739" spans="3:3" x14ac:dyDescent="0.25">
      <c r="C3739" s="133"/>
    </row>
    <row r="3740" spans="3:3" x14ac:dyDescent="0.25">
      <c r="C3740" s="133"/>
    </row>
    <row r="3741" spans="3:3" x14ac:dyDescent="0.25">
      <c r="C3741" s="133"/>
    </row>
    <row r="3742" spans="3:3" x14ac:dyDescent="0.25">
      <c r="C3742" s="133"/>
    </row>
    <row r="3743" spans="3:3" x14ac:dyDescent="0.25">
      <c r="C3743" s="133"/>
    </row>
    <row r="3744" spans="3:3" x14ac:dyDescent="0.25">
      <c r="C3744" s="133"/>
    </row>
    <row r="3745" spans="3:3" x14ac:dyDescent="0.25">
      <c r="C3745" s="133"/>
    </row>
    <row r="3746" spans="3:3" x14ac:dyDescent="0.25">
      <c r="C3746" s="133"/>
    </row>
    <row r="3747" spans="3:3" x14ac:dyDescent="0.25">
      <c r="C3747" s="133"/>
    </row>
    <row r="3748" spans="3:3" x14ac:dyDescent="0.25">
      <c r="C3748" s="133"/>
    </row>
    <row r="3749" spans="3:3" x14ac:dyDescent="0.25">
      <c r="C3749" s="133"/>
    </row>
    <row r="3750" spans="3:3" x14ac:dyDescent="0.25">
      <c r="C3750" s="133"/>
    </row>
    <row r="3751" spans="3:3" x14ac:dyDescent="0.25">
      <c r="C3751" s="133"/>
    </row>
    <row r="3752" spans="3:3" x14ac:dyDescent="0.25">
      <c r="C3752" s="133"/>
    </row>
  </sheetData>
  <sortState ref="A2:B4172">
    <sortCondition ref="A2"/>
  </sortState>
  <phoneticPr fontId="4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8"/>
  <sheetViews>
    <sheetView workbookViewId="0">
      <selection activeCell="F18" sqref="F18"/>
    </sheetView>
  </sheetViews>
  <sheetFormatPr baseColWidth="10" defaultRowHeight="15" x14ac:dyDescent="0.25"/>
  <sheetData>
    <row r="1" spans="1:1" ht="102.75" x14ac:dyDescent="1.5">
      <c r="A1" s="129" t="s">
        <v>264</v>
      </c>
    </row>
    <row r="3" spans="1:1" x14ac:dyDescent="0.25">
      <c r="A3" t="s">
        <v>3733</v>
      </c>
    </row>
    <row r="4" spans="1:1" x14ac:dyDescent="0.25">
      <c r="A4" t="s">
        <v>265</v>
      </c>
    </row>
    <row r="5" spans="1:1" x14ac:dyDescent="0.25">
      <c r="A5" t="s">
        <v>682</v>
      </c>
    </row>
    <row r="6" spans="1:1" x14ac:dyDescent="0.25">
      <c r="A6" t="s">
        <v>683</v>
      </c>
    </row>
    <row r="7" spans="1:1" x14ac:dyDescent="0.25">
      <c r="A7" t="s">
        <v>684</v>
      </c>
    </row>
    <row r="8" spans="1:1" x14ac:dyDescent="0.25">
      <c r="A8" t="s">
        <v>3734</v>
      </c>
    </row>
  </sheetData>
  <phoneticPr fontId="4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29E61A"/>
  </sheetPr>
  <dimension ref="A1:AB130"/>
  <sheetViews>
    <sheetView showGridLines="0" tabSelected="1" zoomScaleNormal="100" workbookViewId="0">
      <selection activeCell="M12" sqref="M12:O12"/>
    </sheetView>
  </sheetViews>
  <sheetFormatPr baseColWidth="10" defaultRowHeight="15" x14ac:dyDescent="0.25"/>
  <cols>
    <col min="1" max="1" width="26.5703125" customWidth="1"/>
    <col min="2" max="2" width="13.140625" customWidth="1"/>
    <col min="3" max="3" width="13.85546875" customWidth="1"/>
    <col min="4" max="4" width="13" customWidth="1"/>
    <col min="5" max="5" width="9.7109375" customWidth="1"/>
    <col min="6" max="6" width="11" customWidth="1"/>
    <col min="7" max="7" width="1.7109375" customWidth="1"/>
    <col min="8" max="8" width="11.140625" customWidth="1"/>
    <col min="9" max="9" width="14.7109375" customWidth="1"/>
    <col min="10" max="10" width="11.140625" customWidth="1"/>
    <col min="11" max="11" width="14.85546875" customWidth="1"/>
    <col min="12" max="12" width="33.28515625" customWidth="1"/>
    <col min="13" max="13" width="10.7109375" customWidth="1"/>
    <col min="14" max="14" width="9.42578125" customWidth="1"/>
    <col min="15" max="15" width="9" customWidth="1"/>
    <col min="16" max="16" width="11.5703125" customWidth="1"/>
  </cols>
  <sheetData>
    <row r="1" spans="2:19" x14ac:dyDescent="0.25">
      <c r="B1" s="220">
        <f>((I17-SUM(K24:K25))*0.4)</f>
        <v>0</v>
      </c>
      <c r="C1" s="122" t="b">
        <v>0</v>
      </c>
      <c r="J1" s="111" t="b">
        <v>0</v>
      </c>
      <c r="K1" s="132" t="b">
        <v>0</v>
      </c>
    </row>
    <row r="2" spans="2:19" ht="15.75" customHeight="1" x14ac:dyDescent="0.25">
      <c r="B2" s="174"/>
      <c r="C2" s="174"/>
      <c r="D2" s="174"/>
      <c r="E2" s="174"/>
      <c r="F2" s="174"/>
      <c r="G2" s="174"/>
      <c r="H2" s="172"/>
      <c r="I2" s="172"/>
      <c r="K2" s="294" t="s">
        <v>1919</v>
      </c>
      <c r="L2" s="123"/>
    </row>
    <row r="3" spans="2:19" ht="18" customHeight="1" x14ac:dyDescent="0.25">
      <c r="B3" s="174"/>
      <c r="C3" s="174"/>
      <c r="D3" s="174"/>
      <c r="E3" s="174"/>
      <c r="F3" s="174"/>
      <c r="G3" s="174"/>
      <c r="H3" s="172"/>
      <c r="I3" s="172"/>
      <c r="J3" s="60"/>
      <c r="K3" s="295"/>
      <c r="L3" s="114">
        <v>5.2199999999999998E-3</v>
      </c>
      <c r="M3" s="60"/>
      <c r="N3" s="60"/>
      <c r="O3" s="60"/>
      <c r="P3" s="60"/>
      <c r="Q3" s="60"/>
    </row>
    <row r="4" spans="2:19" ht="18" customHeight="1" x14ac:dyDescent="0.25">
      <c r="B4" s="174"/>
      <c r="C4" s="174"/>
      <c r="D4" s="174"/>
      <c r="E4" s="174"/>
      <c r="F4" s="174"/>
      <c r="G4" s="174"/>
      <c r="H4" s="172"/>
      <c r="I4" s="172"/>
      <c r="J4" s="60"/>
      <c r="K4" s="175"/>
      <c r="L4" s="114">
        <v>1.044E-2</v>
      </c>
      <c r="M4" s="60"/>
      <c r="N4" s="60"/>
      <c r="O4" s="60"/>
      <c r="P4" s="60"/>
      <c r="Q4" s="60"/>
    </row>
    <row r="5" spans="2:19" ht="18.75" customHeight="1" x14ac:dyDescent="0.25">
      <c r="B5" s="174"/>
      <c r="C5" s="174"/>
      <c r="D5" s="174"/>
      <c r="E5" s="174"/>
      <c r="F5" s="174"/>
      <c r="G5" s="174"/>
      <c r="H5" s="173"/>
      <c r="I5" s="172"/>
      <c r="J5" s="60"/>
      <c r="K5" s="176"/>
      <c r="L5" s="114">
        <v>2.436E-2</v>
      </c>
      <c r="M5" s="60"/>
      <c r="N5" s="60"/>
      <c r="O5" s="60"/>
      <c r="P5" s="60"/>
      <c r="Q5" s="60"/>
    </row>
    <row r="6" spans="2:19" x14ac:dyDescent="0.25">
      <c r="B6" s="60"/>
      <c r="C6" s="60"/>
      <c r="D6" s="60"/>
      <c r="E6" s="60"/>
      <c r="F6" s="60"/>
      <c r="G6" s="60"/>
      <c r="H6" s="60"/>
      <c r="I6" s="60"/>
      <c r="J6" s="60"/>
      <c r="K6" s="142"/>
      <c r="L6" s="115">
        <v>4.3499999999999997E-2</v>
      </c>
      <c r="M6" s="60"/>
      <c r="O6" s="60"/>
      <c r="P6" s="60"/>
      <c r="Q6" s="60"/>
    </row>
    <row r="7" spans="2:19" x14ac:dyDescent="0.25">
      <c r="B7" s="60"/>
      <c r="C7" s="60"/>
      <c r="D7" s="60"/>
      <c r="E7" s="60"/>
      <c r="F7" s="60"/>
      <c r="G7" s="60"/>
      <c r="H7" s="60"/>
      <c r="I7" s="60"/>
      <c r="J7" s="60"/>
      <c r="K7" s="143">
        <v>5.0000000000000001E-3</v>
      </c>
      <c r="L7" s="116">
        <v>6.9599999999999995E-2</v>
      </c>
      <c r="M7" s="60"/>
      <c r="N7" s="60"/>
      <c r="O7" s="60"/>
      <c r="P7" s="60"/>
      <c r="Q7" s="60"/>
    </row>
    <row r="8" spans="2:19" ht="15.75" x14ac:dyDescent="0.25">
      <c r="B8" s="304" t="s">
        <v>268</v>
      </c>
      <c r="C8" s="305"/>
      <c r="E8" s="60"/>
      <c r="F8" s="314" t="s">
        <v>1396</v>
      </c>
      <c r="G8" s="314"/>
      <c r="H8" s="314"/>
      <c r="I8" s="60"/>
      <c r="J8" s="60"/>
      <c r="K8" s="144">
        <v>0.02</v>
      </c>
      <c r="M8" s="60"/>
      <c r="N8" s="60"/>
      <c r="O8" s="60"/>
      <c r="P8" s="60"/>
      <c r="Q8" s="60"/>
    </row>
    <row r="9" spans="2:19" ht="23.25" x14ac:dyDescent="0.25">
      <c r="B9" s="38"/>
      <c r="C9" s="39"/>
      <c r="D9" s="39"/>
      <c r="E9" s="39"/>
      <c r="F9" s="39"/>
      <c r="G9" s="39"/>
      <c r="H9" s="39"/>
      <c r="I9" s="39"/>
      <c r="J9" s="39"/>
      <c r="K9" s="40"/>
      <c r="L9" s="124"/>
      <c r="M9" s="52" t="s">
        <v>2612</v>
      </c>
      <c r="N9" s="52" t="s">
        <v>2631</v>
      </c>
      <c r="O9" s="52" t="s">
        <v>2633</v>
      </c>
      <c r="P9" s="60"/>
      <c r="Q9" s="61"/>
      <c r="R9" s="4"/>
      <c r="S9" s="5"/>
    </row>
    <row r="10" spans="2:19" x14ac:dyDescent="0.25">
      <c r="B10" s="301" t="s">
        <v>2598</v>
      </c>
      <c r="C10" s="302"/>
      <c r="D10" s="302"/>
      <c r="E10" s="302"/>
      <c r="F10" s="302"/>
      <c r="G10" s="302"/>
      <c r="H10" s="302"/>
      <c r="I10" s="302"/>
      <c r="J10" s="302"/>
      <c r="K10" s="303"/>
      <c r="L10" s="124"/>
      <c r="M10" s="127">
        <v>31859</v>
      </c>
      <c r="N10" s="127">
        <v>737717</v>
      </c>
      <c r="O10" s="128">
        <f>+F26/M10</f>
        <v>0</v>
      </c>
      <c r="P10" s="60"/>
      <c r="Q10" s="62"/>
      <c r="R10" s="4"/>
      <c r="S10" s="5"/>
    </row>
    <row r="11" spans="2:19" x14ac:dyDescent="0.25">
      <c r="B11" s="119"/>
      <c r="C11" s="113"/>
      <c r="D11" s="26"/>
      <c r="E11" s="26"/>
      <c r="F11" s="26"/>
      <c r="G11" s="26"/>
      <c r="H11" s="26"/>
      <c r="I11" s="26"/>
      <c r="J11" s="26"/>
      <c r="K11" s="41"/>
      <c r="L11" s="1"/>
      <c r="M11" s="262" t="s">
        <v>263</v>
      </c>
      <c r="N11" s="262"/>
      <c r="O11" s="262"/>
      <c r="P11" s="6"/>
      <c r="Q11" s="57"/>
      <c r="R11" s="4"/>
      <c r="S11" s="5"/>
    </row>
    <row r="12" spans="2:19" x14ac:dyDescent="0.25">
      <c r="B12" s="119"/>
      <c r="C12" s="26"/>
      <c r="D12" s="26"/>
      <c r="E12" s="26"/>
      <c r="F12" s="113"/>
      <c r="G12" s="26"/>
      <c r="H12" s="26"/>
      <c r="I12" s="26"/>
      <c r="J12" s="26"/>
      <c r="K12" s="41"/>
      <c r="L12" s="1"/>
      <c r="M12" s="263"/>
      <c r="N12" s="263"/>
      <c r="O12" s="263"/>
      <c r="P12" s="2"/>
      <c r="Q12" s="63"/>
      <c r="R12" s="5"/>
      <c r="S12" s="5"/>
    </row>
    <row r="13" spans="2:19" ht="18" x14ac:dyDescent="0.25">
      <c r="B13" s="120" t="s">
        <v>2641</v>
      </c>
      <c r="C13" s="26"/>
      <c r="D13" s="250" t="s">
        <v>3596</v>
      </c>
      <c r="E13" s="250"/>
      <c r="F13" s="250" t="s">
        <v>3379</v>
      </c>
      <c r="G13" s="110"/>
      <c r="H13" s="253"/>
      <c r="I13" s="26"/>
      <c r="J13" s="26"/>
      <c r="K13" s="41"/>
      <c r="L13" s="60"/>
      <c r="M13" s="59"/>
      <c r="N13" s="15"/>
      <c r="O13" s="2"/>
      <c r="P13" s="59"/>
      <c r="Q13" s="9"/>
      <c r="R13" s="8"/>
      <c r="S13" s="7"/>
    </row>
    <row r="14" spans="2:19" ht="22.5" customHeight="1" x14ac:dyDescent="0.25">
      <c r="B14" s="306" t="s">
        <v>2599</v>
      </c>
      <c r="C14" s="307"/>
      <c r="D14" s="64" t="s">
        <v>2600</v>
      </c>
      <c r="E14" s="64" t="s">
        <v>2601</v>
      </c>
      <c r="F14" s="310" t="s">
        <v>2602</v>
      </c>
      <c r="G14" s="311"/>
      <c r="H14" s="307"/>
      <c r="I14" s="215" t="s">
        <v>2603</v>
      </c>
      <c r="J14" s="218" t="s">
        <v>2640</v>
      </c>
      <c r="K14" s="217" t="s">
        <v>3374</v>
      </c>
      <c r="L14" s="51"/>
      <c r="M14" s="269" t="s">
        <v>2613</v>
      </c>
      <c r="N14" s="270"/>
      <c r="O14" s="161" t="s">
        <v>2614</v>
      </c>
      <c r="P14" s="269" t="s">
        <v>2615</v>
      </c>
      <c r="Q14" s="270"/>
      <c r="R14" s="10"/>
      <c r="S14" s="10"/>
    </row>
    <row r="15" spans="2:19" x14ac:dyDescent="0.25">
      <c r="B15" s="308"/>
      <c r="C15" s="309"/>
      <c r="D15" s="44">
        <f>IF(A23=TRUE,(I17*0.4),(IF(AND((I17*0.4)&lt;N10,I17&gt;0),N10,I17*0.4)))</f>
        <v>0</v>
      </c>
      <c r="E15" s="137">
        <v>0.125</v>
      </c>
      <c r="F15" s="137">
        <v>0.16</v>
      </c>
      <c r="G15" s="312">
        <v>0.17</v>
      </c>
      <c r="H15" s="312"/>
      <c r="I15" s="216"/>
      <c r="J15" s="219"/>
      <c r="K15" s="118"/>
      <c r="L15" s="66"/>
      <c r="M15" s="163" t="s">
        <v>2616</v>
      </c>
      <c r="N15" s="164" t="s">
        <v>2617</v>
      </c>
      <c r="O15" s="165"/>
      <c r="P15" s="163" t="s">
        <v>2616</v>
      </c>
      <c r="Q15" s="164" t="s">
        <v>2617</v>
      </c>
      <c r="R15" s="7"/>
      <c r="S15" s="7"/>
    </row>
    <row r="16" spans="2:19" x14ac:dyDescent="0.25">
      <c r="B16" s="136" t="s">
        <v>2604</v>
      </c>
      <c r="C16" s="47"/>
      <c r="D16" s="45"/>
      <c r="E16" s="138">
        <f>+D15*E15</f>
        <v>0</v>
      </c>
      <c r="F16" s="138">
        <f>IF(J1=TRUE,0,IF(D15&lt;($N$10*4),D15*F15,0))</f>
        <v>0</v>
      </c>
      <c r="G16" s="313">
        <f>IF(J1=TRUE,0,IF(D15&gt;(($N$10*4)-1),D15*G15,0))</f>
        <v>0</v>
      </c>
      <c r="H16" s="313"/>
      <c r="I16" s="113"/>
      <c r="J16" s="251">
        <f>ROUND((I17*0.4)*J15,-2)</f>
        <v>0</v>
      </c>
      <c r="K16" s="67"/>
      <c r="L16" s="51"/>
      <c r="M16" s="166">
        <v>0</v>
      </c>
      <c r="N16" s="167">
        <v>95</v>
      </c>
      <c r="O16" s="168">
        <v>0</v>
      </c>
      <c r="P16" s="169">
        <v>0</v>
      </c>
      <c r="Q16" s="169">
        <f>+M10*N16</f>
        <v>3026605</v>
      </c>
      <c r="R16" s="7"/>
      <c r="S16" s="7"/>
    </row>
    <row r="17" spans="1:20" x14ac:dyDescent="0.25">
      <c r="B17" s="112" t="s">
        <v>2639</v>
      </c>
      <c r="C17" s="298" t="str">
        <f>IFERROR(VLOOKUP(C16,Contratistas!$A$1:$B$3616,2,0),IF(ISBLANK(M12)=TRUE,"",M12))</f>
        <v/>
      </c>
      <c r="D17" s="299"/>
      <c r="E17" s="299"/>
      <c r="F17" s="300"/>
      <c r="G17" s="296" t="s">
        <v>2642</v>
      </c>
      <c r="H17" s="297"/>
      <c r="I17" s="46">
        <f>IF(C1=TRUE,((C19/30)*I15)-C21,(C19/30*I15))</f>
        <v>0</v>
      </c>
      <c r="J17" s="29"/>
      <c r="K17" s="67"/>
      <c r="L17" s="51"/>
      <c r="M17" s="167">
        <v>95</v>
      </c>
      <c r="N17" s="167">
        <v>150</v>
      </c>
      <c r="O17" s="168">
        <v>0.19</v>
      </c>
      <c r="P17" s="169">
        <f>+M10*M17</f>
        <v>3026605</v>
      </c>
      <c r="Q17" s="169">
        <f>+M10*N17</f>
        <v>4778850</v>
      </c>
      <c r="R17" s="7"/>
      <c r="S17" s="7"/>
    </row>
    <row r="18" spans="1:20" x14ac:dyDescent="0.25">
      <c r="B18" s="42"/>
      <c r="C18" s="32"/>
      <c r="D18" s="32"/>
      <c r="E18" s="29"/>
      <c r="F18" s="29"/>
      <c r="G18" s="30"/>
      <c r="H18" s="30"/>
      <c r="I18" s="31"/>
      <c r="J18" s="29"/>
      <c r="K18" s="67"/>
      <c r="L18" s="11"/>
      <c r="M18" s="167">
        <v>150</v>
      </c>
      <c r="N18" s="167">
        <v>360</v>
      </c>
      <c r="O18" s="168">
        <v>0.28000000000000003</v>
      </c>
      <c r="P18" s="169">
        <f>+M10*M18</f>
        <v>4778850</v>
      </c>
      <c r="Q18" s="169">
        <f>+M10*N18</f>
        <v>11469240</v>
      </c>
      <c r="R18" s="7"/>
      <c r="S18" s="7"/>
    </row>
    <row r="19" spans="1:20" x14ac:dyDescent="0.25">
      <c r="B19" s="131" t="s">
        <v>2605</v>
      </c>
      <c r="C19" s="48"/>
      <c r="D19" s="12"/>
      <c r="E19" s="12"/>
      <c r="F19" s="12"/>
      <c r="G19" s="12"/>
      <c r="H19" s="26"/>
      <c r="I19" s="26"/>
      <c r="J19" s="37" t="s">
        <v>2625</v>
      </c>
      <c r="K19" s="53"/>
      <c r="L19" s="11"/>
      <c r="M19" s="167">
        <v>360</v>
      </c>
      <c r="N19" s="167">
        <v>1000</v>
      </c>
      <c r="O19" s="168">
        <v>0.33</v>
      </c>
      <c r="P19" s="169">
        <f>+M10*M19</f>
        <v>11469240</v>
      </c>
      <c r="Q19" s="169">
        <v>0</v>
      </c>
      <c r="R19" s="7"/>
      <c r="S19" s="7"/>
    </row>
    <row r="20" spans="1:20" x14ac:dyDescent="0.25">
      <c r="B20" s="131" t="s">
        <v>2606</v>
      </c>
      <c r="C20" s="36" t="str">
        <f>IF(C1=FALSE,"",((C19/30)*I15)/1.19)</f>
        <v/>
      </c>
      <c r="D20" s="12"/>
      <c r="E20" s="12"/>
      <c r="F20" s="12"/>
      <c r="G20" s="12"/>
      <c r="H20" s="27"/>
      <c r="I20" s="27"/>
      <c r="J20" s="54" t="s">
        <v>2626</v>
      </c>
      <c r="K20" s="53"/>
      <c r="L20" s="69"/>
      <c r="R20" s="7"/>
      <c r="S20" s="7"/>
    </row>
    <row r="21" spans="1:20" x14ac:dyDescent="0.25">
      <c r="B21" s="131" t="s">
        <v>2607</v>
      </c>
      <c r="C21" s="36" t="str">
        <f>IF(C1=FALSE,"",IF(C1=TRUE,((C19/30)*I15)-((C19/30)*I15)/1.19,(C19/30*I15)))</f>
        <v/>
      </c>
      <c r="D21" s="12"/>
      <c r="E21" s="12"/>
      <c r="F21" s="12"/>
      <c r="G21" s="12"/>
      <c r="H21" s="26"/>
      <c r="I21" s="246" t="s">
        <v>3378</v>
      </c>
      <c r="J21" s="271"/>
      <c r="K21" s="272"/>
      <c r="L21" s="14"/>
      <c r="R21" s="7"/>
      <c r="S21" s="7"/>
    </row>
    <row r="22" spans="1:20" x14ac:dyDescent="0.25">
      <c r="B22" s="235"/>
      <c r="C22" s="33"/>
      <c r="D22" s="12"/>
      <c r="E22" s="12"/>
      <c r="F22" s="12"/>
      <c r="G22" s="12"/>
      <c r="H22" s="26"/>
      <c r="I22" s="26"/>
      <c r="J22" s="271"/>
      <c r="K22" s="272"/>
      <c r="L22" s="14"/>
      <c r="R22" s="7"/>
      <c r="S22" s="7"/>
    </row>
    <row r="23" spans="1:20" ht="10.5" customHeight="1" x14ac:dyDescent="0.25">
      <c r="A23" s="254" t="b">
        <v>0</v>
      </c>
      <c r="B23" s="43"/>
      <c r="C23" s="33"/>
      <c r="D23" s="12"/>
      <c r="E23" s="12"/>
      <c r="F23" s="12"/>
      <c r="G23" s="12"/>
      <c r="H23" s="26"/>
      <c r="I23" s="26"/>
      <c r="J23" s="26"/>
      <c r="K23" s="70"/>
      <c r="L23" s="14"/>
      <c r="R23" s="7"/>
      <c r="S23" s="7"/>
    </row>
    <row r="24" spans="1:20" ht="24" customHeight="1" x14ac:dyDescent="0.25">
      <c r="A24" s="243" t="s">
        <v>3363</v>
      </c>
      <c r="B24" s="232" t="s">
        <v>3364</v>
      </c>
      <c r="C24" s="64" t="s">
        <v>2608</v>
      </c>
      <c r="D24" s="64" t="s">
        <v>2609</v>
      </c>
      <c r="E24" s="64" t="s">
        <v>2610</v>
      </c>
      <c r="F24" s="64" t="s">
        <v>2611</v>
      </c>
      <c r="G24" s="31"/>
      <c r="H24" s="284" t="s">
        <v>2632</v>
      </c>
      <c r="I24" s="288" t="s">
        <v>2623</v>
      </c>
      <c r="J24" s="288"/>
      <c r="K24" s="71">
        <f>+E16</f>
        <v>0</v>
      </c>
      <c r="L24" s="162"/>
    </row>
    <row r="25" spans="1:20" x14ac:dyDescent="0.25">
      <c r="A25" s="252" t="s">
        <v>3371</v>
      </c>
      <c r="B25" s="233">
        <f>IFERROR(VLOOKUP(A25,A36:B41,2,0),"")</f>
        <v>52110901</v>
      </c>
      <c r="C25" s="34">
        <f>IF(C1=TRUE,C21+I17,I17)</f>
        <v>0</v>
      </c>
      <c r="D25" s="281"/>
      <c r="E25" s="282"/>
      <c r="F25" s="283"/>
      <c r="G25" s="31"/>
      <c r="H25" s="285"/>
      <c r="I25" s="288" t="s">
        <v>2624</v>
      </c>
      <c r="J25" s="288"/>
      <c r="K25" s="71">
        <f>IF(J1=TRUE,0,(F16+G16))</f>
        <v>0</v>
      </c>
      <c r="L25" s="109"/>
    </row>
    <row r="26" spans="1:20" x14ac:dyDescent="0.25">
      <c r="A26" s="236" t="s">
        <v>3365</v>
      </c>
      <c r="B26" s="233">
        <v>24361502</v>
      </c>
      <c r="C26" s="72"/>
      <c r="D26" s="139">
        <f>IF((IF(O10&lt;M19,IF(O10&lt;M18,IF(O10&lt;M17,0,((O10-N16)*O17)*M10),(((O10-M18)*O18)+10)*M10),(((O10-M19)*O19)+69)*M10))&lt;0,0,IF(O10&lt;M19,IF(O10&lt;M18,IF(O10&lt;M17,0,((O10-N16)*O17)*M10),(((O10-M18)*O18)+10)*M10),(((O10-M19)*O19)+69)*M10))</f>
        <v>0</v>
      </c>
      <c r="E26" s="140">
        <f>VLOOKUP(O10,M14:O19,3,1)</f>
        <v>0</v>
      </c>
      <c r="F26" s="141">
        <f>IF((I17-K32)&lt;0,0,IF(SUM(K26:K31)&lt;B1,(I17-K32),I17-B1-K24-K25))</f>
        <v>0</v>
      </c>
      <c r="G26" s="31"/>
      <c r="H26" s="285"/>
      <c r="I26" s="287" t="s">
        <v>2627</v>
      </c>
      <c r="J26" s="287"/>
      <c r="K26" s="108"/>
      <c r="L26" s="170" t="s">
        <v>2638</v>
      </c>
      <c r="M26" s="74"/>
      <c r="N26" s="15"/>
      <c r="O26" s="60"/>
      <c r="P26" s="60"/>
      <c r="Q26" s="60"/>
    </row>
    <row r="27" spans="1:20" x14ac:dyDescent="0.25">
      <c r="A27" s="236" t="s">
        <v>3366</v>
      </c>
      <c r="B27" s="233">
        <v>243625</v>
      </c>
      <c r="C27" s="73"/>
      <c r="D27" s="35">
        <f>IFERROR(E27*F27,0)</f>
        <v>0</v>
      </c>
      <c r="E27" s="75">
        <v>0.15</v>
      </c>
      <c r="F27" s="73" t="str">
        <f>+C21</f>
        <v/>
      </c>
      <c r="G27" s="31"/>
      <c r="H27" s="286"/>
      <c r="I27" s="287" t="s">
        <v>2628</v>
      </c>
      <c r="J27" s="287"/>
      <c r="K27" s="108"/>
      <c r="L27" s="117">
        <f>(I17*0.3)-K26</f>
        <v>0</v>
      </c>
      <c r="M27" s="74"/>
      <c r="N27" s="15"/>
      <c r="O27" s="60"/>
      <c r="P27" s="60"/>
      <c r="Q27" s="60"/>
    </row>
    <row r="28" spans="1:20" ht="24" customHeight="1" x14ac:dyDescent="0.25">
      <c r="A28" s="237" t="s">
        <v>3367</v>
      </c>
      <c r="B28" s="238">
        <v>243627</v>
      </c>
      <c r="C28" s="239"/>
      <c r="D28" s="240">
        <f>+F28*E28</f>
        <v>0</v>
      </c>
      <c r="E28" s="241">
        <v>9.6600000000000002E-3</v>
      </c>
      <c r="F28" s="239">
        <f>IF((I17-K24-K25)&lt;0,0,I17-K24-K25)</f>
        <v>0</v>
      </c>
      <c r="G28" s="31"/>
      <c r="H28" s="130" t="s">
        <v>266</v>
      </c>
      <c r="I28" s="268" t="s">
        <v>267</v>
      </c>
      <c r="J28" s="265"/>
      <c r="K28" s="171"/>
      <c r="L28" s="121"/>
      <c r="M28" s="77"/>
      <c r="N28" s="15"/>
      <c r="O28" s="58"/>
      <c r="P28" s="58"/>
      <c r="Q28" s="58"/>
      <c r="R28" s="21"/>
      <c r="S28" s="21"/>
      <c r="T28" s="21"/>
    </row>
    <row r="29" spans="1:20" ht="15.75" x14ac:dyDescent="0.25">
      <c r="A29" s="236" t="s">
        <v>3368</v>
      </c>
      <c r="B29" s="233">
        <v>24369001</v>
      </c>
      <c r="C29" s="73"/>
      <c r="D29" s="35">
        <f>+F29*E29</f>
        <v>0</v>
      </c>
      <c r="E29" s="75">
        <v>0.01</v>
      </c>
      <c r="F29" s="73">
        <f>I17</f>
        <v>0</v>
      </c>
      <c r="G29" s="31"/>
      <c r="H29" s="78" t="s">
        <v>2630</v>
      </c>
      <c r="I29" s="264" t="s">
        <v>2629</v>
      </c>
      <c r="J29" s="265"/>
      <c r="K29" s="171"/>
      <c r="L29" s="170" t="s">
        <v>3380</v>
      </c>
      <c r="N29" s="231"/>
      <c r="O29" s="231"/>
      <c r="P29" s="79"/>
      <c r="Q29" s="80"/>
      <c r="R29" s="17"/>
      <c r="S29" s="18"/>
    </row>
    <row r="30" spans="1:20" ht="15.75" x14ac:dyDescent="0.25">
      <c r="A30" s="244" t="s">
        <v>3375</v>
      </c>
      <c r="B30" s="233">
        <v>24369002</v>
      </c>
      <c r="C30" s="73"/>
      <c r="D30" s="35">
        <f>+F30*E30</f>
        <v>0</v>
      </c>
      <c r="E30" s="76">
        <v>5.0000000000000001E-3</v>
      </c>
      <c r="F30" s="73">
        <f>I17</f>
        <v>0</v>
      </c>
      <c r="G30" s="81"/>
      <c r="H30" s="82"/>
      <c r="I30" s="266" t="s">
        <v>681</v>
      </c>
      <c r="J30" s="267"/>
      <c r="K30" s="247"/>
      <c r="L30" s="117">
        <f>IF(I17*0.1&lt;M10*32,I17*0.1,M10*32)</f>
        <v>0</v>
      </c>
      <c r="M30" s="84"/>
      <c r="N30" s="15"/>
      <c r="O30" s="49"/>
      <c r="P30" s="79"/>
      <c r="Q30" s="85"/>
      <c r="R30" s="20"/>
      <c r="S30" s="7"/>
    </row>
    <row r="31" spans="1:20" ht="15.75" x14ac:dyDescent="0.25">
      <c r="A31" s="236" t="s">
        <v>3369</v>
      </c>
      <c r="B31" s="233">
        <v>24369003</v>
      </c>
      <c r="C31" s="73"/>
      <c r="D31" s="35">
        <f>+F31*E31</f>
        <v>0</v>
      </c>
      <c r="E31" s="255">
        <v>0.02</v>
      </c>
      <c r="F31" s="73">
        <f>I17</f>
        <v>0</v>
      </c>
      <c r="G31" s="81"/>
      <c r="H31" s="82"/>
      <c r="I31" s="266" t="s">
        <v>2635</v>
      </c>
      <c r="J31" s="267"/>
      <c r="K31" s="248">
        <f>IF((I17-SUM(K23:K29))*0.25&lt;240*M10,((I17-SUM(K23:K29))*0.25),M10*240)</f>
        <v>0</v>
      </c>
      <c r="L31" s="83"/>
      <c r="M31" s="84"/>
      <c r="N31" s="15"/>
      <c r="O31" s="49"/>
      <c r="P31" s="79"/>
      <c r="Q31" s="85"/>
      <c r="R31" s="20"/>
      <c r="S31" s="7"/>
    </row>
    <row r="32" spans="1:20" ht="15.75" x14ac:dyDescent="0.25">
      <c r="A32" s="236" t="s">
        <v>3370</v>
      </c>
      <c r="B32" s="233">
        <v>242552</v>
      </c>
      <c r="C32" s="73"/>
      <c r="D32" s="68">
        <f>+C25-D26-D27-D28-D29-D30-D31</f>
        <v>0</v>
      </c>
      <c r="E32" s="37"/>
      <c r="F32" s="73"/>
      <c r="G32" s="26"/>
      <c r="H32" s="82"/>
      <c r="I32" s="261" t="s">
        <v>2634</v>
      </c>
      <c r="J32" s="261"/>
      <c r="K32" s="249">
        <f>SUM(K24:K31)</f>
        <v>0</v>
      </c>
      <c r="L32" s="83"/>
      <c r="M32" s="13"/>
      <c r="N32" s="87"/>
      <c r="O32" s="49"/>
      <c r="P32" s="88"/>
      <c r="Q32" s="89"/>
      <c r="R32" s="19"/>
      <c r="S32" s="7"/>
    </row>
    <row r="33" spans="1:19" ht="12.75" customHeight="1" x14ac:dyDescent="0.25">
      <c r="A33" s="119"/>
      <c r="B33" s="234"/>
      <c r="C33" s="86"/>
      <c r="D33" s="26"/>
      <c r="E33" s="26"/>
      <c r="F33" s="26"/>
      <c r="G33" s="26"/>
      <c r="H33" s="26"/>
      <c r="I33" s="113"/>
      <c r="J33" s="113"/>
      <c r="K33" s="135"/>
      <c r="M33" s="83"/>
      <c r="N33" s="134"/>
      <c r="O33" s="290"/>
      <c r="P33" s="290"/>
      <c r="Q33" s="58"/>
      <c r="R33" s="19"/>
      <c r="S33" s="7"/>
    </row>
    <row r="34" spans="1:19" ht="15.75" customHeight="1" x14ac:dyDescent="0.25">
      <c r="A34" s="119"/>
      <c r="B34" s="234"/>
      <c r="C34" s="86"/>
      <c r="D34" s="26"/>
      <c r="E34" s="26"/>
      <c r="F34" s="26"/>
      <c r="G34" s="26"/>
      <c r="H34" s="26"/>
      <c r="I34" s="26"/>
      <c r="J34" s="90" t="s">
        <v>2636</v>
      </c>
      <c r="K34" s="160"/>
      <c r="L34" s="230"/>
      <c r="M34" s="290"/>
      <c r="N34" s="290"/>
      <c r="O34" s="83"/>
      <c r="P34" s="134"/>
      <c r="Q34" s="58"/>
      <c r="R34" s="19"/>
      <c r="S34" s="7"/>
    </row>
    <row r="35" spans="1:19" x14ac:dyDescent="0.25">
      <c r="A35" s="258" t="s">
        <v>3595</v>
      </c>
      <c r="B35" s="259"/>
      <c r="C35" s="259"/>
      <c r="D35" s="260" t="s">
        <v>3735</v>
      </c>
      <c r="E35" s="256"/>
      <c r="F35" s="256"/>
      <c r="G35" s="256"/>
      <c r="H35" s="256"/>
      <c r="I35" s="256"/>
      <c r="J35" s="256"/>
      <c r="K35" s="257"/>
      <c r="L35" s="83"/>
      <c r="M35" s="293"/>
      <c r="N35" s="293"/>
      <c r="O35" s="291"/>
      <c r="P35" s="292"/>
      <c r="Q35" s="9"/>
      <c r="R35" s="7"/>
      <c r="S35" s="7"/>
    </row>
    <row r="36" spans="1:19" x14ac:dyDescent="0.25">
      <c r="B36" s="60"/>
      <c r="C36" s="60"/>
      <c r="D36" s="91"/>
      <c r="E36" s="91"/>
      <c r="F36" s="91"/>
      <c r="G36" s="91"/>
      <c r="H36" s="91"/>
      <c r="I36" s="91"/>
      <c r="J36" s="91"/>
      <c r="K36" s="91"/>
      <c r="L36" s="83"/>
      <c r="M36" s="93"/>
      <c r="N36" s="9"/>
      <c r="O36" s="9"/>
      <c r="P36" s="9"/>
      <c r="Q36" s="9"/>
      <c r="R36" s="7"/>
      <c r="S36" s="22"/>
    </row>
    <row r="37" spans="1:19" x14ac:dyDescent="0.25">
      <c r="A37" s="242" t="s">
        <v>3371</v>
      </c>
      <c r="B37" s="142">
        <v>52110901</v>
      </c>
      <c r="C37" s="60"/>
      <c r="D37" s="60"/>
      <c r="E37" s="60"/>
      <c r="F37" s="60"/>
      <c r="G37" s="60"/>
      <c r="H37" s="60"/>
      <c r="I37" s="60"/>
      <c r="J37" s="60"/>
      <c r="K37" s="60"/>
      <c r="L37" s="83"/>
      <c r="M37" s="60"/>
      <c r="N37" s="60"/>
      <c r="O37" s="60"/>
      <c r="P37" s="60"/>
      <c r="Q37" s="60"/>
    </row>
    <row r="38" spans="1:19" x14ac:dyDescent="0.25">
      <c r="A38" s="242" t="s">
        <v>3372</v>
      </c>
      <c r="B38" s="142">
        <v>51111102</v>
      </c>
      <c r="C38" s="60"/>
      <c r="D38" s="91"/>
      <c r="E38" s="91"/>
      <c r="F38" s="91"/>
      <c r="G38" s="91"/>
      <c r="H38" s="91"/>
      <c r="I38" s="91"/>
      <c r="J38" s="91"/>
      <c r="K38" s="91"/>
      <c r="L38" s="83"/>
      <c r="M38" s="93"/>
      <c r="N38" s="9"/>
      <c r="O38" s="9"/>
      <c r="P38" s="9"/>
      <c r="Q38" s="9"/>
      <c r="R38" s="7"/>
      <c r="S38" s="22"/>
    </row>
    <row r="39" spans="1:19" x14ac:dyDescent="0.25">
      <c r="A39" s="242" t="s">
        <v>3373</v>
      </c>
      <c r="B39" s="142">
        <v>51111103</v>
      </c>
      <c r="C39" s="60"/>
      <c r="D39" s="91"/>
      <c r="E39" s="91"/>
      <c r="F39" s="91"/>
      <c r="G39" s="91"/>
      <c r="H39" s="91"/>
      <c r="I39" s="145"/>
      <c r="J39" s="91"/>
      <c r="K39" s="91"/>
      <c r="L39" s="83"/>
      <c r="M39" s="93"/>
      <c r="N39" s="9"/>
      <c r="O39" s="9"/>
      <c r="P39" s="9"/>
      <c r="Q39" s="9"/>
      <c r="R39" s="7"/>
      <c r="S39" s="22"/>
    </row>
    <row r="40" spans="1:19" x14ac:dyDescent="0.25">
      <c r="A40" s="242" t="s">
        <v>3376</v>
      </c>
      <c r="B40" s="142">
        <v>581588</v>
      </c>
      <c r="C40" s="60"/>
      <c r="D40" s="91"/>
      <c r="E40" s="91"/>
      <c r="F40" s="91"/>
      <c r="G40" s="91"/>
      <c r="H40" s="91"/>
      <c r="I40" s="91"/>
      <c r="J40" s="91"/>
      <c r="K40" s="91"/>
      <c r="L40" s="83"/>
      <c r="M40" s="93"/>
      <c r="N40" s="9"/>
      <c r="O40" s="9"/>
      <c r="P40" s="9"/>
      <c r="Q40" s="9"/>
      <c r="R40" s="7"/>
      <c r="S40" s="22"/>
    </row>
    <row r="41" spans="1:19" x14ac:dyDescent="0.25">
      <c r="A41" s="242" t="s">
        <v>3377</v>
      </c>
      <c r="B41" s="142">
        <v>581589</v>
      </c>
      <c r="C41" s="60"/>
      <c r="D41" s="178"/>
      <c r="E41" s="178"/>
      <c r="F41" s="178"/>
      <c r="G41" s="178"/>
      <c r="H41" s="178"/>
      <c r="I41" s="185"/>
      <c r="J41" s="178"/>
      <c r="K41" s="178"/>
      <c r="L41" s="83"/>
      <c r="M41" s="2"/>
      <c r="N41" s="9"/>
      <c r="O41" s="9"/>
      <c r="P41" s="9"/>
      <c r="Q41" s="9"/>
      <c r="R41" s="7"/>
      <c r="S41" s="22"/>
    </row>
    <row r="42" spans="1:19" x14ac:dyDescent="0.25">
      <c r="B42" s="142"/>
      <c r="C42" s="60"/>
      <c r="D42" s="178"/>
      <c r="E42" s="178"/>
      <c r="F42" s="178"/>
      <c r="G42" s="178"/>
      <c r="H42" s="178"/>
      <c r="I42" s="178"/>
      <c r="J42" s="178"/>
      <c r="K42" s="178"/>
      <c r="L42" s="83"/>
      <c r="M42" s="60"/>
      <c r="N42" s="60"/>
      <c r="O42" s="60"/>
      <c r="P42" s="60"/>
      <c r="Q42" s="60"/>
    </row>
    <row r="43" spans="1:19" ht="23.25" x14ac:dyDescent="0.25">
      <c r="B43" s="245"/>
      <c r="C43" s="178"/>
      <c r="D43" s="178"/>
      <c r="E43" s="178"/>
      <c r="F43" s="178"/>
      <c r="G43" s="178"/>
      <c r="H43" s="178"/>
      <c r="I43" s="178"/>
      <c r="J43" s="178"/>
      <c r="K43" s="178"/>
      <c r="L43" s="83"/>
      <c r="M43" s="2"/>
      <c r="N43" s="52" t="s">
        <v>2633</v>
      </c>
      <c r="O43" s="2"/>
      <c r="P43" s="3"/>
      <c r="Q43" s="61"/>
      <c r="R43" s="4"/>
      <c r="S43" s="5"/>
    </row>
    <row r="44" spans="1:19" x14ac:dyDescent="0.25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83"/>
      <c r="M44" s="2"/>
      <c r="N44" s="55">
        <f>+F60/M10</f>
        <v>0</v>
      </c>
      <c r="O44" s="2"/>
      <c r="P44" s="6"/>
      <c r="Q44" s="62"/>
      <c r="R44" s="4"/>
      <c r="S44" s="5"/>
    </row>
    <row r="45" spans="1:19" x14ac:dyDescent="0.25">
      <c r="B45" s="186"/>
      <c r="C45" s="186"/>
      <c r="D45" s="184"/>
      <c r="E45" s="178"/>
      <c r="F45" s="178"/>
      <c r="G45" s="178"/>
      <c r="H45" s="178"/>
      <c r="I45" s="178"/>
      <c r="J45" s="178"/>
      <c r="K45" s="178"/>
      <c r="L45" s="83"/>
      <c r="M45" s="15"/>
      <c r="N45" s="15"/>
      <c r="O45" s="15"/>
      <c r="P45" s="57"/>
      <c r="Q45" s="57"/>
      <c r="R45" s="4"/>
      <c r="S45" s="5"/>
    </row>
    <row r="46" spans="1:19" ht="22.5" x14ac:dyDescent="0.25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83"/>
      <c r="M46" s="94" t="s">
        <v>2637</v>
      </c>
      <c r="N46" s="95" t="s">
        <v>2619</v>
      </c>
      <c r="O46" s="95" t="s">
        <v>2620</v>
      </c>
      <c r="P46" s="15"/>
      <c r="Q46" s="63"/>
      <c r="R46" s="5"/>
      <c r="S46" s="5"/>
    </row>
    <row r="47" spans="1:19" x14ac:dyDescent="0.25">
      <c r="B47" s="187"/>
      <c r="C47" s="178"/>
      <c r="D47" s="178"/>
      <c r="E47" s="178"/>
      <c r="F47" s="178"/>
      <c r="G47" s="178"/>
      <c r="H47" s="178"/>
      <c r="I47" s="178"/>
      <c r="J47" s="178"/>
      <c r="K47" s="178"/>
      <c r="L47" s="83"/>
      <c r="M47" s="96">
        <v>0</v>
      </c>
      <c r="N47" s="97">
        <v>128.96</v>
      </c>
      <c r="O47" s="97">
        <v>0</v>
      </c>
      <c r="P47" s="59"/>
      <c r="Q47" s="9"/>
      <c r="R47" s="8"/>
      <c r="S47" s="7"/>
    </row>
    <row r="48" spans="1:19" ht="15.75" x14ac:dyDescent="0.25">
      <c r="B48" s="188"/>
      <c r="C48" s="185"/>
      <c r="D48" s="185"/>
      <c r="E48" s="279"/>
      <c r="F48" s="279"/>
      <c r="G48" s="185"/>
      <c r="H48" s="189"/>
      <c r="I48" s="189"/>
      <c r="J48" s="178"/>
      <c r="K48" s="178"/>
      <c r="L48" s="83"/>
      <c r="M48" s="98">
        <f t="shared" ref="M48:M62" si="0">+N47</f>
        <v>128.96</v>
      </c>
      <c r="N48" s="97">
        <v>132.36000000000001</v>
      </c>
      <c r="O48" s="97">
        <v>0.09</v>
      </c>
      <c r="P48" s="49"/>
      <c r="Q48" s="9"/>
      <c r="R48" s="7"/>
      <c r="S48" s="7"/>
    </row>
    <row r="49" spans="2:28" ht="21.75" customHeight="1" x14ac:dyDescent="0.25">
      <c r="B49" s="280"/>
      <c r="C49" s="280"/>
      <c r="D49" s="190"/>
      <c r="E49" s="190"/>
      <c r="F49" s="280"/>
      <c r="G49" s="280"/>
      <c r="H49" s="280"/>
      <c r="I49" s="190"/>
      <c r="J49" s="190"/>
      <c r="K49" s="190"/>
      <c r="L49" s="83"/>
      <c r="M49" s="98">
        <f t="shared" si="0"/>
        <v>132.36000000000001</v>
      </c>
      <c r="N49" s="97">
        <v>135.75</v>
      </c>
      <c r="O49" s="97">
        <v>0.09</v>
      </c>
      <c r="P49" s="50"/>
      <c r="Q49" s="65"/>
      <c r="R49" s="10"/>
      <c r="S49" s="10"/>
    </row>
    <row r="50" spans="2:28" x14ac:dyDescent="0.25">
      <c r="B50" s="273"/>
      <c r="C50" s="273"/>
      <c r="D50" s="179"/>
      <c r="E50" s="191"/>
      <c r="F50" s="191"/>
      <c r="G50" s="274"/>
      <c r="H50" s="274"/>
      <c r="I50" s="192"/>
      <c r="J50" s="193"/>
      <c r="K50" s="192"/>
      <c r="L50" s="83"/>
      <c r="M50" s="98">
        <f t="shared" si="0"/>
        <v>135.75</v>
      </c>
      <c r="N50" s="97">
        <v>139.13999999999999</v>
      </c>
      <c r="O50" s="97">
        <v>0.09</v>
      </c>
      <c r="P50" s="49"/>
      <c r="Q50" s="9"/>
      <c r="R50" s="7"/>
      <c r="S50" s="7"/>
    </row>
    <row r="51" spans="2:28" x14ac:dyDescent="0.25">
      <c r="B51" s="194"/>
      <c r="C51" s="195"/>
      <c r="D51" s="192"/>
      <c r="E51" s="56"/>
      <c r="F51" s="56"/>
      <c r="G51" s="278"/>
      <c r="H51" s="278"/>
      <c r="I51" s="186"/>
      <c r="J51" s="29"/>
      <c r="K51" s="184"/>
      <c r="L51" s="83"/>
      <c r="M51" s="98">
        <f t="shared" si="0"/>
        <v>139.13999999999999</v>
      </c>
      <c r="N51" s="97">
        <v>142.54</v>
      </c>
      <c r="O51" s="97">
        <v>0.09</v>
      </c>
      <c r="P51" s="49"/>
      <c r="Q51" s="9"/>
      <c r="R51" s="7"/>
      <c r="S51" s="7"/>
    </row>
    <row r="52" spans="2:28" x14ac:dyDescent="0.25">
      <c r="B52" s="196"/>
      <c r="C52" s="276"/>
      <c r="D52" s="276"/>
      <c r="E52" s="276"/>
      <c r="F52" s="276"/>
      <c r="G52" s="277"/>
      <c r="H52" s="277"/>
      <c r="I52" s="197"/>
      <c r="J52" s="29"/>
      <c r="K52" s="184"/>
      <c r="L52" s="83"/>
      <c r="M52" s="98">
        <f t="shared" si="0"/>
        <v>142.54</v>
      </c>
      <c r="N52" s="97">
        <v>145.93</v>
      </c>
      <c r="O52" s="97">
        <v>0.1</v>
      </c>
      <c r="P52" s="49"/>
      <c r="Q52" s="9"/>
      <c r="R52" s="7"/>
      <c r="S52" s="7"/>
    </row>
    <row r="53" spans="2:28" x14ac:dyDescent="0.25">
      <c r="B53" s="99"/>
      <c r="C53" s="99"/>
      <c r="D53" s="99"/>
      <c r="E53" s="56"/>
      <c r="F53" s="56"/>
      <c r="G53" s="56"/>
      <c r="H53" s="56"/>
      <c r="I53" s="197"/>
      <c r="J53" s="29"/>
      <c r="K53" s="184"/>
      <c r="L53" s="83"/>
      <c r="M53" s="98">
        <f t="shared" si="0"/>
        <v>145.93</v>
      </c>
      <c r="N53" s="97">
        <v>149.32</v>
      </c>
      <c r="O53" s="97">
        <v>0.2</v>
      </c>
      <c r="P53" s="49"/>
      <c r="Q53" s="9"/>
      <c r="R53" s="7"/>
      <c r="S53" s="7"/>
    </row>
    <row r="54" spans="2:28" x14ac:dyDescent="0.25">
      <c r="B54" s="198"/>
      <c r="C54" s="180"/>
      <c r="D54" s="185"/>
      <c r="E54" s="185"/>
      <c r="F54" s="185"/>
      <c r="G54" s="185"/>
      <c r="H54" s="178"/>
      <c r="I54" s="178"/>
      <c r="J54" s="178"/>
      <c r="K54" s="199"/>
      <c r="L54" s="83"/>
      <c r="M54" s="98">
        <f t="shared" si="0"/>
        <v>149.32</v>
      </c>
      <c r="N54" s="97">
        <v>152.72</v>
      </c>
      <c r="O54" s="97">
        <v>0.2</v>
      </c>
      <c r="P54" s="49"/>
      <c r="Q54" s="9"/>
      <c r="R54" s="7"/>
      <c r="S54" s="7"/>
    </row>
    <row r="55" spans="2:28" x14ac:dyDescent="0.25">
      <c r="B55" s="198"/>
      <c r="C55" s="200"/>
      <c r="D55" s="185"/>
      <c r="E55" s="200"/>
      <c r="F55" s="185"/>
      <c r="G55" s="185"/>
      <c r="H55" s="201"/>
      <c r="I55" s="177"/>
      <c r="J55" s="177"/>
      <c r="K55" s="199"/>
      <c r="L55" s="83"/>
      <c r="M55" s="98">
        <f t="shared" si="0"/>
        <v>152.72</v>
      </c>
      <c r="N55" s="97">
        <v>156.11000000000001</v>
      </c>
      <c r="O55" s="97">
        <v>0.21</v>
      </c>
      <c r="P55" s="58"/>
      <c r="Q55" s="9"/>
      <c r="R55" s="7"/>
      <c r="S55" s="7"/>
    </row>
    <row r="56" spans="2:28" x14ac:dyDescent="0.25">
      <c r="B56" s="198"/>
      <c r="C56" s="200"/>
      <c r="D56" s="185"/>
      <c r="E56" s="185"/>
      <c r="F56" s="185"/>
      <c r="G56" s="185"/>
      <c r="H56" s="178"/>
      <c r="I56" s="178"/>
      <c r="J56" s="178"/>
      <c r="K56" s="202"/>
      <c r="L56" s="83"/>
      <c r="M56" s="98">
        <f t="shared" si="0"/>
        <v>156.11000000000001</v>
      </c>
      <c r="N56" s="97">
        <v>159.51</v>
      </c>
      <c r="O56" s="97">
        <v>0.4</v>
      </c>
      <c r="P56" s="49"/>
      <c r="Q56" s="9"/>
      <c r="R56" s="7"/>
      <c r="S56" s="7"/>
    </row>
    <row r="57" spans="2:28" x14ac:dyDescent="0.25">
      <c r="B57" s="203"/>
      <c r="C57" s="200"/>
      <c r="D57" s="185"/>
      <c r="E57" s="185"/>
      <c r="F57" s="185"/>
      <c r="G57" s="185"/>
      <c r="H57" s="178"/>
      <c r="I57" s="178"/>
      <c r="J57" s="178"/>
      <c r="K57" s="202"/>
      <c r="L57" s="83"/>
      <c r="M57" s="98">
        <f t="shared" si="0"/>
        <v>159.51</v>
      </c>
      <c r="N57" s="97">
        <v>162.9</v>
      </c>
      <c r="O57" s="97">
        <v>0.41</v>
      </c>
      <c r="P57" s="9"/>
      <c r="Q57" s="9"/>
      <c r="R57" s="7"/>
      <c r="S57" s="7"/>
    </row>
    <row r="58" spans="2:28" ht="21.75" customHeight="1" x14ac:dyDescent="0.25">
      <c r="B58" s="190"/>
      <c r="C58" s="190"/>
      <c r="D58" s="190"/>
      <c r="E58" s="190"/>
      <c r="F58" s="190"/>
      <c r="G58" s="99"/>
      <c r="H58" s="178"/>
      <c r="I58" s="178"/>
      <c r="J58" s="178"/>
      <c r="K58" s="178"/>
      <c r="L58" s="83"/>
      <c r="M58" s="98">
        <f t="shared" si="0"/>
        <v>162.9</v>
      </c>
      <c r="N58" s="97">
        <v>166.29</v>
      </c>
      <c r="O58" s="97">
        <v>0.41</v>
      </c>
      <c r="P58" s="60"/>
      <c r="Q58" s="60"/>
      <c r="R58" s="289"/>
      <c r="S58" s="289"/>
      <c r="AB58" s="28">
        <f>VLOOKUP(N44,M46:O130,3,1)</f>
        <v>0</v>
      </c>
    </row>
    <row r="59" spans="2:28" x14ac:dyDescent="0.25">
      <c r="B59" s="178"/>
      <c r="C59" s="181"/>
      <c r="D59" s="322"/>
      <c r="E59" s="322"/>
      <c r="F59" s="322"/>
      <c r="G59" s="100"/>
      <c r="H59" s="320"/>
      <c r="I59" s="321"/>
      <c r="J59" s="321"/>
      <c r="K59" s="204"/>
      <c r="L59" s="83"/>
      <c r="M59" s="98">
        <f t="shared" si="0"/>
        <v>166.29</v>
      </c>
      <c r="N59" s="97">
        <v>169.69</v>
      </c>
      <c r="O59" s="97">
        <v>0.7</v>
      </c>
      <c r="P59" s="60"/>
      <c r="Q59" s="60"/>
      <c r="R59" s="23"/>
      <c r="S59" s="24"/>
    </row>
    <row r="60" spans="2:28" x14ac:dyDescent="0.25">
      <c r="B60" s="178"/>
      <c r="C60" s="100"/>
      <c r="D60" s="182"/>
      <c r="E60" s="205"/>
      <c r="F60" s="100"/>
      <c r="G60" s="100"/>
      <c r="H60" s="320"/>
      <c r="I60" s="321"/>
      <c r="J60" s="321"/>
      <c r="K60" s="204"/>
      <c r="L60" s="83"/>
      <c r="M60" s="98">
        <f t="shared" si="0"/>
        <v>169.69</v>
      </c>
      <c r="N60" s="97">
        <v>176.47</v>
      </c>
      <c r="O60" s="97">
        <v>0.73</v>
      </c>
      <c r="P60" s="60"/>
      <c r="Q60" s="60"/>
      <c r="R60" s="25"/>
      <c r="S60" s="25"/>
    </row>
    <row r="61" spans="2:28" x14ac:dyDescent="0.25">
      <c r="B61" s="178"/>
      <c r="C61" s="100"/>
      <c r="D61" s="182"/>
      <c r="E61" s="206"/>
      <c r="F61" s="100"/>
      <c r="G61" s="100"/>
      <c r="H61" s="320"/>
      <c r="I61" s="316"/>
      <c r="J61" s="316"/>
      <c r="K61" s="204"/>
      <c r="L61" s="83"/>
      <c r="M61" s="98">
        <f t="shared" si="0"/>
        <v>176.47</v>
      </c>
      <c r="N61" s="97">
        <v>183.26</v>
      </c>
      <c r="O61" s="97">
        <v>1.1499999999999999</v>
      </c>
      <c r="P61" s="60"/>
      <c r="Q61" s="60"/>
      <c r="R61" s="25"/>
      <c r="S61" s="25"/>
    </row>
    <row r="62" spans="2:28" x14ac:dyDescent="0.25">
      <c r="B62" s="178"/>
      <c r="C62" s="100"/>
      <c r="D62" s="182"/>
      <c r="E62" s="207"/>
      <c r="F62" s="100"/>
      <c r="G62" s="100"/>
      <c r="H62" s="320"/>
      <c r="I62" s="316"/>
      <c r="J62" s="316"/>
      <c r="K62" s="208"/>
      <c r="L62" s="83"/>
      <c r="M62" s="98">
        <f t="shared" si="0"/>
        <v>183.26</v>
      </c>
      <c r="N62" s="97">
        <v>190.05</v>
      </c>
      <c r="O62" s="97">
        <v>1.19</v>
      </c>
      <c r="P62" s="60"/>
      <c r="Q62" s="60"/>
      <c r="R62" s="25"/>
      <c r="S62" s="25"/>
    </row>
    <row r="63" spans="2:28" x14ac:dyDescent="0.25">
      <c r="B63" s="178"/>
      <c r="C63" s="100"/>
      <c r="D63" s="182"/>
      <c r="E63" s="206"/>
      <c r="F63" s="100"/>
      <c r="G63" s="100"/>
      <c r="H63" s="320"/>
      <c r="I63" s="316"/>
      <c r="J63" s="316"/>
      <c r="K63" s="208"/>
      <c r="L63" s="83"/>
      <c r="M63" s="98">
        <f>+N62</f>
        <v>190.05</v>
      </c>
      <c r="N63" s="97">
        <v>196.84</v>
      </c>
      <c r="O63" s="97">
        <v>1.65</v>
      </c>
      <c r="P63" s="60"/>
      <c r="Q63" s="60"/>
      <c r="R63" s="25"/>
      <c r="S63" s="25"/>
    </row>
    <row r="64" spans="2:28" ht="26.25" customHeight="1" x14ac:dyDescent="0.25">
      <c r="B64" s="178"/>
      <c r="C64" s="100"/>
      <c r="D64" s="182"/>
      <c r="E64" s="209"/>
      <c r="F64" s="100"/>
      <c r="G64" s="100"/>
      <c r="H64" s="210"/>
      <c r="I64" s="317"/>
      <c r="J64" s="318"/>
      <c r="K64" s="208"/>
      <c r="L64" s="101"/>
      <c r="M64" s="98">
        <f t="shared" ref="M64:M73" si="1">+N63</f>
        <v>196.84</v>
      </c>
      <c r="N64" s="97">
        <v>203.62</v>
      </c>
      <c r="O64" s="97">
        <v>2.14</v>
      </c>
      <c r="P64" s="60"/>
      <c r="Q64" s="60"/>
      <c r="R64" s="16"/>
      <c r="S64" s="7">
        <f>+O50*M10</f>
        <v>2867.31</v>
      </c>
    </row>
    <row r="65" spans="2:19" x14ac:dyDescent="0.25">
      <c r="B65" s="178"/>
      <c r="C65" s="100"/>
      <c r="D65" s="182"/>
      <c r="E65" s="209"/>
      <c r="F65" s="100"/>
      <c r="G65" s="100"/>
      <c r="H65" s="196"/>
      <c r="I65" s="316"/>
      <c r="J65" s="316"/>
      <c r="K65" s="178"/>
      <c r="L65" s="101"/>
      <c r="M65" s="98">
        <f t="shared" si="1"/>
        <v>203.62</v>
      </c>
      <c r="N65" s="97">
        <v>210.41</v>
      </c>
      <c r="O65" s="97">
        <v>2.21</v>
      </c>
      <c r="P65" s="60"/>
      <c r="Q65" s="60"/>
      <c r="R65" s="17"/>
      <c r="S65" s="18"/>
    </row>
    <row r="66" spans="2:19" x14ac:dyDescent="0.25">
      <c r="B66" s="178"/>
      <c r="C66" s="100"/>
      <c r="D66" s="180"/>
      <c r="E66" s="178"/>
      <c r="F66" s="100"/>
      <c r="G66" s="211"/>
      <c r="H66" s="211"/>
      <c r="I66" s="316"/>
      <c r="J66" s="316"/>
      <c r="K66" s="178"/>
      <c r="L66" s="83"/>
      <c r="M66" s="98">
        <f t="shared" si="1"/>
        <v>210.41</v>
      </c>
      <c r="N66" s="97">
        <v>217.2</v>
      </c>
      <c r="O66" s="97">
        <v>2.96</v>
      </c>
      <c r="P66" s="60"/>
      <c r="Q66" s="60"/>
      <c r="R66" s="20"/>
      <c r="S66" s="7"/>
    </row>
    <row r="67" spans="2:19" x14ac:dyDescent="0.25">
      <c r="B67" s="183"/>
      <c r="C67" s="212"/>
      <c r="D67" s="178"/>
      <c r="E67" s="178"/>
      <c r="F67" s="178"/>
      <c r="G67" s="178"/>
      <c r="H67" s="185"/>
      <c r="I67" s="316"/>
      <c r="J67" s="316"/>
      <c r="K67" s="211"/>
      <c r="L67" s="102"/>
      <c r="M67" s="98">
        <f t="shared" si="1"/>
        <v>217.2</v>
      </c>
      <c r="N67" s="97">
        <v>230.77</v>
      </c>
      <c r="O67" s="97">
        <v>3.87</v>
      </c>
      <c r="P67" s="60"/>
      <c r="Q67" s="60"/>
      <c r="R67" s="19"/>
      <c r="S67" s="7"/>
    </row>
    <row r="68" spans="2:19" x14ac:dyDescent="0.25">
      <c r="B68" s="183"/>
      <c r="C68" s="212"/>
      <c r="D68" s="178"/>
      <c r="E68" s="178"/>
      <c r="F68" s="178"/>
      <c r="G68" s="178"/>
      <c r="H68" s="178"/>
      <c r="I68" s="319"/>
      <c r="J68" s="319"/>
      <c r="K68" s="204"/>
      <c r="L68" s="103"/>
      <c r="M68" s="98">
        <f t="shared" si="1"/>
        <v>230.77</v>
      </c>
      <c r="N68" s="97">
        <v>237.56</v>
      </c>
      <c r="O68" s="97">
        <v>4.63</v>
      </c>
      <c r="P68" s="60"/>
      <c r="Q68" s="60"/>
      <c r="R68" s="19"/>
      <c r="S68" s="7"/>
    </row>
    <row r="69" spans="2:19" x14ac:dyDescent="0.25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"/>
      <c r="M69" s="98">
        <f>+N68</f>
        <v>237.56</v>
      </c>
      <c r="N69" s="97">
        <v>244.35</v>
      </c>
      <c r="O69" s="97">
        <v>5.0599999999999996</v>
      </c>
      <c r="P69" s="60"/>
      <c r="Q69" s="60"/>
      <c r="R69" s="7"/>
      <c r="S69" s="7"/>
    </row>
    <row r="70" spans="2:19" x14ac:dyDescent="0.25">
      <c r="B70" s="186"/>
      <c r="C70" s="186"/>
      <c r="D70" s="186"/>
      <c r="E70" s="186"/>
      <c r="F70" s="186"/>
      <c r="G70" s="186"/>
      <c r="H70" s="186"/>
      <c r="I70" s="186"/>
      <c r="J70" s="213"/>
      <c r="K70" s="214"/>
      <c r="L70" s="92"/>
      <c r="M70" s="98">
        <f t="shared" si="1"/>
        <v>244.35</v>
      </c>
      <c r="N70" s="97">
        <v>257.92</v>
      </c>
      <c r="O70" s="97">
        <v>5.96</v>
      </c>
      <c r="P70" s="60"/>
      <c r="Q70" s="60"/>
      <c r="R70" s="7"/>
      <c r="S70" s="22"/>
    </row>
    <row r="71" spans="2:19" x14ac:dyDescent="0.25"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92"/>
      <c r="M71" s="98">
        <f t="shared" si="1"/>
        <v>257.92</v>
      </c>
      <c r="N71" s="97">
        <v>264.70999999999998</v>
      </c>
      <c r="O71" s="97">
        <v>6.44</v>
      </c>
      <c r="P71" s="60"/>
      <c r="Q71" s="60"/>
      <c r="R71" s="7"/>
      <c r="S71" s="22"/>
    </row>
    <row r="72" spans="2:19" x14ac:dyDescent="0.25"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60"/>
      <c r="M72" s="98">
        <f t="shared" si="1"/>
        <v>264.70999999999998</v>
      </c>
      <c r="N72" s="97">
        <v>271.5</v>
      </c>
      <c r="O72" s="97">
        <v>6.93</v>
      </c>
      <c r="P72" s="60"/>
      <c r="Q72" s="60"/>
    </row>
    <row r="73" spans="2:19" x14ac:dyDescent="0.25"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60"/>
      <c r="M73" s="98">
        <f t="shared" si="1"/>
        <v>271.5</v>
      </c>
      <c r="N73" s="97">
        <v>278.29000000000002</v>
      </c>
      <c r="O73" s="97">
        <v>7.44</v>
      </c>
      <c r="P73" s="60"/>
      <c r="Q73" s="60"/>
    </row>
    <row r="74" spans="2:19" x14ac:dyDescent="0.25"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60"/>
      <c r="M74" s="98">
        <f t="shared" ref="M74:M80" si="2">+N73</f>
        <v>278.29000000000002</v>
      </c>
      <c r="N74" s="97">
        <v>285.07</v>
      </c>
      <c r="O74" s="97">
        <v>7.96</v>
      </c>
      <c r="P74" s="60"/>
      <c r="Q74" s="60"/>
    </row>
    <row r="75" spans="2:19" x14ac:dyDescent="0.25"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60"/>
      <c r="M75" s="98">
        <f t="shared" si="2"/>
        <v>285.07</v>
      </c>
      <c r="N75" s="97">
        <v>291.86</v>
      </c>
      <c r="O75" s="97">
        <v>8.5</v>
      </c>
      <c r="P75" s="60"/>
      <c r="Q75" s="60"/>
    </row>
    <row r="76" spans="2:19" x14ac:dyDescent="0.25"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60"/>
      <c r="M76" s="98">
        <f t="shared" si="2"/>
        <v>291.86</v>
      </c>
      <c r="N76" s="97">
        <v>298.64999999999998</v>
      </c>
      <c r="O76" s="97">
        <v>9.0500000000000007</v>
      </c>
      <c r="P76" s="60"/>
      <c r="Q76" s="60"/>
    </row>
    <row r="77" spans="2:19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98">
        <f t="shared" si="2"/>
        <v>298.64999999999998</v>
      </c>
      <c r="N77" s="97">
        <v>305.44</v>
      </c>
      <c r="O77" s="97">
        <v>9.6199999999999992</v>
      </c>
      <c r="P77" s="60"/>
      <c r="Q77" s="60"/>
    </row>
    <row r="78" spans="2:19" x14ac:dyDescent="0.25"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98">
        <f t="shared" si="2"/>
        <v>305.44</v>
      </c>
      <c r="N78" s="97">
        <v>312.22000000000003</v>
      </c>
      <c r="O78" s="97">
        <v>10.210000000000001</v>
      </c>
      <c r="P78" s="60"/>
      <c r="Q78" s="60"/>
    </row>
    <row r="79" spans="2:19" x14ac:dyDescent="0.25"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98">
        <f t="shared" si="2"/>
        <v>312.22000000000003</v>
      </c>
      <c r="N79" s="97">
        <v>319.01</v>
      </c>
      <c r="O79" s="97">
        <v>10.81</v>
      </c>
      <c r="P79" s="60"/>
      <c r="Q79" s="60"/>
    </row>
    <row r="80" spans="2:19" x14ac:dyDescent="0.25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98">
        <f t="shared" si="2"/>
        <v>319.01</v>
      </c>
      <c r="N80" s="97">
        <v>325.8</v>
      </c>
      <c r="O80" s="97">
        <v>11.43</v>
      </c>
      <c r="P80" s="60"/>
      <c r="Q80" s="60"/>
    </row>
    <row r="81" spans="2:17" x14ac:dyDescent="0.25"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98">
        <f t="shared" ref="M81:M129" si="3">+N80</f>
        <v>325.8</v>
      </c>
      <c r="N81" s="97">
        <v>332.59</v>
      </c>
      <c r="O81" s="97">
        <v>12.07</v>
      </c>
      <c r="P81" s="60"/>
      <c r="Q81" s="60"/>
    </row>
    <row r="82" spans="2:17" x14ac:dyDescent="0.25"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98">
        <f t="shared" si="3"/>
        <v>332.59</v>
      </c>
      <c r="N82" s="97">
        <v>339.37</v>
      </c>
      <c r="O82" s="97">
        <v>12.71</v>
      </c>
      <c r="P82" s="60"/>
      <c r="Q82" s="60"/>
    </row>
    <row r="83" spans="2:17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98">
        <f t="shared" si="3"/>
        <v>339.37</v>
      </c>
      <c r="N83" s="97">
        <v>356.34</v>
      </c>
      <c r="O83" s="97">
        <v>14.06</v>
      </c>
      <c r="P83" s="60"/>
      <c r="Q83" s="60"/>
    </row>
    <row r="84" spans="2:17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98">
        <f t="shared" si="3"/>
        <v>356.34</v>
      </c>
      <c r="N84" s="97">
        <v>373.31</v>
      </c>
      <c r="O84" s="97">
        <v>15.83</v>
      </c>
      <c r="P84" s="60"/>
      <c r="Q84" s="60"/>
    </row>
    <row r="85" spans="2:17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98">
        <f t="shared" si="3"/>
        <v>373.31</v>
      </c>
      <c r="N85" s="97">
        <v>390.28</v>
      </c>
      <c r="O85" s="97">
        <v>17.690000000000001</v>
      </c>
      <c r="P85" s="60"/>
      <c r="Q85" s="60"/>
    </row>
    <row r="86" spans="2:17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98">
        <f t="shared" si="3"/>
        <v>390.28</v>
      </c>
      <c r="N86" s="97">
        <v>407.25</v>
      </c>
      <c r="O86" s="97">
        <v>19.649999999999999</v>
      </c>
      <c r="P86" s="60"/>
      <c r="Q86" s="60"/>
    </row>
    <row r="87" spans="2:17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98">
        <f t="shared" si="3"/>
        <v>407.25</v>
      </c>
      <c r="N87" s="97">
        <v>424.22</v>
      </c>
      <c r="O87" s="97">
        <v>21.69</v>
      </c>
      <c r="P87" s="60"/>
      <c r="Q87" s="60"/>
    </row>
    <row r="88" spans="2:17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98">
        <f t="shared" si="3"/>
        <v>424.22</v>
      </c>
      <c r="N88" s="97">
        <v>441.19</v>
      </c>
      <c r="O88" s="97">
        <v>23.84</v>
      </c>
      <c r="P88" s="60"/>
      <c r="Q88" s="60"/>
    </row>
    <row r="89" spans="2:17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98">
        <f t="shared" si="3"/>
        <v>441.19</v>
      </c>
      <c r="N89" s="97">
        <v>458.16</v>
      </c>
      <c r="O89" s="97">
        <v>26.07</v>
      </c>
      <c r="P89" s="60"/>
      <c r="Q89" s="60"/>
    </row>
    <row r="90" spans="2:17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98">
        <f t="shared" si="3"/>
        <v>458.16</v>
      </c>
      <c r="N90" s="97">
        <v>475.12</v>
      </c>
      <c r="O90" s="97">
        <v>28.39</v>
      </c>
      <c r="P90" s="60"/>
      <c r="Q90" s="60"/>
    </row>
    <row r="91" spans="2:17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98">
        <f t="shared" si="3"/>
        <v>475.12</v>
      </c>
      <c r="N91" s="97">
        <v>492.09</v>
      </c>
      <c r="O91" s="97">
        <v>30.8</v>
      </c>
      <c r="P91" s="60"/>
      <c r="Q91" s="60"/>
    </row>
    <row r="92" spans="2:17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98">
        <f t="shared" si="3"/>
        <v>492.09</v>
      </c>
      <c r="N92" s="97">
        <v>509.06</v>
      </c>
      <c r="O92" s="97">
        <v>33.29</v>
      </c>
      <c r="P92" s="60"/>
      <c r="Q92" s="60"/>
    </row>
    <row r="93" spans="2:17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98">
        <f t="shared" si="3"/>
        <v>509.06</v>
      </c>
      <c r="N93" s="97">
        <v>526.03</v>
      </c>
      <c r="O93" s="97">
        <v>35.869999999999997</v>
      </c>
      <c r="P93" s="60"/>
      <c r="Q93" s="60"/>
    </row>
    <row r="94" spans="2:17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98">
        <f t="shared" si="3"/>
        <v>526.03</v>
      </c>
      <c r="N94" s="97">
        <v>543</v>
      </c>
      <c r="O94" s="97">
        <v>38.54</v>
      </c>
      <c r="P94" s="60"/>
      <c r="Q94" s="60"/>
    </row>
    <row r="95" spans="2:17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98">
        <f t="shared" si="3"/>
        <v>543</v>
      </c>
      <c r="N95" s="97">
        <v>559.97</v>
      </c>
      <c r="O95" s="97">
        <v>41.29</v>
      </c>
      <c r="P95" s="60"/>
      <c r="Q95" s="60"/>
    </row>
    <row r="96" spans="2:17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98">
        <f t="shared" si="3"/>
        <v>559.97</v>
      </c>
      <c r="N96" s="97">
        <v>576.94000000000005</v>
      </c>
      <c r="O96" s="97">
        <v>44.11</v>
      </c>
      <c r="P96" s="60"/>
      <c r="Q96" s="60"/>
    </row>
    <row r="97" spans="2:17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98">
        <f t="shared" si="3"/>
        <v>576.94000000000005</v>
      </c>
      <c r="N97" s="97">
        <v>593.9</v>
      </c>
      <c r="O97" s="97">
        <v>47.02</v>
      </c>
      <c r="P97" s="60"/>
      <c r="Q97" s="60"/>
    </row>
    <row r="98" spans="2:17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98">
        <f t="shared" si="3"/>
        <v>593.9</v>
      </c>
      <c r="N98" s="97">
        <v>610.87</v>
      </c>
      <c r="O98" s="97">
        <v>50</v>
      </c>
      <c r="P98" s="60"/>
      <c r="Q98" s="60"/>
    </row>
    <row r="99" spans="2:17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98">
        <f t="shared" si="3"/>
        <v>610.87</v>
      </c>
      <c r="N99" s="97">
        <v>627.84</v>
      </c>
      <c r="O99" s="97">
        <v>53.06</v>
      </c>
      <c r="P99" s="60"/>
      <c r="Q99" s="60"/>
    </row>
    <row r="100" spans="2:17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98">
        <f t="shared" si="3"/>
        <v>627.84</v>
      </c>
      <c r="N100" s="97">
        <v>644.80999999999995</v>
      </c>
      <c r="O100" s="97">
        <v>56.2</v>
      </c>
      <c r="P100" s="60"/>
      <c r="Q100" s="60"/>
    </row>
    <row r="101" spans="2:17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98">
        <f t="shared" si="3"/>
        <v>644.80999999999995</v>
      </c>
      <c r="N101" s="97">
        <v>661.78</v>
      </c>
      <c r="O101" s="97">
        <v>59.4</v>
      </c>
      <c r="P101" s="60"/>
      <c r="Q101" s="60"/>
    </row>
    <row r="102" spans="2:17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98">
        <f t="shared" si="3"/>
        <v>661.78</v>
      </c>
      <c r="N102" s="97">
        <v>678.75</v>
      </c>
      <c r="O102" s="97">
        <v>62.68</v>
      </c>
      <c r="P102" s="60"/>
      <c r="Q102" s="60"/>
    </row>
    <row r="103" spans="2:17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98">
        <f t="shared" si="3"/>
        <v>678.75</v>
      </c>
      <c r="N103" s="97">
        <v>695.72</v>
      </c>
      <c r="O103" s="97">
        <v>66.02</v>
      </c>
      <c r="P103" s="60"/>
      <c r="Q103" s="60"/>
    </row>
    <row r="104" spans="2:17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98">
        <f t="shared" si="3"/>
        <v>695.72</v>
      </c>
      <c r="N104" s="97">
        <v>712.69</v>
      </c>
      <c r="O104" s="97">
        <v>69.430000000000007</v>
      </c>
      <c r="P104" s="60"/>
      <c r="Q104" s="60"/>
    </row>
    <row r="105" spans="2:17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98">
        <f t="shared" si="3"/>
        <v>712.69</v>
      </c>
      <c r="N105" s="97">
        <v>729.65</v>
      </c>
      <c r="O105" s="97">
        <v>72.900000000000006</v>
      </c>
      <c r="P105" s="60"/>
      <c r="Q105" s="60"/>
    </row>
    <row r="106" spans="2:17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98">
        <f t="shared" si="3"/>
        <v>729.65</v>
      </c>
      <c r="N106" s="97">
        <v>746.62</v>
      </c>
      <c r="O106" s="97">
        <v>76.430000000000007</v>
      </c>
      <c r="P106" s="60"/>
      <c r="Q106" s="60"/>
    </row>
    <row r="107" spans="2:17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98">
        <f t="shared" si="3"/>
        <v>746.62</v>
      </c>
      <c r="N107" s="97">
        <v>763.59</v>
      </c>
      <c r="O107" s="97">
        <v>80.03</v>
      </c>
      <c r="P107" s="60"/>
      <c r="Q107" s="60"/>
    </row>
    <row r="108" spans="2:17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98">
        <f t="shared" si="3"/>
        <v>763.59</v>
      </c>
      <c r="N108" s="97">
        <v>780.56</v>
      </c>
      <c r="O108" s="97">
        <v>83.68</v>
      </c>
      <c r="P108" s="60"/>
      <c r="Q108" s="60"/>
    </row>
    <row r="109" spans="2:17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98">
        <f t="shared" si="3"/>
        <v>780.56</v>
      </c>
      <c r="N109" s="97">
        <v>797.53</v>
      </c>
      <c r="O109" s="97">
        <v>87.39</v>
      </c>
      <c r="P109" s="60"/>
      <c r="Q109" s="60"/>
    </row>
    <row r="110" spans="2:17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98">
        <f t="shared" si="3"/>
        <v>797.53</v>
      </c>
      <c r="N110" s="97">
        <v>814.5</v>
      </c>
      <c r="O110" s="97">
        <v>91.15</v>
      </c>
      <c r="P110" s="60"/>
      <c r="Q110" s="60"/>
    </row>
    <row r="111" spans="2:17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98">
        <f t="shared" si="3"/>
        <v>814.5</v>
      </c>
      <c r="N111" s="97">
        <v>831.47</v>
      </c>
      <c r="O111" s="97">
        <v>94.96</v>
      </c>
      <c r="P111" s="60"/>
      <c r="Q111" s="60"/>
    </row>
    <row r="112" spans="2:17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98">
        <f t="shared" si="3"/>
        <v>831.47</v>
      </c>
      <c r="N112" s="97">
        <v>848.44</v>
      </c>
      <c r="O112" s="97">
        <v>98.81</v>
      </c>
      <c r="P112" s="60"/>
      <c r="Q112" s="60"/>
    </row>
    <row r="113" spans="2:17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98">
        <f t="shared" si="3"/>
        <v>848.44</v>
      </c>
      <c r="N113" s="97">
        <v>865.4</v>
      </c>
      <c r="O113" s="97">
        <v>102.72</v>
      </c>
      <c r="P113" s="60"/>
      <c r="Q113" s="60"/>
    </row>
    <row r="114" spans="2:17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98">
        <f t="shared" si="3"/>
        <v>865.4</v>
      </c>
      <c r="N114" s="97">
        <v>882.37</v>
      </c>
      <c r="O114" s="97">
        <v>106.67</v>
      </c>
      <c r="P114" s="60"/>
      <c r="Q114" s="60"/>
    </row>
    <row r="115" spans="2:17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98">
        <f t="shared" si="3"/>
        <v>882.37</v>
      </c>
      <c r="N115" s="97">
        <v>899.34</v>
      </c>
      <c r="O115" s="97">
        <v>110.65</v>
      </c>
      <c r="P115" s="60"/>
      <c r="Q115" s="60"/>
    </row>
    <row r="116" spans="2:17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98">
        <f t="shared" si="3"/>
        <v>899.34</v>
      </c>
      <c r="N116" s="97">
        <v>916.31</v>
      </c>
      <c r="O116" s="97">
        <v>114.68</v>
      </c>
      <c r="P116" s="60"/>
      <c r="Q116" s="60"/>
    </row>
    <row r="117" spans="2:17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98">
        <f t="shared" si="3"/>
        <v>916.31</v>
      </c>
      <c r="N117" s="97">
        <v>933.28</v>
      </c>
      <c r="O117" s="97">
        <v>118.74</v>
      </c>
      <c r="P117" s="60"/>
      <c r="Q117" s="60"/>
    </row>
    <row r="118" spans="2:17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98">
        <f t="shared" si="3"/>
        <v>933.28</v>
      </c>
      <c r="N118" s="97">
        <v>950.25</v>
      </c>
      <c r="O118" s="97">
        <v>122.84</v>
      </c>
      <c r="P118" s="60"/>
      <c r="Q118" s="60"/>
    </row>
    <row r="119" spans="2:17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98">
        <f t="shared" si="3"/>
        <v>950.25</v>
      </c>
      <c r="N119" s="97">
        <v>967.22</v>
      </c>
      <c r="O119" s="97">
        <v>126.96</v>
      </c>
      <c r="P119" s="60"/>
      <c r="Q119" s="60"/>
    </row>
    <row r="120" spans="2:17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98">
        <f t="shared" si="3"/>
        <v>967.22</v>
      </c>
      <c r="N120" s="97">
        <v>984.19</v>
      </c>
      <c r="O120" s="97">
        <v>131.11000000000001</v>
      </c>
      <c r="P120" s="60"/>
      <c r="Q120" s="60"/>
    </row>
    <row r="121" spans="2:17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98">
        <f t="shared" si="3"/>
        <v>984.19</v>
      </c>
      <c r="N121" s="104">
        <v>1001.15</v>
      </c>
      <c r="O121" s="97">
        <v>135.29</v>
      </c>
      <c r="P121" s="60"/>
      <c r="Q121" s="60"/>
    </row>
    <row r="122" spans="2:17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98">
        <f t="shared" si="3"/>
        <v>1001.15</v>
      </c>
      <c r="N122" s="104">
        <v>1018.12</v>
      </c>
      <c r="O122" s="97">
        <v>139.49</v>
      </c>
      <c r="P122" s="60"/>
      <c r="Q122" s="60"/>
    </row>
    <row r="123" spans="2:17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98">
        <f t="shared" si="3"/>
        <v>1018.12</v>
      </c>
      <c r="N123" s="104">
        <v>1035.0899999999999</v>
      </c>
      <c r="O123" s="97">
        <v>143.71</v>
      </c>
      <c r="P123" s="60"/>
      <c r="Q123" s="60"/>
    </row>
    <row r="124" spans="2:17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98">
        <f t="shared" si="3"/>
        <v>1035.0899999999999</v>
      </c>
      <c r="N124" s="104">
        <v>1052.06</v>
      </c>
      <c r="O124" s="97">
        <v>147.94</v>
      </c>
      <c r="P124" s="60"/>
      <c r="Q124" s="60"/>
    </row>
    <row r="125" spans="2:17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98">
        <f t="shared" si="3"/>
        <v>1052.06</v>
      </c>
      <c r="N125" s="104">
        <v>1069.03</v>
      </c>
      <c r="O125" s="97">
        <v>152.19</v>
      </c>
      <c r="P125" s="60"/>
      <c r="Q125" s="60"/>
    </row>
    <row r="126" spans="2:17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98">
        <f t="shared" si="3"/>
        <v>1069.03</v>
      </c>
      <c r="N126" s="104">
        <v>1086</v>
      </c>
      <c r="O126" s="97">
        <v>156.44999999999999</v>
      </c>
      <c r="P126" s="60"/>
      <c r="Q126" s="60"/>
    </row>
    <row r="127" spans="2:17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98">
        <f t="shared" si="3"/>
        <v>1086</v>
      </c>
      <c r="N127" s="104">
        <v>1102.97</v>
      </c>
      <c r="O127" s="97">
        <v>160.72</v>
      </c>
      <c r="P127" s="60"/>
      <c r="Q127" s="60"/>
    </row>
    <row r="128" spans="2:17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98">
        <f t="shared" si="3"/>
        <v>1102.97</v>
      </c>
      <c r="N128" s="104">
        <v>1119.93</v>
      </c>
      <c r="O128" s="97">
        <v>164.99</v>
      </c>
      <c r="P128" s="60"/>
      <c r="Q128" s="60"/>
    </row>
    <row r="129" spans="2:17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98">
        <f t="shared" si="3"/>
        <v>1119.93</v>
      </c>
      <c r="N129" s="104">
        <v>1136.92</v>
      </c>
      <c r="O129" s="97">
        <v>169.26</v>
      </c>
      <c r="P129" s="60"/>
      <c r="Q129" s="60"/>
    </row>
    <row r="130" spans="2:17" ht="16.5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105" t="s">
        <v>2621</v>
      </c>
      <c r="N130" s="106"/>
      <c r="O130" s="107" t="s">
        <v>2622</v>
      </c>
      <c r="P130" s="60"/>
      <c r="Q130" s="60"/>
    </row>
  </sheetData>
  <sheetProtection algorithmName="SHA-512" hashValue="ntfoUHVjEtphsWX2EOhdcVwXmJllogPI+NdGRWDfQLVjUhaxFhs3XNeubGOBH0ZQm8wKW+QRToGMcje48quKkA==" saltValue="VuPuqJoETOXXhK9jeb39tg==" spinCount="100000" sheet="1" selectLockedCells="1"/>
  <mergeCells count="55">
    <mergeCell ref="B71:K71"/>
    <mergeCell ref="I62:J62"/>
    <mergeCell ref="I63:J63"/>
    <mergeCell ref="I64:J64"/>
    <mergeCell ref="I65:J65"/>
    <mergeCell ref="I67:J67"/>
    <mergeCell ref="I68:J68"/>
    <mergeCell ref="H59:H63"/>
    <mergeCell ref="I61:J61"/>
    <mergeCell ref="I60:J60"/>
    <mergeCell ref="I66:J66"/>
    <mergeCell ref="D59:F59"/>
    <mergeCell ref="I59:J59"/>
    <mergeCell ref="K2:K3"/>
    <mergeCell ref="G17:H17"/>
    <mergeCell ref="C17:F17"/>
    <mergeCell ref="B10:K10"/>
    <mergeCell ref="B8:C8"/>
    <mergeCell ref="B14:C14"/>
    <mergeCell ref="B15:C15"/>
    <mergeCell ref="F14:H14"/>
    <mergeCell ref="G15:H15"/>
    <mergeCell ref="G16:H16"/>
    <mergeCell ref="F8:H8"/>
    <mergeCell ref="R58:S58"/>
    <mergeCell ref="O33:P33"/>
    <mergeCell ref="O35:P35"/>
    <mergeCell ref="M35:N35"/>
    <mergeCell ref="M34:N34"/>
    <mergeCell ref="P14:Q14"/>
    <mergeCell ref="B50:C50"/>
    <mergeCell ref="G50:H50"/>
    <mergeCell ref="B44:K44"/>
    <mergeCell ref="C52:F52"/>
    <mergeCell ref="G52:H52"/>
    <mergeCell ref="G51:H51"/>
    <mergeCell ref="E48:F48"/>
    <mergeCell ref="F49:H49"/>
    <mergeCell ref="B49:C49"/>
    <mergeCell ref="D25:F25"/>
    <mergeCell ref="H24:H27"/>
    <mergeCell ref="I27:J27"/>
    <mergeCell ref="I26:J26"/>
    <mergeCell ref="I24:J24"/>
    <mergeCell ref="I25:J25"/>
    <mergeCell ref="I32:J32"/>
    <mergeCell ref="M11:O11"/>
    <mergeCell ref="M12:O12"/>
    <mergeCell ref="I29:J29"/>
    <mergeCell ref="I30:J30"/>
    <mergeCell ref="I31:J31"/>
    <mergeCell ref="I28:J28"/>
    <mergeCell ref="M14:N14"/>
    <mergeCell ref="J21:K21"/>
    <mergeCell ref="J22:K22"/>
  </mergeCells>
  <phoneticPr fontId="40" type="noConversion"/>
  <conditionalFormatting sqref="M28">
    <cfRule type="cellIs" dxfId="23" priority="50" operator="equal">
      <formula>429456</formula>
    </cfRule>
  </conditionalFormatting>
  <conditionalFormatting sqref="M46:O130">
    <cfRule type="cellIs" dxfId="22" priority="67" operator="equal">
      <formula>$AB$58</formula>
    </cfRule>
  </conditionalFormatting>
  <conditionalFormatting sqref="G15:H15">
    <cfRule type="expression" dxfId="21" priority="40">
      <formula>$G$16&gt;0</formula>
    </cfRule>
  </conditionalFormatting>
  <conditionalFormatting sqref="F15">
    <cfRule type="expression" dxfId="20" priority="39">
      <formula>$F$16&gt;0</formula>
    </cfRule>
  </conditionalFormatting>
  <conditionalFormatting sqref="F51">
    <cfRule type="cellIs" dxfId="19" priority="33" operator="equal">
      <formula>"&gt;0"</formula>
    </cfRule>
  </conditionalFormatting>
  <conditionalFormatting sqref="G51:H51">
    <cfRule type="cellIs" dxfId="18" priority="32" operator="equal">
      <formula>"&gt;0%"</formula>
    </cfRule>
  </conditionalFormatting>
  <conditionalFormatting sqref="F50">
    <cfRule type="expression" dxfId="17" priority="31">
      <formula>$F$51&gt;0</formula>
    </cfRule>
  </conditionalFormatting>
  <conditionalFormatting sqref="G50:H50">
    <cfRule type="expression" dxfId="16" priority="30">
      <formula>$G$51&gt;0</formula>
    </cfRule>
  </conditionalFormatting>
  <conditionalFormatting sqref="B15:C15">
    <cfRule type="expression" dxfId="15" priority="12">
      <formula>ISBLANK($B$15)</formula>
    </cfRule>
  </conditionalFormatting>
  <conditionalFormatting sqref="I15">
    <cfRule type="expression" dxfId="14" priority="24">
      <formula>ISBLANK($I$15)</formula>
    </cfRule>
  </conditionalFormatting>
  <conditionalFormatting sqref="K15">
    <cfRule type="expression" dxfId="13" priority="23">
      <formula>ISBLANK($K$15)</formula>
    </cfRule>
  </conditionalFormatting>
  <conditionalFormatting sqref="C16">
    <cfRule type="expression" dxfId="12" priority="22">
      <formula>ISBLANK($C$16)</formula>
    </cfRule>
  </conditionalFormatting>
  <conditionalFormatting sqref="C19">
    <cfRule type="expression" dxfId="11" priority="19">
      <formula>ISBLANK($C$19)</formula>
    </cfRule>
  </conditionalFormatting>
  <conditionalFormatting sqref="K19">
    <cfRule type="expression" dxfId="10" priority="18">
      <formula>ISBLANK($K$19)</formula>
    </cfRule>
  </conditionalFormatting>
  <conditionalFormatting sqref="K20">
    <cfRule type="expression" dxfId="9" priority="17">
      <formula>ISBLANK($K$20)</formula>
    </cfRule>
  </conditionalFormatting>
  <conditionalFormatting sqref="K34">
    <cfRule type="expression" dxfId="8" priority="15">
      <formula>ISBLANK($K$34)</formula>
    </cfRule>
  </conditionalFormatting>
  <conditionalFormatting sqref="J15">
    <cfRule type="expression" dxfId="7" priority="13">
      <formula>ISBLANK($J$15)</formula>
    </cfRule>
  </conditionalFormatting>
  <conditionalFormatting sqref="K4:K5">
    <cfRule type="expression" dxfId="6" priority="11">
      <formula>(I3="ARTICULO 384")</formula>
    </cfRule>
  </conditionalFormatting>
  <conditionalFormatting sqref="K2:K3">
    <cfRule type="expression" dxfId="5" priority="10">
      <formula>(I3="ARTICULO 383")</formula>
    </cfRule>
  </conditionalFormatting>
  <conditionalFormatting sqref="K2:K3">
    <cfRule type="expression" dxfId="4" priority="8">
      <formula>(I1="DECLARANTE")</formula>
    </cfRule>
  </conditionalFormatting>
  <conditionalFormatting sqref="C17">
    <cfRule type="expression" dxfId="3" priority="7">
      <formula>ISBLANK($C$17)</formula>
    </cfRule>
  </conditionalFormatting>
  <conditionalFormatting sqref="O16:O19">
    <cfRule type="cellIs" dxfId="2" priority="92" operator="equal">
      <formula>$E$26</formula>
    </cfRule>
  </conditionalFormatting>
  <conditionalFormatting sqref="A25">
    <cfRule type="expression" dxfId="1" priority="2">
      <formula>ISBLANK($A$25)</formula>
    </cfRule>
  </conditionalFormatting>
  <conditionalFormatting sqref="J21:K21">
    <cfRule type="expression" dxfId="0" priority="1">
      <formula>ISBLANK($J$21)</formula>
    </cfRule>
  </conditionalFormatting>
  <dataValidations count="8">
    <dataValidation type="custom" allowBlank="1" showInputMessage="1" showErrorMessage="1" errorTitle="ERROR INTERESES DE VIVIENDA" error="LOS INTERESES DE VIVIENDA NO PUEDEN EXEDER 100 UVT : $ 2.684.100" sqref="K29">
      <formula1>K29&lt;100*M10</formula1>
    </dataValidation>
    <dataValidation type="whole" operator="lessThanOrEqual" allowBlank="1" showInputMessage="1" showErrorMessage="1" errorTitle="ERROR DEPENDIENTES" error="LA DEDUCCIÓN POR DEPENDIENTES NO PUEDE EXCEDER 32 UVT, NI EL 10% DEL INGRESO BRUTO" sqref="K30">
      <formula1>M10*32</formula1>
    </dataValidation>
    <dataValidation type="custom" allowBlank="1" showInputMessage="1" showErrorMessage="1" errorTitle="ERROR APORTES EN SALUD" error="LOS APORTES EN SALUD NO PUEDEN EXEDER 16 UVT" sqref="K28">
      <formula1>SUM(K28:K28)&lt;(16*M10)</formula1>
    </dataValidation>
    <dataValidation type="custom" allowBlank="1" showInputMessage="1" showErrorMessage="1" errorTitle="ERROR APORTES VOLUNTARIOS Y AFC" error="LOS APORTES VOLUNTARIOS + AFC, NO DEBEN EXEDER EL 30% DE LOS INGRESOS BRUTOS" sqref="K26">
      <formula1>(SUM(K26:K27))&lt;=(I17*0.3)</formula1>
    </dataValidation>
    <dataValidation type="custom" allowBlank="1" showInputMessage="1" showErrorMessage="1" errorTitle="ERROR APORTES VOLUNTARIOS Y AFC" error="LOS APORTES VOLUNTARIOS + AFC, NO DEBEN EXEDER EL 30% DE LOS INGRESOS BRUTOS" sqref="K27">
      <formula1>(SUM(K26:K27))&lt;=(I17*0.3)</formula1>
    </dataValidation>
    <dataValidation operator="equal" allowBlank="1" showInputMessage="1" showErrorMessage="1" sqref="K62:K65 K67:K68"/>
    <dataValidation type="list" allowBlank="1" showInputMessage="1" showErrorMessage="1" sqref="J15">
      <formula1>$L$2:$L$7</formula1>
    </dataValidation>
    <dataValidation type="list" allowBlank="1" showInputMessage="1" showErrorMessage="1" sqref="A25">
      <formula1>$A$36:$A$41</formula1>
    </dataValidation>
  </dataValidations>
  <printOptions horizontalCentered="1" verticalCentered="1"/>
  <pageMargins left="0.24" right="0.25" top="0.59055118110236227" bottom="0.59055118110236227" header="0.31496062992125984" footer="0.31496062992125984"/>
  <pageSetup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0</xdr:rowOff>
                  </from>
                  <to>
                    <xdr:col>4</xdr:col>
                    <xdr:colOff>428625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390525</xdr:colOff>
                    <xdr:row>12</xdr:row>
                    <xdr:rowOff>0</xdr:rowOff>
                  </from>
                  <to>
                    <xdr:col>2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print="0" autoFill="0" autoLine="0" autoPict="0">
                <anchor moveWithCells="1">
                  <from>
                    <xdr:col>7</xdr:col>
                    <xdr:colOff>733425</xdr:colOff>
                    <xdr:row>7</xdr:row>
                    <xdr:rowOff>0</xdr:rowOff>
                  </from>
                  <to>
                    <xdr:col>8</xdr:col>
                    <xdr:colOff>295275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" name="Check Box 174">
              <controlPr locked="0" defaultSize="0" autoFill="0" autoLine="0" autoPict="0">
                <anchor moveWithCells="1">
                  <from>
                    <xdr:col>7</xdr:col>
                    <xdr:colOff>390525</xdr:colOff>
                    <xdr:row>12</xdr:row>
                    <xdr:rowOff>0</xdr:rowOff>
                  </from>
                  <to>
                    <xdr:col>7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O37"/>
  <sheetViews>
    <sheetView topLeftCell="A19" zoomScaleNormal="100" zoomScaleSheetLayoutView="115" workbookViewId="0">
      <selection activeCell="P18" sqref="P18"/>
    </sheetView>
  </sheetViews>
  <sheetFormatPr baseColWidth="10" defaultRowHeight="15" x14ac:dyDescent="0.25"/>
  <cols>
    <col min="1" max="1" width="8.85546875" customWidth="1"/>
    <col min="2" max="2" width="6.42578125" customWidth="1"/>
    <col min="3" max="3" width="11.7109375" customWidth="1"/>
    <col min="4" max="4" width="8.28515625" customWidth="1"/>
    <col min="5" max="5" width="4.28515625" customWidth="1"/>
    <col min="6" max="6" width="28.7109375" customWidth="1"/>
    <col min="7" max="7" width="1.7109375" customWidth="1"/>
    <col min="8" max="8" width="10.85546875" customWidth="1"/>
    <col min="9" max="10" width="4.85546875" customWidth="1"/>
    <col min="12" max="12" width="11.85546875" bestFit="1" customWidth="1"/>
    <col min="13" max="13" width="20.7109375" customWidth="1"/>
  </cols>
  <sheetData>
    <row r="1" spans="1:15" x14ac:dyDescent="0.25">
      <c r="O1" s="159"/>
    </row>
    <row r="4" spans="1:15" ht="6" customHeight="1" x14ac:dyDescent="0.25"/>
    <row r="5" spans="1:15" ht="48.75" customHeight="1" x14ac:dyDescent="0.3">
      <c r="A5" s="326" t="s">
        <v>1397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</row>
    <row r="6" spans="1:15" ht="12.75" customHeight="1" x14ac:dyDescent="0.25"/>
    <row r="7" spans="1:15" ht="15.75" x14ac:dyDescent="0.25">
      <c r="A7" t="s">
        <v>1398</v>
      </c>
      <c r="C7" s="157">
        <f>'Formato de Causación'!B15</f>
        <v>0</v>
      </c>
      <c r="D7" t="s">
        <v>1399</v>
      </c>
      <c r="F7" s="158" t="str">
        <f>+'Formato de Causación'!C17</f>
        <v/>
      </c>
      <c r="J7" s="146" t="s">
        <v>1400</v>
      </c>
      <c r="K7" s="325" t="str">
        <f>IF(ISBLANK('Formato de Causación'!J21)," ",'Formato de Causación'!J21)</f>
        <v xml:space="preserve"> </v>
      </c>
      <c r="L7" s="325"/>
      <c r="M7" s="159" t="str">
        <f>IF(ISBLANK('Formato de Causación'!J22)," ",'Formato de Causación'!J22)</f>
        <v xml:space="preserve"> </v>
      </c>
    </row>
    <row r="8" spans="1:15" ht="26.25" customHeight="1" x14ac:dyDescent="0.25">
      <c r="A8" t="s">
        <v>1401</v>
      </c>
      <c r="K8" s="146"/>
    </row>
    <row r="9" spans="1:15" x14ac:dyDescent="0.25">
      <c r="I9" s="328" t="s">
        <v>1402</v>
      </c>
      <c r="J9" s="328"/>
    </row>
    <row r="10" spans="1:15" ht="18" x14ac:dyDescent="0.25">
      <c r="A10" s="147" t="s">
        <v>1403</v>
      </c>
      <c r="B10" s="329" t="s">
        <v>1404</v>
      </c>
      <c r="C10" s="329"/>
      <c r="D10" s="329"/>
      <c r="E10" s="329"/>
      <c r="F10" s="329"/>
      <c r="G10" s="329"/>
      <c r="H10" s="329"/>
      <c r="I10" s="148" t="s">
        <v>1405</v>
      </c>
      <c r="J10" s="149" t="s">
        <v>1406</v>
      </c>
      <c r="K10" s="324" t="s">
        <v>1407</v>
      </c>
      <c r="L10" s="324"/>
      <c r="M10" s="324"/>
    </row>
    <row r="11" spans="1:15" x14ac:dyDescent="0.25">
      <c r="A11" s="150">
        <v>1</v>
      </c>
      <c r="B11" s="323" t="s">
        <v>1408</v>
      </c>
      <c r="C11" s="323"/>
      <c r="D11" s="323"/>
      <c r="E11" s="323"/>
      <c r="F11" s="323"/>
      <c r="G11" s="323"/>
      <c r="H11" s="323"/>
      <c r="I11" s="148"/>
      <c r="J11" s="151"/>
      <c r="K11" s="324"/>
      <c r="L11" s="324"/>
      <c r="M11" s="324"/>
    </row>
    <row r="12" spans="1:15" x14ac:dyDescent="0.25">
      <c r="A12" s="150">
        <v>2</v>
      </c>
      <c r="B12" s="323" t="s">
        <v>1409</v>
      </c>
      <c r="C12" s="323"/>
      <c r="D12" s="323"/>
      <c r="E12" s="323"/>
      <c r="F12" s="323"/>
      <c r="G12" s="323"/>
      <c r="H12" s="323"/>
      <c r="I12" s="148"/>
      <c r="J12" s="151"/>
      <c r="K12" s="324"/>
      <c r="L12" s="324"/>
      <c r="M12" s="324"/>
    </row>
    <row r="13" spans="1:15" x14ac:dyDescent="0.25">
      <c r="A13" s="150">
        <v>3</v>
      </c>
      <c r="B13" s="323" t="s">
        <v>1410</v>
      </c>
      <c r="C13" s="323"/>
      <c r="D13" s="323"/>
      <c r="E13" s="323"/>
      <c r="F13" s="323"/>
      <c r="G13" s="323"/>
      <c r="H13" s="323"/>
      <c r="I13" s="148"/>
      <c r="J13" s="151"/>
      <c r="K13" s="324"/>
      <c r="L13" s="324"/>
      <c r="M13" s="324"/>
    </row>
    <row r="14" spans="1:15" x14ac:dyDescent="0.25">
      <c r="A14" s="150">
        <v>4</v>
      </c>
      <c r="B14" s="323" t="s">
        <v>1411</v>
      </c>
      <c r="C14" s="323"/>
      <c r="D14" s="323"/>
      <c r="E14" s="323"/>
      <c r="F14" s="323"/>
      <c r="G14" s="323"/>
      <c r="H14" s="323"/>
      <c r="I14" s="148"/>
      <c r="J14" s="151"/>
      <c r="K14" s="324"/>
      <c r="L14" s="324"/>
      <c r="M14" s="324"/>
    </row>
    <row r="15" spans="1:15" x14ac:dyDescent="0.25">
      <c r="A15" s="150">
        <v>5</v>
      </c>
      <c r="B15" s="323" t="s">
        <v>1412</v>
      </c>
      <c r="C15" s="323"/>
      <c r="D15" s="323"/>
      <c r="E15" s="323"/>
      <c r="F15" s="323"/>
      <c r="G15" s="323"/>
      <c r="H15" s="323"/>
      <c r="I15" s="148"/>
      <c r="J15" s="151"/>
      <c r="K15" s="324"/>
      <c r="L15" s="324"/>
      <c r="M15" s="324"/>
    </row>
    <row r="16" spans="1:15" ht="26.25" customHeight="1" x14ac:dyDescent="0.25">
      <c r="A16" s="150">
        <v>6</v>
      </c>
      <c r="B16" s="336" t="s">
        <v>1413</v>
      </c>
      <c r="C16" s="336"/>
      <c r="D16" s="336"/>
      <c r="E16" s="336"/>
      <c r="F16" s="336"/>
      <c r="G16" s="336"/>
      <c r="H16" s="336"/>
      <c r="I16" s="148"/>
      <c r="J16" s="151"/>
      <c r="K16" s="324"/>
      <c r="L16" s="324"/>
      <c r="M16" s="324"/>
    </row>
    <row r="17" spans="1:13" x14ac:dyDescent="0.25">
      <c r="A17" s="150">
        <v>7</v>
      </c>
      <c r="B17" s="323" t="s">
        <v>1414</v>
      </c>
      <c r="C17" s="323"/>
      <c r="D17" s="323"/>
      <c r="E17" s="323"/>
      <c r="F17" s="323"/>
      <c r="G17" s="323"/>
      <c r="H17" s="323"/>
      <c r="I17" s="148"/>
      <c r="J17" s="151"/>
      <c r="K17" s="324"/>
      <c r="L17" s="324"/>
      <c r="M17" s="324"/>
    </row>
    <row r="18" spans="1:13" x14ac:dyDescent="0.25">
      <c r="A18" s="150">
        <v>8</v>
      </c>
      <c r="B18" s="323" t="s">
        <v>1415</v>
      </c>
      <c r="C18" s="323"/>
      <c r="D18" s="323"/>
      <c r="E18" s="323"/>
      <c r="F18" s="323"/>
      <c r="G18" s="323"/>
      <c r="H18" s="323"/>
      <c r="I18" s="148"/>
      <c r="J18" s="151"/>
      <c r="K18" s="324"/>
      <c r="L18" s="324"/>
      <c r="M18" s="324"/>
    </row>
    <row r="19" spans="1:13" x14ac:dyDescent="0.25">
      <c r="A19" s="150">
        <v>9</v>
      </c>
      <c r="B19" s="323" t="s">
        <v>3362</v>
      </c>
      <c r="C19" s="323"/>
      <c r="D19" s="323"/>
      <c r="E19" s="323"/>
      <c r="F19" s="323"/>
      <c r="G19" s="323"/>
      <c r="H19" s="323"/>
      <c r="I19" s="148"/>
      <c r="J19" s="151"/>
      <c r="K19" s="324"/>
      <c r="L19" s="324"/>
      <c r="M19" s="324"/>
    </row>
    <row r="20" spans="1:13" x14ac:dyDescent="0.25">
      <c r="A20" s="150">
        <v>10</v>
      </c>
      <c r="B20" s="330" t="s">
        <v>1416</v>
      </c>
      <c r="C20" s="331"/>
      <c r="D20" s="331"/>
      <c r="E20" s="331"/>
      <c r="F20" s="331"/>
      <c r="G20" s="331"/>
      <c r="H20" s="332"/>
      <c r="I20" s="148"/>
      <c r="J20" s="151"/>
      <c r="K20" s="324"/>
      <c r="L20" s="324"/>
      <c r="M20" s="324"/>
    </row>
    <row r="21" spans="1:13" x14ac:dyDescent="0.25">
      <c r="A21" s="150">
        <v>11</v>
      </c>
      <c r="B21" s="330" t="s">
        <v>1417</v>
      </c>
      <c r="C21" s="331"/>
      <c r="D21" s="331"/>
      <c r="E21" s="331"/>
      <c r="F21" s="331"/>
      <c r="G21" s="331"/>
      <c r="H21" s="332"/>
      <c r="I21" s="148"/>
      <c r="J21" s="151"/>
      <c r="K21" s="324"/>
      <c r="L21" s="324"/>
      <c r="M21" s="324"/>
    </row>
    <row r="22" spans="1:13" x14ac:dyDescent="0.25">
      <c r="A22" s="150">
        <v>12</v>
      </c>
      <c r="B22" s="330" t="s">
        <v>1418</v>
      </c>
      <c r="C22" s="331"/>
      <c r="D22" s="331"/>
      <c r="E22" s="331"/>
      <c r="F22" s="331"/>
      <c r="G22" s="331"/>
      <c r="H22" s="332"/>
      <c r="I22" s="148"/>
      <c r="J22" s="151"/>
      <c r="K22" s="324"/>
      <c r="L22" s="324"/>
      <c r="M22" s="324"/>
    </row>
    <row r="23" spans="1:13" x14ac:dyDescent="0.25">
      <c r="A23" s="150">
        <v>13</v>
      </c>
      <c r="B23" s="330" t="s">
        <v>1419</v>
      </c>
      <c r="C23" s="331"/>
      <c r="D23" s="331"/>
      <c r="E23" s="331"/>
      <c r="F23" s="331"/>
      <c r="G23" s="331"/>
      <c r="H23" s="332"/>
      <c r="I23" s="148"/>
      <c r="J23" s="151"/>
      <c r="K23" s="324"/>
      <c r="L23" s="324"/>
      <c r="M23" s="324"/>
    </row>
    <row r="24" spans="1:13" x14ac:dyDescent="0.25">
      <c r="A24" s="150">
        <v>14</v>
      </c>
      <c r="B24" s="330" t="s">
        <v>1420</v>
      </c>
      <c r="C24" s="331"/>
      <c r="D24" s="331"/>
      <c r="E24" s="331"/>
      <c r="F24" s="331"/>
      <c r="G24" s="331"/>
      <c r="H24" s="332"/>
      <c r="I24" s="148"/>
      <c r="J24" s="151"/>
      <c r="K24" s="324"/>
      <c r="L24" s="324"/>
      <c r="M24" s="324"/>
    </row>
    <row r="25" spans="1:13" x14ac:dyDescent="0.25">
      <c r="A25" s="150">
        <v>15</v>
      </c>
      <c r="B25" s="330" t="s">
        <v>1421</v>
      </c>
      <c r="C25" s="331"/>
      <c r="D25" s="331"/>
      <c r="E25" s="331"/>
      <c r="F25" s="331"/>
      <c r="G25" s="331"/>
      <c r="H25" s="332"/>
      <c r="I25" s="148"/>
      <c r="J25" s="151"/>
      <c r="K25" s="324"/>
      <c r="L25" s="324"/>
      <c r="M25" s="324"/>
    </row>
    <row r="26" spans="1:13" x14ac:dyDescent="0.25">
      <c r="A26" s="221">
        <v>16</v>
      </c>
      <c r="B26" s="330" t="s">
        <v>1422</v>
      </c>
      <c r="C26" s="331"/>
      <c r="D26" s="331"/>
      <c r="E26" s="331"/>
      <c r="F26" s="331"/>
      <c r="G26" s="331"/>
      <c r="H26" s="332"/>
      <c r="I26" s="224"/>
      <c r="J26" s="225"/>
      <c r="K26" s="334"/>
      <c r="L26" s="334"/>
      <c r="M26" s="334"/>
    </row>
    <row r="27" spans="1:13" x14ac:dyDescent="0.25">
      <c r="A27" s="223">
        <v>17</v>
      </c>
      <c r="B27" s="331" t="s">
        <v>1423</v>
      </c>
      <c r="C27" s="331"/>
      <c r="D27" s="331"/>
      <c r="E27" s="331"/>
      <c r="F27" s="331"/>
      <c r="G27" s="331"/>
      <c r="H27" s="331"/>
      <c r="I27" s="228"/>
      <c r="J27" s="229"/>
      <c r="K27" s="335"/>
      <c r="L27" s="335"/>
      <c r="M27" s="335"/>
    </row>
    <row r="28" spans="1:13" x14ac:dyDescent="0.25">
      <c r="A28" s="222"/>
      <c r="I28" s="226"/>
      <c r="J28" s="227"/>
      <c r="K28" s="333"/>
      <c r="L28" s="333"/>
      <c r="M28" s="333"/>
    </row>
    <row r="29" spans="1:13" x14ac:dyDescent="0.25">
      <c r="B29" s="145"/>
      <c r="C29" s="145"/>
      <c r="D29" s="145"/>
      <c r="E29" s="145"/>
      <c r="H29" s="145"/>
      <c r="I29" s="145"/>
      <c r="J29" s="145"/>
      <c r="L29" s="145"/>
      <c r="M29" s="145"/>
    </row>
    <row r="30" spans="1:13" x14ac:dyDescent="0.25">
      <c r="A30" s="152" t="s">
        <v>1424</v>
      </c>
      <c r="B30" s="153"/>
      <c r="C30" s="153"/>
      <c r="D30" s="153"/>
      <c r="E30" s="153"/>
      <c r="F30" s="152" t="s">
        <v>1425</v>
      </c>
      <c r="G30" s="152"/>
      <c r="H30" s="153"/>
      <c r="L30" s="152" t="s">
        <v>1426</v>
      </c>
      <c r="M30" s="153"/>
    </row>
    <row r="31" spans="1:13" ht="17.25" customHeight="1" x14ac:dyDescent="0.25">
      <c r="A31" s="154" t="s">
        <v>1427</v>
      </c>
      <c r="B31" s="155"/>
      <c r="C31" s="155"/>
      <c r="D31" s="155"/>
      <c r="E31" s="155"/>
      <c r="F31" s="154" t="s">
        <v>1428</v>
      </c>
      <c r="G31" s="154"/>
      <c r="H31" s="155"/>
      <c r="J31" s="156" t="s">
        <v>1429</v>
      </c>
      <c r="L31" s="154" t="s">
        <v>1430</v>
      </c>
      <c r="M31" s="155"/>
    </row>
    <row r="32" spans="1:13" ht="15" customHeight="1" x14ac:dyDescent="0.25">
      <c r="A32" s="154" t="s">
        <v>1431</v>
      </c>
      <c r="B32" s="155">
        <f>+'Formato de Causación'!K34</f>
        <v>0</v>
      </c>
      <c r="C32" s="155"/>
      <c r="D32" s="155"/>
      <c r="E32" s="155"/>
      <c r="F32" s="154" t="s">
        <v>1432</v>
      </c>
      <c r="G32" s="154"/>
      <c r="H32" s="155"/>
      <c r="L32" s="154" t="s">
        <v>1433</v>
      </c>
      <c r="M32" s="155"/>
    </row>
    <row r="33" spans="1:13" ht="19.5" customHeight="1" x14ac:dyDescent="0.25">
      <c r="A33" s="154" t="s">
        <v>1434</v>
      </c>
      <c r="B33" s="145"/>
      <c r="C33" s="145"/>
      <c r="D33" s="145"/>
      <c r="E33" s="145"/>
      <c r="F33" s="154" t="s">
        <v>1435</v>
      </c>
      <c r="G33" s="154"/>
      <c r="H33" s="145"/>
      <c r="L33" s="154" t="s">
        <v>1436</v>
      </c>
      <c r="M33" s="145"/>
    </row>
    <row r="34" spans="1:13" ht="11.25" customHeight="1" x14ac:dyDescent="0.25">
      <c r="A34" s="154" t="s">
        <v>1437</v>
      </c>
      <c r="B34" s="145"/>
      <c r="C34" s="145"/>
      <c r="D34" s="145"/>
      <c r="E34" s="145"/>
      <c r="F34" s="154" t="s">
        <v>1438</v>
      </c>
      <c r="G34" s="154"/>
      <c r="H34" s="145"/>
      <c r="I34" s="154"/>
      <c r="J34" s="145"/>
      <c r="K34" s="145"/>
      <c r="L34" s="145"/>
      <c r="M34" s="145"/>
    </row>
    <row r="35" spans="1:13" ht="15.75" customHeight="1" x14ac:dyDescent="0.25"/>
    <row r="36" spans="1:13" ht="15.75" customHeight="1" x14ac:dyDescent="0.25"/>
    <row r="37" spans="1:13" x14ac:dyDescent="0.25">
      <c r="A37" s="154" t="s">
        <v>1439</v>
      </c>
    </row>
  </sheetData>
  <mergeCells count="40">
    <mergeCell ref="B15:H15"/>
    <mergeCell ref="K15:M15"/>
    <mergeCell ref="K21:M21"/>
    <mergeCell ref="K28:M28"/>
    <mergeCell ref="B24:H24"/>
    <mergeCell ref="K24:M24"/>
    <mergeCell ref="B25:H25"/>
    <mergeCell ref="K25:M25"/>
    <mergeCell ref="B26:H26"/>
    <mergeCell ref="K26:M26"/>
    <mergeCell ref="B27:H27"/>
    <mergeCell ref="K27:M27"/>
    <mergeCell ref="B16:H16"/>
    <mergeCell ref="K16:M16"/>
    <mergeCell ref="B17:H17"/>
    <mergeCell ref="K17:M17"/>
    <mergeCell ref="K12:M12"/>
    <mergeCell ref="B13:H13"/>
    <mergeCell ref="K13:M13"/>
    <mergeCell ref="B14:H14"/>
    <mergeCell ref="K14:M14"/>
    <mergeCell ref="B12:H12"/>
    <mergeCell ref="K19:M19"/>
    <mergeCell ref="B23:H23"/>
    <mergeCell ref="K23:M23"/>
    <mergeCell ref="B18:H18"/>
    <mergeCell ref="K18:M18"/>
    <mergeCell ref="B19:H19"/>
    <mergeCell ref="B22:H22"/>
    <mergeCell ref="K22:M22"/>
    <mergeCell ref="B20:H20"/>
    <mergeCell ref="K20:M20"/>
    <mergeCell ref="B21:H21"/>
    <mergeCell ref="B11:H11"/>
    <mergeCell ref="K11:M11"/>
    <mergeCell ref="K7:L7"/>
    <mergeCell ref="A5:M5"/>
    <mergeCell ref="I9:J9"/>
    <mergeCell ref="B10:H10"/>
    <mergeCell ref="K10:M10"/>
  </mergeCells>
  <phoneticPr fontId="4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landscape" horizontalDpi="4294967293" r:id="rId1"/>
  <headerFooter>
    <oddFooter>&amp;RCódigo: GCO-GCI-F080
Versión: 1
Vigencia desde:  30 de noviembre de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Contratistas</vt:lpstr>
      <vt:lpstr>Instrucciones</vt:lpstr>
      <vt:lpstr>Formato de Causación</vt:lpstr>
      <vt:lpstr>Lista de Chequeo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Causación Retefuente</dc:title>
  <dc:creator>Jim Torres</dc:creator>
  <cp:lastModifiedBy>Daniel Alejandro Rubiano Sosa</cp:lastModifiedBy>
  <cp:lastPrinted>2017-11-30T14:10:51Z</cp:lastPrinted>
  <dcterms:created xsi:type="dcterms:W3CDTF">2013-03-19T21:16:52Z</dcterms:created>
  <dcterms:modified xsi:type="dcterms:W3CDTF">2017-11-30T15:09:15Z</dcterms:modified>
</cp:coreProperties>
</file>