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 2021/11. Noviembre 2021/Caso HOLA 201894/"/>
    </mc:Choice>
  </mc:AlternateContent>
  <xr:revisionPtr revIDLastSave="1" documentId="8_{78ED5345-D0D2-4E47-A5C6-F044185B3939}" xr6:coauthVersionLast="47" xr6:coauthVersionMax="47" xr10:uidLastSave="{F49A7CB1-6336-4996-B903-6EFFC2CA1722}"/>
  <bookViews>
    <workbookView xWindow="-120" yWindow="-120" windowWidth="20730" windowHeight="11160" firstSheet="3" activeTab="3" xr2:uid="{00000000-000D-0000-FFFF-FFFF00000000}"/>
  </bookViews>
  <sheets>
    <sheet name="Firma" sheetId="3" state="hidden" r:id="rId1"/>
    <sheet name="PP" sheetId="1" state="hidden" r:id="rId2"/>
    <sheet name="CT" sheetId="2" state="hidden" r:id="rId3"/>
    <sheet name="Hoja1" sheetId="5" r:id="rId4"/>
    <sheet name="LISTADOS" sheetId="4" state="hidden" r:id="rId5"/>
  </sheets>
  <definedNames>
    <definedName name="_xlnm.Print_Area" localSheetId="0">Firma!$A$1:$T$34</definedName>
    <definedName name="_xlnm.Print_Area" localSheetId="3">Hoja1!$A$1:$H$94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5" l="1"/>
  <c r="C6" i="5"/>
  <c r="B64" i="5"/>
  <c r="B65" i="5"/>
  <c r="B66" i="5"/>
  <c r="B67" i="5"/>
  <c r="B68" i="5"/>
  <c r="B69" i="5"/>
  <c r="B70" i="5"/>
  <c r="B71" i="5"/>
  <c r="B72" i="5"/>
  <c r="B73" i="5"/>
  <c r="B74" i="5"/>
  <c r="B75" i="5"/>
  <c r="B63" i="5"/>
  <c r="E57" i="5"/>
  <c r="E58" i="5"/>
  <c r="E59" i="5"/>
  <c r="E60" i="5"/>
  <c r="E56" i="5"/>
  <c r="B34" i="5"/>
  <c r="B33" i="5"/>
  <c r="B32" i="5"/>
  <c r="B31" i="5"/>
  <c r="B30" i="5"/>
  <c r="B29" i="5"/>
  <c r="B23" i="5"/>
  <c r="B24" i="5"/>
  <c r="B25" i="5"/>
  <c r="B26" i="5"/>
  <c r="B27" i="5"/>
  <c r="B28" i="5"/>
  <c r="B22" i="5"/>
  <c r="E14" i="5"/>
  <c r="E15" i="5"/>
  <c r="E16" i="5"/>
  <c r="E17" i="5"/>
  <c r="E13" i="5"/>
  <c r="E11" i="5"/>
  <c r="D38" i="1"/>
  <c r="E37" i="2" l="1"/>
  <c r="E54" i="5" s="1"/>
</calcChain>
</file>

<file path=xl/sharedStrings.xml><?xml version="1.0" encoding="utf-8"?>
<sst xmlns="http://schemas.openxmlformats.org/spreadsheetml/2006/main" count="204" uniqueCount="134">
  <si>
    <t>Apellidos</t>
  </si>
  <si>
    <t>Nombre</t>
  </si>
  <si>
    <t xml:space="preserve">Dirección </t>
  </si>
  <si>
    <t>Teléfono fijo</t>
  </si>
  <si>
    <t>Celular</t>
  </si>
  <si>
    <t>Correo electrónico</t>
  </si>
  <si>
    <t>Entidad/Institución/Empresa</t>
  </si>
  <si>
    <t>INFORMACIÓN DEL SOLICITANTE</t>
  </si>
  <si>
    <t>Titulo</t>
  </si>
  <si>
    <t>Autor</t>
  </si>
  <si>
    <t>No. identificación y característica</t>
  </si>
  <si>
    <t>INFORMACIÓN SOBRE LA PUBLICACIÓN</t>
  </si>
  <si>
    <t>Observación</t>
  </si>
  <si>
    <t>Tema</t>
  </si>
  <si>
    <t>Tipo ID</t>
  </si>
  <si>
    <t>No. Identificación</t>
  </si>
  <si>
    <t>Actividad</t>
  </si>
  <si>
    <t>Tipo de Orientación</t>
  </si>
  <si>
    <t>INFORMACIÓN SOBRE LA CONSULTA</t>
  </si>
  <si>
    <t>Firma</t>
  </si>
  <si>
    <t>Fecha de Devolución</t>
  </si>
  <si>
    <t>Fecha de Préstamo</t>
  </si>
  <si>
    <t>ESTADO DE PUBLICACIONES</t>
  </si>
  <si>
    <t>FORMATO</t>
  </si>
  <si>
    <t>CD</t>
  </si>
  <si>
    <t>DVD</t>
  </si>
  <si>
    <t>CASSETTE</t>
  </si>
  <si>
    <t>Editorial</t>
  </si>
  <si>
    <t>VHS</t>
  </si>
  <si>
    <t>Se remite al usuario a otra entidad porque su consulta es  competencia de esta.</t>
  </si>
  <si>
    <t>Formato publicación</t>
  </si>
  <si>
    <t>Teléfono Fijo</t>
  </si>
  <si>
    <t>Evidente deterioro de portada/faltan hojas internas/rayadura del medio magnetico que no permite su adecuada lectura.</t>
  </si>
  <si>
    <t>Evidente buen estado de portada/hojas internas completas /sin rayadura del medio magnetico permitiendo su adecuada lectura.</t>
  </si>
  <si>
    <t>Disco digital del mismo tamaño que un CD-ROM, pero con una capacidad de almacenamiento de datos, imagen o sonido quince veces mayor.</t>
  </si>
  <si>
    <t>Un cassette o casete es una especie de caja plástica que en su interior alberga una cinta magnética que permite registrar y reproducir sonidos. Los cassettes, por lo tanto, son soportes que posibilitan el almacenamiento y la distribución de música y de cualquiera otra manifestación sonora</t>
  </si>
  <si>
    <t>Sigla del inglés video home system, sistema de videocasete</t>
  </si>
  <si>
    <t>Sigla de compact disc, disco compacto.</t>
  </si>
  <si>
    <t>Hoja de papel, cartulina, cartón, piel, etc., que cubre y protege por delante y por detrás un libro, revista.</t>
  </si>
  <si>
    <t>Documento sujetado con anillos o anillas.</t>
  </si>
  <si>
    <t> Es alguien que lleva a cabo o que participa en una investigación, es decir, que lleva adelante un proyecto orientado a la búsqueda de conocimiento y al esclarecimiento de hechos y de relaciones. Los investigadores pueden trabajar en el ámbito académico-docente, industrial, o gubernamental, o también en instituciones privadas (con o sin fines de lucro)</t>
  </si>
  <si>
    <t>ACTIVIDAD DEL CONSULTANTE</t>
  </si>
  <si>
    <t>TIPO DE ORIENTACIÓN</t>
  </si>
  <si>
    <t>Es aquella persona que desempeña funciones dentro de la estructura del Estado, formando parte de su aparato burocrático. A veces suelen distinguirse los funcionarios, del resto de los empleados públicos, para designar a los de mayor jerarquía</t>
  </si>
  <si>
    <t xml:space="preserve"> Persona que por contrata ejecuta una obra material o está encargada de un servicio para el gobierno, una corporación o un particular</t>
  </si>
  <si>
    <t>Se referirse a quienes se dedican a la aprehensión, puesta en práctica y lectura de conocimientos sobre alguna ciencia, disciplina o arte. Es usual que un estudiante se encuentre matriculado en un programa formal de estudios, aunque también puede dedicarse a la búsqueda de conocimientos de manera autónoma o informal.</t>
  </si>
  <si>
    <t>Es quien se dedica profesionalmente a la enseñanza, bien con carácter general, bien especializado en una determinada área de conocimiento, asignatura, disciplina académica, ciencia o arte.</t>
  </si>
  <si>
    <t xml:space="preserve">L@s ciudadan@s que realizan consultas vía telefónica, de acuerdo a su inquietud, se les informa por este medio la disponibilidad de publicaciones y si están o no en medio magnético. Igualmente, se les solicita el suministro de un correo electrónico y/o un teléfono contacto, ya sea para remitirle mayor información o coordinar una visita al CDDH.
</t>
  </si>
  <si>
    <t>Coordinar un encuentro pactado con dos o más individuos, que acuerdan reunirse con un determinado fin.</t>
  </si>
  <si>
    <t>SEGURIDAD</t>
  </si>
  <si>
    <t>DERECHOS HUMANOS</t>
  </si>
  <si>
    <t>DROGADICCIÓN</t>
  </si>
  <si>
    <t>TEMAS: Los textos consultados se pueden agrupar en trece ejes temáticos: derechos humanos,  calidad de vida, comunicación, convivencia y participación ciudadana, criminalidad, cultura, delincuencia, drogadicción, marcos jurídicos y jurisprudencia, población, política pública y social, seguridad, violencia.</t>
  </si>
  <si>
    <t>CALIDAD DE VIDA</t>
  </si>
  <si>
    <t>COMUNICACIÓN</t>
  </si>
  <si>
    <t>Los medios masivos de comunicación, las formas de comunicación no verbal, la comunicación intercultural son factores fundamentales hoy en día para comprender la percepción que tiene la ciudadanía sobre la seguridad y la convivencia. Los trabajos que hacen énfasis en este aspecto se han producido a partir de la década de los noventa ya que es el momento en el cual se plantean nuevos factores que influyen en la formulación de políticas públicas relacionadas con la violencia y la seguridad ciudadana.</t>
  </si>
  <si>
    <t xml:space="preserve">Se parte de la premisa de que en las ciudades donde existe una baja calidad de vida y pobreza aparece la inseguridad, la delincuencia, la violencia y la violación de derechos humanos; por lo tanto, diagnosticar y evaluar la calidad de vida a partir de la cobertura de vivienda, salud y educación darán luces sobre la configuración de las prácticas sociales  que tienen que ver con la seguridad y convivencia ciudadana. Estos temas se han tratado durante las últimas tres décadas. La recreación, el transporte urbano, el espacio público y el diseño urbanístico se convirtieron, en la última década, en objeto de estudio para determinar calidad de vida y su respectiva incidencia sobre la seguridad. </t>
  </si>
  <si>
    <t>CONVIVENCIA Y PARTICIPACIÓN CIUDADANA</t>
  </si>
  <si>
    <t xml:space="preserve">Estos temas aparecen a partir de la Asamblea Nacional Constituyente que dio origen a la Constitución Política de Colombia de 1991. La participación ciudadana es el ejemplo claro del proceso interno de transformación de la democracia representativa a una más participativa en la cual el ciudadano se convierte en un actor social más colectivo y activo. </t>
  </si>
  <si>
    <t>CRIMINALIDAD</t>
  </si>
  <si>
    <t>Esta temática es estudiada partiendo de los datos estadísticos que recogen entidades oficiales sobre el comportamiento criminal en las ciudades de Colombia. En este sentido se analizan los índices de homicidios, hurtos, asaltos en relación con variables como tasas de población. Estos trabajos corresponden fundamentalmente a los realizados por entidades oficiales. Otra tendencia es analizar la criminalidad desde la perspectiva de la psicología criminal, la cual hace referencia al análisis e identificación de patrones de comportamiento, así como, de la explicación que desde la personalidad intervienen en la complejidad delictiva. Estos estudios, que son teóricos, también han sido realizados estableciendo tipologías sobre la criminalidad, que se basan principalmente en perfiles psicológicos</t>
  </si>
  <si>
    <t>CULTURA URBANA</t>
  </si>
  <si>
    <t>Del miedo, de la muerte, identidad, ética. Los trabajos sobre cultura urbana hacen referencia a aspectos que las sociedades ritualizan, simbolizan y usan para expresar las nociones sobre el bien y el mal,  lo permitido y lo prohibido, etc. como construcciones valorativas del comportamiento (formas de sanción o aprobación social). Estas nociones se incorporan en la percepción de la sociedad,  estableciendo una variabilidad de los umbrales de aceptación o rechazo de ciertos comportamientos, lo que consecuentemente crea nuevas maneras de asumir colectivamente las nociones morales.</t>
  </si>
  <si>
    <t>DELINCUENCIA</t>
  </si>
  <si>
    <t>Delincuencia: juvenil, organizada, pandillas, sicariato. El desarrollo de esta temática en particular se inicia con los trabajos realizados para entender el vinculo de las pandillas juveniles con las organizaciones de sicariato. Así mismo, se abordan las diferentes opciones que ofrece cada sociedad a la juventud para canalizar su energía dentro de contextos urbanos; y cómo en el caso concreto de Colombia existe una carencia de dichos mecanismos, por lo cual surgen los fenómenos de la delincuencia juvenil, el pandillaje y sectas satánicas.</t>
  </si>
  <si>
    <t xml:space="preserve">Drogadicción, alcoholismo y farmacodependencia: el análisis de cómo interviene el consumo de sustancias psicoactivas en la aparición de comportamientos delictivos, con un énfasis en la población juvenil. Otra aproximación, son los estudios que relacionan el consumo con el fenómeno de muertes accidentales y/o lesiones personales. La aparición de focos de inseguridad y violencia también se les atribuye a los espacios relacionados con el consumo, venta y distribución de estas sustancias. Finalmente, algunos trabajos están orientados hacia la prevención del consumo en poblaciones vulnerables. </t>
  </si>
  <si>
    <t>MARCOS JURÍDICOS</t>
  </si>
  <si>
    <t>Códigos de Policía, penal y del menor infractor, reformas a la Policía, reformas a la justicia. Existen diferentes tendencias para abordar el tema de lo jurídico en relación con la seguridad. Una primera perspectiva son las reformas a los códigos de policía, a los códigos de procedimiento penal y a la estructura de las instituciones encargadas de brindar seguridad e impartir justicia, que buscan consolidar políticas preventivas en lugar de paliativas. De igual manera, se encuentran estudios que relacionan problemáticas sociales con la aparición del crimen y la legislación encaminada a controlarlo. Finalmente, aparecen estudios que analizan la relación entre justicia y violencia, crimen e impunidad a partir de la normatividad existente.</t>
  </si>
  <si>
    <t>En este tema se tratan los problemas de la violación a los derechos de poblaciones estigmatizadas. Fenómenos como la limpieza social, las alternativas de solución de conflictos, la discriminación tratados en estos textos con el fin de sensibilizar a los lectores. Los estudio tipifican la violación de los derechos humanos de manera global con poco énfasis en el desarrollo de estudios de caso que analizan las causas, los contextos y los efectos de esta problemática.  También encontramos en este eje temático publicaciones relacionadas con mujer y género, étnias, poblaciones como LGBTI y cultos religiosos.</t>
  </si>
  <si>
    <t>POBLACIÓN</t>
  </si>
  <si>
    <t>Habitante de calle, indigencia, prostitución, vendedores ambulantes. Estos trabajos desarrollan la caracterización de poblaciones consideradas marginales, excluidas y estigmatizadas como potenciales  actores generadores de violencia. En lo referente a la prostitución, se realizan censos sectoriales que buscan cuantificar la población y los lugares de incidencia. En el caso de la indigencia y el gaminismo se realizan estudios de caso con miras a identificar las normas de interacción y valores de estas poblaciones.</t>
  </si>
  <si>
    <t>POLÍTICA PÚBLICA Y SOCIAL</t>
  </si>
  <si>
    <t>Política pública y social: planes de gobierno, códigos de convivencia, inversión social. Acuerdos del Concejo Distrital, Descentralización político – administrativa. A raíz de los cambios dados con la descentralización política y administrativa, aparecen para el caso de Bogotá, estudios que analizan dicho proceso gracias al impulso que se le dio y reforzado luego con la promulgación de la Constitución Política de 1991. La importancia de los gobiernos locales se fortalece y esto permite, que los estudios sobre la materia se incrementen. Otros estudios son destinados a mostrar la capacidad que tiene el Gobierno Distrital para ejecutar sus planes de desarrollo, lo que lleva a realizar evaluaciones de gestión. Existen bastantes documentos sobre planeación y las formas de distribución de los recursos en donde se ven plasmadas políticas de gestión. En estos estudios se hace evidente la necesidad de construir una nueva forma de manejar y entender la ciudad.</t>
  </si>
  <si>
    <t>VIOLENCIA</t>
  </si>
  <si>
    <t xml:space="preserve"> Este tema es tratado desde diferentes perspectivas teóricas, metodológicas. Existen trabajos que revisan las definiciones sobre seguridad en diferentes momentos históricos; ya que este concepto es  complejo, a propósito de sus diversas acepciones, entonces se establecen diferencias entre el significado de las nociones de seguridad nacional, de seguridad social y de seguridad integral. La primera caracterizó a la política de los años 80, en donde se consideraba que el conflicto interno de Colombia era causado por la incursión de agentes externos con ideologías que atentaban contra el orden establecido. Otros trabajos miran la seguridad desde una perspectiva global, en donde se incluyen los temas de los marcos jurídicos que sustentan las reformas a la salud, la educación y el espacio laboral.  En los últimos años, la noción de seguridad se comprende de manera integral en la medida en que tienen cabida políticas relacionadas con la participación social, la concertación y la responsabilidad social de las empresas y los ciudadanos en general para crear y mantener ambientes “seguros”. En algunos textos se diferencian las concepciones sobre seguridad desde lo institucional y desde lo no formal. Desde esta óptica, se hace énfasis a los trabajos que indagan la percepción que tiene el ciudadano común sobre la seguridad en su espacio urbano. A este nivel es que se manejan las políticas de “seguridad ciudadana”. Muchos de los análisis sobre esta temática se sustentan en estadísticas de los delitos de mayor impacto social. Otros trabajos miran la seguridad desde las construcciones imaginarias y la cultura (miedo, territorios – identidad).</t>
  </si>
  <si>
    <t>Violencia: urbana, intrafamiliar, juvenil, contra el menor y la mujer, población LGBTI, cotidiana, rural, política, paz, armas. Definitivamente el tema de la violencia en nuestro país es uno de los más estudiados y a decir verdad, en el que mayor énfasis hacen los investigadores. Con diferentes perspectivas y desde variadas disciplinas sociales es la violencia el argumento recurrente para analizar la problemática nacional. Si bien es cierto, que se estudia la violencia (urbana, intrafamiliar, juvenil, contra el menor y la mujer, cotidiana, rural y política) de manera fragmentada, la investigación casi nunca va encaminada a estudiar este fenómeno de manera estructural, tal como lo exigen las nuevas tendencias internacionales de la resolución de conflictos sociales, es por esta razón que en Colombia no existe una propuesta consistente sobre las particularidades de las dinámicas de la violencia en el país.</t>
  </si>
  <si>
    <t>DAÑADO</t>
  </si>
  <si>
    <t>BUEN ESTADO</t>
  </si>
  <si>
    <t>ANILLADO</t>
  </si>
  <si>
    <t>EMPASTADO</t>
  </si>
  <si>
    <t>FUNCIONARIO</t>
  </si>
  <si>
    <t>CONTRATISTA</t>
  </si>
  <si>
    <t>ESTUDIANTE</t>
  </si>
  <si>
    <t>DOCENTE</t>
  </si>
  <si>
    <t>INVESTIGADOR</t>
  </si>
  <si>
    <t>REDIRECCIONAMIENTO</t>
  </si>
  <si>
    <t>AGENDAR CITA</t>
  </si>
  <si>
    <t>EXPLICACIÓN TELÉFONICA</t>
  </si>
  <si>
    <t>TIPO DE DOCUMENTO</t>
  </si>
  <si>
    <t>CC</t>
  </si>
  <si>
    <t>cedula de ciudadanía</t>
  </si>
  <si>
    <t>CE</t>
  </si>
  <si>
    <t>Cedula de Extranjería</t>
  </si>
  <si>
    <t>TI</t>
  </si>
  <si>
    <t>Tarjeta de Identidad</t>
  </si>
  <si>
    <t>PA</t>
  </si>
  <si>
    <t>Pasaporte</t>
  </si>
  <si>
    <t>TOTAL PERSONAS ATENDIDAS EN EL PERIODO</t>
  </si>
  <si>
    <t>XXX</t>
  </si>
  <si>
    <t>TRIMESTRE MEDIDO</t>
  </si>
  <si>
    <t>AÑO</t>
  </si>
  <si>
    <t>REGISTRO DE SERVICIOS DEL CENTRO DOCUMENTAL - 2. CONSULTAS TELEFÓNICAS</t>
  </si>
  <si>
    <t>trimestre</t>
  </si>
  <si>
    <t>I</t>
  </si>
  <si>
    <t>II</t>
  </si>
  <si>
    <t>III</t>
  </si>
  <si>
    <t>IV</t>
  </si>
  <si>
    <t>DIRECCIÓN DE DERECHOS HUMANOS</t>
  </si>
  <si>
    <t>REGISTRO DE SERVICIOS DEL CENTRO DOCUMENTAL - 1. PRÉSTAMOS DOCUMENTALES</t>
  </si>
  <si>
    <t>Estado de la Publicación</t>
  </si>
  <si>
    <t>Actividad del consultante</t>
  </si>
  <si>
    <t>centrodocumental</t>
  </si>
  <si>
    <t>TRIMESTRE REPORTADO</t>
  </si>
  <si>
    <t>1. INFORME PRÉSTAMOS DOCUMENTALES</t>
  </si>
  <si>
    <t>2. INFORME CONSULTAS TELEFÓNICAS</t>
  </si>
  <si>
    <t>TIPO DE CONSULTANTE</t>
  </si>
  <si>
    <t>Tema consultado</t>
  </si>
  <si>
    <t>TEMA CONSULTADO</t>
  </si>
  <si>
    <t>TOTAL SERVICIOS DE CONSULTAS TELEFÓNICAS EN EL TRIMESTRE</t>
  </si>
  <si>
    <t>Aprobado por:</t>
  </si>
  <si>
    <t>Revisado por:</t>
  </si>
  <si>
    <t>Elaborado por:</t>
  </si>
  <si>
    <t>No. de quejas registradas en el SDQS en el trimestre</t>
  </si>
  <si>
    <t>No. de respuestas dadas en el SDQS en el trimestre</t>
  </si>
  <si>
    <t xml:space="preserve">
CONCLUSIONES Y RECOMENDACIONES PARA LA MEJORA
</t>
  </si>
  <si>
    <t xml:space="preserve">CONCLUSIONES Y RECOMENDACIONES PARA LA MEJORA
</t>
  </si>
  <si>
    <t>Código: DHH-FPD-F030</t>
  </si>
  <si>
    <t xml:space="preserve">                                                                     INFORME TRIMESTRAL DE SERVICIOS DEL 
                                                                  CENTRO DOCUMENTAL </t>
  </si>
  <si>
    <t>CONTROL DE QUEJAS SOBRE PRESTAMOS DOCUMENTALES</t>
  </si>
  <si>
    <t>CONTROL DE QUEJAS SOBRE CONSULTAS TELEFÓNICAS</t>
  </si>
  <si>
    <t>TOTAL SERVICIOS DE PRÉSTAMOS DOCUMENTALES EN EL TRIMESTRE</t>
  </si>
  <si>
    <t>Vigencia: 23 de noviembre de 2021</t>
  </si>
  <si>
    <t>Caso Hola: 201894</t>
  </si>
  <si>
    <t>Versión: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</si>
</sst>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Arial"/>
      <family val="2"/>
    </font>
    <font>
      <sz val="11"/>
      <name val="Calibri"/>
      <family val="2"/>
      <scheme val="minor"/>
    </font>
    <font>
      <sz val="10"/>
      <color theme="1"/>
      <name val="Tahoma"/>
      <family val="2"/>
    </font>
    <font>
      <sz val="8"/>
      <color theme="1"/>
      <name val="Tahoma"/>
      <family val="2"/>
    </font>
    <font>
      <b/>
      <sz val="11"/>
      <color theme="1"/>
      <name val="Arial"/>
      <family val="2"/>
    </font>
    <font>
      <b/>
      <sz val="12"/>
      <color theme="4" tint="-0.499984740745262"/>
      <name val="Calibri"/>
      <family val="2"/>
      <scheme val="minor"/>
    </font>
    <font>
      <sz val="10"/>
      <color theme="1"/>
      <name val="Calibri"/>
      <family val="2"/>
      <scheme val="minor"/>
    </font>
    <font>
      <sz val="8"/>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32">
    <xf numFmtId="0" fontId="0" fillId="0" borderId="0" xfId="0"/>
    <xf numFmtId="0" fontId="0" fillId="0" borderId="1" xfId="0" applyBorder="1"/>
    <xf numFmtId="0" fontId="0" fillId="0" borderId="0" xfId="0" applyFont="1"/>
    <xf numFmtId="0" fontId="0" fillId="0" borderId="0" xfId="0" applyAlignment="1">
      <alignment wrapText="1"/>
    </xf>
    <xf numFmtId="0" fontId="1" fillId="0" borderId="0" xfId="0" applyFont="1" applyAlignment="1">
      <alignment horizontal="center" vertical="center" wrapText="1"/>
    </xf>
    <xf numFmtId="0" fontId="1" fillId="6"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3" fillId="6"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Alignment="1">
      <alignment horizontal="center" vertical="center" wrapText="1"/>
    </xf>
    <xf numFmtId="0" fontId="0" fillId="6"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6" borderId="14"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4" fillId="6" borderId="11" xfId="0" applyFont="1" applyFill="1" applyBorder="1" applyAlignment="1">
      <alignment horizontal="justify" vertical="center"/>
    </xf>
    <xf numFmtId="0" fontId="1" fillId="6" borderId="8" xfId="0" applyFont="1" applyFill="1" applyBorder="1" applyAlignment="1">
      <alignment horizontal="center" vertical="center" wrapText="1"/>
    </xf>
    <xf numFmtId="0" fontId="4" fillId="6" borderId="1" xfId="0" applyFont="1" applyFill="1" applyBorder="1" applyAlignment="1">
      <alignment horizontal="justify" vertical="center"/>
    </xf>
    <xf numFmtId="0" fontId="5" fillId="6" borderId="11" xfId="0" applyFont="1" applyFill="1" applyBorder="1" applyAlignment="1">
      <alignment horizontal="justify" vertical="center"/>
    </xf>
    <xf numFmtId="0" fontId="4" fillId="6" borderId="7" xfId="0" applyFont="1" applyFill="1" applyBorder="1" applyAlignment="1">
      <alignment horizontal="justify" vertical="center"/>
    </xf>
    <xf numFmtId="0" fontId="4" fillId="6" borderId="9" xfId="0" applyFont="1" applyFill="1" applyBorder="1" applyAlignment="1">
      <alignment horizontal="justify" vertical="center"/>
    </xf>
    <xf numFmtId="0" fontId="0" fillId="0" borderId="1" xfId="0" applyBorder="1" applyAlignment="1">
      <alignment wrapText="1"/>
    </xf>
    <xf numFmtId="0" fontId="1" fillId="7"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1" fillId="0" borderId="0" xfId="0" applyFont="1"/>
    <xf numFmtId="0" fontId="0" fillId="0" borderId="22" xfId="0" applyBorder="1"/>
    <xf numFmtId="0" fontId="0" fillId="0" borderId="18" xfId="0" applyBorder="1"/>
    <xf numFmtId="0" fontId="0" fillId="0" borderId="21" xfId="0" applyBorder="1"/>
    <xf numFmtId="0" fontId="1" fillId="0" borderId="18" xfId="0" applyFont="1" applyBorder="1" applyAlignment="1">
      <alignment horizontal="center"/>
    </xf>
    <xf numFmtId="0" fontId="0" fillId="0" borderId="15" xfId="0" applyBorder="1"/>
    <xf numFmtId="0" fontId="0" fillId="0" borderId="19" xfId="0" applyBorder="1"/>
    <xf numFmtId="0" fontId="1" fillId="0" borderId="20" xfId="0" applyFont="1" applyBorder="1" applyAlignment="1"/>
    <xf numFmtId="0" fontId="0" fillId="0" borderId="26" xfId="0" applyBorder="1"/>
    <xf numFmtId="0" fontId="0" fillId="0" borderId="3" xfId="0" applyBorder="1"/>
    <xf numFmtId="0" fontId="0" fillId="0" borderId="16" xfId="0" applyBorder="1"/>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xf>
    <xf numFmtId="0" fontId="0" fillId="0" borderId="28" xfId="0" applyBorder="1"/>
    <xf numFmtId="0" fontId="0" fillId="0" borderId="29" xfId="0" applyBorder="1"/>
    <xf numFmtId="0" fontId="1" fillId="0" borderId="10" xfId="0" applyFont="1" applyBorder="1"/>
    <xf numFmtId="0" fontId="0" fillId="0" borderId="0" xfId="0" applyBorder="1"/>
    <xf numFmtId="0" fontId="0" fillId="0" borderId="11" xfId="0" applyBorder="1"/>
    <xf numFmtId="0" fontId="0" fillId="0" borderId="10" xfId="0" applyBorder="1"/>
    <xf numFmtId="0" fontId="7" fillId="0" borderId="10" xfId="0" applyFont="1" applyBorder="1"/>
    <xf numFmtId="0" fontId="1" fillId="0" borderId="10" xfId="0" applyFont="1" applyBorder="1" applyAlignment="1">
      <alignment horizontal="left"/>
    </xf>
    <xf numFmtId="0" fontId="1" fillId="0" borderId="0" xfId="0" applyFont="1" applyBorder="1"/>
    <xf numFmtId="0" fontId="0" fillId="0" borderId="0" xfId="0" applyFont="1" applyBorder="1"/>
    <xf numFmtId="0" fontId="0" fillId="0" borderId="10" xfId="0" applyFont="1" applyBorder="1"/>
    <xf numFmtId="0" fontId="8" fillId="0" borderId="6" xfId="0" applyFont="1" applyFill="1" applyBorder="1" applyAlignment="1">
      <alignment horizontal="center" vertical="center" wrapText="1"/>
    </xf>
    <xf numFmtId="0" fontId="0" fillId="0" borderId="30" xfId="0" applyBorder="1"/>
    <xf numFmtId="0" fontId="0" fillId="0" borderId="31" xfId="0" applyBorder="1"/>
    <xf numFmtId="0" fontId="0" fillId="0" borderId="32" xfId="0" applyBorder="1"/>
    <xf numFmtId="0" fontId="0" fillId="0" borderId="0" xfId="0" applyBorder="1" applyAlignment="1">
      <alignment horizontal="center"/>
    </xf>
    <xf numFmtId="0" fontId="0" fillId="0" borderId="0" xfId="0" applyFont="1" applyBorder="1" applyAlignment="1">
      <alignment horizontal="center" vertical="center" wrapText="1"/>
    </xf>
    <xf numFmtId="0" fontId="0" fillId="0" borderId="15" xfId="0" applyBorder="1" applyAlignment="1">
      <alignment horizontal="left" wrapText="1"/>
    </xf>
    <xf numFmtId="0" fontId="7" fillId="0" borderId="27" xfId="0" applyFont="1" applyBorder="1"/>
    <xf numFmtId="0" fontId="9" fillId="0" borderId="0" xfId="0" applyFont="1" applyBorder="1" applyAlignment="1">
      <alignment horizontal="left"/>
    </xf>
    <xf numFmtId="0" fontId="0" fillId="0" borderId="15" xfId="0" applyBorder="1" applyAlignment="1">
      <alignment horizontal="left" vertical="center" wrapText="1"/>
    </xf>
    <xf numFmtId="0" fontId="0" fillId="0" borderId="15" xfId="0" applyBorder="1" applyAlignment="1">
      <alignment vertical="center"/>
    </xf>
    <xf numFmtId="0" fontId="1" fillId="0" borderId="15" xfId="0" applyFont="1" applyBorder="1" applyAlignment="1">
      <alignment horizontal="center" vertical="center"/>
    </xf>
    <xf numFmtId="0" fontId="6" fillId="0" borderId="1" xfId="0" applyFont="1" applyBorder="1" applyAlignment="1">
      <alignment horizontal="center" vertical="center"/>
    </xf>
    <xf numFmtId="0" fontId="1" fillId="0" borderId="1" xfId="0" applyFont="1" applyBorder="1" applyAlignment="1">
      <alignment horizontal="center"/>
    </xf>
    <xf numFmtId="0" fontId="1" fillId="0" borderId="19" xfId="0" applyFont="1" applyBorder="1" applyAlignment="1">
      <alignment horizontal="center" wrapText="1"/>
    </xf>
    <xf numFmtId="0" fontId="1" fillId="0" borderId="20" xfId="0" applyFont="1" applyBorder="1" applyAlignment="1">
      <alignment horizont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23" xfId="0" applyFont="1" applyBorder="1" applyAlignment="1">
      <alignment horizontal="center"/>
    </xf>
    <xf numFmtId="0" fontId="1" fillId="0" borderId="19"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4" xfId="0" applyFont="1" applyBorder="1" applyAlignment="1">
      <alignment horizontal="center"/>
    </xf>
    <xf numFmtId="0" fontId="0" fillId="0" borderId="6" xfId="0" applyBorder="1"/>
    <xf numFmtId="0" fontId="0" fillId="0" borderId="1" xfId="0" applyBorder="1"/>
    <xf numFmtId="0" fontId="0" fillId="0" borderId="7" xfId="0" applyBorder="1"/>
    <xf numFmtId="0" fontId="0" fillId="0" borderId="4" xfId="0" applyBorder="1" applyAlignment="1">
      <alignment horizontal="center"/>
    </xf>
    <xf numFmtId="0" fontId="0" fillId="0" borderId="39" xfId="0" applyBorder="1" applyAlignment="1">
      <alignment horizontal="center"/>
    </xf>
    <xf numFmtId="0" fontId="0" fillId="0" borderId="5" xfId="0" applyBorder="1" applyAlignment="1">
      <alignment horizontal="center"/>
    </xf>
    <xf numFmtId="0" fontId="0" fillId="0" borderId="6" xfId="0" applyBorder="1" applyAlignment="1">
      <alignment horizontal="left"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8" xfId="0" applyBorder="1"/>
    <xf numFmtId="0" fontId="0" fillId="0" borderId="38" xfId="0" applyBorder="1"/>
    <xf numFmtId="0" fontId="0" fillId="0" borderId="9" xfId="0" applyBorder="1"/>
    <xf numFmtId="0" fontId="0" fillId="0" borderId="23"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0" fillId="0" borderId="1" xfId="0" applyBorder="1" applyAlignment="1">
      <alignment horizontal="left"/>
    </xf>
    <xf numFmtId="0" fontId="0" fillId="0" borderId="7" xfId="0" applyBorder="1" applyAlignment="1">
      <alignment horizontal="left"/>
    </xf>
    <xf numFmtId="0" fontId="0" fillId="0" borderId="38" xfId="0" applyBorder="1" applyAlignment="1">
      <alignment horizontal="left"/>
    </xf>
    <xf numFmtId="0" fontId="0" fillId="0" borderId="9" xfId="0" applyBorder="1" applyAlignment="1">
      <alignment horizontal="left"/>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0" fillId="0" borderId="1" xfId="0" applyBorder="1" applyAlignment="1">
      <alignment horizontal="center"/>
    </xf>
    <xf numFmtId="0" fontId="0" fillId="0" borderId="38" xfId="0" applyBorder="1" applyAlignment="1">
      <alignment horizontal="center"/>
    </xf>
    <xf numFmtId="0" fontId="0" fillId="0" borderId="35"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36"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7" xfId="0"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0" fillId="0" borderId="32" xfId="0" applyBorder="1" applyAlignment="1">
      <alignment horizontal="center"/>
    </xf>
    <xf numFmtId="0" fontId="9" fillId="0" borderId="1" xfId="0" applyFont="1" applyBorder="1" applyAlignment="1">
      <alignment horizontal="left"/>
    </xf>
    <xf numFmtId="0" fontId="1" fillId="0" borderId="1" xfId="0" applyFont="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9" fillId="0" borderId="1"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900"/>
              <a:t>TEMA</a:t>
            </a:r>
            <a:r>
              <a:rPr lang="es-CO" sz="900" baseline="0"/>
              <a:t> CONSULTA DOCUMENTAL</a:t>
            </a:r>
            <a:endParaRPr lang="es-CO" sz="9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manualLayout>
          <c:layoutTarget val="inner"/>
          <c:xMode val="edge"/>
          <c:yMode val="edge"/>
          <c:x val="5.3914260717410324E-2"/>
          <c:y val="0.11525267810579053"/>
          <c:w val="0.9155301837270341"/>
          <c:h val="0.62569408465635601"/>
        </c:manualLayout>
      </c:layout>
      <c:barChart>
        <c:barDir val="col"/>
        <c:grouping val="clustered"/>
        <c:varyColors val="0"/>
        <c:ser>
          <c:idx val="0"/>
          <c:order val="0"/>
          <c:tx>
            <c:strRef>
              <c:f>Hoja1!$A$22</c:f>
              <c:strCache>
                <c:ptCount val="1"/>
                <c:pt idx="0">
                  <c:v>DERECHOS HUMANOS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Hoja1!$B$22</c:f>
              <c:numCache>
                <c:formatCode>General</c:formatCode>
                <c:ptCount val="1"/>
                <c:pt idx="0">
                  <c:v>0</c:v>
                </c:pt>
              </c:numCache>
            </c:numRef>
          </c:val>
          <c:extLst>
            <c:ext xmlns:c16="http://schemas.microsoft.com/office/drawing/2014/chart" uri="{C3380CC4-5D6E-409C-BE32-E72D297353CC}">
              <c16:uniqueId val="{00000000-90F0-4CA3-B5AD-79DEEEB8B8FA}"/>
            </c:ext>
          </c:extLst>
        </c:ser>
        <c:ser>
          <c:idx val="1"/>
          <c:order val="1"/>
          <c:tx>
            <c:strRef>
              <c:f>Hoja1!$A$23</c:f>
              <c:strCache>
                <c:ptCount val="1"/>
                <c:pt idx="0">
                  <c:v>CALIDAD DE VIDA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Hoja1!$B$23</c:f>
              <c:numCache>
                <c:formatCode>General</c:formatCode>
                <c:ptCount val="1"/>
                <c:pt idx="0">
                  <c:v>0</c:v>
                </c:pt>
              </c:numCache>
            </c:numRef>
          </c:val>
          <c:extLst>
            <c:ext xmlns:c16="http://schemas.microsoft.com/office/drawing/2014/chart" uri="{C3380CC4-5D6E-409C-BE32-E72D297353CC}">
              <c16:uniqueId val="{00000001-90F0-4CA3-B5AD-79DEEEB8B8FA}"/>
            </c:ext>
          </c:extLst>
        </c:ser>
        <c:ser>
          <c:idx val="2"/>
          <c:order val="2"/>
          <c:tx>
            <c:strRef>
              <c:f>Hoja1!$A$24</c:f>
              <c:strCache>
                <c:ptCount val="1"/>
                <c:pt idx="0">
                  <c:v>COMUNICACIÓN</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Hoja1!$B$24</c:f>
              <c:numCache>
                <c:formatCode>General</c:formatCode>
                <c:ptCount val="1"/>
                <c:pt idx="0">
                  <c:v>0</c:v>
                </c:pt>
              </c:numCache>
            </c:numRef>
          </c:val>
          <c:extLst>
            <c:ext xmlns:c16="http://schemas.microsoft.com/office/drawing/2014/chart" uri="{C3380CC4-5D6E-409C-BE32-E72D297353CC}">
              <c16:uniqueId val="{00000002-90F0-4CA3-B5AD-79DEEEB8B8FA}"/>
            </c:ext>
          </c:extLst>
        </c:ser>
        <c:ser>
          <c:idx val="3"/>
          <c:order val="3"/>
          <c:tx>
            <c:strRef>
              <c:f>Hoja1!$A$25</c:f>
              <c:strCache>
                <c:ptCount val="1"/>
                <c:pt idx="0">
                  <c:v>CONVIVENCIA Y PARTICIPACIÓN CIUDADANA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Hoja1!$B$25</c:f>
              <c:numCache>
                <c:formatCode>General</c:formatCode>
                <c:ptCount val="1"/>
                <c:pt idx="0">
                  <c:v>0</c:v>
                </c:pt>
              </c:numCache>
            </c:numRef>
          </c:val>
          <c:extLst>
            <c:ext xmlns:c16="http://schemas.microsoft.com/office/drawing/2014/chart" uri="{C3380CC4-5D6E-409C-BE32-E72D297353CC}">
              <c16:uniqueId val="{00000003-90F0-4CA3-B5AD-79DEEEB8B8FA}"/>
            </c:ext>
          </c:extLst>
        </c:ser>
        <c:ser>
          <c:idx val="4"/>
          <c:order val="4"/>
          <c:tx>
            <c:strRef>
              <c:f>Hoja1!$A$26</c:f>
              <c:strCache>
                <c:ptCount val="1"/>
                <c:pt idx="0">
                  <c:v>CRIMINALIDAD</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Hoja1!$B$26</c:f>
              <c:numCache>
                <c:formatCode>General</c:formatCode>
                <c:ptCount val="1"/>
                <c:pt idx="0">
                  <c:v>0</c:v>
                </c:pt>
              </c:numCache>
            </c:numRef>
          </c:val>
          <c:extLst>
            <c:ext xmlns:c16="http://schemas.microsoft.com/office/drawing/2014/chart" uri="{C3380CC4-5D6E-409C-BE32-E72D297353CC}">
              <c16:uniqueId val="{00000004-90F0-4CA3-B5AD-79DEEEB8B8FA}"/>
            </c:ext>
          </c:extLst>
        </c:ser>
        <c:ser>
          <c:idx val="5"/>
          <c:order val="5"/>
          <c:tx>
            <c:strRef>
              <c:f>Hoja1!$A$27</c:f>
              <c:strCache>
                <c:ptCount val="1"/>
                <c:pt idx="0">
                  <c:v>CULTURA URBANA</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Hoja1!$B$27</c:f>
              <c:numCache>
                <c:formatCode>General</c:formatCode>
                <c:ptCount val="1"/>
                <c:pt idx="0">
                  <c:v>0</c:v>
                </c:pt>
              </c:numCache>
            </c:numRef>
          </c:val>
          <c:extLst>
            <c:ext xmlns:c16="http://schemas.microsoft.com/office/drawing/2014/chart" uri="{C3380CC4-5D6E-409C-BE32-E72D297353CC}">
              <c16:uniqueId val="{00000005-90F0-4CA3-B5AD-79DEEEB8B8FA}"/>
            </c:ext>
          </c:extLst>
        </c:ser>
        <c:ser>
          <c:idx val="6"/>
          <c:order val="6"/>
          <c:tx>
            <c:strRef>
              <c:f>Hoja1!$A$28</c:f>
              <c:strCache>
                <c:ptCount val="1"/>
                <c:pt idx="0">
                  <c:v>DELINCUENCIA</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Hoja1!$B$28</c:f>
              <c:numCache>
                <c:formatCode>General</c:formatCode>
                <c:ptCount val="1"/>
                <c:pt idx="0">
                  <c:v>0</c:v>
                </c:pt>
              </c:numCache>
            </c:numRef>
          </c:val>
          <c:extLst>
            <c:ext xmlns:c16="http://schemas.microsoft.com/office/drawing/2014/chart" uri="{C3380CC4-5D6E-409C-BE32-E72D297353CC}">
              <c16:uniqueId val="{00000006-90F0-4CA3-B5AD-79DEEEB8B8FA}"/>
            </c:ext>
          </c:extLst>
        </c:ser>
        <c:ser>
          <c:idx val="7"/>
          <c:order val="7"/>
          <c:tx>
            <c:strRef>
              <c:f>Hoja1!$A$29</c:f>
              <c:strCache>
                <c:ptCount val="1"/>
                <c:pt idx="0">
                  <c:v>DROGADICCIÓN</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Hoja1!$B$29</c:f>
              <c:numCache>
                <c:formatCode>General</c:formatCode>
                <c:ptCount val="1"/>
                <c:pt idx="0">
                  <c:v>0</c:v>
                </c:pt>
              </c:numCache>
            </c:numRef>
          </c:val>
          <c:extLst>
            <c:ext xmlns:c16="http://schemas.microsoft.com/office/drawing/2014/chart" uri="{C3380CC4-5D6E-409C-BE32-E72D297353CC}">
              <c16:uniqueId val="{00000007-90F0-4CA3-B5AD-79DEEEB8B8FA}"/>
            </c:ext>
          </c:extLst>
        </c:ser>
        <c:ser>
          <c:idx val="8"/>
          <c:order val="8"/>
          <c:tx>
            <c:strRef>
              <c:f>Hoja1!$A$30</c:f>
              <c:strCache>
                <c:ptCount val="1"/>
                <c:pt idx="0">
                  <c:v>MARCOS JURÍDICOS</c:v>
                </c:pt>
              </c:strCache>
            </c:strRef>
          </c:tx>
          <c:spPr>
            <a:solidFill>
              <a:schemeClr val="accent3">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Hoja1!$B$30</c:f>
              <c:numCache>
                <c:formatCode>General</c:formatCode>
                <c:ptCount val="1"/>
                <c:pt idx="0">
                  <c:v>0</c:v>
                </c:pt>
              </c:numCache>
            </c:numRef>
          </c:val>
          <c:extLst>
            <c:ext xmlns:c16="http://schemas.microsoft.com/office/drawing/2014/chart" uri="{C3380CC4-5D6E-409C-BE32-E72D297353CC}">
              <c16:uniqueId val="{00000008-90F0-4CA3-B5AD-79DEEEB8B8FA}"/>
            </c:ext>
          </c:extLst>
        </c:ser>
        <c:ser>
          <c:idx val="9"/>
          <c:order val="9"/>
          <c:tx>
            <c:strRef>
              <c:f>Hoja1!$A$31</c:f>
              <c:strCache>
                <c:ptCount val="1"/>
                <c:pt idx="0">
                  <c:v>POBLACIÓN</c:v>
                </c:pt>
              </c:strCache>
            </c:strRef>
          </c:tx>
          <c:spPr>
            <a:solidFill>
              <a:schemeClr val="accent4">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Hoja1!$B$31</c:f>
              <c:numCache>
                <c:formatCode>General</c:formatCode>
                <c:ptCount val="1"/>
                <c:pt idx="0">
                  <c:v>0</c:v>
                </c:pt>
              </c:numCache>
            </c:numRef>
          </c:val>
          <c:extLst>
            <c:ext xmlns:c16="http://schemas.microsoft.com/office/drawing/2014/chart" uri="{C3380CC4-5D6E-409C-BE32-E72D297353CC}">
              <c16:uniqueId val="{00000009-90F0-4CA3-B5AD-79DEEEB8B8FA}"/>
            </c:ext>
          </c:extLst>
        </c:ser>
        <c:ser>
          <c:idx val="10"/>
          <c:order val="10"/>
          <c:tx>
            <c:strRef>
              <c:f>Hoja1!$A$32</c:f>
              <c:strCache>
                <c:ptCount val="1"/>
                <c:pt idx="0">
                  <c:v>POLÍTICA PÚBLICA Y SOCIAL</c:v>
                </c:pt>
              </c:strCache>
            </c:strRef>
          </c:tx>
          <c:spPr>
            <a:solidFill>
              <a:schemeClr val="accent5">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Hoja1!$B$32</c:f>
              <c:numCache>
                <c:formatCode>General</c:formatCode>
                <c:ptCount val="1"/>
                <c:pt idx="0">
                  <c:v>0</c:v>
                </c:pt>
              </c:numCache>
            </c:numRef>
          </c:val>
          <c:extLst>
            <c:ext xmlns:c16="http://schemas.microsoft.com/office/drawing/2014/chart" uri="{C3380CC4-5D6E-409C-BE32-E72D297353CC}">
              <c16:uniqueId val="{0000000A-90F0-4CA3-B5AD-79DEEEB8B8FA}"/>
            </c:ext>
          </c:extLst>
        </c:ser>
        <c:ser>
          <c:idx val="11"/>
          <c:order val="11"/>
          <c:tx>
            <c:strRef>
              <c:f>Hoja1!$A$33</c:f>
              <c:strCache>
                <c:ptCount val="1"/>
                <c:pt idx="0">
                  <c:v>SEGURIDAD</c:v>
                </c:pt>
              </c:strCache>
            </c:strRef>
          </c:tx>
          <c:spPr>
            <a:solidFill>
              <a:schemeClr val="accent6">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Hoja1!$B$33</c:f>
              <c:numCache>
                <c:formatCode>General</c:formatCode>
                <c:ptCount val="1"/>
                <c:pt idx="0">
                  <c:v>0</c:v>
                </c:pt>
              </c:numCache>
            </c:numRef>
          </c:val>
          <c:extLst>
            <c:ext xmlns:c16="http://schemas.microsoft.com/office/drawing/2014/chart" uri="{C3380CC4-5D6E-409C-BE32-E72D297353CC}">
              <c16:uniqueId val="{0000000B-90F0-4CA3-B5AD-79DEEEB8B8FA}"/>
            </c:ext>
          </c:extLst>
        </c:ser>
        <c:ser>
          <c:idx val="12"/>
          <c:order val="12"/>
          <c:tx>
            <c:strRef>
              <c:f>Hoja1!$A$34</c:f>
              <c:strCache>
                <c:ptCount val="1"/>
                <c:pt idx="0">
                  <c:v>VIOLENCIA</c:v>
                </c:pt>
              </c:strCache>
            </c:strRef>
          </c:tx>
          <c:spPr>
            <a:solidFill>
              <a:schemeClr val="accent1">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Hoja1!$B$34</c:f>
              <c:numCache>
                <c:formatCode>General</c:formatCode>
                <c:ptCount val="1"/>
                <c:pt idx="0">
                  <c:v>0</c:v>
                </c:pt>
              </c:numCache>
            </c:numRef>
          </c:val>
          <c:extLst>
            <c:ext xmlns:c16="http://schemas.microsoft.com/office/drawing/2014/chart" uri="{C3380CC4-5D6E-409C-BE32-E72D297353CC}">
              <c16:uniqueId val="{0000000C-90F0-4CA3-B5AD-79DEEEB8B8FA}"/>
            </c:ext>
          </c:extLst>
        </c:ser>
        <c:dLbls>
          <c:dLblPos val="inEnd"/>
          <c:showLegendKey val="0"/>
          <c:showVal val="1"/>
          <c:showCatName val="0"/>
          <c:showSerName val="0"/>
          <c:showPercent val="0"/>
          <c:showBubbleSize val="0"/>
        </c:dLbls>
        <c:gapWidth val="65"/>
        <c:axId val="1306751568"/>
        <c:axId val="1326870416"/>
      </c:barChart>
      <c:catAx>
        <c:axId val="13067515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26870416"/>
        <c:crosses val="autoZero"/>
        <c:auto val="1"/>
        <c:lblAlgn val="ctr"/>
        <c:lblOffset val="100"/>
        <c:noMultiLvlLbl val="0"/>
      </c:catAx>
      <c:valAx>
        <c:axId val="1326870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306751568"/>
        <c:crosses val="autoZero"/>
        <c:crossBetween val="between"/>
      </c:valAx>
      <c:spPr>
        <a:noFill/>
        <a:ln>
          <a:noFill/>
        </a:ln>
        <a:effectLst/>
      </c:spPr>
    </c:plotArea>
    <c:legend>
      <c:legendPos val="b"/>
      <c:layout>
        <c:manualLayout>
          <c:xMode val="edge"/>
          <c:yMode val="edge"/>
          <c:x val="0"/>
          <c:y val="0.79829545187448581"/>
          <c:w val="1"/>
          <c:h val="0.19925864015601394"/>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6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900" b="1"/>
              <a:t>Tema consulta telefónica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5.3914260717410324E-2"/>
          <c:y val="0.1115277777777778"/>
          <c:w val="0.90252318460192471"/>
          <c:h val="0.59467410323709535"/>
        </c:manualLayout>
      </c:layout>
      <c:barChart>
        <c:barDir val="bar"/>
        <c:grouping val="clustered"/>
        <c:varyColors val="0"/>
        <c:ser>
          <c:idx val="0"/>
          <c:order val="0"/>
          <c:tx>
            <c:strRef>
              <c:f>Hoja1!$A$63</c:f>
              <c:strCache>
                <c:ptCount val="1"/>
                <c:pt idx="0">
                  <c:v>DERECHOS HUMANOS</c:v>
                </c:pt>
              </c:strCache>
            </c:strRef>
          </c:tx>
          <c:spPr>
            <a:solidFill>
              <a:schemeClr val="accent1"/>
            </a:solidFill>
            <a:ln>
              <a:noFill/>
            </a:ln>
            <a:effectLst/>
          </c:spPr>
          <c:invertIfNegative val="0"/>
          <c:val>
            <c:numRef>
              <c:f>Hoja1!$B$63</c:f>
              <c:numCache>
                <c:formatCode>General</c:formatCode>
                <c:ptCount val="1"/>
                <c:pt idx="0">
                  <c:v>0</c:v>
                </c:pt>
              </c:numCache>
            </c:numRef>
          </c:val>
          <c:extLst>
            <c:ext xmlns:c16="http://schemas.microsoft.com/office/drawing/2014/chart" uri="{C3380CC4-5D6E-409C-BE32-E72D297353CC}">
              <c16:uniqueId val="{00000000-8B47-45BE-957D-766E8D6335B6}"/>
            </c:ext>
          </c:extLst>
        </c:ser>
        <c:ser>
          <c:idx val="1"/>
          <c:order val="1"/>
          <c:tx>
            <c:strRef>
              <c:f>Hoja1!$A$64</c:f>
              <c:strCache>
                <c:ptCount val="1"/>
                <c:pt idx="0">
                  <c:v>CALIDAD DE VIDA</c:v>
                </c:pt>
              </c:strCache>
            </c:strRef>
          </c:tx>
          <c:spPr>
            <a:solidFill>
              <a:schemeClr val="accent2"/>
            </a:solidFill>
            <a:ln>
              <a:noFill/>
            </a:ln>
            <a:effectLst/>
          </c:spPr>
          <c:invertIfNegative val="0"/>
          <c:val>
            <c:numRef>
              <c:f>Hoja1!$B$64</c:f>
              <c:numCache>
                <c:formatCode>General</c:formatCode>
                <c:ptCount val="1"/>
                <c:pt idx="0">
                  <c:v>0</c:v>
                </c:pt>
              </c:numCache>
            </c:numRef>
          </c:val>
          <c:extLst>
            <c:ext xmlns:c16="http://schemas.microsoft.com/office/drawing/2014/chart" uri="{C3380CC4-5D6E-409C-BE32-E72D297353CC}">
              <c16:uniqueId val="{00000001-8B47-45BE-957D-766E8D6335B6}"/>
            </c:ext>
          </c:extLst>
        </c:ser>
        <c:ser>
          <c:idx val="2"/>
          <c:order val="2"/>
          <c:tx>
            <c:strRef>
              <c:f>Hoja1!$A$65</c:f>
              <c:strCache>
                <c:ptCount val="1"/>
                <c:pt idx="0">
                  <c:v>COMUNICACIÓN</c:v>
                </c:pt>
              </c:strCache>
            </c:strRef>
          </c:tx>
          <c:spPr>
            <a:solidFill>
              <a:schemeClr val="accent3"/>
            </a:solidFill>
            <a:ln>
              <a:noFill/>
            </a:ln>
            <a:effectLst/>
          </c:spPr>
          <c:invertIfNegative val="0"/>
          <c:val>
            <c:numRef>
              <c:f>Hoja1!$B$65</c:f>
              <c:numCache>
                <c:formatCode>General</c:formatCode>
                <c:ptCount val="1"/>
                <c:pt idx="0">
                  <c:v>0</c:v>
                </c:pt>
              </c:numCache>
            </c:numRef>
          </c:val>
          <c:extLst>
            <c:ext xmlns:c16="http://schemas.microsoft.com/office/drawing/2014/chart" uri="{C3380CC4-5D6E-409C-BE32-E72D297353CC}">
              <c16:uniqueId val="{00000002-8B47-45BE-957D-766E8D6335B6}"/>
            </c:ext>
          </c:extLst>
        </c:ser>
        <c:ser>
          <c:idx val="3"/>
          <c:order val="3"/>
          <c:tx>
            <c:strRef>
              <c:f>Hoja1!$A$66</c:f>
              <c:strCache>
                <c:ptCount val="1"/>
                <c:pt idx="0">
                  <c:v>CONVIVENCIA Y PARTICIPACIÓN CIUDADANA</c:v>
                </c:pt>
              </c:strCache>
            </c:strRef>
          </c:tx>
          <c:spPr>
            <a:solidFill>
              <a:schemeClr val="accent4"/>
            </a:solidFill>
            <a:ln>
              <a:noFill/>
            </a:ln>
            <a:effectLst/>
          </c:spPr>
          <c:invertIfNegative val="0"/>
          <c:val>
            <c:numRef>
              <c:f>Hoja1!$B$66</c:f>
              <c:numCache>
                <c:formatCode>General</c:formatCode>
                <c:ptCount val="1"/>
                <c:pt idx="0">
                  <c:v>0</c:v>
                </c:pt>
              </c:numCache>
            </c:numRef>
          </c:val>
          <c:extLst>
            <c:ext xmlns:c16="http://schemas.microsoft.com/office/drawing/2014/chart" uri="{C3380CC4-5D6E-409C-BE32-E72D297353CC}">
              <c16:uniqueId val="{00000003-8B47-45BE-957D-766E8D6335B6}"/>
            </c:ext>
          </c:extLst>
        </c:ser>
        <c:ser>
          <c:idx val="4"/>
          <c:order val="4"/>
          <c:tx>
            <c:strRef>
              <c:f>Hoja1!$A$67</c:f>
              <c:strCache>
                <c:ptCount val="1"/>
                <c:pt idx="0">
                  <c:v>CRIMINALIDAD</c:v>
                </c:pt>
              </c:strCache>
            </c:strRef>
          </c:tx>
          <c:spPr>
            <a:solidFill>
              <a:schemeClr val="accent5"/>
            </a:solidFill>
            <a:ln>
              <a:noFill/>
            </a:ln>
            <a:effectLst/>
          </c:spPr>
          <c:invertIfNegative val="0"/>
          <c:val>
            <c:numRef>
              <c:f>Hoja1!$B$67</c:f>
              <c:numCache>
                <c:formatCode>General</c:formatCode>
                <c:ptCount val="1"/>
                <c:pt idx="0">
                  <c:v>0</c:v>
                </c:pt>
              </c:numCache>
            </c:numRef>
          </c:val>
          <c:extLst>
            <c:ext xmlns:c16="http://schemas.microsoft.com/office/drawing/2014/chart" uri="{C3380CC4-5D6E-409C-BE32-E72D297353CC}">
              <c16:uniqueId val="{00000004-8B47-45BE-957D-766E8D6335B6}"/>
            </c:ext>
          </c:extLst>
        </c:ser>
        <c:ser>
          <c:idx val="5"/>
          <c:order val="5"/>
          <c:tx>
            <c:strRef>
              <c:f>Hoja1!$A$68</c:f>
              <c:strCache>
                <c:ptCount val="1"/>
                <c:pt idx="0">
                  <c:v>CULTURA URBANA</c:v>
                </c:pt>
              </c:strCache>
            </c:strRef>
          </c:tx>
          <c:spPr>
            <a:solidFill>
              <a:schemeClr val="accent6"/>
            </a:solidFill>
            <a:ln>
              <a:noFill/>
            </a:ln>
            <a:effectLst/>
          </c:spPr>
          <c:invertIfNegative val="0"/>
          <c:val>
            <c:numRef>
              <c:f>Hoja1!$B$68</c:f>
              <c:numCache>
                <c:formatCode>General</c:formatCode>
                <c:ptCount val="1"/>
                <c:pt idx="0">
                  <c:v>0</c:v>
                </c:pt>
              </c:numCache>
            </c:numRef>
          </c:val>
          <c:extLst>
            <c:ext xmlns:c16="http://schemas.microsoft.com/office/drawing/2014/chart" uri="{C3380CC4-5D6E-409C-BE32-E72D297353CC}">
              <c16:uniqueId val="{00000005-8B47-45BE-957D-766E8D6335B6}"/>
            </c:ext>
          </c:extLst>
        </c:ser>
        <c:ser>
          <c:idx val="6"/>
          <c:order val="6"/>
          <c:tx>
            <c:strRef>
              <c:f>Hoja1!$A$69</c:f>
              <c:strCache>
                <c:ptCount val="1"/>
                <c:pt idx="0">
                  <c:v>DELINCUENCIA</c:v>
                </c:pt>
              </c:strCache>
            </c:strRef>
          </c:tx>
          <c:spPr>
            <a:solidFill>
              <a:schemeClr val="accent1">
                <a:lumMod val="60000"/>
              </a:schemeClr>
            </a:solidFill>
            <a:ln>
              <a:noFill/>
            </a:ln>
            <a:effectLst/>
          </c:spPr>
          <c:invertIfNegative val="0"/>
          <c:val>
            <c:numRef>
              <c:f>Hoja1!$B$69</c:f>
              <c:numCache>
                <c:formatCode>General</c:formatCode>
                <c:ptCount val="1"/>
                <c:pt idx="0">
                  <c:v>0</c:v>
                </c:pt>
              </c:numCache>
            </c:numRef>
          </c:val>
          <c:extLst>
            <c:ext xmlns:c16="http://schemas.microsoft.com/office/drawing/2014/chart" uri="{C3380CC4-5D6E-409C-BE32-E72D297353CC}">
              <c16:uniqueId val="{00000006-8B47-45BE-957D-766E8D6335B6}"/>
            </c:ext>
          </c:extLst>
        </c:ser>
        <c:ser>
          <c:idx val="7"/>
          <c:order val="7"/>
          <c:tx>
            <c:strRef>
              <c:f>Hoja1!$A$70</c:f>
              <c:strCache>
                <c:ptCount val="1"/>
                <c:pt idx="0">
                  <c:v>DROGADICCIÓN</c:v>
                </c:pt>
              </c:strCache>
            </c:strRef>
          </c:tx>
          <c:spPr>
            <a:solidFill>
              <a:schemeClr val="accent2">
                <a:lumMod val="60000"/>
              </a:schemeClr>
            </a:solidFill>
            <a:ln>
              <a:noFill/>
            </a:ln>
            <a:effectLst/>
          </c:spPr>
          <c:invertIfNegative val="0"/>
          <c:val>
            <c:numRef>
              <c:f>Hoja1!$B$70</c:f>
              <c:numCache>
                <c:formatCode>General</c:formatCode>
                <c:ptCount val="1"/>
                <c:pt idx="0">
                  <c:v>0</c:v>
                </c:pt>
              </c:numCache>
            </c:numRef>
          </c:val>
          <c:extLst>
            <c:ext xmlns:c16="http://schemas.microsoft.com/office/drawing/2014/chart" uri="{C3380CC4-5D6E-409C-BE32-E72D297353CC}">
              <c16:uniqueId val="{00000007-8B47-45BE-957D-766E8D6335B6}"/>
            </c:ext>
          </c:extLst>
        </c:ser>
        <c:ser>
          <c:idx val="8"/>
          <c:order val="8"/>
          <c:tx>
            <c:strRef>
              <c:f>Hoja1!$A$71</c:f>
              <c:strCache>
                <c:ptCount val="1"/>
                <c:pt idx="0">
                  <c:v>MARCOS JURÍDICOS</c:v>
                </c:pt>
              </c:strCache>
            </c:strRef>
          </c:tx>
          <c:spPr>
            <a:solidFill>
              <a:schemeClr val="accent3">
                <a:lumMod val="60000"/>
              </a:schemeClr>
            </a:solidFill>
            <a:ln>
              <a:noFill/>
            </a:ln>
            <a:effectLst/>
          </c:spPr>
          <c:invertIfNegative val="0"/>
          <c:val>
            <c:numRef>
              <c:f>Hoja1!$B$71</c:f>
              <c:numCache>
                <c:formatCode>General</c:formatCode>
                <c:ptCount val="1"/>
                <c:pt idx="0">
                  <c:v>0</c:v>
                </c:pt>
              </c:numCache>
            </c:numRef>
          </c:val>
          <c:extLst>
            <c:ext xmlns:c16="http://schemas.microsoft.com/office/drawing/2014/chart" uri="{C3380CC4-5D6E-409C-BE32-E72D297353CC}">
              <c16:uniqueId val="{00000008-8B47-45BE-957D-766E8D6335B6}"/>
            </c:ext>
          </c:extLst>
        </c:ser>
        <c:ser>
          <c:idx val="9"/>
          <c:order val="9"/>
          <c:tx>
            <c:strRef>
              <c:f>Hoja1!$A$72</c:f>
              <c:strCache>
                <c:ptCount val="1"/>
                <c:pt idx="0">
                  <c:v>POBLACIÓN</c:v>
                </c:pt>
              </c:strCache>
            </c:strRef>
          </c:tx>
          <c:spPr>
            <a:solidFill>
              <a:schemeClr val="accent4">
                <a:lumMod val="60000"/>
              </a:schemeClr>
            </a:solidFill>
            <a:ln>
              <a:noFill/>
            </a:ln>
            <a:effectLst/>
          </c:spPr>
          <c:invertIfNegative val="0"/>
          <c:val>
            <c:numRef>
              <c:f>Hoja1!$B$72</c:f>
              <c:numCache>
                <c:formatCode>General</c:formatCode>
                <c:ptCount val="1"/>
                <c:pt idx="0">
                  <c:v>0</c:v>
                </c:pt>
              </c:numCache>
            </c:numRef>
          </c:val>
          <c:extLst>
            <c:ext xmlns:c16="http://schemas.microsoft.com/office/drawing/2014/chart" uri="{C3380CC4-5D6E-409C-BE32-E72D297353CC}">
              <c16:uniqueId val="{00000009-8B47-45BE-957D-766E8D6335B6}"/>
            </c:ext>
          </c:extLst>
        </c:ser>
        <c:ser>
          <c:idx val="10"/>
          <c:order val="10"/>
          <c:tx>
            <c:strRef>
              <c:f>Hoja1!$A$73</c:f>
              <c:strCache>
                <c:ptCount val="1"/>
                <c:pt idx="0">
                  <c:v>POLÍTICA PÚBLICA Y SOCIAL</c:v>
                </c:pt>
              </c:strCache>
            </c:strRef>
          </c:tx>
          <c:spPr>
            <a:solidFill>
              <a:schemeClr val="accent5">
                <a:lumMod val="60000"/>
              </a:schemeClr>
            </a:solidFill>
            <a:ln>
              <a:noFill/>
            </a:ln>
            <a:effectLst/>
          </c:spPr>
          <c:invertIfNegative val="0"/>
          <c:val>
            <c:numRef>
              <c:f>Hoja1!$B$73</c:f>
              <c:numCache>
                <c:formatCode>General</c:formatCode>
                <c:ptCount val="1"/>
                <c:pt idx="0">
                  <c:v>0</c:v>
                </c:pt>
              </c:numCache>
            </c:numRef>
          </c:val>
          <c:extLst>
            <c:ext xmlns:c16="http://schemas.microsoft.com/office/drawing/2014/chart" uri="{C3380CC4-5D6E-409C-BE32-E72D297353CC}">
              <c16:uniqueId val="{0000000A-8B47-45BE-957D-766E8D6335B6}"/>
            </c:ext>
          </c:extLst>
        </c:ser>
        <c:ser>
          <c:idx val="11"/>
          <c:order val="11"/>
          <c:tx>
            <c:strRef>
              <c:f>Hoja1!$A$74</c:f>
              <c:strCache>
                <c:ptCount val="1"/>
                <c:pt idx="0">
                  <c:v>SEGURIDAD</c:v>
                </c:pt>
              </c:strCache>
            </c:strRef>
          </c:tx>
          <c:spPr>
            <a:solidFill>
              <a:schemeClr val="accent6">
                <a:lumMod val="60000"/>
              </a:schemeClr>
            </a:solidFill>
            <a:ln>
              <a:noFill/>
            </a:ln>
            <a:effectLst/>
          </c:spPr>
          <c:invertIfNegative val="0"/>
          <c:val>
            <c:numRef>
              <c:f>Hoja1!$B$74</c:f>
              <c:numCache>
                <c:formatCode>General</c:formatCode>
                <c:ptCount val="1"/>
                <c:pt idx="0">
                  <c:v>0</c:v>
                </c:pt>
              </c:numCache>
            </c:numRef>
          </c:val>
          <c:extLst>
            <c:ext xmlns:c16="http://schemas.microsoft.com/office/drawing/2014/chart" uri="{C3380CC4-5D6E-409C-BE32-E72D297353CC}">
              <c16:uniqueId val="{0000000B-8B47-45BE-957D-766E8D6335B6}"/>
            </c:ext>
          </c:extLst>
        </c:ser>
        <c:ser>
          <c:idx val="12"/>
          <c:order val="12"/>
          <c:tx>
            <c:strRef>
              <c:f>Hoja1!$A$75</c:f>
              <c:strCache>
                <c:ptCount val="1"/>
                <c:pt idx="0">
                  <c:v>VIOLENCIA</c:v>
                </c:pt>
              </c:strCache>
            </c:strRef>
          </c:tx>
          <c:spPr>
            <a:solidFill>
              <a:schemeClr val="accent1">
                <a:lumMod val="80000"/>
                <a:lumOff val="20000"/>
              </a:schemeClr>
            </a:solidFill>
            <a:ln>
              <a:noFill/>
            </a:ln>
            <a:effectLst/>
          </c:spPr>
          <c:invertIfNegative val="0"/>
          <c:val>
            <c:numRef>
              <c:f>Hoja1!$B$75</c:f>
              <c:numCache>
                <c:formatCode>General</c:formatCode>
                <c:ptCount val="1"/>
                <c:pt idx="0">
                  <c:v>0</c:v>
                </c:pt>
              </c:numCache>
            </c:numRef>
          </c:val>
          <c:extLst>
            <c:ext xmlns:c16="http://schemas.microsoft.com/office/drawing/2014/chart" uri="{C3380CC4-5D6E-409C-BE32-E72D297353CC}">
              <c16:uniqueId val="{0000000C-8B47-45BE-957D-766E8D6335B6}"/>
            </c:ext>
          </c:extLst>
        </c:ser>
        <c:dLbls>
          <c:showLegendKey val="0"/>
          <c:showVal val="0"/>
          <c:showCatName val="0"/>
          <c:showSerName val="0"/>
          <c:showPercent val="0"/>
          <c:showBubbleSize val="0"/>
        </c:dLbls>
        <c:gapWidth val="182"/>
        <c:axId val="1293781936"/>
        <c:axId val="1284981952"/>
      </c:barChart>
      <c:catAx>
        <c:axId val="1293781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84981952"/>
        <c:crosses val="autoZero"/>
        <c:auto val="1"/>
        <c:lblAlgn val="ctr"/>
        <c:lblOffset val="100"/>
        <c:noMultiLvlLbl val="0"/>
      </c:catAx>
      <c:valAx>
        <c:axId val="1284981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3781936"/>
        <c:crosses val="autoZero"/>
        <c:crossBetween val="between"/>
      </c:valAx>
      <c:spPr>
        <a:noFill/>
        <a:ln>
          <a:noFill/>
        </a:ln>
        <a:effectLst/>
      </c:spPr>
    </c:plotArea>
    <c:legend>
      <c:legendPos val="b"/>
      <c:layout>
        <c:manualLayout>
          <c:xMode val="edge"/>
          <c:yMode val="edge"/>
          <c:x val="4.1708122537770925E-2"/>
          <c:y val="0.78971596703278335"/>
          <c:w val="0.78760017497812762"/>
          <c:h val="0.18250631091495728"/>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52387</xdr:colOff>
      <xdr:row>21</xdr:row>
      <xdr:rowOff>0</xdr:rowOff>
    </xdr:from>
    <xdr:to>
      <xdr:col>7</xdr:col>
      <xdr:colOff>704850</xdr:colOff>
      <xdr:row>34</xdr:row>
      <xdr:rowOff>19050</xdr:rowOff>
    </xdr:to>
    <xdr:graphicFrame macro="">
      <xdr:nvGraphicFramePr>
        <xdr:cNvPr id="9" name="Gráfico 8">
          <a:extLst>
            <a:ext uri="{FF2B5EF4-FFF2-40B4-BE49-F238E27FC236}">
              <a16:creationId xmlns:a16="http://schemas.microsoft.com/office/drawing/2014/main" id="{AE7C6C25-CD72-4FEE-A740-ABD8F7F012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119062</xdr:colOff>
      <xdr:row>61</xdr:row>
      <xdr:rowOff>180975</xdr:rowOff>
    </xdr:from>
    <xdr:to>
      <xdr:col>7</xdr:col>
      <xdr:colOff>466725</xdr:colOff>
      <xdr:row>75</xdr:row>
      <xdr:rowOff>76200</xdr:rowOff>
    </xdr:to>
    <xdr:graphicFrame macro="">
      <xdr:nvGraphicFramePr>
        <xdr:cNvPr id="12" name="Gráfico 11">
          <a:extLst>
            <a:ext uri="{FF2B5EF4-FFF2-40B4-BE49-F238E27FC236}">
              <a16:creationId xmlns:a16="http://schemas.microsoft.com/office/drawing/2014/main" id="{0BBF46C2-6CC1-4A6B-BE79-FADCFAA9C8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161192</xdr:colOff>
      <xdr:row>0</xdr:row>
      <xdr:rowOff>102577</xdr:rowOff>
    </xdr:from>
    <xdr:to>
      <xdr:col>2</xdr:col>
      <xdr:colOff>190501</xdr:colOff>
      <xdr:row>3</xdr:row>
      <xdr:rowOff>8398</xdr:rowOff>
    </xdr:to>
    <xdr:pic>
      <xdr:nvPicPr>
        <xdr:cNvPr id="3" name="Imagen 2">
          <a:extLst>
            <a:ext uri="{FF2B5EF4-FFF2-40B4-BE49-F238E27FC236}">
              <a16:creationId xmlns:a16="http://schemas.microsoft.com/office/drawing/2014/main" id="{5C31C751-E866-4CCF-AA26-37F3B9F49AF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1192" y="102577"/>
          <a:ext cx="1626578" cy="5630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4"/>
  <sheetViews>
    <sheetView view="pageBreakPreview" zoomScale="60" zoomScaleNormal="100" workbookViewId="0">
      <selection activeCell="R7" sqref="R7"/>
    </sheetView>
  </sheetViews>
  <sheetFormatPr baseColWidth="10" defaultRowHeight="15" x14ac:dyDescent="0.25"/>
  <cols>
    <col min="1" max="1" width="7.140625" bestFit="1" customWidth="1"/>
    <col min="2" max="2" width="16.85546875" bestFit="1" customWidth="1"/>
    <col min="3" max="10" width="15.7109375" customWidth="1"/>
    <col min="11" max="11" width="12.140625" customWidth="1"/>
    <col min="12" max="20" width="15.7109375" customWidth="1"/>
  </cols>
  <sheetData>
    <row r="1" spans="1:20" s="2" customFormat="1" x14ac:dyDescent="0.25"/>
    <row r="2" spans="1:20" s="2" customFormat="1" x14ac:dyDescent="0.25"/>
    <row r="3" spans="1:20" s="2" customFormat="1" x14ac:dyDescent="0.25"/>
    <row r="4" spans="1:20" s="2" customFormat="1" x14ac:dyDescent="0.25"/>
    <row r="5" spans="1:20" s="2" customFormat="1" x14ac:dyDescent="0.25">
      <c r="A5" s="71" t="s">
        <v>7</v>
      </c>
      <c r="B5" s="71"/>
      <c r="C5" s="71"/>
      <c r="D5" s="71"/>
      <c r="E5" s="71"/>
      <c r="F5" s="71"/>
      <c r="G5" s="71"/>
      <c r="H5" s="71"/>
      <c r="I5" s="71"/>
      <c r="J5" s="71"/>
      <c r="K5" s="72" t="s">
        <v>11</v>
      </c>
      <c r="L5" s="72"/>
      <c r="M5" s="72"/>
      <c r="N5" s="72"/>
      <c r="O5" s="72"/>
      <c r="P5" s="72"/>
      <c r="Q5" s="72"/>
      <c r="R5" s="72"/>
      <c r="S5" s="72"/>
      <c r="T5" s="72"/>
    </row>
    <row r="6" spans="1:20" s="4" customFormat="1" ht="45" x14ac:dyDescent="0.25">
      <c r="A6" s="29" t="s">
        <v>14</v>
      </c>
      <c r="B6" s="29" t="s">
        <v>15</v>
      </c>
      <c r="C6" s="29" t="s">
        <v>0</v>
      </c>
      <c r="D6" s="29" t="s">
        <v>1</v>
      </c>
      <c r="E6" s="29" t="s">
        <v>2</v>
      </c>
      <c r="F6" s="29" t="s">
        <v>3</v>
      </c>
      <c r="G6" s="29" t="s">
        <v>4</v>
      </c>
      <c r="H6" s="29" t="s">
        <v>5</v>
      </c>
      <c r="I6" s="29" t="s">
        <v>16</v>
      </c>
      <c r="J6" s="29" t="s">
        <v>6</v>
      </c>
      <c r="K6" s="30" t="s">
        <v>30</v>
      </c>
      <c r="L6" s="31" t="s">
        <v>8</v>
      </c>
      <c r="M6" s="30" t="s">
        <v>9</v>
      </c>
      <c r="N6" s="30" t="s">
        <v>27</v>
      </c>
      <c r="O6" s="30" t="s">
        <v>10</v>
      </c>
      <c r="P6" s="30" t="s">
        <v>12</v>
      </c>
      <c r="Q6" s="30" t="s">
        <v>21</v>
      </c>
      <c r="R6" s="30" t="s">
        <v>19</v>
      </c>
      <c r="S6" s="30" t="s">
        <v>20</v>
      </c>
      <c r="T6" s="30" t="s">
        <v>19</v>
      </c>
    </row>
    <row r="7" spans="1:20" ht="24.95" customHeight="1" x14ac:dyDescent="0.25">
      <c r="A7" s="1"/>
      <c r="B7" s="1"/>
      <c r="C7" s="1"/>
      <c r="D7" s="1"/>
      <c r="E7" s="1"/>
      <c r="F7" s="1"/>
      <c r="G7" s="1"/>
      <c r="H7" s="1"/>
      <c r="I7" s="1"/>
      <c r="J7" s="1"/>
      <c r="K7" s="1"/>
      <c r="L7" s="1"/>
      <c r="M7" s="1"/>
      <c r="N7" s="1"/>
      <c r="O7" s="1"/>
      <c r="P7" s="1"/>
      <c r="Q7" s="1"/>
      <c r="R7" s="1"/>
      <c r="S7" s="1"/>
      <c r="T7" s="1"/>
    </row>
    <row r="8" spans="1:20" ht="24.95" customHeight="1" x14ac:dyDescent="0.25">
      <c r="A8" s="1"/>
      <c r="B8" s="1"/>
      <c r="C8" s="1"/>
      <c r="D8" s="1"/>
      <c r="E8" s="1"/>
      <c r="F8" s="1"/>
      <c r="G8" s="1"/>
      <c r="H8" s="1"/>
      <c r="I8" s="1"/>
      <c r="J8" s="1"/>
      <c r="K8" s="1"/>
      <c r="L8" s="1"/>
      <c r="M8" s="1"/>
      <c r="N8" s="1"/>
      <c r="O8" s="1"/>
      <c r="P8" s="1"/>
      <c r="Q8" s="1"/>
      <c r="R8" s="1"/>
      <c r="S8" s="1"/>
      <c r="T8" s="1"/>
    </row>
    <row r="9" spans="1:20" ht="24.95" customHeight="1" x14ac:dyDescent="0.25">
      <c r="A9" s="1"/>
      <c r="B9" s="1"/>
      <c r="C9" s="1"/>
      <c r="D9" s="1"/>
      <c r="E9" s="1"/>
      <c r="F9" s="1"/>
      <c r="G9" s="1"/>
      <c r="H9" s="1"/>
      <c r="I9" s="1"/>
      <c r="J9" s="1"/>
      <c r="K9" s="1"/>
      <c r="L9" s="1"/>
      <c r="M9" s="1"/>
      <c r="N9" s="1"/>
      <c r="O9" s="1"/>
      <c r="P9" s="1"/>
      <c r="Q9" s="1"/>
      <c r="R9" s="1"/>
      <c r="S9" s="1"/>
      <c r="T9" s="1"/>
    </row>
    <row r="10" spans="1:20" ht="24.95" customHeight="1" x14ac:dyDescent="0.25">
      <c r="A10" s="1"/>
      <c r="B10" s="1"/>
      <c r="C10" s="1"/>
      <c r="D10" s="1"/>
      <c r="E10" s="1"/>
      <c r="F10" s="1"/>
      <c r="G10" s="1"/>
      <c r="H10" s="1"/>
      <c r="I10" s="1"/>
      <c r="J10" s="1"/>
      <c r="K10" s="1"/>
      <c r="L10" s="1"/>
      <c r="M10" s="1"/>
      <c r="N10" s="1"/>
      <c r="O10" s="1"/>
      <c r="P10" s="1"/>
      <c r="Q10" s="1"/>
      <c r="R10" s="1"/>
      <c r="S10" s="1"/>
      <c r="T10" s="1"/>
    </row>
    <row r="11" spans="1:20" ht="24.95" customHeight="1" x14ac:dyDescent="0.25">
      <c r="A11" s="1"/>
      <c r="B11" s="1"/>
      <c r="C11" s="1"/>
      <c r="D11" s="1"/>
      <c r="E11" s="1"/>
      <c r="F11" s="1"/>
      <c r="G11" s="1"/>
      <c r="H11" s="1"/>
      <c r="I11" s="1"/>
      <c r="J11" s="1"/>
      <c r="K11" s="1"/>
      <c r="L11" s="1"/>
      <c r="M11" s="1"/>
      <c r="N11" s="1"/>
      <c r="O11" s="1"/>
      <c r="P11" s="1"/>
      <c r="Q11" s="1"/>
      <c r="R11" s="1"/>
      <c r="S11" s="1"/>
      <c r="T11" s="1"/>
    </row>
    <row r="12" spans="1:20" ht="24.95" customHeight="1" x14ac:dyDescent="0.25">
      <c r="A12" s="1"/>
      <c r="B12" s="1"/>
      <c r="C12" s="1"/>
      <c r="D12" s="1"/>
      <c r="E12" s="1"/>
      <c r="F12" s="1"/>
      <c r="G12" s="1"/>
      <c r="H12" s="1"/>
      <c r="I12" s="1"/>
      <c r="J12" s="1"/>
      <c r="K12" s="1"/>
      <c r="L12" s="1"/>
      <c r="M12" s="1"/>
      <c r="N12" s="1"/>
      <c r="O12" s="1"/>
      <c r="P12" s="1"/>
      <c r="Q12" s="1"/>
      <c r="R12" s="1"/>
      <c r="S12" s="1"/>
      <c r="T12" s="1"/>
    </row>
    <row r="13" spans="1:20" ht="24.95" customHeight="1" x14ac:dyDescent="0.25">
      <c r="A13" s="1"/>
      <c r="B13" s="1"/>
      <c r="C13" s="1"/>
      <c r="D13" s="1"/>
      <c r="E13" s="1"/>
      <c r="F13" s="1"/>
      <c r="G13" s="1"/>
      <c r="H13" s="1"/>
      <c r="I13" s="1"/>
      <c r="J13" s="1"/>
      <c r="K13" s="1"/>
      <c r="L13" s="1"/>
      <c r="M13" s="1"/>
      <c r="N13" s="1"/>
      <c r="O13" s="1"/>
      <c r="P13" s="1"/>
      <c r="Q13" s="1"/>
      <c r="R13" s="1"/>
      <c r="S13" s="1"/>
      <c r="T13" s="1"/>
    </row>
    <row r="14" spans="1:20" ht="24.95" customHeight="1" x14ac:dyDescent="0.25">
      <c r="A14" s="1"/>
      <c r="B14" s="1"/>
      <c r="C14" s="1"/>
      <c r="D14" s="1"/>
      <c r="E14" s="1"/>
      <c r="F14" s="1"/>
      <c r="G14" s="1"/>
      <c r="H14" s="1"/>
      <c r="I14" s="1"/>
      <c r="J14" s="1"/>
      <c r="K14" s="1"/>
      <c r="L14" s="1"/>
      <c r="M14" s="1"/>
      <c r="N14" s="1"/>
      <c r="O14" s="1"/>
      <c r="P14" s="1"/>
      <c r="Q14" s="1"/>
      <c r="R14" s="1"/>
      <c r="S14" s="1"/>
      <c r="T14" s="1"/>
    </row>
    <row r="15" spans="1:20" ht="24.95" customHeight="1" x14ac:dyDescent="0.25">
      <c r="A15" s="1"/>
      <c r="B15" s="1"/>
      <c r="C15" s="1"/>
      <c r="D15" s="1"/>
      <c r="E15" s="1"/>
      <c r="F15" s="1"/>
      <c r="G15" s="1"/>
      <c r="H15" s="1"/>
      <c r="I15" s="1"/>
      <c r="J15" s="1"/>
      <c r="K15" s="1"/>
      <c r="L15" s="1"/>
      <c r="M15" s="1"/>
      <c r="N15" s="1"/>
      <c r="O15" s="1"/>
      <c r="P15" s="1"/>
      <c r="Q15" s="1"/>
      <c r="R15" s="1"/>
      <c r="S15" s="1"/>
      <c r="T15" s="1"/>
    </row>
    <row r="16" spans="1:20" ht="24.95" customHeight="1" x14ac:dyDescent="0.25">
      <c r="A16" s="1"/>
      <c r="B16" s="1"/>
      <c r="C16" s="1"/>
      <c r="D16" s="1"/>
      <c r="E16" s="1"/>
      <c r="F16" s="1"/>
      <c r="G16" s="1"/>
      <c r="H16" s="1"/>
      <c r="I16" s="1"/>
      <c r="J16" s="1"/>
      <c r="K16" s="1"/>
      <c r="L16" s="1"/>
      <c r="M16" s="1"/>
      <c r="N16" s="1"/>
      <c r="O16" s="1"/>
      <c r="P16" s="1"/>
      <c r="Q16" s="1"/>
      <c r="R16" s="1"/>
      <c r="S16" s="1"/>
      <c r="T16" s="1"/>
    </row>
    <row r="17" spans="1:20" ht="24.95" customHeight="1" x14ac:dyDescent="0.25">
      <c r="A17" s="1"/>
      <c r="B17" s="1"/>
      <c r="C17" s="1"/>
      <c r="D17" s="1"/>
      <c r="E17" s="1"/>
      <c r="F17" s="1"/>
      <c r="G17" s="1"/>
      <c r="H17" s="1"/>
      <c r="I17" s="1"/>
      <c r="J17" s="1"/>
      <c r="K17" s="1"/>
      <c r="L17" s="1"/>
      <c r="M17" s="1"/>
      <c r="N17" s="1"/>
      <c r="O17" s="1"/>
      <c r="P17" s="1"/>
      <c r="Q17" s="1"/>
      <c r="R17" s="1"/>
      <c r="S17" s="1"/>
      <c r="T17" s="1"/>
    </row>
    <row r="18" spans="1:20" ht="24.95" customHeight="1" x14ac:dyDescent="0.25">
      <c r="A18" s="1"/>
      <c r="B18" s="1"/>
      <c r="C18" s="1"/>
      <c r="D18" s="1"/>
      <c r="E18" s="1"/>
      <c r="F18" s="1"/>
      <c r="G18" s="1"/>
      <c r="H18" s="1"/>
      <c r="I18" s="1"/>
      <c r="J18" s="1"/>
      <c r="K18" s="1"/>
      <c r="L18" s="1"/>
      <c r="M18" s="1"/>
      <c r="N18" s="1"/>
      <c r="O18" s="1"/>
      <c r="P18" s="1"/>
      <c r="Q18" s="1"/>
      <c r="R18" s="1"/>
      <c r="S18" s="1"/>
      <c r="T18" s="1"/>
    </row>
    <row r="19" spans="1:20" ht="24.95" customHeight="1" x14ac:dyDescent="0.25">
      <c r="A19" s="1"/>
      <c r="B19" s="1"/>
      <c r="C19" s="1"/>
      <c r="D19" s="1"/>
      <c r="E19" s="1"/>
      <c r="F19" s="1"/>
      <c r="G19" s="1"/>
      <c r="H19" s="1"/>
      <c r="I19" s="1"/>
      <c r="J19" s="1"/>
      <c r="K19" s="1"/>
      <c r="L19" s="1"/>
      <c r="M19" s="1"/>
      <c r="N19" s="1"/>
      <c r="O19" s="1"/>
      <c r="P19" s="1"/>
      <c r="Q19" s="1"/>
      <c r="R19" s="1"/>
      <c r="S19" s="1"/>
      <c r="T19" s="1"/>
    </row>
    <row r="20" spans="1:20" ht="24.95" customHeight="1" x14ac:dyDescent="0.25">
      <c r="A20" s="1"/>
      <c r="B20" s="1"/>
      <c r="C20" s="1"/>
      <c r="D20" s="1"/>
      <c r="E20" s="1"/>
      <c r="F20" s="1"/>
      <c r="G20" s="1"/>
      <c r="H20" s="1"/>
      <c r="I20" s="1"/>
      <c r="J20" s="1"/>
      <c r="K20" s="1"/>
      <c r="L20" s="1"/>
      <c r="M20" s="1"/>
      <c r="N20" s="1"/>
      <c r="O20" s="1"/>
      <c r="P20" s="1"/>
      <c r="Q20" s="1"/>
      <c r="R20" s="1"/>
      <c r="S20" s="1"/>
      <c r="T20" s="1"/>
    </row>
    <row r="21" spans="1:20" ht="24.95" customHeight="1" x14ac:dyDescent="0.25">
      <c r="A21" s="1"/>
      <c r="B21" s="1"/>
      <c r="C21" s="1"/>
      <c r="D21" s="1"/>
      <c r="E21" s="1"/>
      <c r="F21" s="1"/>
      <c r="G21" s="1"/>
      <c r="H21" s="1"/>
      <c r="I21" s="1"/>
      <c r="J21" s="1"/>
      <c r="K21" s="1"/>
      <c r="L21" s="1"/>
      <c r="M21" s="1"/>
      <c r="N21" s="1"/>
      <c r="O21" s="1"/>
      <c r="P21" s="1"/>
      <c r="Q21" s="1"/>
      <c r="R21" s="1"/>
      <c r="S21" s="1"/>
      <c r="T21" s="1"/>
    </row>
    <row r="22" spans="1:20" ht="24.95" customHeight="1" x14ac:dyDescent="0.25">
      <c r="A22" s="1"/>
      <c r="B22" s="1"/>
      <c r="C22" s="1"/>
      <c r="D22" s="1"/>
      <c r="E22" s="1"/>
      <c r="F22" s="1"/>
      <c r="G22" s="1"/>
      <c r="H22" s="1"/>
      <c r="I22" s="1"/>
      <c r="J22" s="1"/>
      <c r="K22" s="1"/>
      <c r="L22" s="1"/>
      <c r="M22" s="1"/>
      <c r="N22" s="1"/>
      <c r="O22" s="1"/>
      <c r="P22" s="1"/>
      <c r="Q22" s="1"/>
      <c r="R22" s="1"/>
      <c r="S22" s="1"/>
      <c r="T22" s="1"/>
    </row>
    <row r="23" spans="1:20" ht="24.95" customHeight="1" x14ac:dyDescent="0.25">
      <c r="A23" s="1"/>
      <c r="B23" s="1"/>
      <c r="C23" s="1"/>
      <c r="D23" s="1"/>
      <c r="E23" s="1"/>
      <c r="F23" s="1"/>
      <c r="G23" s="1"/>
      <c r="H23" s="1"/>
      <c r="I23" s="1"/>
      <c r="J23" s="1"/>
      <c r="K23" s="1"/>
      <c r="L23" s="1"/>
      <c r="M23" s="1"/>
      <c r="N23" s="1"/>
      <c r="O23" s="1"/>
      <c r="P23" s="1"/>
      <c r="Q23" s="1"/>
      <c r="R23" s="1"/>
      <c r="S23" s="1"/>
      <c r="T23" s="1"/>
    </row>
    <row r="24" spans="1:20" ht="24.95" customHeight="1" x14ac:dyDescent="0.25">
      <c r="A24" s="1"/>
      <c r="B24" s="1"/>
      <c r="C24" s="1"/>
      <c r="D24" s="1"/>
      <c r="E24" s="1"/>
      <c r="F24" s="1"/>
      <c r="G24" s="1"/>
      <c r="H24" s="1"/>
      <c r="I24" s="1"/>
      <c r="J24" s="1"/>
      <c r="K24" s="1"/>
      <c r="L24" s="1"/>
      <c r="M24" s="1"/>
      <c r="N24" s="1"/>
      <c r="O24" s="1"/>
      <c r="P24" s="1"/>
      <c r="Q24" s="1"/>
      <c r="R24" s="1"/>
      <c r="S24" s="1"/>
      <c r="T24" s="1"/>
    </row>
    <row r="25" spans="1:20" ht="24.95" customHeight="1" x14ac:dyDescent="0.25">
      <c r="A25" s="1"/>
      <c r="B25" s="1"/>
      <c r="C25" s="1"/>
      <c r="D25" s="1"/>
      <c r="E25" s="1"/>
      <c r="F25" s="1"/>
      <c r="G25" s="1"/>
      <c r="H25" s="1"/>
      <c r="I25" s="1"/>
      <c r="J25" s="1"/>
      <c r="K25" s="1"/>
      <c r="L25" s="1"/>
      <c r="M25" s="1"/>
      <c r="N25" s="1"/>
      <c r="O25" s="1"/>
      <c r="P25" s="1"/>
      <c r="Q25" s="1"/>
      <c r="R25" s="1"/>
      <c r="S25" s="1"/>
      <c r="T25" s="1"/>
    </row>
    <row r="26" spans="1:20" ht="24.95" customHeight="1" x14ac:dyDescent="0.25">
      <c r="A26" s="1"/>
      <c r="B26" s="1"/>
      <c r="C26" s="1"/>
      <c r="D26" s="1"/>
      <c r="E26" s="1"/>
      <c r="F26" s="1"/>
      <c r="G26" s="1"/>
      <c r="H26" s="1"/>
      <c r="I26" s="1"/>
      <c r="J26" s="1"/>
      <c r="K26" s="1"/>
      <c r="L26" s="1"/>
      <c r="M26" s="1"/>
      <c r="N26" s="1"/>
      <c r="O26" s="1"/>
      <c r="P26" s="1"/>
      <c r="Q26" s="1"/>
      <c r="R26" s="1"/>
      <c r="S26" s="1"/>
      <c r="T26" s="1"/>
    </row>
    <row r="27" spans="1:20" ht="24.95" customHeight="1" x14ac:dyDescent="0.25">
      <c r="A27" s="1"/>
      <c r="B27" s="1"/>
      <c r="C27" s="1"/>
      <c r="D27" s="1"/>
      <c r="E27" s="1"/>
      <c r="F27" s="1"/>
      <c r="G27" s="1"/>
      <c r="H27" s="1"/>
      <c r="I27" s="1"/>
      <c r="J27" s="1"/>
      <c r="K27" s="1"/>
      <c r="L27" s="1"/>
      <c r="M27" s="1"/>
      <c r="N27" s="1"/>
      <c r="O27" s="1"/>
      <c r="P27" s="1"/>
      <c r="Q27" s="1"/>
      <c r="R27" s="1"/>
      <c r="S27" s="1"/>
      <c r="T27" s="1"/>
    </row>
    <row r="28" spans="1:20" ht="24.95" customHeight="1" x14ac:dyDescent="0.25">
      <c r="A28" s="1"/>
      <c r="B28" s="1"/>
      <c r="C28" s="1"/>
      <c r="D28" s="1"/>
      <c r="E28" s="1"/>
      <c r="F28" s="1"/>
      <c r="G28" s="1"/>
      <c r="H28" s="1"/>
      <c r="I28" s="1"/>
      <c r="J28" s="1"/>
      <c r="K28" s="1"/>
      <c r="L28" s="1"/>
      <c r="M28" s="1"/>
      <c r="N28" s="1"/>
      <c r="O28" s="1"/>
      <c r="P28" s="1"/>
      <c r="Q28" s="1"/>
      <c r="R28" s="1"/>
      <c r="S28" s="1"/>
      <c r="T28" s="1"/>
    </row>
    <row r="29" spans="1:20" ht="24.95" customHeight="1" x14ac:dyDescent="0.25">
      <c r="A29" s="1"/>
      <c r="B29" s="1"/>
      <c r="C29" s="1"/>
      <c r="D29" s="1"/>
      <c r="E29" s="1"/>
      <c r="F29" s="1"/>
      <c r="G29" s="1"/>
      <c r="H29" s="1"/>
      <c r="I29" s="1"/>
      <c r="J29" s="1"/>
      <c r="K29" s="1"/>
      <c r="L29" s="1"/>
      <c r="M29" s="1"/>
      <c r="N29" s="1"/>
      <c r="O29" s="1"/>
      <c r="P29" s="1"/>
      <c r="Q29" s="1"/>
      <c r="R29" s="1"/>
      <c r="S29" s="1"/>
      <c r="T29" s="1"/>
    </row>
    <row r="30" spans="1:20" ht="24.95" customHeight="1" x14ac:dyDescent="0.25">
      <c r="A30" s="1"/>
      <c r="B30" s="1"/>
      <c r="C30" s="1"/>
      <c r="D30" s="1"/>
      <c r="E30" s="1"/>
      <c r="F30" s="1"/>
      <c r="G30" s="1"/>
      <c r="H30" s="1"/>
      <c r="I30" s="1"/>
      <c r="J30" s="1"/>
      <c r="K30" s="1"/>
      <c r="L30" s="1"/>
      <c r="M30" s="1"/>
      <c r="N30" s="1"/>
      <c r="O30" s="1"/>
      <c r="P30" s="1"/>
      <c r="Q30" s="1"/>
      <c r="R30" s="1"/>
      <c r="S30" s="1"/>
      <c r="T30" s="1"/>
    </row>
    <row r="31" spans="1:20" ht="24.95" customHeight="1" x14ac:dyDescent="0.25">
      <c r="A31" s="1"/>
      <c r="B31" s="1"/>
      <c r="C31" s="1"/>
      <c r="D31" s="1"/>
      <c r="E31" s="1"/>
      <c r="F31" s="1"/>
      <c r="G31" s="1"/>
      <c r="H31" s="1"/>
      <c r="I31" s="1"/>
      <c r="J31" s="1"/>
      <c r="K31" s="1"/>
      <c r="L31" s="1"/>
      <c r="M31" s="1"/>
      <c r="N31" s="1"/>
      <c r="O31" s="1"/>
      <c r="P31" s="1"/>
      <c r="Q31" s="1"/>
      <c r="R31" s="1"/>
      <c r="S31" s="1"/>
      <c r="T31" s="1"/>
    </row>
    <row r="32" spans="1:20" ht="24.95" customHeight="1" x14ac:dyDescent="0.25">
      <c r="A32" s="1"/>
      <c r="B32" s="1"/>
      <c r="C32" s="1"/>
      <c r="D32" s="1"/>
      <c r="E32" s="1"/>
      <c r="F32" s="1"/>
      <c r="G32" s="1"/>
      <c r="H32" s="1"/>
      <c r="I32" s="1"/>
      <c r="J32" s="1"/>
      <c r="K32" s="1"/>
      <c r="L32" s="1"/>
      <c r="M32" s="1"/>
      <c r="N32" s="1"/>
      <c r="O32" s="1"/>
      <c r="P32" s="1"/>
      <c r="Q32" s="1"/>
      <c r="R32" s="1"/>
      <c r="S32" s="1"/>
      <c r="T32" s="1"/>
    </row>
    <row r="33" spans="1:20" ht="24.95" customHeight="1"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sheetData>
  <mergeCells count="2">
    <mergeCell ref="A5:J5"/>
    <mergeCell ref="K5:T5"/>
  </mergeCells>
  <pageMargins left="0.7" right="0.7" top="0.75" bottom="0.75" header="0.3" footer="0.3"/>
  <pageSetup paperSize="5" scale="52"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8"/>
  <sheetViews>
    <sheetView zoomScale="85" zoomScaleNormal="85" workbookViewId="0">
      <selection activeCell="K9" sqref="K9"/>
    </sheetView>
  </sheetViews>
  <sheetFormatPr baseColWidth="10" defaultRowHeight="15" x14ac:dyDescent="0.25"/>
  <cols>
    <col min="1" max="1" width="7.140625" style="3" bestFit="1" customWidth="1"/>
    <col min="2" max="2" width="16.85546875" style="3" bestFit="1" customWidth="1"/>
    <col min="3" max="3" width="21.5703125" style="3" customWidth="1"/>
    <col min="4" max="4" width="18.5703125" style="3" customWidth="1"/>
    <col min="5" max="5" width="11.42578125" style="3"/>
    <col min="6" max="6" width="12.42578125" style="3" bestFit="1" customWidth="1"/>
    <col min="7" max="8" width="11.42578125" style="3"/>
    <col min="9" max="9" width="17.85546875" style="3" customWidth="1"/>
    <col min="10" max="10" width="19" style="3" customWidth="1"/>
    <col min="11" max="12" width="12.140625" style="3" customWidth="1"/>
    <col min="13" max="15" width="11.42578125" style="3"/>
    <col min="16" max="16" width="30.42578125" style="3" bestFit="1" customWidth="1"/>
    <col min="17" max="17" width="30.42578125" style="3" customWidth="1"/>
    <col min="18" max="18" width="12" style="3" bestFit="1" customWidth="1"/>
    <col min="19" max="16384" width="11.42578125" style="3"/>
  </cols>
  <sheetData>
    <row r="1" spans="1:18" x14ac:dyDescent="0.25">
      <c r="A1" s="34" t="s">
        <v>107</v>
      </c>
      <c r="B1"/>
      <c r="C1"/>
    </row>
    <row r="2" spans="1:18" x14ac:dyDescent="0.25">
      <c r="A2" s="34" t="s">
        <v>108</v>
      </c>
      <c r="B2"/>
      <c r="C2"/>
    </row>
    <row r="3" spans="1:18" ht="15.75" thickBot="1" x14ac:dyDescent="0.3">
      <c r="A3" s="34"/>
      <c r="B3"/>
      <c r="C3"/>
    </row>
    <row r="4" spans="1:18" ht="15.75" thickBot="1" x14ac:dyDescent="0.3">
      <c r="A4" s="34" t="s">
        <v>99</v>
      </c>
      <c r="B4"/>
      <c r="C4" s="39"/>
    </row>
    <row r="5" spans="1:18" ht="15.75" thickBot="1" x14ac:dyDescent="0.3">
      <c r="A5" s="34" t="s">
        <v>100</v>
      </c>
      <c r="B5"/>
      <c r="C5" s="39"/>
    </row>
    <row r="6" spans="1:18" ht="15.75" thickBot="1" x14ac:dyDescent="0.3">
      <c r="A6" s="34"/>
      <c r="B6"/>
      <c r="C6" s="40"/>
    </row>
    <row r="7" spans="1:18" ht="16.5" thickBot="1" x14ac:dyDescent="0.3">
      <c r="A7" s="75" t="s">
        <v>7</v>
      </c>
      <c r="B7" s="76"/>
      <c r="C7" s="76"/>
      <c r="D7" s="76"/>
      <c r="E7" s="76"/>
      <c r="F7" s="76"/>
      <c r="G7" s="76"/>
      <c r="H7" s="76"/>
      <c r="I7" s="77"/>
      <c r="J7" s="78"/>
      <c r="K7" s="73" t="s">
        <v>11</v>
      </c>
      <c r="L7" s="73"/>
      <c r="M7" s="73"/>
      <c r="N7" s="73"/>
      <c r="O7" s="73"/>
      <c r="P7" s="73"/>
      <c r="Q7" s="73"/>
      <c r="R7" s="74"/>
    </row>
    <row r="8" spans="1:18" s="4" customFormat="1" ht="30" x14ac:dyDescent="0.25">
      <c r="A8" s="24" t="s">
        <v>14</v>
      </c>
      <c r="B8" s="24" t="s">
        <v>15</v>
      </c>
      <c r="C8" s="24" t="s">
        <v>0</v>
      </c>
      <c r="D8" s="24" t="s">
        <v>1</v>
      </c>
      <c r="E8" s="24" t="s">
        <v>2</v>
      </c>
      <c r="F8" s="24" t="s">
        <v>31</v>
      </c>
      <c r="G8" s="24" t="s">
        <v>4</v>
      </c>
      <c r="H8" s="24" t="s">
        <v>5</v>
      </c>
      <c r="I8" s="24" t="s">
        <v>6</v>
      </c>
      <c r="J8" s="24" t="s">
        <v>110</v>
      </c>
      <c r="K8" s="25" t="s">
        <v>30</v>
      </c>
      <c r="L8" s="25" t="s">
        <v>116</v>
      </c>
      <c r="M8" s="26" t="s">
        <v>8</v>
      </c>
      <c r="N8" s="27" t="s">
        <v>9</v>
      </c>
      <c r="O8" s="27" t="s">
        <v>27</v>
      </c>
      <c r="P8" s="27" t="s">
        <v>10</v>
      </c>
      <c r="Q8" s="27" t="s">
        <v>109</v>
      </c>
      <c r="R8" s="27" t="s">
        <v>12</v>
      </c>
    </row>
    <row r="9" spans="1:18" x14ac:dyDescent="0.25">
      <c r="A9" s="23"/>
      <c r="B9" s="23"/>
      <c r="C9" s="23"/>
      <c r="D9" s="23"/>
      <c r="E9" s="23"/>
      <c r="F9" s="23"/>
      <c r="G9" s="23"/>
      <c r="H9" s="23"/>
      <c r="I9" s="23"/>
      <c r="J9" s="23"/>
      <c r="K9" s="23"/>
      <c r="L9" s="23"/>
      <c r="M9" s="23"/>
      <c r="N9" s="23"/>
      <c r="O9" s="23"/>
      <c r="P9" s="23"/>
      <c r="Q9" s="23"/>
      <c r="R9" s="23"/>
    </row>
    <row r="10" spans="1:18" x14ac:dyDescent="0.25">
      <c r="A10" s="23"/>
      <c r="B10" s="23"/>
      <c r="C10" s="23"/>
      <c r="D10" s="23"/>
      <c r="E10" s="23"/>
      <c r="F10" s="23"/>
      <c r="G10" s="23"/>
      <c r="H10" s="23"/>
      <c r="I10" s="23"/>
      <c r="J10" s="23"/>
      <c r="K10" s="23"/>
      <c r="L10" s="23"/>
      <c r="M10" s="23"/>
      <c r="N10" s="23"/>
      <c r="O10" s="23"/>
      <c r="P10" s="23"/>
      <c r="Q10" s="23"/>
      <c r="R10" s="23"/>
    </row>
    <row r="11" spans="1:18" x14ac:dyDescent="0.25">
      <c r="A11" s="23"/>
      <c r="B11" s="23"/>
      <c r="C11" s="23"/>
      <c r="D11" s="23"/>
      <c r="E11" s="23"/>
      <c r="F11" s="23"/>
      <c r="G11" s="23"/>
      <c r="H11" s="23"/>
      <c r="I11" s="23"/>
      <c r="J11" s="23"/>
      <c r="K11" s="23"/>
      <c r="L11" s="23"/>
      <c r="M11" s="23"/>
      <c r="N11" s="23"/>
      <c r="O11" s="23"/>
      <c r="P11" s="23"/>
      <c r="Q11" s="23"/>
      <c r="R11" s="23"/>
    </row>
    <row r="12" spans="1:18" x14ac:dyDescent="0.25">
      <c r="A12" s="23"/>
      <c r="B12" s="23"/>
      <c r="C12" s="23"/>
      <c r="D12" s="23"/>
      <c r="E12" s="23"/>
      <c r="F12" s="23"/>
      <c r="G12" s="23"/>
      <c r="H12" s="23"/>
      <c r="I12" s="23"/>
      <c r="J12" s="23"/>
      <c r="K12" s="23"/>
      <c r="L12" s="23"/>
      <c r="M12" s="23"/>
      <c r="N12" s="23"/>
      <c r="O12" s="23"/>
      <c r="P12" s="23"/>
      <c r="Q12" s="23"/>
      <c r="R12" s="23"/>
    </row>
    <row r="13" spans="1:18" x14ac:dyDescent="0.25">
      <c r="A13" s="23"/>
      <c r="B13" s="23"/>
      <c r="C13" s="23"/>
      <c r="D13" s="23"/>
      <c r="E13" s="23"/>
      <c r="F13" s="23"/>
      <c r="G13" s="23"/>
      <c r="H13" s="23"/>
      <c r="I13" s="23"/>
      <c r="J13" s="23"/>
      <c r="K13" s="23"/>
      <c r="L13" s="23"/>
      <c r="M13" s="23"/>
      <c r="N13" s="23"/>
      <c r="O13" s="23"/>
      <c r="P13" s="23"/>
      <c r="Q13" s="23"/>
      <c r="R13" s="23"/>
    </row>
    <row r="14" spans="1:18" x14ac:dyDescent="0.25">
      <c r="A14" s="23"/>
      <c r="B14" s="23"/>
      <c r="C14" s="23"/>
      <c r="D14" s="23"/>
      <c r="E14" s="23"/>
      <c r="F14" s="23"/>
      <c r="G14" s="23"/>
      <c r="H14" s="23"/>
      <c r="I14" s="23"/>
      <c r="J14" s="23"/>
      <c r="K14" s="23"/>
      <c r="L14" s="23"/>
      <c r="M14" s="23"/>
      <c r="N14" s="23"/>
      <c r="O14" s="23"/>
      <c r="P14" s="23"/>
      <c r="Q14" s="23"/>
      <c r="R14" s="23"/>
    </row>
    <row r="15" spans="1:18" x14ac:dyDescent="0.25">
      <c r="A15" s="23"/>
      <c r="B15" s="23"/>
      <c r="C15" s="23"/>
      <c r="D15" s="23"/>
      <c r="E15" s="23"/>
      <c r="F15" s="23"/>
      <c r="G15" s="23"/>
      <c r="H15" s="23"/>
      <c r="I15" s="23"/>
      <c r="J15" s="23"/>
      <c r="K15" s="23"/>
      <c r="L15" s="23"/>
      <c r="M15" s="23"/>
      <c r="N15" s="23"/>
      <c r="O15" s="23"/>
      <c r="P15" s="23"/>
      <c r="Q15" s="23"/>
      <c r="R15" s="23"/>
    </row>
    <row r="16" spans="1:18" x14ac:dyDescent="0.25">
      <c r="A16" s="23"/>
      <c r="B16" s="23"/>
      <c r="C16" s="23"/>
      <c r="D16" s="23"/>
      <c r="E16" s="23"/>
      <c r="F16" s="23"/>
      <c r="G16" s="23"/>
      <c r="H16" s="23"/>
      <c r="I16" s="23"/>
      <c r="J16" s="23"/>
      <c r="K16" s="23"/>
      <c r="L16" s="23"/>
      <c r="M16" s="23"/>
      <c r="N16" s="23"/>
      <c r="O16" s="23"/>
      <c r="P16" s="23"/>
      <c r="Q16" s="23"/>
      <c r="R16" s="23"/>
    </row>
    <row r="17" spans="1:18" x14ac:dyDescent="0.25">
      <c r="A17" s="23"/>
      <c r="B17" s="23"/>
      <c r="C17" s="23"/>
      <c r="D17" s="23"/>
      <c r="E17" s="23"/>
      <c r="F17" s="23"/>
      <c r="G17" s="23"/>
      <c r="H17" s="23"/>
      <c r="I17" s="23"/>
      <c r="J17" s="23"/>
      <c r="K17" s="23"/>
      <c r="L17" s="23"/>
      <c r="M17" s="23"/>
      <c r="N17" s="23"/>
      <c r="O17" s="23"/>
      <c r="P17" s="23"/>
      <c r="Q17" s="23"/>
      <c r="R17" s="23"/>
    </row>
    <row r="18" spans="1:18" x14ac:dyDescent="0.25">
      <c r="A18" s="23"/>
      <c r="B18" s="23"/>
      <c r="C18" s="23"/>
      <c r="D18" s="23"/>
      <c r="E18" s="23"/>
      <c r="F18" s="23"/>
      <c r="G18" s="23"/>
      <c r="H18" s="23"/>
      <c r="I18" s="23"/>
      <c r="J18" s="23"/>
      <c r="K18" s="23"/>
      <c r="L18" s="23"/>
      <c r="M18" s="23"/>
      <c r="N18" s="23"/>
      <c r="O18" s="23"/>
      <c r="P18" s="23"/>
      <c r="Q18" s="23"/>
      <c r="R18" s="23"/>
    </row>
    <row r="19" spans="1:18" x14ac:dyDescent="0.25">
      <c r="A19" s="23"/>
      <c r="B19" s="23"/>
      <c r="C19" s="23"/>
      <c r="D19" s="23"/>
      <c r="E19" s="23"/>
      <c r="F19" s="23"/>
      <c r="G19" s="23"/>
      <c r="H19" s="23"/>
      <c r="I19" s="23"/>
      <c r="J19" s="23"/>
      <c r="K19" s="23"/>
      <c r="L19" s="23"/>
      <c r="M19" s="23"/>
      <c r="N19" s="23"/>
      <c r="O19" s="23"/>
      <c r="P19" s="23"/>
      <c r="Q19" s="23"/>
      <c r="R19" s="23"/>
    </row>
    <row r="20" spans="1:18" x14ac:dyDescent="0.25">
      <c r="A20" s="23"/>
      <c r="B20" s="23"/>
      <c r="C20" s="23"/>
      <c r="D20" s="23"/>
      <c r="E20" s="23"/>
      <c r="F20" s="23"/>
      <c r="G20" s="23"/>
      <c r="H20" s="23"/>
      <c r="I20" s="23"/>
      <c r="J20" s="23"/>
      <c r="K20" s="23"/>
      <c r="L20" s="23"/>
      <c r="M20" s="23"/>
      <c r="N20" s="23"/>
      <c r="O20" s="23"/>
      <c r="P20" s="23"/>
      <c r="Q20" s="23"/>
      <c r="R20" s="23"/>
    </row>
    <row r="21" spans="1:18" x14ac:dyDescent="0.25">
      <c r="A21" s="23"/>
      <c r="B21" s="23"/>
      <c r="C21" s="23"/>
      <c r="D21" s="23"/>
      <c r="E21" s="23"/>
      <c r="F21" s="23"/>
      <c r="G21" s="23"/>
      <c r="H21" s="23"/>
      <c r="I21" s="23"/>
      <c r="J21" s="23"/>
      <c r="K21" s="23"/>
      <c r="L21" s="23"/>
      <c r="M21" s="23"/>
      <c r="N21" s="23"/>
      <c r="O21" s="23"/>
      <c r="P21" s="23"/>
      <c r="Q21" s="23"/>
      <c r="R21" s="23"/>
    </row>
    <row r="22" spans="1:18" x14ac:dyDescent="0.25">
      <c r="A22" s="23"/>
      <c r="B22" s="23"/>
      <c r="C22" s="23"/>
      <c r="D22" s="23"/>
      <c r="E22" s="23"/>
      <c r="F22" s="23"/>
      <c r="G22" s="23"/>
      <c r="H22" s="23"/>
      <c r="I22" s="23"/>
      <c r="J22" s="23"/>
      <c r="K22" s="23"/>
      <c r="L22" s="23"/>
      <c r="M22" s="23"/>
      <c r="N22" s="23"/>
      <c r="O22" s="23"/>
      <c r="P22" s="23"/>
      <c r="Q22" s="23"/>
      <c r="R22" s="23"/>
    </row>
    <row r="23" spans="1:18" x14ac:dyDescent="0.25">
      <c r="A23" s="23"/>
      <c r="B23" s="23"/>
      <c r="C23" s="23"/>
      <c r="D23" s="23"/>
      <c r="E23" s="23"/>
      <c r="F23" s="23"/>
      <c r="G23" s="23"/>
      <c r="H23" s="23"/>
      <c r="I23" s="23"/>
      <c r="J23" s="23"/>
      <c r="K23" s="23"/>
      <c r="L23" s="23"/>
      <c r="M23" s="23"/>
      <c r="N23" s="23"/>
      <c r="O23" s="23"/>
      <c r="P23" s="23"/>
      <c r="Q23" s="23"/>
      <c r="R23" s="23"/>
    </row>
    <row r="24" spans="1:18" x14ac:dyDescent="0.25">
      <c r="A24" s="23"/>
      <c r="B24" s="23"/>
      <c r="C24" s="23"/>
      <c r="D24" s="23"/>
      <c r="E24" s="23"/>
      <c r="F24" s="23"/>
      <c r="G24" s="23"/>
      <c r="H24" s="23"/>
      <c r="I24" s="23"/>
      <c r="J24" s="23"/>
      <c r="K24" s="23"/>
      <c r="L24" s="23"/>
      <c r="M24" s="23"/>
      <c r="N24" s="23"/>
      <c r="O24" s="23"/>
      <c r="P24" s="23"/>
      <c r="Q24" s="23"/>
      <c r="R24" s="23"/>
    </row>
    <row r="25" spans="1:18" x14ac:dyDescent="0.25">
      <c r="A25" s="23"/>
      <c r="B25" s="23"/>
      <c r="C25" s="23"/>
      <c r="D25" s="23"/>
      <c r="E25" s="23"/>
      <c r="F25" s="23"/>
      <c r="G25" s="23"/>
      <c r="H25" s="23"/>
      <c r="I25" s="23"/>
      <c r="J25" s="23"/>
      <c r="K25" s="23"/>
      <c r="L25" s="23"/>
      <c r="M25" s="23"/>
      <c r="N25" s="23"/>
      <c r="O25" s="23"/>
      <c r="P25" s="23"/>
      <c r="Q25" s="23"/>
      <c r="R25" s="23"/>
    </row>
    <row r="26" spans="1:18" x14ac:dyDescent="0.25">
      <c r="A26" s="23"/>
      <c r="B26" s="23"/>
      <c r="C26" s="23"/>
      <c r="D26" s="23"/>
      <c r="E26" s="23"/>
      <c r="F26" s="23"/>
      <c r="G26" s="23"/>
      <c r="H26" s="23"/>
      <c r="I26" s="23"/>
      <c r="J26" s="23"/>
      <c r="K26" s="23"/>
      <c r="L26" s="23"/>
      <c r="M26" s="23"/>
      <c r="N26" s="23"/>
      <c r="O26" s="23"/>
      <c r="P26" s="23"/>
      <c r="Q26" s="23"/>
      <c r="R26" s="23"/>
    </row>
    <row r="27" spans="1:18" x14ac:dyDescent="0.25">
      <c r="A27" s="23"/>
      <c r="B27" s="23"/>
      <c r="C27" s="23"/>
      <c r="D27" s="23"/>
      <c r="E27" s="23"/>
      <c r="F27" s="23"/>
      <c r="G27" s="23"/>
      <c r="H27" s="23"/>
      <c r="I27" s="23"/>
      <c r="J27" s="23"/>
      <c r="K27" s="23"/>
      <c r="L27" s="23"/>
      <c r="M27" s="23"/>
      <c r="N27" s="23"/>
      <c r="O27" s="23"/>
      <c r="P27" s="23"/>
      <c r="Q27" s="23"/>
      <c r="R27" s="23"/>
    </row>
    <row r="28" spans="1:18" x14ac:dyDescent="0.25">
      <c r="A28" s="23"/>
      <c r="B28" s="23"/>
      <c r="C28" s="23"/>
      <c r="D28" s="23"/>
      <c r="E28" s="23"/>
      <c r="F28" s="23"/>
      <c r="G28" s="23"/>
      <c r="H28" s="23"/>
      <c r="I28" s="23"/>
      <c r="J28" s="23"/>
      <c r="K28" s="23"/>
      <c r="L28" s="23"/>
      <c r="M28" s="23"/>
      <c r="N28" s="23"/>
      <c r="O28" s="23"/>
      <c r="P28" s="23"/>
      <c r="Q28" s="23"/>
      <c r="R28" s="23"/>
    </row>
    <row r="29" spans="1:18" x14ac:dyDescent="0.25">
      <c r="A29" s="23"/>
      <c r="B29" s="23"/>
      <c r="C29" s="23"/>
      <c r="D29" s="23"/>
      <c r="E29" s="23"/>
      <c r="F29" s="23"/>
      <c r="G29" s="23"/>
      <c r="H29" s="23"/>
      <c r="I29" s="23"/>
      <c r="J29" s="23"/>
      <c r="K29" s="23"/>
      <c r="L29" s="23"/>
      <c r="M29" s="23"/>
      <c r="N29" s="23"/>
      <c r="O29" s="23"/>
      <c r="P29" s="23"/>
      <c r="Q29" s="23"/>
      <c r="R29" s="23"/>
    </row>
    <row r="30" spans="1:18" x14ac:dyDescent="0.25">
      <c r="A30" s="23"/>
      <c r="B30" s="23"/>
      <c r="C30" s="23"/>
      <c r="D30" s="23"/>
      <c r="E30" s="23"/>
      <c r="F30" s="23"/>
      <c r="G30" s="23"/>
      <c r="H30" s="23"/>
      <c r="I30" s="23"/>
      <c r="J30" s="23"/>
      <c r="K30" s="23"/>
      <c r="L30" s="23"/>
      <c r="M30" s="23"/>
      <c r="N30" s="23"/>
      <c r="O30" s="23"/>
      <c r="P30" s="23"/>
      <c r="Q30" s="23"/>
      <c r="R30" s="23"/>
    </row>
    <row r="31" spans="1:18" x14ac:dyDescent="0.25">
      <c r="A31" s="23"/>
      <c r="B31" s="23"/>
      <c r="C31" s="23"/>
      <c r="D31" s="23"/>
      <c r="E31" s="23"/>
      <c r="F31" s="23"/>
      <c r="G31" s="23"/>
      <c r="H31" s="23"/>
      <c r="I31" s="23"/>
      <c r="J31" s="23"/>
      <c r="K31" s="23"/>
      <c r="L31" s="23"/>
      <c r="M31" s="23"/>
      <c r="N31" s="23"/>
      <c r="O31" s="23"/>
      <c r="P31" s="23"/>
      <c r="Q31" s="23"/>
      <c r="R31" s="23"/>
    </row>
    <row r="32" spans="1:18" x14ac:dyDescent="0.25">
      <c r="A32" s="23"/>
      <c r="B32" s="23"/>
      <c r="C32" s="23"/>
      <c r="D32" s="23"/>
      <c r="E32" s="23"/>
      <c r="F32" s="23"/>
      <c r="G32" s="23"/>
      <c r="H32" s="23"/>
      <c r="I32" s="23"/>
      <c r="J32" s="23"/>
      <c r="K32" s="23"/>
      <c r="L32" s="23"/>
      <c r="M32" s="23"/>
      <c r="N32" s="23"/>
      <c r="O32" s="23"/>
      <c r="P32" s="23"/>
      <c r="Q32" s="23"/>
      <c r="R32" s="23"/>
    </row>
    <row r="33" spans="1:18" x14ac:dyDescent="0.25">
      <c r="A33" s="23"/>
      <c r="B33" s="23"/>
      <c r="C33" s="23"/>
      <c r="D33" s="23"/>
      <c r="E33" s="23"/>
      <c r="F33" s="23"/>
      <c r="G33" s="23"/>
      <c r="H33" s="23"/>
      <c r="I33" s="23"/>
      <c r="J33" s="23"/>
      <c r="K33" s="23"/>
      <c r="L33" s="23"/>
      <c r="M33" s="23"/>
      <c r="N33" s="23"/>
      <c r="O33" s="23"/>
      <c r="P33" s="23"/>
      <c r="Q33" s="23"/>
      <c r="R33" s="23"/>
    </row>
    <row r="34" spans="1:18" x14ac:dyDescent="0.25">
      <c r="A34" s="23"/>
      <c r="B34" s="23"/>
      <c r="C34" s="23"/>
      <c r="D34" s="23"/>
      <c r="E34" s="23"/>
      <c r="F34" s="23"/>
      <c r="G34" s="23"/>
      <c r="H34" s="23"/>
      <c r="I34" s="23"/>
      <c r="J34" s="23"/>
      <c r="K34" s="23"/>
      <c r="L34" s="23"/>
      <c r="M34" s="23"/>
      <c r="N34" s="23"/>
      <c r="O34" s="23"/>
      <c r="P34" s="23"/>
      <c r="Q34" s="23"/>
      <c r="R34" s="23"/>
    </row>
    <row r="35" spans="1:18" x14ac:dyDescent="0.25">
      <c r="A35" s="23"/>
      <c r="B35" s="23"/>
      <c r="C35" s="23"/>
      <c r="D35" s="23"/>
      <c r="E35" s="23"/>
      <c r="F35" s="23"/>
      <c r="G35" s="23"/>
      <c r="H35" s="23"/>
      <c r="I35" s="23"/>
      <c r="J35" s="23"/>
      <c r="K35" s="23"/>
      <c r="L35" s="23"/>
      <c r="M35" s="23"/>
      <c r="N35" s="23"/>
      <c r="O35" s="23"/>
      <c r="P35" s="23"/>
      <c r="Q35" s="23"/>
      <c r="R35" s="23"/>
    </row>
    <row r="36" spans="1:18" x14ac:dyDescent="0.25">
      <c r="A36" s="23"/>
      <c r="B36" s="23"/>
      <c r="C36" s="23"/>
      <c r="D36" s="23"/>
      <c r="E36" s="23"/>
      <c r="F36" s="23"/>
      <c r="G36" s="23"/>
      <c r="H36" s="23"/>
      <c r="I36" s="23"/>
      <c r="J36" s="23"/>
      <c r="K36" s="23"/>
      <c r="L36" s="23"/>
      <c r="M36" s="23"/>
      <c r="N36" s="23"/>
      <c r="O36" s="23"/>
      <c r="P36" s="23"/>
      <c r="Q36" s="23"/>
      <c r="R36" s="23"/>
    </row>
    <row r="37" spans="1:18" ht="15.75" thickBot="1" x14ac:dyDescent="0.3">
      <c r="A37" s="23"/>
      <c r="B37" s="23"/>
      <c r="C37" s="23"/>
      <c r="D37" s="23"/>
      <c r="E37" s="23"/>
      <c r="F37" s="23"/>
      <c r="G37" s="23"/>
      <c r="H37" s="23"/>
      <c r="I37" s="23"/>
      <c r="J37" s="23"/>
      <c r="K37" s="23"/>
      <c r="L37" s="23"/>
      <c r="M37" s="23"/>
      <c r="N37" s="23"/>
      <c r="O37" s="23"/>
      <c r="P37" s="23"/>
      <c r="Q37" s="23"/>
      <c r="R37" s="23"/>
    </row>
    <row r="38" spans="1:18" ht="15.75" thickBot="1" x14ac:dyDescent="0.3">
      <c r="A38" s="79" t="s">
        <v>97</v>
      </c>
      <c r="B38" s="80"/>
      <c r="C38" s="80"/>
      <c r="D38" s="41">
        <f>DCOUNTA(A8:J37,B8,B9:B37)</f>
        <v>0</v>
      </c>
    </row>
  </sheetData>
  <mergeCells count="3">
    <mergeCell ref="K7:R7"/>
    <mergeCell ref="A7:J7"/>
    <mergeCell ref="A38:C38"/>
  </mergeCells>
  <dataValidations count="2">
    <dataValidation type="list" allowBlank="1" showInputMessage="1" showErrorMessage="1" sqref="C4" xr:uid="{00000000-0002-0000-0100-000000000000}">
      <formula1>#REF!</formula1>
    </dataValidation>
    <dataValidation type="list" allowBlank="1" showInputMessage="1" showErrorMessage="1" prompt="Seleccione un tipo de Estado de la publicación - Ver Hoja LISTADOS" sqref="Q9:Q37" xr:uid="{00000000-0002-0000-0100-000001000000}">
      <formula1>$Q$9:$Q$37</formula1>
    </dataValidation>
  </dataValidations>
  <pageMargins left="0.7" right="0.7" top="0.75" bottom="0.75" header="0.3" footer="0.3"/>
  <pageSetup orientation="portrait" horizontalDpi="4294967293"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2000000}">
          <x14:formula1>
            <xm:f>LISTADOS!$P$3:$P$6</xm:f>
          </x14:formula1>
          <xm:sqref>A7:A8 A39:A1048576</xm:sqref>
        </x14:dataValidation>
        <x14:dataValidation type="list" allowBlank="1" showInputMessage="1" showErrorMessage="1" error="Seleccione un tipo de documento descrito en la hoja LISTADOS" promptTitle="Ingrese tipo de documento" prompt="Puede verificar los tipos de documentos en la hoja LISTADOS" xr:uid="{00000000-0002-0000-0100-000003000000}">
          <x14:formula1>
            <xm:f>LISTADOS!$P$3:$P$6</xm:f>
          </x14:formula1>
          <xm:sqref>A9:A37</xm:sqref>
        </x14:dataValidation>
        <x14:dataValidation type="list" allowBlank="1" showInputMessage="1" showErrorMessage="1" prompt="Seleccione un formato de publicación- ver hoja LISTADOS" xr:uid="{00000000-0002-0000-0100-000004000000}">
          <x14:formula1>
            <xm:f>LISTADOS!$G$3:$G$8</xm:f>
          </x14:formula1>
          <xm:sqref>K9:K37</xm:sqref>
        </x14:dataValidation>
        <x14:dataValidation type="list" allowBlank="1" showInputMessage="1" showErrorMessage="1" prompt="Seleccione el tipo de actividad del consultante - Ver hoja LISTADOS_x000a_" xr:uid="{00000000-0002-0000-0100-000005000000}">
          <x14:formula1>
            <xm:f>LISTADOS!$J$3:$J$7</xm:f>
          </x14:formula1>
          <xm:sqref>J9:J37</xm:sqref>
        </x14:dataValidation>
        <x14:dataValidation type="list" allowBlank="1" showInputMessage="1" showErrorMessage="1" prompt="Seleccione el tema consultado- ver hoja LISTADOS" xr:uid="{00000000-0002-0000-0100-000006000000}">
          <x14:formula1>
            <xm:f>LISTADOS!$A$3:$A$15</xm:f>
          </x14:formula1>
          <xm:sqref>L9:L37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X37"/>
  <sheetViews>
    <sheetView workbookViewId="0">
      <selection activeCell="E10" sqref="E10"/>
    </sheetView>
  </sheetViews>
  <sheetFormatPr baseColWidth="10" defaultRowHeight="15" x14ac:dyDescent="0.25"/>
  <cols>
    <col min="3" max="3" width="12.42578125" bestFit="1" customWidth="1"/>
    <col min="5" max="5" width="17.5703125" bestFit="1" customWidth="1"/>
    <col min="6" max="6" width="18" customWidth="1"/>
    <col min="7" max="7" width="26.85546875" bestFit="1" customWidth="1"/>
    <col min="8" max="8" width="24" customWidth="1"/>
    <col min="9" max="9" width="24.28515625" customWidth="1"/>
  </cols>
  <sheetData>
    <row r="1" spans="1:9 16378:16378" x14ac:dyDescent="0.25">
      <c r="A1" s="34" t="s">
        <v>107</v>
      </c>
    </row>
    <row r="2" spans="1:9 16378:16378" x14ac:dyDescent="0.25">
      <c r="A2" s="34" t="s">
        <v>101</v>
      </c>
      <c r="XEX2" s="1" t="s">
        <v>102</v>
      </c>
    </row>
    <row r="3" spans="1:9 16378:16378" ht="15.75" thickBot="1" x14ac:dyDescent="0.3">
      <c r="A3" s="34"/>
      <c r="XEX3" s="1"/>
    </row>
    <row r="4" spans="1:9 16378:16378" ht="15.75" thickBot="1" x14ac:dyDescent="0.3">
      <c r="A4" s="34" t="s">
        <v>99</v>
      </c>
      <c r="C4" s="39"/>
      <c r="XEX4" s="1" t="s">
        <v>103</v>
      </c>
    </row>
    <row r="5" spans="1:9 16378:16378" ht="15.75" thickBot="1" x14ac:dyDescent="0.3">
      <c r="A5" s="34" t="s">
        <v>100</v>
      </c>
      <c r="C5" s="39"/>
      <c r="XEX5" s="1" t="s">
        <v>104</v>
      </c>
    </row>
    <row r="6" spans="1:9 16378:16378" x14ac:dyDescent="0.25">
      <c r="A6" s="34"/>
      <c r="XEX6" s="1" t="s">
        <v>105</v>
      </c>
    </row>
    <row r="7" spans="1:9 16378:16378" x14ac:dyDescent="0.25">
      <c r="XEX7" s="1" t="s">
        <v>106</v>
      </c>
    </row>
    <row r="8" spans="1:9 16378:16378" x14ac:dyDescent="0.25">
      <c r="A8" s="71" t="s">
        <v>7</v>
      </c>
      <c r="B8" s="71"/>
      <c r="C8" s="71"/>
      <c r="D8" s="71"/>
      <c r="E8" s="71"/>
      <c r="F8" s="71"/>
      <c r="G8" s="71"/>
      <c r="H8" s="81" t="s">
        <v>18</v>
      </c>
      <c r="I8" s="82"/>
    </row>
    <row r="9" spans="1:9 16378:16378" ht="30" x14ac:dyDescent="0.25">
      <c r="A9" s="24" t="s">
        <v>1</v>
      </c>
      <c r="B9" s="24" t="s">
        <v>2</v>
      </c>
      <c r="C9" s="24" t="s">
        <v>31</v>
      </c>
      <c r="D9" s="24" t="s">
        <v>4</v>
      </c>
      <c r="E9" s="24" t="s">
        <v>5</v>
      </c>
      <c r="F9" s="24" t="s">
        <v>6</v>
      </c>
      <c r="G9" s="24" t="s">
        <v>110</v>
      </c>
      <c r="H9" s="28" t="s">
        <v>13</v>
      </c>
      <c r="I9" s="28" t="s">
        <v>17</v>
      </c>
    </row>
    <row r="10" spans="1:9 16378:16378" x14ac:dyDescent="0.25">
      <c r="A10" s="1" t="s">
        <v>98</v>
      </c>
      <c r="B10" s="1"/>
      <c r="C10" s="1"/>
      <c r="D10" s="1"/>
      <c r="E10" s="1"/>
      <c r="F10" s="1"/>
      <c r="G10" s="1"/>
      <c r="H10" s="1"/>
      <c r="I10" s="1"/>
    </row>
    <row r="11" spans="1:9 16378:16378" x14ac:dyDescent="0.25">
      <c r="A11" s="1"/>
      <c r="B11" s="1"/>
      <c r="C11" s="1"/>
      <c r="D11" s="1"/>
      <c r="E11" s="1"/>
      <c r="F11" s="1"/>
      <c r="G11" s="1"/>
      <c r="H11" s="1"/>
      <c r="I11" s="1"/>
    </row>
    <row r="12" spans="1:9 16378:16378" x14ac:dyDescent="0.25">
      <c r="A12" s="1"/>
      <c r="B12" s="1"/>
      <c r="C12" s="1"/>
      <c r="D12" s="1"/>
      <c r="E12" s="1"/>
      <c r="F12" s="1"/>
      <c r="G12" s="1"/>
      <c r="H12" s="1"/>
      <c r="I12" s="1"/>
    </row>
    <row r="13" spans="1:9 16378:16378" x14ac:dyDescent="0.25">
      <c r="A13" s="1"/>
      <c r="B13" s="1"/>
      <c r="C13" s="1"/>
      <c r="D13" s="1"/>
      <c r="E13" s="1"/>
      <c r="F13" s="1"/>
      <c r="G13" s="1"/>
      <c r="H13" s="1"/>
      <c r="I13" s="1"/>
    </row>
    <row r="14" spans="1:9 16378:16378" x14ac:dyDescent="0.25">
      <c r="A14" s="1"/>
      <c r="B14" s="1"/>
      <c r="C14" s="1"/>
      <c r="D14" s="1"/>
      <c r="E14" s="1"/>
      <c r="F14" s="1"/>
      <c r="G14" s="1"/>
      <c r="H14" s="1"/>
      <c r="I14" s="1"/>
    </row>
    <row r="15" spans="1:9 16378:16378" x14ac:dyDescent="0.25">
      <c r="A15" s="1"/>
      <c r="B15" s="1"/>
      <c r="C15" s="1"/>
      <c r="D15" s="1"/>
      <c r="E15" s="1"/>
      <c r="F15" s="1"/>
      <c r="G15" s="1"/>
      <c r="H15" s="1"/>
      <c r="I15" s="1"/>
    </row>
    <row r="16" spans="1:9 16378:16378"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A31" s="1"/>
      <c r="B31" s="1"/>
      <c r="C31" s="1"/>
      <c r="D31" s="1"/>
      <c r="E31" s="35"/>
      <c r="F31" s="1"/>
      <c r="G31" s="1"/>
      <c r="H31" s="1"/>
      <c r="I31" s="1"/>
    </row>
    <row r="32" spans="1:9" x14ac:dyDescent="0.25">
      <c r="A32" s="1"/>
      <c r="B32" s="1"/>
      <c r="C32" s="1"/>
      <c r="D32" s="42"/>
      <c r="E32" s="1"/>
      <c r="F32" s="43"/>
      <c r="G32" s="1"/>
      <c r="H32" s="1"/>
      <c r="I32" s="1"/>
    </row>
    <row r="33" spans="1:9" x14ac:dyDescent="0.25">
      <c r="A33" s="1"/>
      <c r="B33" s="1"/>
      <c r="C33" s="1"/>
      <c r="D33" s="42"/>
      <c r="E33" s="1"/>
      <c r="F33" s="43"/>
      <c r="G33" s="1"/>
      <c r="H33" s="1"/>
      <c r="I33" s="1"/>
    </row>
    <row r="34" spans="1:9" x14ac:dyDescent="0.25">
      <c r="A34" s="1"/>
      <c r="B34" s="1"/>
      <c r="C34" s="1"/>
      <c r="D34" s="1"/>
      <c r="E34" s="44"/>
      <c r="F34" s="1"/>
      <c r="G34" s="1"/>
      <c r="H34" s="1"/>
      <c r="I34" s="1"/>
    </row>
    <row r="35" spans="1:9" x14ac:dyDescent="0.25">
      <c r="A35" s="1"/>
      <c r="B35" s="1"/>
      <c r="C35" s="1"/>
      <c r="D35" s="1"/>
      <c r="E35" s="1"/>
      <c r="F35" s="1"/>
      <c r="G35" s="1"/>
      <c r="H35" s="1"/>
      <c r="I35" s="1"/>
    </row>
    <row r="36" spans="1:9" ht="15.75" thickBot="1" x14ac:dyDescent="0.3">
      <c r="A36" s="35"/>
      <c r="B36" s="35"/>
      <c r="C36" s="35"/>
      <c r="D36" s="35"/>
      <c r="E36" s="35"/>
      <c r="F36" s="35"/>
      <c r="G36" s="35"/>
      <c r="H36" s="35"/>
      <c r="I36" s="35"/>
    </row>
    <row r="37" spans="1:9" ht="15.75" thickBot="1" x14ac:dyDescent="0.3">
      <c r="A37" s="79" t="s">
        <v>97</v>
      </c>
      <c r="B37" s="80"/>
      <c r="C37" s="80"/>
      <c r="D37" s="83"/>
      <c r="E37" s="38">
        <f>DCOUNTA(A9:I36,A9,A10:A36)</f>
        <v>1</v>
      </c>
      <c r="F37" s="38"/>
      <c r="G37" s="36"/>
      <c r="H37" s="36"/>
      <c r="I37" s="37"/>
    </row>
  </sheetData>
  <mergeCells count="3">
    <mergeCell ref="A8:G8"/>
    <mergeCell ref="H8:I8"/>
    <mergeCell ref="A37:D37"/>
  </mergeCells>
  <dataValidations count="1">
    <dataValidation type="list" allowBlank="1" showInputMessage="1" showErrorMessage="1" sqref="C4" xr:uid="{00000000-0002-0000-0200-000000000000}">
      <formula1>$XEX$4:$XEX$7</formula1>
    </dataValidation>
  </dataValidation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error="Debe seleccionar un tipo de tema descrito en la hoja LISTADOS" promptTitle="Selecciona el tema de la orienta" prompt="Seleccione un tipo de tema d ela hoja listado" xr:uid="{00000000-0002-0000-0200-000001000000}">
          <x14:formula1>
            <xm:f>LISTADOS!$A$3:$A$15</xm:f>
          </x14:formula1>
          <xm:sqref>H10:H36</xm:sqref>
        </x14:dataValidation>
        <x14:dataValidation type="list" allowBlank="1" showInputMessage="1" showErrorMessage="1" error="Debe seleccionar el tipo de orientación descrito en la hoja LISTADOS" promptTitle="Seleccione el tipo de orientació" prompt="Seleccione el tipo de orientación descrito en la hoja LISTADOS" xr:uid="{00000000-0002-0000-0200-000002000000}">
          <x14:formula1>
            <xm:f>LISTADOS!$M$3:$M$5</xm:f>
          </x14:formula1>
          <xm:sqref>I10:I36</xm:sqref>
        </x14:dataValidation>
        <x14:dataValidation type="list" allowBlank="1" showInputMessage="1" showErrorMessage="1" prompt="Seleecione el tipo de actividad del consultante - Ver LISTADOS" xr:uid="{00000000-0002-0000-0200-000003000000}">
          <x14:formula1>
            <xm:f>LISTADOS!$J$3:$J$7</xm:f>
          </x14:formula1>
          <xm:sqref>G10:G36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4"/>
  <sheetViews>
    <sheetView showGridLines="0" tabSelected="1" view="pageBreakPreview" zoomScaleNormal="100" zoomScaleSheetLayoutView="100" workbookViewId="0">
      <selection activeCell="G13" sqref="G13"/>
    </sheetView>
  </sheetViews>
  <sheetFormatPr baseColWidth="10" defaultRowHeight="15" x14ac:dyDescent="0.25"/>
  <cols>
    <col min="1" max="1" width="18.5703125" customWidth="1"/>
    <col min="2" max="2" width="5.42578125" customWidth="1"/>
    <col min="3" max="3" width="5.5703125" customWidth="1"/>
    <col min="4" max="4" width="19.5703125" customWidth="1"/>
    <col min="5" max="5" width="7.28515625" customWidth="1"/>
    <col min="6" max="6" width="19.42578125" customWidth="1"/>
    <col min="7" max="7" width="7.28515625" customWidth="1"/>
    <col min="8" max="8" width="10.42578125" customWidth="1"/>
  </cols>
  <sheetData>
    <row r="1" spans="1:8" x14ac:dyDescent="0.25">
      <c r="A1" s="122" t="s">
        <v>127</v>
      </c>
      <c r="B1" s="122"/>
      <c r="C1" s="122"/>
      <c r="D1" s="122"/>
      <c r="E1" s="122"/>
      <c r="F1" s="122"/>
      <c r="G1" s="121" t="s">
        <v>126</v>
      </c>
      <c r="H1" s="121"/>
    </row>
    <row r="2" spans="1:8" x14ac:dyDescent="0.25">
      <c r="A2" s="122"/>
      <c r="B2" s="122"/>
      <c r="C2" s="122"/>
      <c r="D2" s="122"/>
      <c r="E2" s="122"/>
      <c r="F2" s="122"/>
      <c r="G2" s="121" t="s">
        <v>133</v>
      </c>
      <c r="H2" s="121"/>
    </row>
    <row r="3" spans="1:8" ht="21.75" customHeight="1" x14ac:dyDescent="0.25">
      <c r="A3" s="122"/>
      <c r="B3" s="122"/>
      <c r="C3" s="122"/>
      <c r="D3" s="122"/>
      <c r="E3" s="122"/>
      <c r="F3" s="122"/>
      <c r="G3" s="131" t="s">
        <v>131</v>
      </c>
      <c r="H3" s="131"/>
    </row>
    <row r="4" spans="1:8" x14ac:dyDescent="0.25">
      <c r="A4" s="122"/>
      <c r="B4" s="122"/>
      <c r="C4" s="122"/>
      <c r="D4" s="122"/>
      <c r="E4" s="122"/>
      <c r="F4" s="122"/>
      <c r="G4" s="121" t="s">
        <v>132</v>
      </c>
      <c r="H4" s="121"/>
    </row>
    <row r="5" spans="1:8" ht="15.75" thickBot="1" x14ac:dyDescent="0.3">
      <c r="A5" s="50"/>
      <c r="B5" s="51"/>
      <c r="C5" s="51"/>
      <c r="D5" s="51"/>
      <c r="E5" s="51"/>
      <c r="F5" s="51"/>
      <c r="G5" s="67"/>
      <c r="H5" s="67"/>
    </row>
    <row r="6" spans="1:8" ht="15.75" thickBot="1" x14ac:dyDescent="0.3">
      <c r="A6" s="50" t="s">
        <v>112</v>
      </c>
      <c r="B6" s="51"/>
      <c r="C6" s="118">
        <f>CT!C4</f>
        <v>0</v>
      </c>
      <c r="D6" s="119"/>
      <c r="E6" s="51"/>
      <c r="F6" s="51"/>
      <c r="G6" s="51"/>
      <c r="H6" s="52"/>
    </row>
    <row r="7" spans="1:8" ht="15.75" thickBot="1" x14ac:dyDescent="0.3">
      <c r="A7" s="50" t="s">
        <v>100</v>
      </c>
      <c r="B7" s="51"/>
      <c r="C7" s="115">
        <f>PP!C5</f>
        <v>0</v>
      </c>
      <c r="D7" s="120"/>
      <c r="E7" s="51"/>
      <c r="F7" s="51"/>
      <c r="G7" s="51"/>
      <c r="H7" s="52"/>
    </row>
    <row r="8" spans="1:8" x14ac:dyDescent="0.25">
      <c r="A8" s="53"/>
      <c r="B8" s="51"/>
      <c r="C8" s="51"/>
      <c r="D8" s="51"/>
      <c r="E8" s="51"/>
      <c r="F8" s="51"/>
      <c r="G8" s="51"/>
      <c r="H8" s="52"/>
    </row>
    <row r="9" spans="1:8" ht="15.75" x14ac:dyDescent="0.25">
      <c r="A9" s="54" t="s">
        <v>113</v>
      </c>
      <c r="B9" s="51"/>
      <c r="C9" s="51"/>
      <c r="D9" s="51"/>
      <c r="E9" s="51"/>
      <c r="F9" s="51"/>
      <c r="G9" s="51"/>
      <c r="H9" s="52"/>
    </row>
    <row r="10" spans="1:8" ht="15.75" thickBot="1" x14ac:dyDescent="0.3">
      <c r="A10" s="53"/>
      <c r="B10" s="51"/>
      <c r="C10" s="51"/>
      <c r="D10" s="51"/>
      <c r="E10" s="51"/>
      <c r="F10" s="51"/>
      <c r="G10" s="51"/>
      <c r="H10" s="52"/>
    </row>
    <row r="11" spans="1:8" ht="28.5" customHeight="1" thickBot="1" x14ac:dyDescent="0.3">
      <c r="A11" s="99" t="s">
        <v>130</v>
      </c>
      <c r="B11" s="100"/>
      <c r="C11" s="100"/>
      <c r="D11" s="100"/>
      <c r="E11" s="70">
        <f>PP!D38</f>
        <v>0</v>
      </c>
      <c r="F11" s="51"/>
      <c r="G11" s="51"/>
      <c r="H11" s="52"/>
    </row>
    <row r="12" spans="1:8" x14ac:dyDescent="0.25">
      <c r="B12" s="56"/>
      <c r="C12" s="57"/>
      <c r="D12" s="51"/>
      <c r="E12" s="51"/>
      <c r="F12" s="51"/>
      <c r="G12" s="51"/>
      <c r="H12" s="52"/>
    </row>
    <row r="13" spans="1:8" x14ac:dyDescent="0.25">
      <c r="A13" s="55" t="s">
        <v>115</v>
      </c>
      <c r="B13" s="57"/>
      <c r="C13" s="57"/>
      <c r="D13" s="45" t="s">
        <v>80</v>
      </c>
      <c r="E13" s="47">
        <f>COUNTIF(PP!$J$9:$J$37,D13)</f>
        <v>0</v>
      </c>
      <c r="F13" s="51"/>
      <c r="G13" s="51"/>
      <c r="H13" s="52"/>
    </row>
    <row r="14" spans="1:8" x14ac:dyDescent="0.25">
      <c r="A14" s="58"/>
      <c r="B14" s="57"/>
      <c r="C14" s="57"/>
      <c r="D14" s="46" t="s">
        <v>81</v>
      </c>
      <c r="E14" s="47">
        <f>COUNTIF(PP!$J$9:$J$37,D14)</f>
        <v>0</v>
      </c>
      <c r="F14" s="51"/>
      <c r="G14" s="51"/>
      <c r="H14" s="52"/>
    </row>
    <row r="15" spans="1:8" x14ac:dyDescent="0.25">
      <c r="A15" s="58"/>
      <c r="B15" s="57"/>
      <c r="C15" s="57"/>
      <c r="D15" s="46" t="s">
        <v>82</v>
      </c>
      <c r="E15" s="47">
        <f>COUNTIF(PP!$J$9:$J$37,D15)</f>
        <v>0</v>
      </c>
      <c r="F15" s="51"/>
      <c r="G15" s="51"/>
      <c r="H15" s="52"/>
    </row>
    <row r="16" spans="1:8" x14ac:dyDescent="0.25">
      <c r="A16" s="58"/>
      <c r="B16" s="57"/>
      <c r="C16" s="57"/>
      <c r="D16" s="46" t="s">
        <v>83</v>
      </c>
      <c r="E16" s="47">
        <f>COUNTIF(PP!$J$9:$J$37,D16)</f>
        <v>0</v>
      </c>
      <c r="F16" s="51"/>
      <c r="G16" s="51"/>
      <c r="H16" s="52"/>
    </row>
    <row r="17" spans="1:8" x14ac:dyDescent="0.25">
      <c r="A17" s="53"/>
      <c r="B17" s="51"/>
      <c r="C17" s="51"/>
      <c r="D17" s="46" t="s">
        <v>84</v>
      </c>
      <c r="E17" s="47">
        <f>COUNTIF(PP!$J$9:$J$37,D17)</f>
        <v>0</v>
      </c>
      <c r="F17" s="51"/>
      <c r="G17" s="51"/>
      <c r="H17" s="52"/>
    </row>
    <row r="18" spans="1:8" ht="18.75" customHeight="1" x14ac:dyDescent="0.25">
      <c r="A18" s="53"/>
      <c r="B18" s="51"/>
      <c r="C18" s="51"/>
      <c r="D18" s="64"/>
      <c r="E18" s="63"/>
      <c r="F18" s="51"/>
      <c r="G18" s="51"/>
      <c r="H18" s="52"/>
    </row>
    <row r="19" spans="1:8" x14ac:dyDescent="0.25">
      <c r="A19" s="53"/>
      <c r="B19" s="51"/>
      <c r="C19" s="51"/>
      <c r="D19" s="64"/>
      <c r="E19" s="63"/>
      <c r="F19" s="51"/>
      <c r="G19" s="51"/>
      <c r="H19" s="52"/>
    </row>
    <row r="20" spans="1:8" x14ac:dyDescent="0.25">
      <c r="A20" s="50" t="s">
        <v>117</v>
      </c>
      <c r="B20" s="51"/>
      <c r="C20" s="51"/>
      <c r="D20" s="51"/>
      <c r="E20" s="51"/>
      <c r="F20" s="51"/>
      <c r="G20" s="51"/>
      <c r="H20" s="52"/>
    </row>
    <row r="21" spans="1:8" x14ac:dyDescent="0.25">
      <c r="A21" s="53"/>
      <c r="B21" s="51"/>
      <c r="C21" s="51"/>
      <c r="D21" s="51"/>
      <c r="E21" s="51"/>
      <c r="F21" s="51"/>
      <c r="G21" s="51"/>
      <c r="H21" s="52"/>
    </row>
    <row r="22" spans="1:8" x14ac:dyDescent="0.25">
      <c r="A22" s="59" t="s">
        <v>50</v>
      </c>
      <c r="B22" s="1">
        <f>COUNTIF(PP!$L$9:$L$36,A22)</f>
        <v>0</v>
      </c>
      <c r="C22" s="51"/>
      <c r="D22" s="51"/>
      <c r="E22" s="51"/>
      <c r="F22" s="51"/>
      <c r="G22" s="51"/>
      <c r="H22" s="52"/>
    </row>
    <row r="23" spans="1:8" x14ac:dyDescent="0.25">
      <c r="A23" s="59" t="s">
        <v>53</v>
      </c>
      <c r="B23" s="1">
        <f>COUNTIF(PP!$L$9:$L$36,A23)</f>
        <v>0</v>
      </c>
      <c r="C23" s="51"/>
      <c r="D23" s="51"/>
      <c r="E23" s="51"/>
      <c r="F23" s="51"/>
      <c r="G23" s="51"/>
      <c r="H23" s="52"/>
    </row>
    <row r="24" spans="1:8" x14ac:dyDescent="0.25">
      <c r="A24" s="59" t="s">
        <v>54</v>
      </c>
      <c r="B24" s="1">
        <f>COUNTIF(PP!$L$9:$L$36,A24)</f>
        <v>0</v>
      </c>
      <c r="C24" s="51"/>
      <c r="D24" s="51"/>
      <c r="E24" s="51"/>
      <c r="F24" s="51"/>
      <c r="G24" s="51"/>
      <c r="H24" s="52"/>
    </row>
    <row r="25" spans="1:8" ht="38.25" x14ac:dyDescent="0.25">
      <c r="A25" s="59" t="s">
        <v>57</v>
      </c>
      <c r="B25" s="1">
        <f>COUNTIF(PP!$L$9:$L$36,A25)</f>
        <v>0</v>
      </c>
      <c r="C25" s="51"/>
      <c r="D25" s="51"/>
      <c r="E25" s="51"/>
      <c r="F25" s="51"/>
      <c r="G25" s="51"/>
      <c r="H25" s="52"/>
    </row>
    <row r="26" spans="1:8" x14ac:dyDescent="0.25">
      <c r="A26" s="59" t="s">
        <v>59</v>
      </c>
      <c r="B26" s="1">
        <f>COUNTIF(PP!$L$9:$L$36,A26)</f>
        <v>0</v>
      </c>
      <c r="C26" s="51"/>
      <c r="D26" s="51"/>
      <c r="E26" s="51"/>
      <c r="F26" s="51"/>
      <c r="G26" s="51"/>
      <c r="H26" s="52"/>
    </row>
    <row r="27" spans="1:8" x14ac:dyDescent="0.25">
      <c r="A27" s="59" t="s">
        <v>61</v>
      </c>
      <c r="B27" s="1">
        <f>COUNTIF(PP!$L$9:$L$36,A27)</f>
        <v>0</v>
      </c>
      <c r="C27" s="51"/>
      <c r="D27" s="51"/>
      <c r="E27" s="51"/>
      <c r="F27" s="51"/>
      <c r="G27" s="51"/>
      <c r="H27" s="52"/>
    </row>
    <row r="28" spans="1:8" x14ac:dyDescent="0.25">
      <c r="A28" s="59" t="s">
        <v>63</v>
      </c>
      <c r="B28" s="1">
        <f>COUNTIF(PP!$L$9:$L$36,A28)</f>
        <v>0</v>
      </c>
      <c r="C28" s="51"/>
      <c r="D28" s="51"/>
      <c r="E28" s="51"/>
      <c r="F28" s="51"/>
      <c r="G28" s="51"/>
      <c r="H28" s="52"/>
    </row>
    <row r="29" spans="1:8" x14ac:dyDescent="0.25">
      <c r="A29" s="59" t="s">
        <v>51</v>
      </c>
      <c r="B29" s="1">
        <f>COUNTIF(PP!$L$9:$L$36,A29)</f>
        <v>0</v>
      </c>
      <c r="C29" s="51"/>
      <c r="D29" s="51"/>
      <c r="E29" s="51"/>
      <c r="F29" s="51"/>
      <c r="G29" s="51"/>
      <c r="H29" s="52"/>
    </row>
    <row r="30" spans="1:8" x14ac:dyDescent="0.25">
      <c r="A30" s="59" t="s">
        <v>66</v>
      </c>
      <c r="B30" s="1">
        <f>COUNTIF(PP!$L$9:$L$36,A30)</f>
        <v>0</v>
      </c>
      <c r="C30" s="51"/>
      <c r="D30" s="51"/>
      <c r="E30" s="51"/>
      <c r="F30" s="51"/>
      <c r="G30" s="51"/>
      <c r="H30" s="52"/>
    </row>
    <row r="31" spans="1:8" x14ac:dyDescent="0.25">
      <c r="A31" s="59" t="s">
        <v>69</v>
      </c>
      <c r="B31" s="1">
        <f>COUNTIF(PP!$L$9:$L$36,A31)</f>
        <v>0</v>
      </c>
      <c r="C31" s="51"/>
      <c r="D31" s="51"/>
      <c r="E31" s="51"/>
      <c r="F31" s="51"/>
      <c r="G31" s="51"/>
      <c r="H31" s="52"/>
    </row>
    <row r="32" spans="1:8" ht="25.5" x14ac:dyDescent="0.25">
      <c r="A32" s="59" t="s">
        <v>71</v>
      </c>
      <c r="B32" s="1">
        <f>COUNTIF(PP!$L$9:$L$36,A32)</f>
        <v>0</v>
      </c>
      <c r="C32" s="51"/>
      <c r="D32" s="51"/>
      <c r="E32" s="51"/>
      <c r="F32" s="51"/>
      <c r="G32" s="51"/>
      <c r="H32" s="52"/>
    </row>
    <row r="33" spans="1:8" x14ac:dyDescent="0.25">
      <c r="A33" s="59" t="s">
        <v>49</v>
      </c>
      <c r="B33" s="1">
        <f>COUNTIF(PP!$L$9:$L$36,A33)</f>
        <v>0</v>
      </c>
      <c r="C33" s="51"/>
      <c r="D33" s="51"/>
      <c r="E33" s="51"/>
      <c r="F33" s="51"/>
      <c r="G33" s="51"/>
      <c r="H33" s="52"/>
    </row>
    <row r="34" spans="1:8" x14ac:dyDescent="0.25">
      <c r="A34" s="59" t="s">
        <v>73</v>
      </c>
      <c r="B34" s="1">
        <f>COUNTIF(PP!$L$9:$L$36,A34)</f>
        <v>0</v>
      </c>
      <c r="C34" s="51"/>
      <c r="D34" s="51"/>
      <c r="E34" s="51"/>
      <c r="F34" s="51"/>
      <c r="G34" s="51"/>
      <c r="H34" s="52"/>
    </row>
    <row r="35" spans="1:8" x14ac:dyDescent="0.25">
      <c r="A35" s="53"/>
      <c r="B35" s="51"/>
      <c r="C35" s="51"/>
      <c r="D35" s="51"/>
      <c r="E35" s="51"/>
      <c r="F35" s="51"/>
      <c r="G35" s="51"/>
      <c r="H35" s="52"/>
    </row>
    <row r="36" spans="1:8" x14ac:dyDescent="0.25">
      <c r="A36" s="53"/>
      <c r="B36" s="51"/>
      <c r="C36" s="51"/>
      <c r="D36" s="51"/>
      <c r="E36" s="51"/>
      <c r="F36" s="51"/>
      <c r="G36" s="51"/>
      <c r="H36" s="52"/>
    </row>
    <row r="37" spans="1:8" x14ac:dyDescent="0.25">
      <c r="A37" s="50" t="s">
        <v>128</v>
      </c>
      <c r="B37" s="51"/>
      <c r="C37" s="51"/>
      <c r="D37" s="51"/>
      <c r="E37" s="51"/>
      <c r="F37" s="51"/>
      <c r="G37" s="51"/>
      <c r="H37" s="52"/>
    </row>
    <row r="38" spans="1:8" ht="15.75" thickBot="1" x14ac:dyDescent="0.3">
      <c r="A38" s="53"/>
      <c r="B38" s="51"/>
      <c r="C38" s="51"/>
      <c r="D38" s="51"/>
      <c r="E38" s="51"/>
      <c r="F38" s="51"/>
      <c r="G38" s="51"/>
      <c r="H38" s="52"/>
    </row>
    <row r="39" spans="1:8" ht="30.75" customHeight="1" thickBot="1" x14ac:dyDescent="0.3">
      <c r="A39" s="96" t="s">
        <v>122</v>
      </c>
      <c r="B39" s="97"/>
      <c r="C39" s="98"/>
      <c r="D39" s="68"/>
      <c r="E39" s="51"/>
      <c r="F39" s="51"/>
      <c r="G39" s="51"/>
      <c r="H39" s="52"/>
    </row>
    <row r="40" spans="1:8" ht="39" customHeight="1" thickBot="1" x14ac:dyDescent="0.3">
      <c r="A40" s="96" t="s">
        <v>123</v>
      </c>
      <c r="B40" s="97"/>
      <c r="C40" s="98"/>
      <c r="D40" s="69"/>
      <c r="E40" s="51"/>
      <c r="F40" s="51"/>
      <c r="G40" s="51"/>
      <c r="H40" s="52"/>
    </row>
    <row r="41" spans="1:8" x14ac:dyDescent="0.25">
      <c r="A41" s="53"/>
      <c r="B41" s="51"/>
      <c r="C41" s="51"/>
      <c r="D41" s="51"/>
      <c r="E41" s="51"/>
      <c r="F41" s="51"/>
      <c r="G41" s="51"/>
      <c r="H41" s="52"/>
    </row>
    <row r="42" spans="1:8" ht="25.5" customHeight="1" thickBot="1" x14ac:dyDescent="0.3">
      <c r="A42" s="105" t="s">
        <v>124</v>
      </c>
      <c r="B42" s="106"/>
      <c r="C42" s="106"/>
      <c r="D42" s="106"/>
      <c r="E42" s="106"/>
      <c r="F42" s="51"/>
      <c r="G42" s="51"/>
      <c r="H42" s="52"/>
    </row>
    <row r="43" spans="1:8" x14ac:dyDescent="0.25">
      <c r="A43" s="87"/>
      <c r="B43" s="88"/>
      <c r="C43" s="88"/>
      <c r="D43" s="88"/>
      <c r="E43" s="88"/>
      <c r="F43" s="88"/>
      <c r="G43" s="88"/>
      <c r="H43" s="89"/>
    </row>
    <row r="44" spans="1:8" x14ac:dyDescent="0.25">
      <c r="A44" s="90"/>
      <c r="B44" s="91"/>
      <c r="C44" s="91"/>
      <c r="D44" s="91"/>
      <c r="E44" s="91"/>
      <c r="F44" s="91"/>
      <c r="G44" s="91"/>
      <c r="H44" s="92"/>
    </row>
    <row r="45" spans="1:8" x14ac:dyDescent="0.25">
      <c r="A45" s="90"/>
      <c r="B45" s="91"/>
      <c r="C45" s="91"/>
      <c r="D45" s="91"/>
      <c r="E45" s="91"/>
      <c r="F45" s="91"/>
      <c r="G45" s="91"/>
      <c r="H45" s="92"/>
    </row>
    <row r="46" spans="1:8" x14ac:dyDescent="0.25">
      <c r="A46" s="84"/>
      <c r="B46" s="85"/>
      <c r="C46" s="85"/>
      <c r="D46" s="85"/>
      <c r="E46" s="85"/>
      <c r="F46" s="85"/>
      <c r="G46" s="85"/>
      <c r="H46" s="86"/>
    </row>
    <row r="47" spans="1:8" x14ac:dyDescent="0.25">
      <c r="A47" s="84"/>
      <c r="B47" s="85"/>
      <c r="C47" s="85"/>
      <c r="D47" s="85"/>
      <c r="E47" s="85"/>
      <c r="F47" s="85"/>
      <c r="G47" s="85"/>
      <c r="H47" s="86"/>
    </row>
    <row r="48" spans="1:8" x14ac:dyDescent="0.25">
      <c r="A48" s="84"/>
      <c r="B48" s="85"/>
      <c r="C48" s="85"/>
      <c r="D48" s="85"/>
      <c r="E48" s="85"/>
      <c r="F48" s="85"/>
      <c r="G48" s="85"/>
      <c r="H48" s="86"/>
    </row>
    <row r="49" spans="1:8" ht="15.75" thickBot="1" x14ac:dyDescent="0.3">
      <c r="A49" s="93"/>
      <c r="B49" s="94"/>
      <c r="C49" s="94"/>
      <c r="D49" s="94"/>
      <c r="E49" s="94"/>
      <c r="F49" s="94"/>
      <c r="G49" s="94"/>
      <c r="H49" s="95"/>
    </row>
    <row r="50" spans="1:8" x14ac:dyDescent="0.25">
      <c r="A50" s="53"/>
      <c r="B50" s="51"/>
      <c r="C50" s="51"/>
      <c r="D50" s="51"/>
      <c r="E50" s="51"/>
      <c r="F50" s="51"/>
      <c r="G50" s="51"/>
      <c r="H50" s="52"/>
    </row>
    <row r="51" spans="1:8" ht="15.75" thickBot="1" x14ac:dyDescent="0.3">
      <c r="A51" s="60"/>
      <c r="B51" s="61"/>
      <c r="C51" s="61"/>
      <c r="D51" s="61"/>
      <c r="E51" s="61"/>
      <c r="F51" s="61"/>
      <c r="G51" s="61"/>
      <c r="H51" s="62"/>
    </row>
    <row r="52" spans="1:8" ht="15.75" x14ac:dyDescent="0.25">
      <c r="A52" s="66" t="s">
        <v>114</v>
      </c>
      <c r="B52" s="48"/>
      <c r="C52" s="48"/>
      <c r="D52" s="48"/>
      <c r="E52" s="48"/>
      <c r="F52" s="48"/>
      <c r="G52" s="48"/>
      <c r="H52" s="49"/>
    </row>
    <row r="53" spans="1:8" ht="15.75" thickBot="1" x14ac:dyDescent="0.3">
      <c r="A53" s="53"/>
      <c r="B53" s="51"/>
      <c r="C53" s="51"/>
      <c r="D53" s="51"/>
      <c r="E53" s="51"/>
      <c r="F53" s="51"/>
      <c r="G53" s="51"/>
      <c r="H53" s="52"/>
    </row>
    <row r="54" spans="1:8" ht="30" customHeight="1" thickBot="1" x14ac:dyDescent="0.3">
      <c r="A54" s="99" t="s">
        <v>118</v>
      </c>
      <c r="B54" s="100"/>
      <c r="C54" s="100"/>
      <c r="D54" s="100"/>
      <c r="E54" s="70">
        <f>CT!E37</f>
        <v>1</v>
      </c>
      <c r="F54" s="51"/>
      <c r="G54" s="51"/>
      <c r="H54" s="52"/>
    </row>
    <row r="55" spans="1:8" x14ac:dyDescent="0.25">
      <c r="B55" s="56"/>
      <c r="C55" s="57"/>
      <c r="D55" s="51"/>
      <c r="E55" s="51"/>
      <c r="F55" s="51"/>
      <c r="G55" s="51"/>
      <c r="H55" s="52"/>
    </row>
    <row r="56" spans="1:8" x14ac:dyDescent="0.25">
      <c r="A56" s="55" t="s">
        <v>115</v>
      </c>
      <c r="B56" s="57"/>
      <c r="C56" s="57"/>
      <c r="D56" s="45" t="s">
        <v>80</v>
      </c>
      <c r="E56" s="47">
        <f>COUNTIF(CT!$G$10:$G$36,D56)</f>
        <v>0</v>
      </c>
      <c r="F56" s="51"/>
      <c r="G56" s="51"/>
      <c r="H56" s="52"/>
    </row>
    <row r="57" spans="1:8" x14ac:dyDescent="0.25">
      <c r="A57" s="58"/>
      <c r="B57" s="57"/>
      <c r="C57" s="57"/>
      <c r="D57" s="46" t="s">
        <v>81</v>
      </c>
      <c r="E57" s="47">
        <f>COUNTIF(CT!$G$10:$G$36,D57)</f>
        <v>0</v>
      </c>
      <c r="F57" s="51"/>
      <c r="G57" s="51"/>
      <c r="H57" s="52"/>
    </row>
    <row r="58" spans="1:8" x14ac:dyDescent="0.25">
      <c r="A58" s="58"/>
      <c r="B58" s="57"/>
      <c r="C58" s="57"/>
      <c r="D58" s="46" t="s">
        <v>82</v>
      </c>
      <c r="E58" s="47">
        <f>COUNTIF(CT!$G$10:$G$36,D58)</f>
        <v>0</v>
      </c>
      <c r="F58" s="51"/>
      <c r="G58" s="51"/>
      <c r="H58" s="52"/>
    </row>
    <row r="59" spans="1:8" x14ac:dyDescent="0.25">
      <c r="A59" s="58"/>
      <c r="B59" s="57"/>
      <c r="C59" s="57"/>
      <c r="D59" s="46" t="s">
        <v>83</v>
      </c>
      <c r="E59" s="47">
        <f>COUNTIF(CT!$G$10:$G$36,D59)</f>
        <v>0</v>
      </c>
      <c r="F59" s="51"/>
      <c r="G59" s="51"/>
      <c r="H59" s="52"/>
    </row>
    <row r="60" spans="1:8" x14ac:dyDescent="0.25">
      <c r="A60" s="53"/>
      <c r="B60" s="51"/>
      <c r="C60" s="51"/>
      <c r="D60" s="46" t="s">
        <v>84</v>
      </c>
      <c r="E60" s="47">
        <f>COUNTIF(CT!$G$10:$G$36,D60)</f>
        <v>0</v>
      </c>
      <c r="F60" s="51"/>
      <c r="G60" s="51"/>
      <c r="H60" s="52"/>
    </row>
    <row r="61" spans="1:8" x14ac:dyDescent="0.25">
      <c r="A61" s="50" t="s">
        <v>117</v>
      </c>
      <c r="B61" s="51"/>
      <c r="C61" s="51"/>
      <c r="D61" s="51"/>
      <c r="E61" s="51"/>
      <c r="F61" s="51"/>
      <c r="G61" s="51"/>
      <c r="H61" s="52"/>
    </row>
    <row r="62" spans="1:8" x14ac:dyDescent="0.25">
      <c r="A62" s="53"/>
      <c r="B62" s="51"/>
      <c r="C62" s="51"/>
      <c r="D62" s="51"/>
      <c r="E62" s="51"/>
      <c r="F62" s="51"/>
      <c r="G62" s="51"/>
      <c r="H62" s="52"/>
    </row>
    <row r="63" spans="1:8" x14ac:dyDescent="0.25">
      <c r="A63" s="59" t="s">
        <v>50</v>
      </c>
      <c r="B63" s="1">
        <f>COUNTIF(CT!$H$10:$H$36,A63)</f>
        <v>0</v>
      </c>
      <c r="C63" s="51"/>
      <c r="D63" s="51"/>
      <c r="E63" s="51"/>
      <c r="F63" s="51"/>
      <c r="G63" s="51"/>
      <c r="H63" s="52"/>
    </row>
    <row r="64" spans="1:8" x14ac:dyDescent="0.25">
      <c r="A64" s="59" t="s">
        <v>53</v>
      </c>
      <c r="B64" s="1">
        <f>COUNTIF(CT!$H$10:$H$36,A64)</f>
        <v>0</v>
      </c>
      <c r="C64" s="51"/>
      <c r="D64" s="51"/>
      <c r="E64" s="51"/>
      <c r="F64" s="51"/>
      <c r="G64" s="51"/>
      <c r="H64" s="52"/>
    </row>
    <row r="65" spans="1:8" x14ac:dyDescent="0.25">
      <c r="A65" s="59" t="s">
        <v>54</v>
      </c>
      <c r="B65" s="1">
        <f>COUNTIF(CT!$H$10:$H$36,A65)</f>
        <v>0</v>
      </c>
      <c r="C65" s="51"/>
      <c r="D65" s="51"/>
      <c r="E65" s="51"/>
      <c r="F65" s="51"/>
      <c r="G65" s="51"/>
      <c r="H65" s="52"/>
    </row>
    <row r="66" spans="1:8" ht="38.25" x14ac:dyDescent="0.25">
      <c r="A66" s="59" t="s">
        <v>57</v>
      </c>
      <c r="B66" s="1">
        <f>COUNTIF(CT!$H$10:$H$36,A66)</f>
        <v>0</v>
      </c>
      <c r="C66" s="51"/>
      <c r="D66" s="51"/>
      <c r="E66" s="51"/>
      <c r="F66" s="51"/>
      <c r="G66" s="51"/>
      <c r="H66" s="52"/>
    </row>
    <row r="67" spans="1:8" x14ac:dyDescent="0.25">
      <c r="A67" s="59" t="s">
        <v>59</v>
      </c>
      <c r="B67" s="1">
        <f>COUNTIF(CT!$H$10:$H$36,A67)</f>
        <v>0</v>
      </c>
      <c r="C67" s="51"/>
      <c r="D67" s="51"/>
      <c r="E67" s="51"/>
      <c r="F67" s="51"/>
      <c r="G67" s="51"/>
      <c r="H67" s="52"/>
    </row>
    <row r="68" spans="1:8" x14ac:dyDescent="0.25">
      <c r="A68" s="59" t="s">
        <v>61</v>
      </c>
      <c r="B68" s="1">
        <f>COUNTIF(CT!$H$10:$H$36,A68)</f>
        <v>0</v>
      </c>
      <c r="C68" s="51"/>
      <c r="D68" s="51"/>
      <c r="E68" s="51"/>
      <c r="F68" s="51"/>
      <c r="G68" s="51"/>
      <c r="H68" s="52"/>
    </row>
    <row r="69" spans="1:8" x14ac:dyDescent="0.25">
      <c r="A69" s="59" t="s">
        <v>63</v>
      </c>
      <c r="B69" s="1">
        <f>COUNTIF(CT!$H$10:$H$36,A69)</f>
        <v>0</v>
      </c>
      <c r="C69" s="51"/>
      <c r="D69" s="51"/>
      <c r="E69" s="51"/>
      <c r="F69" s="51"/>
      <c r="G69" s="51"/>
      <c r="H69" s="52"/>
    </row>
    <row r="70" spans="1:8" x14ac:dyDescent="0.25">
      <c r="A70" s="59" t="s">
        <v>51</v>
      </c>
      <c r="B70" s="1">
        <f>COUNTIF(CT!$H$10:$H$36,A70)</f>
        <v>0</v>
      </c>
      <c r="C70" s="51"/>
      <c r="D70" s="51"/>
      <c r="E70" s="51"/>
      <c r="F70" s="51"/>
      <c r="G70" s="51"/>
      <c r="H70" s="52"/>
    </row>
    <row r="71" spans="1:8" x14ac:dyDescent="0.25">
      <c r="A71" s="59" t="s">
        <v>66</v>
      </c>
      <c r="B71" s="1">
        <f>COUNTIF(CT!$H$10:$H$36,A71)</f>
        <v>0</v>
      </c>
      <c r="C71" s="51"/>
      <c r="D71" s="51"/>
      <c r="E71" s="51"/>
      <c r="F71" s="51"/>
      <c r="G71" s="51"/>
      <c r="H71" s="52"/>
    </row>
    <row r="72" spans="1:8" x14ac:dyDescent="0.25">
      <c r="A72" s="59" t="s">
        <v>69</v>
      </c>
      <c r="B72" s="1">
        <f>COUNTIF(CT!$H$10:$H$36,A72)</f>
        <v>0</v>
      </c>
      <c r="C72" s="51"/>
      <c r="D72" s="51"/>
      <c r="E72" s="51"/>
      <c r="F72" s="51"/>
      <c r="G72" s="51"/>
      <c r="H72" s="52"/>
    </row>
    <row r="73" spans="1:8" ht="25.5" x14ac:dyDescent="0.25">
      <c r="A73" s="59" t="s">
        <v>71</v>
      </c>
      <c r="B73" s="1">
        <f>COUNTIF(CT!$H$10:$H$36,A73)</f>
        <v>0</v>
      </c>
      <c r="C73" s="51"/>
      <c r="D73" s="51"/>
      <c r="E73" s="51"/>
      <c r="F73" s="51"/>
      <c r="G73" s="51"/>
      <c r="H73" s="52"/>
    </row>
    <row r="74" spans="1:8" x14ac:dyDescent="0.25">
      <c r="A74" s="59" t="s">
        <v>49</v>
      </c>
      <c r="B74" s="1">
        <f>COUNTIF(CT!$H$10:$H$36,A74)</f>
        <v>0</v>
      </c>
      <c r="C74" s="51"/>
      <c r="D74" s="51"/>
      <c r="E74" s="51"/>
      <c r="F74" s="51"/>
      <c r="G74" s="51"/>
      <c r="H74" s="52"/>
    </row>
    <row r="75" spans="1:8" x14ac:dyDescent="0.25">
      <c r="A75" s="59" t="s">
        <v>73</v>
      </c>
      <c r="B75" s="1">
        <f>COUNTIF(CT!$H$10:$H$36,A75)</f>
        <v>0</v>
      </c>
      <c r="C75" s="51"/>
      <c r="D75" s="51"/>
      <c r="E75" s="51"/>
      <c r="F75" s="51"/>
      <c r="G75" s="51"/>
      <c r="H75" s="52"/>
    </row>
    <row r="76" spans="1:8" x14ac:dyDescent="0.25">
      <c r="A76" s="53"/>
      <c r="B76" s="51"/>
      <c r="C76" s="51"/>
      <c r="D76" s="51"/>
      <c r="E76" s="51"/>
      <c r="F76" s="51"/>
      <c r="G76" s="51"/>
      <c r="H76" s="52"/>
    </row>
    <row r="77" spans="1:8" x14ac:dyDescent="0.25">
      <c r="A77" s="53"/>
      <c r="B77" s="51"/>
      <c r="C77" s="51"/>
      <c r="D77" s="51"/>
      <c r="E77" s="51"/>
      <c r="F77" s="51"/>
      <c r="G77" s="51"/>
      <c r="H77" s="52"/>
    </row>
    <row r="78" spans="1:8" x14ac:dyDescent="0.25">
      <c r="A78" s="50" t="s">
        <v>129</v>
      </c>
      <c r="B78" s="51"/>
      <c r="C78" s="51"/>
      <c r="D78" s="51"/>
      <c r="E78" s="51"/>
      <c r="F78" s="51"/>
      <c r="G78" s="51"/>
      <c r="H78" s="52"/>
    </row>
    <row r="79" spans="1:8" ht="15.75" thickBot="1" x14ac:dyDescent="0.3">
      <c r="A79" s="53"/>
      <c r="B79" s="51"/>
      <c r="C79" s="51"/>
      <c r="D79" s="51"/>
      <c r="E79" s="51"/>
      <c r="F79" s="51"/>
      <c r="G79" s="51"/>
      <c r="H79" s="52"/>
    </row>
    <row r="80" spans="1:8" ht="35.25" customHeight="1" thickBot="1" x14ac:dyDescent="0.3">
      <c r="A80" s="96" t="s">
        <v>122</v>
      </c>
      <c r="B80" s="97"/>
      <c r="C80" s="98"/>
      <c r="D80" s="65"/>
      <c r="E80" s="51"/>
      <c r="F80" s="51"/>
      <c r="G80" s="51"/>
      <c r="H80" s="52"/>
    </row>
    <row r="81" spans="1:8" ht="35.25" customHeight="1" thickBot="1" x14ac:dyDescent="0.3">
      <c r="A81" s="96" t="s">
        <v>123</v>
      </c>
      <c r="B81" s="97"/>
      <c r="C81" s="98"/>
      <c r="D81" s="39"/>
      <c r="E81" s="51"/>
      <c r="F81" s="51"/>
      <c r="G81" s="51"/>
      <c r="H81" s="52"/>
    </row>
    <row r="82" spans="1:8" x14ac:dyDescent="0.25">
      <c r="A82" s="53"/>
      <c r="B82" s="51"/>
      <c r="C82" s="51"/>
      <c r="D82" s="51"/>
      <c r="E82" s="51"/>
      <c r="F82" s="51"/>
      <c r="G82" s="51"/>
      <c r="H82" s="52"/>
    </row>
    <row r="83" spans="1:8" ht="15.75" thickBot="1" x14ac:dyDescent="0.3">
      <c r="A83" s="99" t="s">
        <v>125</v>
      </c>
      <c r="B83" s="100"/>
      <c r="C83" s="100"/>
      <c r="D83" s="100"/>
      <c r="E83" s="100"/>
      <c r="F83" s="51"/>
      <c r="G83" s="51"/>
      <c r="H83" s="52"/>
    </row>
    <row r="84" spans="1:8" x14ac:dyDescent="0.25">
      <c r="A84" s="87"/>
      <c r="B84" s="88"/>
      <c r="C84" s="88"/>
      <c r="D84" s="88"/>
      <c r="E84" s="88"/>
      <c r="F84" s="88"/>
      <c r="G84" s="88"/>
      <c r="H84" s="89"/>
    </row>
    <row r="85" spans="1:8" x14ac:dyDescent="0.25">
      <c r="A85" s="90"/>
      <c r="B85" s="91"/>
      <c r="C85" s="91"/>
      <c r="D85" s="91"/>
      <c r="E85" s="91"/>
      <c r="F85" s="91"/>
      <c r="G85" s="91"/>
      <c r="H85" s="92"/>
    </row>
    <row r="86" spans="1:8" x14ac:dyDescent="0.25">
      <c r="A86" s="90"/>
      <c r="B86" s="91"/>
      <c r="C86" s="91"/>
      <c r="D86" s="91"/>
      <c r="E86" s="91"/>
      <c r="F86" s="91"/>
      <c r="G86" s="91"/>
      <c r="H86" s="92"/>
    </row>
    <row r="87" spans="1:8" x14ac:dyDescent="0.25">
      <c r="A87" s="84"/>
      <c r="B87" s="85"/>
      <c r="C87" s="85"/>
      <c r="D87" s="85"/>
      <c r="E87" s="85"/>
      <c r="F87" s="85"/>
      <c r="G87" s="85"/>
      <c r="H87" s="86"/>
    </row>
    <row r="88" spans="1:8" x14ac:dyDescent="0.25">
      <c r="A88" s="84"/>
      <c r="B88" s="85"/>
      <c r="C88" s="85"/>
      <c r="D88" s="85"/>
      <c r="E88" s="85"/>
      <c r="F88" s="85"/>
      <c r="G88" s="85"/>
      <c r="H88" s="86"/>
    </row>
    <row r="89" spans="1:8" x14ac:dyDescent="0.25">
      <c r="A89" s="84"/>
      <c r="B89" s="85"/>
      <c r="C89" s="85"/>
      <c r="D89" s="85"/>
      <c r="E89" s="85"/>
      <c r="F89" s="85"/>
      <c r="G89" s="85"/>
      <c r="H89" s="86"/>
    </row>
    <row r="90" spans="1:8" ht="15.75" thickBot="1" x14ac:dyDescent="0.3">
      <c r="A90" s="93"/>
      <c r="B90" s="94"/>
      <c r="C90" s="94"/>
      <c r="D90" s="94"/>
      <c r="E90" s="94"/>
      <c r="F90" s="94"/>
      <c r="G90" s="94"/>
      <c r="H90" s="95"/>
    </row>
    <row r="91" spans="1:8" x14ac:dyDescent="0.25">
      <c r="A91" s="53"/>
      <c r="B91" s="51"/>
      <c r="C91" s="51"/>
      <c r="D91" s="51"/>
      <c r="E91" s="51"/>
      <c r="F91" s="51"/>
      <c r="G91" s="51"/>
      <c r="H91" s="52"/>
    </row>
    <row r="92" spans="1:8" x14ac:dyDescent="0.25">
      <c r="A92" s="109" t="s">
        <v>121</v>
      </c>
      <c r="B92" s="110"/>
      <c r="C92" s="111"/>
      <c r="D92" s="101" t="s">
        <v>120</v>
      </c>
      <c r="E92" s="101"/>
      <c r="F92" s="101" t="s">
        <v>119</v>
      </c>
      <c r="G92" s="101"/>
      <c r="H92" s="102"/>
    </row>
    <row r="93" spans="1:8" x14ac:dyDescent="0.25">
      <c r="A93" s="112"/>
      <c r="B93" s="113"/>
      <c r="C93" s="114"/>
      <c r="D93" s="107"/>
      <c r="E93" s="107"/>
      <c r="F93" s="101"/>
      <c r="G93" s="101"/>
      <c r="H93" s="102"/>
    </row>
    <row r="94" spans="1:8" ht="15.75" thickBot="1" x14ac:dyDescent="0.3">
      <c r="A94" s="115"/>
      <c r="B94" s="116"/>
      <c r="C94" s="117"/>
      <c r="D94" s="108"/>
      <c r="E94" s="108"/>
      <c r="F94" s="103"/>
      <c r="G94" s="103"/>
      <c r="H94" s="104"/>
    </row>
  </sheetData>
  <mergeCells count="35">
    <mergeCell ref="A11:D11"/>
    <mergeCell ref="C6:D6"/>
    <mergeCell ref="C7:D7"/>
    <mergeCell ref="G1:H1"/>
    <mergeCell ref="G2:H2"/>
    <mergeCell ref="G4:H4"/>
    <mergeCell ref="G3:H3"/>
    <mergeCell ref="A1:F4"/>
    <mergeCell ref="F93:H94"/>
    <mergeCell ref="A39:C39"/>
    <mergeCell ref="A40:C40"/>
    <mergeCell ref="A42:E42"/>
    <mergeCell ref="A54:D54"/>
    <mergeCell ref="D92:E92"/>
    <mergeCell ref="D93:E94"/>
    <mergeCell ref="A92:C92"/>
    <mergeCell ref="A93:C94"/>
    <mergeCell ref="F92:H92"/>
    <mergeCell ref="A43:H43"/>
    <mergeCell ref="A44:H44"/>
    <mergeCell ref="A45:H45"/>
    <mergeCell ref="A46:H46"/>
    <mergeCell ref="A47:H47"/>
    <mergeCell ref="A90:H90"/>
    <mergeCell ref="A48:H48"/>
    <mergeCell ref="A49:H49"/>
    <mergeCell ref="A80:C80"/>
    <mergeCell ref="A81:C81"/>
    <mergeCell ref="A83:E83"/>
    <mergeCell ref="A89:H89"/>
    <mergeCell ref="A84:H84"/>
    <mergeCell ref="A85:H85"/>
    <mergeCell ref="A86:H86"/>
    <mergeCell ref="A87:H87"/>
    <mergeCell ref="A88:H88"/>
  </mergeCells>
  <printOptions horizontalCentered="1" verticalCentered="1"/>
  <pageMargins left="0.78740157480314965" right="0.78740157480314965" top="0.78740157480314965" bottom="0.78740157480314965" header="0.39370078740157483" footer="0.31496062992125984"/>
  <pageSetup paperSize="5" scale="93" orientation="portrait" r:id="rId1"/>
  <rowBreaks count="1" manualBreakCount="1">
    <brk id="51"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5"/>
  <sheetViews>
    <sheetView zoomScale="70" zoomScaleNormal="70" workbookViewId="0">
      <selection activeCell="E3" sqref="E3"/>
    </sheetView>
  </sheetViews>
  <sheetFormatPr baseColWidth="10" defaultRowHeight="15" x14ac:dyDescent="0.25"/>
  <cols>
    <col min="1" max="1" width="20.85546875" style="3" bestFit="1" customWidth="1"/>
    <col min="2" max="2" width="37" style="3" customWidth="1"/>
    <col min="3" max="3" width="3.7109375" style="3" customWidth="1"/>
    <col min="4" max="4" width="11.42578125" style="3"/>
    <col min="5" max="5" width="32.140625" style="3" customWidth="1"/>
    <col min="6" max="6" width="2.42578125" style="3" customWidth="1"/>
    <col min="7" max="7" width="15" style="3" customWidth="1"/>
    <col min="8" max="8" width="24.7109375" style="3" customWidth="1"/>
    <col min="9" max="9" width="2.85546875" style="3" customWidth="1"/>
    <col min="10" max="10" width="17.42578125" style="3" customWidth="1"/>
    <col min="11" max="11" width="24.85546875" style="3" customWidth="1"/>
    <col min="12" max="12" width="3.42578125" style="3" customWidth="1"/>
    <col min="13" max="13" width="21.140625" style="3" customWidth="1"/>
    <col min="14" max="14" width="22.7109375" style="3" customWidth="1"/>
    <col min="15" max="15" width="11.42578125" style="3"/>
    <col min="16" max="17" width="15.7109375" style="3" customWidth="1"/>
    <col min="18" max="16384" width="11.42578125" style="3"/>
  </cols>
  <sheetData>
    <row r="1" spans="1:17" ht="15.75" thickBot="1" x14ac:dyDescent="0.3">
      <c r="A1" s="3" t="s">
        <v>111</v>
      </c>
    </row>
    <row r="2" spans="1:17" ht="162" customHeight="1" thickBot="1" x14ac:dyDescent="0.3">
      <c r="A2" s="127" t="s">
        <v>52</v>
      </c>
      <c r="B2" s="128"/>
      <c r="C2" s="4"/>
      <c r="D2" s="125" t="s">
        <v>22</v>
      </c>
      <c r="E2" s="126"/>
      <c r="F2" s="4"/>
      <c r="G2" s="129" t="s">
        <v>23</v>
      </c>
      <c r="H2" s="130"/>
      <c r="I2" s="4"/>
      <c r="J2" s="123" t="s">
        <v>41</v>
      </c>
      <c r="K2" s="124"/>
      <c r="L2" s="4"/>
      <c r="M2" s="123" t="s">
        <v>42</v>
      </c>
      <c r="N2" s="124"/>
      <c r="P2" s="123" t="s">
        <v>88</v>
      </c>
      <c r="Q2" s="124"/>
    </row>
    <row r="3" spans="1:17" ht="261.75" customHeight="1" x14ac:dyDescent="0.25">
      <c r="A3" s="15" t="s">
        <v>50</v>
      </c>
      <c r="B3" s="16" t="s">
        <v>68</v>
      </c>
      <c r="C3" s="10"/>
      <c r="D3" s="6" t="s">
        <v>76</v>
      </c>
      <c r="E3" s="11" t="s">
        <v>32</v>
      </c>
      <c r="F3" s="10"/>
      <c r="G3" s="6" t="s">
        <v>24</v>
      </c>
      <c r="H3" s="11" t="s">
        <v>37</v>
      </c>
      <c r="I3" s="10"/>
      <c r="J3" s="8" t="s">
        <v>80</v>
      </c>
      <c r="K3" s="11" t="s">
        <v>43</v>
      </c>
      <c r="L3" s="10"/>
      <c r="M3" s="6" t="s">
        <v>85</v>
      </c>
      <c r="N3" s="9" t="s">
        <v>29</v>
      </c>
      <c r="P3" s="32" t="s">
        <v>89</v>
      </c>
      <c r="Q3" s="33" t="s">
        <v>90</v>
      </c>
    </row>
    <row r="4" spans="1:17" ht="300" x14ac:dyDescent="0.25">
      <c r="A4" s="5" t="s">
        <v>53</v>
      </c>
      <c r="B4" s="11" t="s">
        <v>56</v>
      </c>
      <c r="C4" s="10"/>
      <c r="D4" s="5" t="s">
        <v>77</v>
      </c>
      <c r="E4" s="11" t="s">
        <v>33</v>
      </c>
      <c r="F4" s="10"/>
      <c r="G4" s="6" t="s">
        <v>25</v>
      </c>
      <c r="H4" s="11" t="s">
        <v>34</v>
      </c>
      <c r="I4" s="10"/>
      <c r="J4" s="6" t="s">
        <v>81</v>
      </c>
      <c r="K4" s="11" t="s">
        <v>44</v>
      </c>
      <c r="L4" s="10"/>
      <c r="M4" s="6" t="s">
        <v>86</v>
      </c>
      <c r="N4" s="11" t="s">
        <v>48</v>
      </c>
      <c r="P4" s="32" t="s">
        <v>91</v>
      </c>
      <c r="Q4" s="33" t="s">
        <v>92</v>
      </c>
    </row>
    <row r="5" spans="1:17" ht="270" x14ac:dyDescent="0.25">
      <c r="A5" s="5" t="s">
        <v>54</v>
      </c>
      <c r="B5" s="21" t="s">
        <v>55</v>
      </c>
      <c r="C5" s="10"/>
      <c r="D5" s="6"/>
      <c r="E5" s="9"/>
      <c r="F5" s="10"/>
      <c r="G5" s="6" t="s">
        <v>26</v>
      </c>
      <c r="H5" s="11" t="s">
        <v>35</v>
      </c>
      <c r="I5" s="10"/>
      <c r="J5" s="6" t="s">
        <v>82</v>
      </c>
      <c r="K5" s="11" t="s">
        <v>45</v>
      </c>
      <c r="L5" s="10"/>
      <c r="M5" s="6" t="s">
        <v>87</v>
      </c>
      <c r="N5" s="11" t="s">
        <v>47</v>
      </c>
      <c r="P5" s="32" t="s">
        <v>93</v>
      </c>
      <c r="Q5" s="33" t="s">
        <v>94</v>
      </c>
    </row>
    <row r="6" spans="1:17" ht="146.25" customHeight="1" x14ac:dyDescent="0.25">
      <c r="A6" s="5" t="s">
        <v>57</v>
      </c>
      <c r="B6" s="19" t="s">
        <v>58</v>
      </c>
      <c r="C6" s="10"/>
      <c r="D6" s="6"/>
      <c r="E6" s="9"/>
      <c r="F6" s="10"/>
      <c r="G6" s="6" t="s">
        <v>79</v>
      </c>
      <c r="H6" s="11" t="s">
        <v>38</v>
      </c>
      <c r="I6" s="10"/>
      <c r="J6" s="6" t="s">
        <v>83</v>
      </c>
      <c r="K6" s="7" t="s">
        <v>46</v>
      </c>
      <c r="L6" s="10"/>
      <c r="M6" s="12"/>
      <c r="N6" s="9"/>
      <c r="P6" s="32" t="s">
        <v>95</v>
      </c>
      <c r="Q6" s="33" t="s">
        <v>96</v>
      </c>
    </row>
    <row r="7" spans="1:17" ht="280.5" x14ac:dyDescent="0.25">
      <c r="A7" s="5" t="s">
        <v>59</v>
      </c>
      <c r="B7" s="17" t="s">
        <v>60</v>
      </c>
      <c r="C7" s="10"/>
      <c r="D7" s="6"/>
      <c r="E7" s="9"/>
      <c r="F7" s="10"/>
      <c r="G7" s="5" t="s">
        <v>78</v>
      </c>
      <c r="H7" s="11" t="s">
        <v>39</v>
      </c>
      <c r="I7" s="10"/>
      <c r="J7" s="6" t="s">
        <v>84</v>
      </c>
      <c r="K7" s="11" t="s">
        <v>40</v>
      </c>
      <c r="L7" s="10"/>
      <c r="M7" s="12"/>
      <c r="N7" s="9"/>
    </row>
    <row r="8" spans="1:17" ht="220.5" customHeight="1" x14ac:dyDescent="0.25">
      <c r="A8" s="5" t="s">
        <v>61</v>
      </c>
      <c r="B8" s="21" t="s">
        <v>62</v>
      </c>
      <c r="C8" s="10"/>
      <c r="D8" s="6"/>
      <c r="E8" s="9"/>
      <c r="F8" s="10"/>
      <c r="G8" s="5" t="s">
        <v>28</v>
      </c>
      <c r="H8" s="11" t="s">
        <v>36</v>
      </c>
      <c r="I8" s="10"/>
      <c r="J8" s="6"/>
      <c r="K8" s="9"/>
      <c r="L8" s="10"/>
      <c r="M8" s="13"/>
      <c r="N8" s="14"/>
    </row>
    <row r="9" spans="1:17" ht="178.5" x14ac:dyDescent="0.25">
      <c r="A9" s="5" t="s">
        <v>63</v>
      </c>
      <c r="B9" s="21" t="s">
        <v>64</v>
      </c>
      <c r="C9" s="10"/>
      <c r="D9" s="6"/>
      <c r="E9" s="9"/>
      <c r="F9" s="10"/>
      <c r="G9" s="6"/>
      <c r="H9" s="9"/>
      <c r="I9" s="10"/>
      <c r="J9" s="6"/>
      <c r="K9" s="9"/>
      <c r="L9" s="10"/>
      <c r="M9" s="13"/>
      <c r="N9" s="14"/>
    </row>
    <row r="10" spans="1:17" ht="204" x14ac:dyDescent="0.25">
      <c r="A10" s="5" t="s">
        <v>51</v>
      </c>
      <c r="B10" s="17" t="s">
        <v>65</v>
      </c>
      <c r="C10" s="10"/>
      <c r="D10" s="6"/>
      <c r="E10" s="9"/>
      <c r="F10" s="10"/>
      <c r="G10" s="6"/>
      <c r="H10" s="9"/>
      <c r="I10" s="10"/>
      <c r="J10" s="6"/>
      <c r="K10" s="9"/>
      <c r="L10" s="10"/>
      <c r="M10" s="13"/>
      <c r="N10" s="14"/>
    </row>
    <row r="11" spans="1:17" ht="242.25" x14ac:dyDescent="0.25">
      <c r="A11" s="5" t="s">
        <v>66</v>
      </c>
      <c r="B11" s="17" t="s">
        <v>67</v>
      </c>
      <c r="C11" s="10"/>
      <c r="D11" s="6"/>
      <c r="E11" s="9"/>
      <c r="F11" s="10"/>
      <c r="G11" s="6"/>
      <c r="H11" s="9"/>
      <c r="I11" s="10"/>
      <c r="J11" s="6"/>
      <c r="K11" s="9"/>
      <c r="L11" s="10"/>
      <c r="M11" s="13"/>
      <c r="N11" s="14"/>
    </row>
    <row r="12" spans="1:17" ht="178.5" x14ac:dyDescent="0.25">
      <c r="A12" s="5" t="s">
        <v>69</v>
      </c>
      <c r="B12" s="21" t="s">
        <v>70</v>
      </c>
      <c r="C12" s="10"/>
      <c r="D12" s="6"/>
      <c r="E12" s="9"/>
      <c r="F12" s="10"/>
      <c r="G12" s="6"/>
      <c r="H12" s="9"/>
      <c r="I12" s="10"/>
      <c r="J12" s="6"/>
      <c r="K12" s="9"/>
      <c r="L12" s="10"/>
      <c r="M12" s="13"/>
      <c r="N12" s="14"/>
    </row>
    <row r="13" spans="1:17" ht="330.75" customHeight="1" x14ac:dyDescent="0.25">
      <c r="A13" s="5" t="s">
        <v>71</v>
      </c>
      <c r="B13" s="21" t="s">
        <v>72</v>
      </c>
      <c r="C13" s="10"/>
      <c r="D13" s="6"/>
      <c r="E13" s="9"/>
      <c r="F13" s="10"/>
      <c r="G13" s="6"/>
      <c r="H13" s="9"/>
      <c r="I13" s="10"/>
      <c r="J13" s="6"/>
      <c r="K13" s="9"/>
      <c r="L13" s="10"/>
      <c r="M13" s="13"/>
      <c r="N13" s="14"/>
    </row>
    <row r="14" spans="1:17" ht="378" x14ac:dyDescent="0.25">
      <c r="A14" s="5" t="s">
        <v>49</v>
      </c>
      <c r="B14" s="20" t="s">
        <v>74</v>
      </c>
      <c r="C14" s="10"/>
      <c r="D14" s="6"/>
      <c r="E14" s="9"/>
      <c r="F14" s="10"/>
      <c r="G14" s="6"/>
      <c r="H14" s="9"/>
      <c r="I14" s="10"/>
      <c r="J14" s="6"/>
      <c r="K14" s="9"/>
      <c r="L14" s="10"/>
      <c r="M14" s="13"/>
      <c r="N14" s="14"/>
    </row>
    <row r="15" spans="1:17" ht="294" customHeight="1" thickBot="1" x14ac:dyDescent="0.3">
      <c r="A15" s="18" t="s">
        <v>73</v>
      </c>
      <c r="B15" s="22" t="s">
        <v>75</v>
      </c>
      <c r="C15" s="10"/>
      <c r="D15" s="6"/>
      <c r="E15" s="9"/>
      <c r="F15" s="10"/>
      <c r="G15" s="6"/>
      <c r="H15" s="9"/>
      <c r="I15" s="10"/>
      <c r="J15" s="6"/>
      <c r="K15" s="9"/>
      <c r="L15" s="10"/>
      <c r="M15" s="13"/>
      <c r="N15" s="14"/>
    </row>
  </sheetData>
  <sheetProtection algorithmName="SHA-512" hashValue="HtgrPMDmFA9DeWlWAPE8qI5v6g9zWBS1MP4bgYsVYaRXnBB88Hcapd5jLlnXKjpjeIYN1R6kFGcuOwZucSeIlg==" saltValue="bD3IsCFR0JoFGxBMNTE/VA==" spinCount="100000" sheet="1" objects="1" scenarios="1"/>
  <sortState xmlns:xlrd2="http://schemas.microsoft.com/office/spreadsheetml/2017/richdata2" ref="A3:B15">
    <sortCondition ref="A2"/>
  </sortState>
  <mergeCells count="6">
    <mergeCell ref="P2:Q2"/>
    <mergeCell ref="D2:E2"/>
    <mergeCell ref="A2:B2"/>
    <mergeCell ref="G2:H2"/>
    <mergeCell ref="J2:K2"/>
    <mergeCell ref="M2:N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Firma</vt:lpstr>
      <vt:lpstr>PP</vt:lpstr>
      <vt:lpstr>CT</vt:lpstr>
      <vt:lpstr>Hoja1</vt:lpstr>
      <vt:lpstr>LISTADOS</vt:lpstr>
      <vt:lpstr>Firma!Área_de_impresión</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Ome Lopez</dc:creator>
  <cp:lastModifiedBy>Luisa Fernanda Ibagon Moreno</cp:lastModifiedBy>
  <cp:lastPrinted>2018-06-05T17:08:50Z</cp:lastPrinted>
  <dcterms:created xsi:type="dcterms:W3CDTF">2017-07-31T12:54:27Z</dcterms:created>
  <dcterms:modified xsi:type="dcterms:W3CDTF">2021-11-25T16:05:54Z</dcterms:modified>
</cp:coreProperties>
</file>