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LAN GESTION POR PROCESO" sheetId="1" r:id="rId1"/>
    <sheet name="Hoja2" sheetId="2" state="hidden" r:id="rId2"/>
  </sheets>
  <externalReferences>
    <externalReference r:id="rId5"/>
  </externalReferences>
  <definedNames>
    <definedName name="_xlfn_AGGREGATE">#N/A</definedName>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 </author>
  </authors>
  <commentList>
    <comment ref="U15" authorId="0">
      <text>
        <r>
          <rPr>
            <b/>
            <sz val="8"/>
            <color indexed="8"/>
            <rFont val="Tahoma"/>
            <family val="2"/>
          </rPr>
          <t xml:space="preserve">juan.jimenez:
</t>
        </r>
        <r>
          <rPr>
            <sz val="8"/>
            <color indexed="8"/>
            <rFont val="Tahoma"/>
            <family val="2"/>
          </rPr>
          <t>Dejar este apartado para el diligenciamiento en la DPSI</t>
        </r>
      </text>
    </comment>
  </commentList>
</comments>
</file>

<file path=xl/sharedStrings.xml><?xml version="1.0" encoding="utf-8"?>
<sst xmlns="http://schemas.openxmlformats.org/spreadsheetml/2006/main" count="311" uniqueCount="192">
  <si>
    <t>PROCESO RELACIONES ESTRATÉGICAS</t>
  </si>
  <si>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</si>
  <si>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</si>
  <si>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</si>
  <si>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</si>
  <si>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</si>
  <si>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</si>
  <si>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</si>
  <si>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</si>
  <si>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rPr>
        <b/>
        <sz val="10"/>
        <rFont val="Arial"/>
        <family val="2"/>
      </rP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</si>
  <si>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</si>
  <si>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Creación del documento para la programación de la vigencia 2019</t>
  </si>
  <si>
    <r>
      <rPr>
        <b/>
        <sz val="10"/>
        <rFont val="Arial"/>
        <family val="2"/>
      </rP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</si>
  <si>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</si>
  <si>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r>
      <rPr>
        <b/>
        <sz val="10"/>
        <rFont val="Arial"/>
        <family val="2"/>
      </rPr>
      <t>Líder del  Proceso:</t>
    </r>
    <r>
      <rPr>
        <sz val="10"/>
        <rFont val="Arial"/>
        <family val="2"/>
      </rPr>
      <t xml:space="preserve"> </t>
    </r>
  </si>
  <si>
    <t>Director de Relaciones Políticas</t>
  </si>
  <si>
    <t xml:space="preserve">CAMILO ANDRÉS SUÁREZ ESPINOSA
DIRECTOR DE RELACIONES POLÍTICAS </t>
  </si>
  <si>
    <t>PLAN ESTRATEGICO INSTITUCIONAL</t>
  </si>
  <si>
    <t>SEGUIMIENTO PLAN GESTION DEL PROCESO</t>
  </si>
  <si>
    <t>1er TRIMESTRE 2019</t>
  </si>
  <si>
    <t>2do TRIMESTRE 2019</t>
  </si>
  <si>
    <t>3er TRIMESTRE 2019</t>
  </si>
  <si>
    <t>4to TRIMESTRE 2019</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</si>
  <si>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</si>
  <si>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</si>
  <si>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</si>
  <si>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</si>
  <si>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</si>
  <si>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</si>
  <si>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</si>
  <si>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</si>
  <si>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</si>
  <si>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</si>
  <si>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</si>
  <si>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</si>
  <si>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</si>
  <si>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</si>
  <si>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</si>
  <si>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</si>
  <si>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</si>
  <si>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</si>
  <si>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</si>
  <si>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</si>
  <si>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</si>
  <si>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</si>
  <si>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</si>
  <si>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</si>
  <si>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</si>
  <si>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</si>
  <si>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</si>
  <si>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</si>
  <si>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</si>
  <si>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</si>
  <si>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</si>
  <si>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las relaciones estratégicas de la Administración Distrital con los actores políticos y sociales</t>
  </si>
  <si>
    <t>Fortalecer los mecanismos de articulación de las relaciones políticas entre la Administración Distrital con las corporaciones públicas de elección popular del nivel local, distrital y nacional, así como las acciones que permitan ejercer los mecanismos democráticos de elección, consulta y toma de decisiones.</t>
  </si>
  <si>
    <t>Tramitar el 100% de los asuntos normativos, legislativos y de control político que realice el Concejo de Bogotá, D.C., y/o el Congreso de la República.</t>
  </si>
  <si>
    <t>RUTINARIA</t>
  </si>
  <si>
    <t>Trámites realizados con el Concejo de Bogotá y el Congreso de la República</t>
  </si>
  <si>
    <t>(Trámites realizados con el Concejo de Bogotá y el Congreso de la República / trámites solicitados por el Concejo de Bogotá y el Congreso de la República)*100</t>
  </si>
  <si>
    <t>100%
Fuente: Plan de Gestión vigencia 2018</t>
  </si>
  <si>
    <t>CONSTANTE</t>
  </si>
  <si>
    <t>Trámite de Proyecto de Acuerdo, Proyecto de Ley y Control Político</t>
  </si>
  <si>
    <t>EFICACIA</t>
  </si>
  <si>
    <t xml:space="preserve">Estadísticas de las solicitudes de comentarios a los Proyectos de Acuerdo y a los Proyectos de 
Ley priorizados. 
Respuestas de las proposiciones de competencia del Sector Gobierno
</t>
  </si>
  <si>
    <t>Matriz de seguimiento a las proposiciones, derechos de petición, solicitudes de información de los asuntos normativos, legislativos y de control político remitidos por parte del Congreso de la República y el Concejo de Bogotá.</t>
  </si>
  <si>
    <t xml:space="preserve">Se realizó el 100% de los Trámites con el Concejo de Bogotá.
• Durante el primer trimestre del presente año se adelantaron las acciones pertinentes para gestionar adecuadamente los asuntos normativos con el Concejo de Bogotá. Dentro de este lapso de la vigencia, el Cabildo Distrital tuvo el primer periodo de Sesiones Ordinarias en el cual se tramitaron los asuntos normativos.
El Concejo de Bogotá D.C., radicó durante el primer trimestre de 2019,  169 Proyectos de Acuerdo a los cuales se les designó, en el 100% de los casos, un Sector Coordinador, los sectores competentes para pronunciarse y se solicitaron comentarios formalmente a las entidades pertinentes. Así mismo, se hizo la priorización de Proyectos de Acuerdo, conforme al sorteo para debate realizado en el Concejo de Bogotá, para lo cual la Dirección de Relaciones Políticas radicó un total de 40 posiciones unificadas de la Administración Distrital con los comentarios jurídicos, técnicos, presupuestales y de viabilidad de cada sector. Es importante resaltar que el Alcalde Mayor (E.) convocó a sesiones extraordinarias desde el 20 de marzo al 30 de abril. 
• A través del equipo de Control Político se efectuó la recepción, trámite, articulación, seguimiento y respuesta oportuna al 100% de los cuestionarios de las proposiciones remitidas por el Concejo de Bogotá en el primer trimestre, así:  70 proposiciones en las que fue citado el Secretario Distrital de Gobierno. De estas 70 proposiciones fueron contestadas en término 66,  quedando 4 proposiciones en trámite, las cuales serán contestadas en el mes de abril por tener vencimiento de términos en dicho mes.
Así mismo se elaboraron cuatro (4) presentaciones y seis (6) documentos síntesis para la correcta consecución de los debates.
• Con respecto a la gestión adelantada en cumplimiento de proyectos de Ley y/o Actos Legislativos radicados  en el Congreso de la República, se  priorizan cuatro (4) proyectos de ley y se solicitan comentarios para realizar y remitir la posición unificada de la Administración Distrital.
Con respecto a la gestión adelantada en cumplimiento de proposiciones aprobadas y realizadas en el Congreso de la República, en lo corrido del trimestre se presentó  una proposición donde se está invitado al Alcalde Mayor de Bogotá; se brindó todo el apoyo y colaboración realizando el seguimiento correspondiente para contestar el cuestionario de la proposición y el acompañamiento al debate, el cual se atendió de manera oportuna.                                                          </t>
  </si>
  <si>
    <t>•Matriz con información de posiciones unificadas - Comentarios de la Administración a los Proyectos de Acuerdo radicados por el Concejo Distrital (enero - marzo 2019).
Actas de reunión Comité de Enlaces, actas de mesas de Trabajo Asuntos Normativos.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(Ene-Marzo 2019).
Actas de reunión Comité de Enlaces, actas de mesas Técnicas de Congreso de la República.
Matriz con información de cuestionarios de Proposiciones contestadas durante el período.
Carpetas compartidas DRP Relaciones Congreso</t>
  </si>
  <si>
    <t>Se realizó el 100% de los Trámites con el Concejo de Bogotá y el Congreso de la Republica
• Durante el segundo trimestre del año se adelantaron las acciones pertinentes para gestionar adecuadamente los asuntos normativos con el Concejo de Bogotá. Dentro de este periodo de la vigencia, en el Cabildo Distrital se realizó el segundo periodo de Sesiones Ordinarias legales del año, en el cual se tramitaron los proyectos normativos tanto de iniciativa de los H. Concejales como de la Administración y órganos de Control.
Durante el segundo trimestre de 2019, se radicaron 113 Proyectos de Acuerdo a los cuales se les designó, en el 100% de los casos, además de un Sector Coordinador, los sectores competentes para pronunciarse y se solicitaron comentarios formalmente a las entidades pertinentes. De los 113 radicados, 2 son de iniciativa de la Administración Distrital y 1 de un Órgano de Control, en este caso La Contraloría de Bogotá. De otra parte, la Dirección de Relaciones Políticas radicó en las Comisiones del Concejo de Bogotá un total de 29 posiciones unificadas de la Administración Distrital con los comentarios jurídicos, técnicos, presupuestales y de viabilidad de cada sector. Es importante resaltar que el Alcalde Mayor convocó a sesiones extraordinarias al Concejo de Bogotá, D.C. desde el 20 de junio al 31 de julio a través del Decreto Distrital No. 357/2019. 
• A través del equipo de Control Político se efectuó la recepción, trámite, articulación, seguimiento y respuesta oportuna al 100% de los cuestionarios de las proposiciones remitidas por el Concejo de Bogotá en el segundo trimestre, así:  37 proposiciones en las que fue citado el Secretario Distrital de Gobierno. De estas 37 proposiciones fueron contestadas en término 35,  quedando 2 proposiciones en trámite, las cuales serán contestadas en el mes de julio por tener vencimiento de términos en dicho mes.
Con respecto a la gestión adelantada en cumplimiento de proyectos de Ley y/o Actos Legislativos radicados  en el Congreso de la República, se  priorizan cartorce (14) proyectos de ley y se solicitaron  cincuenta y cinco (55) solicitudes de  comentarios para realizar y remitir  cinco (5)   posiciónes unificadas de la Administración Distrital.</t>
  </si>
  <si>
    <r>
      <rPr>
        <sz val="11"/>
        <color indexed="8"/>
        <rFont val="Garamond"/>
        <family val="1"/>
      </rPr>
      <t xml:space="preserve">•Matriz con información de posiciones unificadas - Comentarios de la Administración a los Proyectos de Acuerdo radicados por el Concejo Distrital (abril - junio 2019).
Actas de reunión Comité de Enlaces, actas de mesas de Trabajo Asuntos Normativos (Carpetas abril, mayo y junio).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(Abril - junio de 2019).
Actas de reunión Comité de Enlaces, actas de mesas Técnicas de Congreso de la República.
</t>
    </r>
    <r>
      <rPr>
        <sz val="11"/>
        <color indexed="10"/>
        <rFont val="Garamond"/>
        <family val="1"/>
      </rPr>
      <t xml:space="preserve">
</t>
    </r>
    <r>
      <rPr>
        <sz val="11"/>
        <color indexed="8"/>
        <rFont val="Garamond"/>
        <family val="1"/>
      </rPr>
      <t>Carpetas compartidas DRP Relaciones Congreso</t>
    </r>
  </si>
  <si>
    <t>Fortalecer las relaciones estratégicas de la Administración Distrital con los actores políticos y sociales.</t>
  </si>
  <si>
    <t>Estructurar y ejecutar dos (2) agendas de trabajo entre las Juntas Administradoras Locales (JAL) y funcionarios del Distrito Capital, para atender las solicitudes que presenten estas Corporaciones.</t>
  </si>
  <si>
    <t>GESTION</t>
  </si>
  <si>
    <t>Agendas de trabajo  entre las JAL  y funcionarios de la Administración Distrital</t>
  </si>
  <si>
    <t>Sumatoria de agendas de trabajo estructuradas y ejecutadas entre las JAL  y funcionarios de la Administración Distrital realizadas</t>
  </si>
  <si>
    <t>CRECIENTE</t>
  </si>
  <si>
    <t>Agendas de Trabajo JAL</t>
  </si>
  <si>
    <t xml:space="preserve">Agendas de trabajo diseñadas </t>
  </si>
  <si>
    <t>Agendas de trabajo ejecutadas o terminadas</t>
  </si>
  <si>
    <t>Se establecio para la presente vigencia, estructurar y ejecutar las siguientes agendas con las Juntas Administradoras Locales - JAL: Agenda “Festival Naranja” Localidad de Usaquén y Agenda “Construcción Parque Veragüas” Localidad de Puente Aranda.
•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convocadas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Se realizaron reuniones para la activación y seguimiento de la agenda, los días 28 de febrero, 13 y 27 de marzo de 2019.
•  Agenda “Construcción Parque Veragüas” Localidad de Puente Aranda: Desde el segundo semestre del año 2018,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entidad que en la última reunión asumió el compromiso de entregar el inmueble en el primer semestre del año 2019 al Instituto Distrital para la Recreación y el Deporte (IDRD), a fin de que se pueda iniciar la construcción de un Parque recreo-deportivo que se denominará Veragüas.
La Dirección de Relaciones Políticas lo establece como agenda para el año 2019 dada su importancia en el apoyo a la Junta Administradora Local, para adelantar el programa Recreo - Deportivo, consignado en su Plan de Desarrollo.
Se activa la agenda en la vigencia, realizando una reunion el día 26 de febrero de 2019.</t>
  </si>
  <si>
    <t>•Agenda de trabajo con la J.A.L de Usaquén denominada “Festival Naranja”: Actas con fechas de Febrero 28 de 2019, Marzo 13 de 2019, Marzo 27 de 2019.
•Agenda de trabajo con la J.A.L de Puente Aranda denominada “Construcción parque Veraguas”: Acta con fecha Febrero 26/2019</t>
  </si>
  <si>
    <t>•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 Agenda “Gestión para el traslado de predio para la futura construcción del parque Veraguas “” Localidad de Puente Aranda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Se adelantó una sesión en la Junta Administradora Local de Puente Aranda con el fin de conocer los avances en la entrega del predio que actualmente ocupa la Unidad de Mantenimiento de la Malla Vial y definir la fecha de la entrega al Instituto Distrital para la Recreación y el Deporte. De acuerdo a esta reunión la UMMV, informó que en el mes de noviembre se adelantará el traslado total de las Instalaciones y se entregará el inmueble para que el IDRD, procese a evaluar mediante estudios técnicos la construcción de un parque.</t>
  </si>
  <si>
    <t xml:space="preserve">Agenda "Festival Naranja": 
Correo electrónico de fecha 25 de abril de 2019
Acta Festival Naranja 03-05-2019. 
Acta Festival Naranja 22-05-2019. 
Acta Reunión Junio 10 de 2019
Agenda"Parque Veraguas":
Acta 24 de abril de 2019
Acta UMV 20-05-2019. 
Informe estado de cumplimiento
Parque Veraguas 22-05-2019
Acta Junio 05 de 2019
</t>
  </si>
  <si>
    <t>Realizar el 100% de las actividades relacionadas con los procesos electorales a cargo de la Secretaría Distrital de Gobierno y concertadas con la Registraduría Distrital del Estado Civil.</t>
  </si>
  <si>
    <t>Apoyo a los procesos electorales que se realicen en el Distrito Capital.</t>
  </si>
  <si>
    <t>(Procesos electorales acompañado / procesos electorales solicitados en  la vigencia)*100</t>
  </si>
  <si>
    <t>100% 
Fuente: Plan de Gestión vigencia  2018</t>
  </si>
  <si>
    <t>Procesos electorales</t>
  </si>
  <si>
    <t xml:space="preserve">Plan de Acción - Asuntos Electorales
Actas de la Comisión Electoral y/o el Comité Electoral
</t>
  </si>
  <si>
    <t>Cumplimiento al Plan de Acción
Evidencias de actividades</t>
  </si>
  <si>
    <t>La Secretaría Distrital de Gobierno para la vigencia 2019, apoyará el proceso electoral y las consultas populares en caso de que sean convocadas y citará a las entidades para participar en la creación de la Comisión Distrital para la Coordinación y Seguimiento de los Procesos Electorales; de conformidad con lo establecido en la Resolución 20 de 2011, expedida por el Alcalde Mayor de Bogotá; al igual que convocará a las reuniones técnicas para el apoyo administrativo de los Procesos Electorales, atendiendo los requerimientos presentados por la Registraduría Distrital del Estado Civil.
El 14 de febrero se llevó a cabo la segunda sesión de la Comisión Distrital para la Coordinación y Seguimiento de los Procesos Electorales - Acta No.1 de 2019. Es importante señalar que la primera sesión se llevó a cabo en octubre de 2018, por cuanto la normatividad vigente señala que la Comisión de Garantías Electorales deberá instalarse un (1) año antes de los comicios electorales.
El día 25 de febrero de 2019 se convocó al Comité Técnico de Asuntos Electorales con el fin de revisar el calendario electoral y el requerimiento de la Registraduría Distrital en elementos como vehículos, sonido, teléfonos y refrigerios para ser utilizados en los puestos de votación en las consultas populares y las elecciones del mes de octubre.
El día 28 de febrero de 2019 se adelantó una mesa técnica de asuntos electorales, con el fin de escuchar a las entidades y a la Registraduría Distrital para establecer la Logística en los puestos de votación.
La Dirección de Relaciones Políticas tramitó en el mes de marzo la expedición de la Directiva 002 de 2019, la cual establece los lineamientos para la articulación de medidas para el desarrollo de los procesos electorales del año 2019, la cual fue sancionada por el señor Alcalde Mayor de Bogotá, Enrique Peñalosa Londoño, el pasado 11 de marzo de 2019.</t>
  </si>
  <si>
    <t>•Comisión Distrital para la Coordinación y Seguimiento de los Procesos Electorales - Acta con fecha del 14 de febrero de 2019.
•Comité Técnico Asuntos Electorales - Acta con fecha del 25 de febrero de 2019 
•Mesa Técnica Asuntos Electorales - Acta con fecha del 28 de febrero de 2019
•Directiva 002 del Alcalde Mayor, del 11 de marzo de 2019</t>
  </si>
  <si>
    <t xml:space="preserve">La Secretaría Distrital de Gobierno se ha encargado de apoyar los comicios electorales programados para el mes de octubre de 2019 de Autoridades Locales (Alcalde/Sa Mayor, Concejales/as y Ediles/esas). En el transcurso del segundo trimestre del 2019 se llevaron a cabo tres comités técnicos en los cuales se articularon las solicitudes realizadas por la Registraduría Distrital a la Dirección de Relaciones Políticas. Así mismo, se realizaron dos sesiones de la Comisión Distrital para la Coordinación y Seguimiento de los Procesos Electorales. Lo anterior en virtud de los compromisos adquiridos en los meses de febrero y marzo del año en curso. 
Por otro lado, se llevaron a cabo varias reuniones con la Registraduría Distrital con el propósito de brindarles un informe actualizado sobre el estado de los procesos de estudio de mercado de los elementos que habían requerido. Así mismo, en una de estas reuniones se hizo entrega de un vehículo con conductor el cual solicitó la Registraduría y utilizará para efectos de visitar y validar diferentes puestos de votación en toda la ciudad. </t>
  </si>
  <si>
    <t>•Comisión Distrital para la Coordinación y Seguimiento de los Procesos Electorales - Acta con fecha 05 de abril de 2019.
•Comisión Distrital para la Coordinación y Seguimiento de los Procesos Electorales – Proyecto de Acta con fecha 25 de junio de 2019. 
•Comité Técnico Asuntos Electorales - Acta con fecha del 02 de abril de 2019 
•Comité Técnico Asuntos Electorales – Acta con fecha 10 de abril de 2019
•Comité Técnico Asuntos Electorales – Proyecto de Acta con fecha 20 de junio de 2019
•Gestión para cumplir con requerimientos de la Registraduría Distrital del Estado Civil – Acta con fecha 10 de junio de 2019.</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</si>
  <si>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</si>
  <si>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</si>
  <si>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</si>
  <si>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</si>
  <si>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</si>
  <si>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</si>
  <si>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</si>
  <si>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</si>
  <si>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</si>
  <si>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</si>
  <si>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</si>
  <si>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</si>
  <si>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</si>
  <si>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</si>
  <si>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</si>
  <si>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</si>
  <si>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</si>
  <si>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DECRECIENTE</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</si>
  <si>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</si>
  <si>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</si>
  <si>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</si>
  <si>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</si>
  <si>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</si>
  <si>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</si>
  <si>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</si>
  <si>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</si>
  <si>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</si>
  <si>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</si>
  <si>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</si>
  <si>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</si>
  <si>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</si>
  <si>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Porcentaje de Cumplimiento PLAN DE GESTIÓN 2019</t>
  </si>
  <si>
    <t xml:space="preserve">ELABORÓ: </t>
  </si>
  <si>
    <t xml:space="preserve">REVISÓ: </t>
  </si>
  <si>
    <t>APROBÓ:</t>
  </si>
  <si>
    <t>Firma:</t>
  </si>
  <si>
    <t xml:space="preserve">
________________________________________
Diana Esmeralda Zárate Suárez
Profesional
Dirección de Relaciones Políticas</t>
  </si>
  <si>
    <t xml:space="preserve">
________________________________________
Camilo Andres Reynosa Carrero
Profesional 
Dirección de Relaciones Políticas</t>
  </si>
  <si>
    <t xml:space="preserve">
_______________________________________
Camilo Andrés Suárez Espinosa
Director de Relaciones Políticas 
</t>
  </si>
  <si>
    <t>RUBROSFUNCIONAMIENTO</t>
  </si>
  <si>
    <t>FUENTE</t>
  </si>
  <si>
    <t>SIG</t>
  </si>
  <si>
    <t>PROGRAMACION</t>
  </si>
  <si>
    <t>INDICADOR</t>
  </si>
  <si>
    <t>ADQUISICION DE BIENES</t>
  </si>
  <si>
    <t>GASTOS DE FUNCIONAMIENTO</t>
  </si>
  <si>
    <t>EFICIENCIA</t>
  </si>
  <si>
    <t>ADQUISICION DE SERVICIOS</t>
  </si>
  <si>
    <t>GASTOS DE INVERSION</t>
  </si>
  <si>
    <t>SERVICIOS PUBLICOS</t>
  </si>
  <si>
    <t>RETADORA (MEJORA)</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</si>
  <si>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</si>
  <si>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</si>
  <si>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</si>
  <si>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</si>
  <si>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</si>
  <si>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</si>
  <si>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</si>
  <si>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</si>
  <si>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</si>
  <si>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</si>
  <si>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</si>
  <si>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</si>
  <si>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</si>
  <si>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</si>
  <si>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</si>
  <si>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</si>
  <si>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</si>
  <si>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</si>
  <si>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</si>
  <si>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</si>
  <si>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</si>
  <si>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</si>
  <si>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</si>
  <si>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</si>
  <si>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</si>
  <si>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</si>
  <si>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</si>
  <si>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META NO PROGRAMADA</t>
  </si>
  <si>
    <t>De acuerdo al reporte de los aplicativos de mejora de la Secretaría Distrital de Gobierno el proceso cuenta con el 100% de acciones actualizadas</t>
  </si>
  <si>
    <t>Reporte MIMEC</t>
  </si>
  <si>
    <t>PRIMER TRIMESTRE</t>
  </si>
  <si>
    <t>SEGUNDO TRIMESTRE</t>
  </si>
  <si>
    <t>TERCER TRIMESTRE</t>
  </si>
  <si>
    <t>CUARTO TRIMESTRE</t>
  </si>
  <si>
    <t>META NO PROGRAMADA PARA EL TRIMESTRE</t>
  </si>
  <si>
    <t>El proceso presente una gestión del 100% en las acciones de los planes de mejora. Actualmente no tiene acciones vencidas.</t>
  </si>
  <si>
    <t>Dar respuesta al 100% de los requerimientos ciudadanos asignados al  proceso con corte a 31 de diciembre de 2018, según la información de seguimiento presentada por el proceso de Servicio a la Ciudadanía</t>
  </si>
  <si>
    <t>N/A</t>
  </si>
  <si>
    <t>Requerimientos ciudadanos vencidos asignados a la Alcaldía Local</t>
  </si>
  <si>
    <t>La Dirección de Relaciones Políticas -DRP conforme al reporte emitido por el proceso Servicio a la Ciudadanía dio respuesta al 100% de los requerimientos ciudadanos asignados al procesocon corte a 31 de diciembre de 2018 equivalentes a 267 requerimientos ciudadanos.</t>
  </si>
  <si>
    <t>Reporte requerimientos ciudadanos</t>
  </si>
  <si>
    <t xml:space="preserve"> El proceso no solo cumplió la meta sino que presentó un cumplimiento superior representado en 13 puntos porcentuales. A continuación, se detallan los resultados obtenidos por cada uno de los criterios evaludos:
Uso eficiente de energía: Durante las 6 inspecciones se evidenció un uso eficiente del 90% , ya que se encontró un  promedio de  4 monitores de la dependencia encendidos. Total de equipos :38
Gestión de Residuos: Se obtiene un promedio de 6/9 puntos a partir de las 2 inspecciones realizadas a los puntos ecológico. Se otorga una calificación de 5 teniendo en cuenta que se evidencia una mezcla parcial de los residuos en el punto ecológico.
Movilidad sostenible:Realizó reporte: bimodal 1, transporte público 39, a pie 1, taxi 20,  carro particular 7, moto 1, 
Participación actividades ambientales:  Taller materas:14 personas,uaesp :16 personas, Recorrido histórico: 1 persona, charla: 2 personas. (Participación del 82%)
Reporte consumo de papel: Reporte hasta mes de junio.
Consumo de papel: se realiza comparación  entre semestres evidenciando una reducción en el consumo de 18%
(65 resmas  consumidas hasta junio de 2018 a  53 resmas  consumidas hasta junio de 2019)
</t>
  </si>
  <si>
    <t>Reporte criterios ambientales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</si>
  <si>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</si>
  <si>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20  de Diciembre de 2018</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</si>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</sst>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0.00&quot;    &quot;;\-* #,##0.00&quot;    &quot;;* \-#&quot;    &quot;;@\ "/>
    <numFmt numFmtId="165" formatCode="dd/mm/yy\ hh:mm"/>
    <numFmt numFmtId="166" formatCode="0.0"/>
    <numFmt numFmtId="167" formatCode="0.0%"/>
    <numFmt numFmtId="168" formatCode="[$-240A]dddd\,\ d\ &quot;de&quot;\ mmmm\ &quot;de&quot;\ yyyy"/>
    <numFmt numFmtId="169" formatCode="[$-240A]h:mm:ss\ AM/PM"/>
  </numFmts>
  <fonts count="76">
    <font>
      <sz val="11"/>
      <color indexed="8"/>
      <name val="Calibri"/>
      <family val="2"/>
    </font>
    <font>
      <sz val="10"/>
      <name val="Arial"/>
      <family val="0"/>
    </font>
    <font>
      <b/>
      <sz val="18"/>
      <color indexed="8"/>
      <name val="Calibri"/>
      <family val="2"/>
    </font>
    <font>
      <b/>
      <sz val="10"/>
      <name val="Arial"/>
      <family val="2"/>
    </font>
    <font>
      <b/>
      <sz val="11"/>
      <color indexed="16"/>
      <name val="Arial"/>
      <family val="2"/>
    </font>
    <font>
      <sz val="10"/>
      <color indexed="8"/>
      <name val="Calibri"/>
      <family val="2"/>
    </font>
    <font>
      <sz val="12"/>
      <name val="Arial"/>
      <family val="2"/>
    </font>
    <font>
      <sz val="10"/>
      <color indexed="8"/>
      <name val="Arial"/>
      <family val="2"/>
    </font>
    <font>
      <b/>
      <sz val="10"/>
      <color indexed="8"/>
      <name val="Arial"/>
      <family val="2"/>
    </font>
    <font>
      <b/>
      <sz val="10"/>
      <color indexed="8"/>
      <name val="Calibri"/>
      <family val="2"/>
    </font>
    <font>
      <b/>
      <sz val="12"/>
      <name val="Garamond"/>
      <family val="1"/>
    </font>
    <font>
      <sz val="12"/>
      <color indexed="8"/>
      <name val="Garamond"/>
      <family val="1"/>
    </font>
    <font>
      <sz val="12"/>
      <name val="Garamond"/>
      <family val="1"/>
    </font>
    <font>
      <sz val="11"/>
      <color indexed="8"/>
      <name val="Garamond"/>
      <family val="1"/>
    </font>
    <font>
      <sz val="12"/>
      <color indexed="8"/>
      <name val="Arial"/>
      <family val="2"/>
    </font>
    <font>
      <b/>
      <sz val="12"/>
      <name val="Arial Rounded MT Bold"/>
      <family val="2"/>
    </font>
    <font>
      <sz val="11"/>
      <color indexed="10"/>
      <name val="Garamond"/>
      <family val="1"/>
    </font>
    <font>
      <sz val="12"/>
      <color indexed="8"/>
      <name val="Calibri"/>
      <family val="2"/>
    </font>
    <font>
      <b/>
      <sz val="26"/>
      <color indexed="8"/>
      <name val="Arial"/>
      <family val="2"/>
    </font>
    <font>
      <b/>
      <sz val="28"/>
      <color indexed="8"/>
      <name val="Arial"/>
      <family val="2"/>
    </font>
    <font>
      <b/>
      <sz val="11"/>
      <color indexed="8"/>
      <name val="Garamond"/>
      <family val="1"/>
    </font>
    <font>
      <b/>
      <sz val="11"/>
      <color indexed="8"/>
      <name val="Arial"/>
      <family val="2"/>
    </font>
    <font>
      <b/>
      <sz val="20"/>
      <color indexed="8"/>
      <name val="Arial"/>
      <family val="2"/>
    </font>
    <font>
      <b/>
      <sz val="22"/>
      <name val="Arial"/>
      <family val="2"/>
    </font>
    <font>
      <b/>
      <sz val="8"/>
      <color indexed="8"/>
      <name val="Tahoma"/>
      <family val="2"/>
    </font>
    <font>
      <sz val="8"/>
      <color indexed="8"/>
      <name val="Tahoma"/>
      <family val="2"/>
    </font>
    <font>
      <sz val="14"/>
      <color indexed="8"/>
      <name val="Arial Narrow"/>
      <family val="2"/>
    </font>
    <font>
      <sz val="11"/>
      <color indexed="8"/>
      <name val="Arial"/>
      <family val="2"/>
    </font>
    <font>
      <sz val="14"/>
      <name val="Arial Narrow"/>
      <family val="2"/>
    </font>
    <font>
      <sz val="14"/>
      <color indexed="10"/>
      <name val="Arial Narrow"/>
      <family val="2"/>
    </font>
    <font>
      <sz val="12"/>
      <color indexed="30"/>
      <name val="Garamond"/>
      <family val="1"/>
    </font>
    <font>
      <b/>
      <sz val="18"/>
      <name val="Garamond"/>
      <family val="1"/>
    </font>
    <font>
      <b/>
      <sz val="16"/>
      <name val="Arial"/>
      <family val="2"/>
    </font>
    <font>
      <b/>
      <sz val="12"/>
      <color indexed="30"/>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30"/>
      <name val="Arial"/>
      <family val="2"/>
    </font>
    <font>
      <b/>
      <sz val="12"/>
      <color indexed="30"/>
      <name val="Arial Rounded MT Bold"/>
      <family val="2"/>
    </font>
    <font>
      <b/>
      <sz val="20"/>
      <color indexed="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70C0"/>
      <name val="Garamond"/>
      <family val="1"/>
    </font>
    <font>
      <b/>
      <sz val="12"/>
      <color rgb="FF0070C0"/>
      <name val="Garamond"/>
      <family val="1"/>
    </font>
    <font>
      <sz val="12"/>
      <color rgb="FF0070C0"/>
      <name val="Arial"/>
      <family val="2"/>
    </font>
    <font>
      <b/>
      <sz val="12"/>
      <color rgb="FF0070C0"/>
      <name val="Arial Rounded MT Bold"/>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1"/>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30"/>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55" fillId="21" borderId="0" applyNumberFormat="0" applyBorder="0" applyAlignment="0" applyProtection="0"/>
    <xf numFmtId="0" fontId="56" fillId="22" borderId="1" applyNumberFormat="0" applyAlignment="0" applyProtection="0"/>
    <xf numFmtId="0" fontId="57" fillId="23"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1" applyNumberFormat="0" applyAlignment="0" applyProtection="0"/>
    <xf numFmtId="0" fontId="63"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4"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1" fillId="34" borderId="0" applyNumberFormat="0" applyBorder="0" applyAlignment="0" applyProtection="0"/>
    <xf numFmtId="0" fontId="65" fillId="22"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xf numFmtId="0" fontId="1" fillId="35" borderId="0" applyNumberFormat="0" applyBorder="0" applyAlignment="0" applyProtection="0"/>
  </cellStyleXfs>
  <cellXfs count="195">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3" fillId="36" borderId="10" xfId="0" applyFont="1" applyFill="1" applyBorder="1" applyAlignment="1">
      <alignment horizontal="center" vertical="center" wrapText="1"/>
    </xf>
    <xf numFmtId="0" fontId="3" fillId="36" borderId="11" xfId="0" applyFont="1" applyFill="1" applyBorder="1" applyAlignment="1">
      <alignment vertical="center" wrapText="1"/>
    </xf>
    <xf numFmtId="0" fontId="3" fillId="36" borderId="11" xfId="0" applyFont="1" applyFill="1" applyBorder="1" applyAlignment="1">
      <alignment horizontal="center" vertical="center" wrapText="1"/>
    </xf>
    <xf numFmtId="0" fontId="5" fillId="36" borderId="0" xfId="0" applyFont="1" applyFill="1" applyAlignment="1">
      <alignment/>
    </xf>
    <xf numFmtId="0" fontId="5" fillId="36" borderId="0" xfId="0" applyFont="1" applyFill="1" applyAlignment="1">
      <alignment horizontal="center" vertical="center"/>
    </xf>
    <xf numFmtId="0" fontId="5" fillId="36" borderId="0" xfId="0" applyFont="1" applyFill="1" applyAlignment="1">
      <alignment horizontal="center"/>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7" fillId="36" borderId="0" xfId="0" applyFont="1" applyFill="1" applyBorder="1" applyAlignment="1">
      <alignment horizontal="center"/>
    </xf>
    <xf numFmtId="0" fontId="7" fillId="36" borderId="0" xfId="0" applyFont="1" applyFill="1" applyBorder="1" applyAlignment="1">
      <alignment horizontal="center" vertical="center"/>
    </xf>
    <xf numFmtId="0" fontId="1" fillId="36" borderId="0" xfId="0" applyFont="1" applyFill="1" applyBorder="1" applyAlignment="1">
      <alignment horizontal="left" vertical="center" wrapText="1"/>
    </xf>
    <xf numFmtId="0" fontId="3"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8" fillId="36" borderId="0"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9" fillId="36" borderId="0" xfId="0" applyFont="1" applyFill="1" applyBorder="1" applyAlignment="1">
      <alignment horizontal="center" vertical="center"/>
    </xf>
    <xf numFmtId="0" fontId="9" fillId="36" borderId="0" xfId="0" applyFont="1" applyFill="1" applyBorder="1" applyAlignment="1">
      <alignment vertical="center"/>
    </xf>
    <xf numFmtId="0" fontId="3" fillId="36" borderId="0"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2" borderId="13" xfId="0" applyFont="1" applyFill="1" applyBorder="1" applyAlignment="1">
      <alignment horizontal="center" vertical="center" wrapText="1"/>
    </xf>
    <xf numFmtId="0" fontId="3" fillId="42" borderId="17"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3" xfId="0" applyFont="1" applyFill="1" applyBorder="1" applyAlignment="1">
      <alignment vertical="center" wrapText="1"/>
    </xf>
    <xf numFmtId="0" fontId="9" fillId="38" borderId="13" xfId="0" applyFont="1" applyFill="1" applyBorder="1" applyAlignment="1">
      <alignment horizontal="center"/>
    </xf>
    <xf numFmtId="0" fontId="10" fillId="36" borderId="12" xfId="0" applyFont="1" applyFill="1" applyBorder="1" applyAlignment="1">
      <alignment horizontal="center" vertical="center" wrapText="1"/>
    </xf>
    <xf numFmtId="0" fontId="11" fillId="36" borderId="13" xfId="0" applyFont="1" applyFill="1" applyBorder="1" applyAlignment="1">
      <alignment horizontal="justify" vertical="center" wrapText="1"/>
    </xf>
    <xf numFmtId="0" fontId="11" fillId="36" borderId="13" xfId="0" applyFont="1" applyFill="1" applyBorder="1" applyAlignment="1" applyProtection="1">
      <alignment horizontal="justify" vertical="center" wrapText="1"/>
      <protection locked="0"/>
    </xf>
    <xf numFmtId="0" fontId="11" fillId="0" borderId="13" xfId="0" applyFont="1" applyBorder="1" applyAlignment="1">
      <alignment horizontal="justify" vertical="center" wrapText="1"/>
    </xf>
    <xf numFmtId="9" fontId="11" fillId="36" borderId="13" xfId="56"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wrapText="1"/>
      <protection locked="0"/>
    </xf>
    <xf numFmtId="9" fontId="11" fillId="0" borderId="13" xfId="0" applyNumberFormat="1" applyFont="1" applyBorder="1" applyAlignment="1">
      <alignment horizontal="center" vertical="center" wrapText="1"/>
    </xf>
    <xf numFmtId="0" fontId="11" fillId="36" borderId="13" xfId="0" applyFont="1" applyFill="1" applyBorder="1" applyAlignment="1">
      <alignment horizontal="center" vertical="center" wrapText="1"/>
    </xf>
    <xf numFmtId="9" fontId="11" fillId="36" borderId="13" xfId="56" applyNumberFormat="1" applyFont="1" applyFill="1" applyBorder="1" applyAlignment="1" applyProtection="1">
      <alignment horizontal="center" vertical="center" wrapText="1"/>
      <protection/>
    </xf>
    <xf numFmtId="0" fontId="11" fillId="0" borderId="13" xfId="0" applyFont="1" applyBorder="1" applyAlignment="1">
      <alignment horizontal="center" vertical="center" wrapText="1"/>
    </xf>
    <xf numFmtId="9" fontId="11" fillId="36" borderId="13" xfId="0" applyNumberFormat="1" applyFont="1" applyFill="1" applyBorder="1" applyAlignment="1">
      <alignment horizontal="center" vertical="center" wrapText="1"/>
    </xf>
    <xf numFmtId="9" fontId="12" fillId="36" borderId="13" xfId="56" applyFont="1" applyFill="1" applyBorder="1" applyAlignment="1" applyProtection="1">
      <alignment horizontal="center" vertical="center" wrapText="1"/>
      <protection/>
    </xf>
    <xf numFmtId="0" fontId="13" fillId="36" borderId="13" xfId="0" applyFont="1" applyFill="1" applyBorder="1" applyAlignment="1" applyProtection="1">
      <alignment horizontal="justify" vertical="center" wrapText="1"/>
      <protection locked="0"/>
    </xf>
    <xf numFmtId="9" fontId="14" fillId="36" borderId="13" xfId="56" applyNumberFormat="1" applyFont="1" applyFill="1" applyBorder="1" applyAlignment="1" applyProtection="1">
      <alignment horizontal="center" vertical="center" wrapText="1"/>
      <protection/>
    </xf>
    <xf numFmtId="9" fontId="14" fillId="36" borderId="13" xfId="56" applyFont="1" applyFill="1" applyBorder="1" applyAlignment="1" applyProtection="1">
      <alignment horizontal="center" vertical="center" wrapText="1"/>
      <protection locked="0"/>
    </xf>
    <xf numFmtId="9" fontId="15" fillId="36" borderId="13" xfId="56" applyFont="1" applyFill="1" applyBorder="1" applyAlignment="1" applyProtection="1">
      <alignment horizontal="center" vertical="center" wrapText="1"/>
      <protection/>
    </xf>
    <xf numFmtId="9" fontId="14" fillId="36" borderId="13" xfId="0" applyNumberFormat="1" applyFont="1" applyFill="1" applyBorder="1" applyAlignment="1">
      <alignment horizontal="justify" vertical="center" wrapText="1"/>
    </xf>
    <xf numFmtId="0" fontId="14" fillId="36" borderId="13" xfId="0" applyFont="1" applyFill="1" applyBorder="1" applyAlignment="1" applyProtection="1">
      <alignment horizontal="justify" vertical="center" wrapText="1"/>
      <protection locked="0"/>
    </xf>
    <xf numFmtId="9" fontId="6" fillId="36" borderId="13" xfId="56" applyFont="1" applyFill="1" applyBorder="1" applyAlignment="1" applyProtection="1">
      <alignment horizontal="justify" vertical="center" wrapText="1"/>
      <protection/>
    </xf>
    <xf numFmtId="0" fontId="14" fillId="36" borderId="13" xfId="0" applyNumberFormat="1" applyFont="1" applyFill="1" applyBorder="1" applyAlignment="1" applyProtection="1">
      <alignment horizontal="justify" vertical="center" wrapText="1"/>
      <protection locked="0"/>
    </xf>
    <xf numFmtId="0" fontId="14" fillId="36" borderId="13" xfId="0" applyFont="1" applyFill="1" applyBorder="1" applyAlignment="1">
      <alignment horizontal="justify" vertical="center" wrapText="1"/>
    </xf>
    <xf numFmtId="9" fontId="14" fillId="36" borderId="13" xfId="56" applyFont="1" applyFill="1" applyBorder="1" applyAlignment="1" applyProtection="1">
      <alignment horizontal="justify" vertical="center" wrapText="1"/>
      <protection/>
    </xf>
    <xf numFmtId="9" fontId="6" fillId="36" borderId="13" xfId="56" applyFont="1" applyFill="1" applyBorder="1" applyAlignment="1" applyProtection="1">
      <alignment horizontal="justify" vertical="center" wrapText="1"/>
      <protection locked="0"/>
    </xf>
    <xf numFmtId="0" fontId="14" fillId="36" borderId="17" xfId="0" applyFont="1" applyFill="1" applyBorder="1" applyAlignment="1" applyProtection="1">
      <alignment horizontal="justify" vertical="center" wrapText="1"/>
      <protection locked="0"/>
    </xf>
    <xf numFmtId="0" fontId="17" fillId="0" borderId="18" xfId="0" applyFont="1" applyBorder="1" applyAlignment="1">
      <alignment horizontal="justify"/>
    </xf>
    <xf numFmtId="0" fontId="17" fillId="0" borderId="19" xfId="0" applyFont="1" applyBorder="1" applyAlignment="1">
      <alignment horizontal="justify"/>
    </xf>
    <xf numFmtId="166" fontId="11" fillId="36" borderId="13" xfId="56" applyNumberFormat="1" applyFont="1" applyFill="1" applyBorder="1" applyAlignment="1" applyProtection="1">
      <alignment horizontal="center" vertical="center" wrapText="1"/>
      <protection/>
    </xf>
    <xf numFmtId="166" fontId="11" fillId="36" borderId="13" xfId="56" applyNumberFormat="1" applyFont="1" applyFill="1" applyBorder="1" applyAlignment="1" applyProtection="1">
      <alignment horizontal="justify" vertical="center" wrapText="1"/>
      <protection/>
    </xf>
    <xf numFmtId="167" fontId="14" fillId="36" borderId="13" xfId="56" applyNumberFormat="1" applyFont="1" applyFill="1" applyBorder="1" applyAlignment="1" applyProtection="1">
      <alignment horizontal="justify" vertical="center" wrapText="1"/>
      <protection locked="0"/>
    </xf>
    <xf numFmtId="9" fontId="19" fillId="36" borderId="15" xfId="56" applyFont="1" applyFill="1" applyBorder="1" applyAlignment="1" applyProtection="1">
      <alignment horizontal="center" vertical="center" wrapText="1"/>
      <protection locked="0"/>
    </xf>
    <xf numFmtId="9" fontId="1" fillId="36" borderId="15" xfId="56" applyFont="1" applyFill="1" applyBorder="1" applyAlignment="1" applyProtection="1">
      <alignment horizontal="center" vertical="center" wrapText="1"/>
      <protection/>
    </xf>
    <xf numFmtId="0" fontId="14" fillId="36" borderId="15" xfId="0" applyFont="1" applyFill="1" applyBorder="1" applyAlignment="1" applyProtection="1">
      <alignment horizontal="center" vertical="center" wrapText="1"/>
      <protection locked="0"/>
    </xf>
    <xf numFmtId="9" fontId="23" fillId="36" borderId="15" xfId="56" applyFont="1" applyFill="1" applyBorder="1" applyAlignment="1" applyProtection="1">
      <alignment horizontal="center" vertical="center" wrapText="1"/>
      <protection/>
    </xf>
    <xf numFmtId="0" fontId="0" fillId="0" borderId="18" xfId="0" applyBorder="1" applyAlignment="1">
      <alignment/>
    </xf>
    <xf numFmtId="0" fontId="0" fillId="0" borderId="19" xfId="0" applyBorder="1" applyAlignment="1">
      <alignment/>
    </xf>
    <xf numFmtId="0" fontId="7" fillId="36" borderId="0" xfId="0" applyFont="1" applyFill="1" applyBorder="1" applyAlignment="1">
      <alignment vertical="center" wrapText="1"/>
    </xf>
    <xf numFmtId="0" fontId="7" fillId="36" borderId="0" xfId="0" applyFont="1" applyFill="1" applyBorder="1" applyAlignment="1">
      <alignment horizontal="center" vertical="center" wrapText="1"/>
    </xf>
    <xf numFmtId="0" fontId="7" fillId="36" borderId="0" xfId="0" applyFont="1" applyFill="1" applyAlignment="1">
      <alignment/>
    </xf>
    <xf numFmtId="0" fontId="7" fillId="36" borderId="0" xfId="0" applyFont="1" applyFill="1" applyAlignment="1">
      <alignment horizontal="center"/>
    </xf>
    <xf numFmtId="0" fontId="9" fillId="36" borderId="0" xfId="0" applyFont="1" applyFill="1" applyBorder="1" applyAlignment="1">
      <alignment horizontal="right" vertical="center" wrapText="1"/>
    </xf>
    <xf numFmtId="9" fontId="1" fillId="36" borderId="0" xfId="56" applyFont="1" applyFill="1" applyBorder="1" applyAlignment="1" applyProtection="1">
      <alignment horizontal="center" vertical="center" wrapText="1"/>
      <protection/>
    </xf>
    <xf numFmtId="0" fontId="5" fillId="36" borderId="0" xfId="0" applyFont="1" applyFill="1" applyBorder="1" applyAlignment="1">
      <alignment/>
    </xf>
    <xf numFmtId="0" fontId="9" fillId="36" borderId="0" xfId="0" applyFont="1" applyFill="1" applyBorder="1" applyAlignment="1">
      <alignment horizontal="center" vertical="center" wrapText="1"/>
    </xf>
    <xf numFmtId="0" fontId="9" fillId="36" borderId="0" xfId="0" applyFont="1" applyFill="1" applyBorder="1" applyAlignment="1">
      <alignment horizontal="center" vertical="top" wrapText="1"/>
    </xf>
    <xf numFmtId="0" fontId="7" fillId="36" borderId="13" xfId="0" applyFont="1" applyFill="1" applyBorder="1" applyAlignment="1">
      <alignment horizontal="center" vertical="center" wrapText="1"/>
    </xf>
    <xf numFmtId="0" fontId="7" fillId="36" borderId="13" xfId="0" applyFont="1" applyFill="1" applyBorder="1" applyAlignment="1">
      <alignment horizontal="center" vertical="top" wrapText="1"/>
    </xf>
    <xf numFmtId="0" fontId="5" fillId="36" borderId="0" xfId="0" applyFont="1" applyFill="1" applyAlignment="1">
      <alignment horizontal="center" vertical="center" wrapText="1"/>
    </xf>
    <xf numFmtId="0" fontId="5" fillId="36" borderId="0" xfId="0" applyFont="1" applyFill="1" applyAlignment="1">
      <alignment horizontal="center" vertical="top" wrapText="1"/>
    </xf>
    <xf numFmtId="0" fontId="5" fillId="36" borderId="0" xfId="0" applyFont="1" applyFill="1" applyAlignment="1">
      <alignment vertical="top" wrapText="1"/>
    </xf>
    <xf numFmtId="0" fontId="14" fillId="0" borderId="0" xfId="0" applyFont="1" applyAlignment="1">
      <alignment horizontal="justify"/>
    </xf>
    <xf numFmtId="0" fontId="0" fillId="0" borderId="0" xfId="0" applyAlignment="1">
      <alignment wrapText="1"/>
    </xf>
    <xf numFmtId="0" fontId="26" fillId="43" borderId="20" xfId="0" applyFont="1" applyFill="1" applyBorder="1" applyAlignment="1">
      <alignment horizontal="justify" vertical="center" wrapText="1"/>
    </xf>
    <xf numFmtId="0" fontId="27" fillId="0" borderId="21" xfId="0" applyFont="1" applyFill="1" applyBorder="1" applyAlignment="1">
      <alignment horizontal="justify" vertical="center" wrapText="1"/>
    </xf>
    <xf numFmtId="0" fontId="27" fillId="0" borderId="13" xfId="0" applyFont="1" applyFill="1" applyBorder="1" applyAlignment="1">
      <alignment horizontal="center" vertical="center" wrapText="1"/>
    </xf>
    <xf numFmtId="0" fontId="27" fillId="0" borderId="13" xfId="0" applyFont="1" applyFill="1" applyBorder="1" applyAlignment="1">
      <alignment horizontal="justify" vertical="center" wrapText="1"/>
    </xf>
    <xf numFmtId="0" fontId="27" fillId="0" borderId="22" xfId="0" applyFont="1" applyFill="1" applyBorder="1" applyAlignment="1">
      <alignment horizontal="justify" vertical="center" wrapText="1"/>
    </xf>
    <xf numFmtId="0" fontId="26" fillId="36" borderId="20" xfId="0" applyFont="1" applyFill="1" applyBorder="1" applyAlignment="1">
      <alignment horizontal="justify" vertical="center" wrapText="1"/>
    </xf>
    <xf numFmtId="0" fontId="27" fillId="0" borderId="23" xfId="0" applyFont="1" applyFill="1" applyBorder="1" applyAlignment="1">
      <alignment horizontal="justify" vertical="center" wrapText="1"/>
    </xf>
    <xf numFmtId="0" fontId="28" fillId="37" borderId="13" xfId="0" applyFont="1" applyFill="1" applyBorder="1" applyAlignment="1">
      <alignment horizontal="center" vertical="center" wrapText="1"/>
    </xf>
    <xf numFmtId="0" fontId="28" fillId="37" borderId="13" xfId="0" applyFont="1" applyFill="1" applyBorder="1" applyAlignment="1">
      <alignment horizontal="justify" vertical="center" wrapText="1"/>
    </xf>
    <xf numFmtId="0" fontId="27" fillId="0" borderId="24" xfId="0" applyFont="1" applyFill="1" applyBorder="1" applyAlignment="1">
      <alignment horizontal="justify" vertical="center" wrapText="1"/>
    </xf>
    <xf numFmtId="0" fontId="26" fillId="37" borderId="20" xfId="0" applyFont="1" applyFill="1" applyBorder="1" applyAlignment="1">
      <alignment horizontal="justify" vertical="center" wrapText="1"/>
    </xf>
    <xf numFmtId="0" fontId="26" fillId="37" borderId="25" xfId="0" applyFont="1" applyFill="1" applyBorder="1" applyAlignment="1">
      <alignment horizontal="justify" vertical="center" wrapText="1"/>
    </xf>
    <xf numFmtId="0" fontId="28" fillId="20" borderId="26" xfId="0" applyFont="1" applyFill="1" applyBorder="1" applyAlignment="1">
      <alignment horizontal="justify" vertical="center" wrapText="1"/>
    </xf>
    <xf numFmtId="0" fontId="28" fillId="20" borderId="20" xfId="0" applyFont="1" applyFill="1" applyBorder="1" applyAlignment="1">
      <alignment horizontal="justify" vertical="center" wrapText="1"/>
    </xf>
    <xf numFmtId="0" fontId="28" fillId="44" borderId="13" xfId="0" applyFont="1" applyFill="1" applyBorder="1" applyAlignment="1">
      <alignment horizontal="justify" vertical="center" wrapText="1"/>
    </xf>
    <xf numFmtId="0" fontId="27" fillId="0" borderId="15" xfId="0" applyFont="1" applyFill="1" applyBorder="1" applyAlignment="1">
      <alignment horizontal="justify" vertical="center" wrapText="1"/>
    </xf>
    <xf numFmtId="0" fontId="28" fillId="44" borderId="20" xfId="0" applyFont="1" applyFill="1" applyBorder="1" applyAlignment="1">
      <alignment horizontal="justify" vertical="center" wrapText="1"/>
    </xf>
    <xf numFmtId="0" fontId="28" fillId="45" borderId="20" xfId="0" applyFont="1" applyFill="1" applyBorder="1" applyAlignment="1">
      <alignment horizontal="justify" vertical="center" wrapText="1"/>
    </xf>
    <xf numFmtId="0" fontId="26" fillId="45" borderId="27" xfId="0" applyFont="1" applyFill="1" applyBorder="1" applyAlignment="1">
      <alignment horizontal="justify" vertical="center" wrapText="1"/>
    </xf>
    <xf numFmtId="0" fontId="26" fillId="45" borderId="20" xfId="0" applyFont="1" applyFill="1" applyBorder="1" applyAlignment="1">
      <alignment horizontal="justify" vertical="center" wrapText="1"/>
    </xf>
    <xf numFmtId="0" fontId="28" fillId="45" borderId="13" xfId="0" applyFont="1" applyFill="1" applyBorder="1" applyAlignment="1">
      <alignment vertical="center" wrapText="1"/>
    </xf>
    <xf numFmtId="0" fontId="26" fillId="46" borderId="26" xfId="0" applyFont="1" applyFill="1" applyBorder="1" applyAlignment="1">
      <alignment horizontal="justify" vertical="center" wrapText="1"/>
    </xf>
    <xf numFmtId="0" fontId="26" fillId="46" borderId="20" xfId="0" applyFont="1" applyFill="1" applyBorder="1" applyAlignment="1">
      <alignment horizontal="justify" vertical="center" wrapText="1"/>
    </xf>
    <xf numFmtId="0" fontId="28" fillId="46" borderId="20" xfId="0" applyFont="1" applyFill="1" applyBorder="1" applyAlignment="1">
      <alignment horizontal="justify" vertical="center" wrapText="1"/>
    </xf>
    <xf numFmtId="0" fontId="29" fillId="46" borderId="20" xfId="0" applyFont="1" applyFill="1" applyBorder="1" applyAlignment="1">
      <alignment horizontal="justify" vertical="center" wrapText="1"/>
    </xf>
    <xf numFmtId="0" fontId="26" fillId="46" borderId="28" xfId="0" applyFont="1" applyFill="1" applyBorder="1" applyAlignment="1">
      <alignment horizontal="left" vertical="center" wrapText="1"/>
    </xf>
    <xf numFmtId="0" fontId="26" fillId="46" borderId="25" xfId="0" applyFont="1" applyFill="1" applyBorder="1" applyAlignment="1">
      <alignment horizontal="justify" vertical="center" wrapText="1"/>
    </xf>
    <xf numFmtId="0" fontId="28" fillId="46" borderId="26" xfId="0" applyFont="1" applyFill="1" applyBorder="1" applyAlignment="1">
      <alignment horizontal="justify" vertical="center" wrapText="1"/>
    </xf>
    <xf numFmtId="0" fontId="28" fillId="46" borderId="25" xfId="0" applyFont="1" applyFill="1" applyBorder="1" applyAlignment="1">
      <alignment horizontal="justify" vertical="center" wrapText="1"/>
    </xf>
    <xf numFmtId="0" fontId="71" fillId="0" borderId="29" xfId="0" applyFont="1" applyFill="1" applyBorder="1" applyAlignment="1" applyProtection="1">
      <alignment horizontal="justify" vertical="center" wrapText="1"/>
      <protection locked="0"/>
    </xf>
    <xf numFmtId="9" fontId="71" fillId="0" borderId="29" xfId="56" applyFont="1" applyFill="1" applyBorder="1" applyAlignment="1">
      <alignment horizontal="center" vertical="center" wrapText="1"/>
    </xf>
    <xf numFmtId="9" fontId="71" fillId="0" borderId="29" xfId="56" applyNumberFormat="1" applyFont="1" applyBorder="1" applyAlignment="1">
      <alignment horizontal="center" vertical="center" wrapText="1"/>
    </xf>
    <xf numFmtId="0" fontId="71" fillId="0" borderId="29" xfId="0" applyFont="1" applyFill="1" applyBorder="1" applyAlignment="1">
      <alignment horizontal="center" vertical="center" wrapText="1"/>
    </xf>
    <xf numFmtId="0" fontId="71" fillId="0" borderId="29" xfId="0" applyFont="1" applyFill="1" applyBorder="1" applyAlignment="1" applyProtection="1">
      <alignment horizontal="center" vertical="center" wrapText="1"/>
      <protection locked="0"/>
    </xf>
    <xf numFmtId="9" fontId="71" fillId="0" borderId="29" xfId="0" applyNumberFormat="1" applyFont="1" applyFill="1" applyBorder="1" applyAlignment="1">
      <alignment horizontal="center" vertical="center" wrapText="1"/>
    </xf>
    <xf numFmtId="9" fontId="71" fillId="0" borderId="29" xfId="0" applyNumberFormat="1" applyFont="1" applyFill="1" applyBorder="1" applyAlignment="1" applyProtection="1">
      <alignment horizontal="center" vertical="center" wrapText="1"/>
      <protection locked="0"/>
    </xf>
    <xf numFmtId="10" fontId="31" fillId="36" borderId="15" xfId="56" applyNumberFormat="1" applyFont="1" applyFill="1" applyBorder="1" applyAlignment="1" applyProtection="1">
      <alignment horizontal="center" vertical="center" wrapText="1"/>
      <protection/>
    </xf>
    <xf numFmtId="9" fontId="71" fillId="0" borderId="29" xfId="56" applyFont="1" applyFill="1" applyBorder="1" applyAlignment="1">
      <alignment horizontal="center" vertical="center"/>
    </xf>
    <xf numFmtId="9" fontId="71" fillId="0" borderId="29" xfId="56" applyNumberFormat="1" applyFont="1" applyBorder="1" applyAlignment="1">
      <alignment horizontal="left" vertical="center" wrapText="1"/>
    </xf>
    <xf numFmtId="167" fontId="32" fillId="36" borderId="15" xfId="56" applyNumberFormat="1" applyFont="1" applyFill="1" applyBorder="1" applyAlignment="1" applyProtection="1">
      <alignment horizontal="center" vertical="center" wrapText="1"/>
      <protection/>
    </xf>
    <xf numFmtId="0" fontId="72" fillId="0" borderId="12" xfId="0" applyFont="1" applyFill="1" applyBorder="1" applyAlignment="1">
      <alignment horizontal="center" vertical="center" wrapText="1"/>
    </xf>
    <xf numFmtId="0" fontId="71" fillId="0" borderId="13" xfId="0" applyFont="1" applyFill="1" applyBorder="1" applyAlignment="1" applyProtection="1">
      <alignment horizontal="justify" vertical="center" wrapText="1"/>
      <protection locked="0"/>
    </xf>
    <xf numFmtId="0" fontId="71" fillId="0" borderId="13" xfId="0" applyFont="1" applyFill="1" applyBorder="1" applyAlignment="1">
      <alignment horizontal="justify" vertical="center" wrapText="1"/>
    </xf>
    <xf numFmtId="9" fontId="71" fillId="0" borderId="13" xfId="56" applyNumberFormat="1" applyFont="1" applyFill="1" applyBorder="1" applyAlignment="1" applyProtection="1">
      <alignment horizontal="center" vertical="center" wrapText="1"/>
      <protection/>
    </xf>
    <xf numFmtId="0" fontId="71" fillId="0" borderId="13" xfId="0" applyFont="1" applyFill="1" applyBorder="1" applyAlignment="1">
      <alignment horizontal="center" vertical="center" wrapText="1"/>
    </xf>
    <xf numFmtId="0" fontId="71" fillId="0" borderId="13" xfId="0" applyFont="1" applyFill="1" applyBorder="1" applyAlignment="1" applyProtection="1">
      <alignment horizontal="center" vertical="center" wrapText="1"/>
      <protection locked="0"/>
    </xf>
    <xf numFmtId="0" fontId="71" fillId="0" borderId="13" xfId="0" applyFont="1" applyBorder="1" applyAlignment="1">
      <alignment horizontal="justify" vertical="center" wrapText="1"/>
    </xf>
    <xf numFmtId="0" fontId="71" fillId="0" borderId="13" xfId="0" applyFont="1" applyFill="1" applyBorder="1" applyAlignment="1">
      <alignment horizontal="justify" vertical="center"/>
    </xf>
    <xf numFmtId="0" fontId="73" fillId="36" borderId="13" xfId="49" applyNumberFormat="1" applyFont="1" applyFill="1" applyBorder="1" applyAlignment="1" applyProtection="1">
      <alignment horizontal="center" vertical="center" wrapText="1"/>
      <protection/>
    </xf>
    <xf numFmtId="0" fontId="73" fillId="0" borderId="13" xfId="49" applyNumberFormat="1" applyFont="1" applyFill="1" applyBorder="1" applyAlignment="1" applyProtection="1">
      <alignment horizontal="center" vertical="center" wrapText="1"/>
      <protection locked="0"/>
    </xf>
    <xf numFmtId="9" fontId="74" fillId="36" borderId="13" xfId="56" applyFont="1" applyFill="1" applyBorder="1" applyAlignment="1" applyProtection="1">
      <alignment horizontal="center" vertical="center" wrapText="1"/>
      <protection/>
    </xf>
    <xf numFmtId="9" fontId="71" fillId="0" borderId="13" xfId="56" applyFont="1" applyFill="1" applyBorder="1" applyAlignment="1" applyProtection="1">
      <alignment horizontal="justify" vertical="center" wrapText="1"/>
      <protection/>
    </xf>
    <xf numFmtId="9" fontId="71" fillId="0" borderId="13" xfId="0" applyNumberFormat="1" applyFont="1" applyFill="1" applyBorder="1" applyAlignment="1" applyProtection="1">
      <alignment horizontal="justify" vertical="center" wrapText="1"/>
      <protection locked="0"/>
    </xf>
    <xf numFmtId="9" fontId="71" fillId="0" borderId="13" xfId="56" applyFont="1" applyFill="1" applyBorder="1" applyAlignment="1" applyProtection="1">
      <alignment horizontal="justify" vertical="center" wrapText="1"/>
      <protection locked="0"/>
    </xf>
    <xf numFmtId="0" fontId="71" fillId="0" borderId="17" xfId="0" applyFont="1" applyFill="1" applyBorder="1" applyAlignment="1" applyProtection="1">
      <alignment horizontal="justify" vertical="center" wrapText="1"/>
      <protection locked="0"/>
    </xf>
    <xf numFmtId="0" fontId="71" fillId="0" borderId="18" xfId="0" applyFont="1" applyFill="1" applyBorder="1" applyAlignment="1">
      <alignment horizontal="justify"/>
    </xf>
    <xf numFmtId="0" fontId="71" fillId="0" borderId="19" xfId="0" applyFont="1" applyFill="1" applyBorder="1" applyAlignment="1">
      <alignment horizontal="justify"/>
    </xf>
    <xf numFmtId="9" fontId="71" fillId="0" borderId="13" xfId="56" applyFont="1" applyFill="1" applyBorder="1" applyAlignment="1" applyProtection="1">
      <alignment horizontal="center" vertical="center" wrapText="1"/>
      <protection/>
    </xf>
    <xf numFmtId="9" fontId="71" fillId="0" borderId="13" xfId="0" applyNumberFormat="1" applyFont="1" applyFill="1" applyBorder="1" applyAlignment="1">
      <alignment horizontal="center" vertical="center" wrapText="1"/>
    </xf>
    <xf numFmtId="9" fontId="73" fillId="36" borderId="13" xfId="56" applyNumberFormat="1" applyFont="1" applyFill="1" applyBorder="1" applyAlignment="1" applyProtection="1">
      <alignment horizontal="center" vertical="center" wrapText="1"/>
      <protection/>
    </xf>
    <xf numFmtId="9" fontId="71" fillId="0" borderId="13" xfId="56" applyFont="1" applyFill="1" applyBorder="1" applyAlignment="1" applyProtection="1">
      <alignment horizontal="center" vertical="center" wrapText="1"/>
      <protection locked="0"/>
    </xf>
    <xf numFmtId="9" fontId="71" fillId="0" borderId="13" xfId="0" applyNumberFormat="1" applyFont="1" applyFill="1" applyBorder="1" applyAlignment="1" applyProtection="1">
      <alignment horizontal="center" vertical="center" wrapText="1"/>
      <protection locked="0"/>
    </xf>
    <xf numFmtId="9" fontId="71" fillId="0" borderId="13" xfId="56" applyFont="1" applyFill="1" applyBorder="1" applyAlignment="1" applyProtection="1">
      <alignment horizontal="center" vertical="center"/>
      <protection/>
    </xf>
    <xf numFmtId="0" fontId="9" fillId="36" borderId="0" xfId="0" applyFont="1" applyFill="1" applyBorder="1" applyAlignment="1">
      <alignment horizontal="justify" vertical="center" wrapText="1"/>
    </xf>
    <xf numFmtId="0" fontId="7" fillId="36" borderId="13"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9" fillId="36" borderId="0" xfId="0" applyFont="1" applyFill="1" applyBorder="1" applyAlignment="1">
      <alignment horizontal="right" vertical="center" wrapText="1"/>
    </xf>
    <xf numFmtId="0" fontId="7" fillId="36" borderId="13" xfId="0" applyFont="1" applyFill="1" applyBorder="1" applyAlignment="1">
      <alignment horizontal="center" vertical="top" wrapText="1"/>
    </xf>
    <xf numFmtId="0" fontId="9" fillId="36" borderId="0" xfId="0" applyFont="1" applyFill="1" applyBorder="1" applyAlignment="1">
      <alignment horizontal="center" vertical="center" wrapText="1"/>
    </xf>
    <xf numFmtId="0" fontId="21" fillId="20" borderId="15" xfId="0" applyFont="1" applyFill="1" applyBorder="1" applyAlignment="1" applyProtection="1">
      <alignment horizontal="center" vertical="center" wrapText="1"/>
      <protection locked="0"/>
    </xf>
    <xf numFmtId="0" fontId="22" fillId="47" borderId="15" xfId="0" applyFont="1" applyFill="1" applyBorder="1" applyAlignment="1" applyProtection="1">
      <alignment horizontal="center" vertical="center" wrapText="1"/>
      <protection locked="0"/>
    </xf>
    <xf numFmtId="9" fontId="1" fillId="36" borderId="30" xfId="56" applyFont="1" applyFill="1" applyBorder="1" applyAlignment="1" applyProtection="1">
      <alignment horizontal="center" vertical="center" wrapText="1"/>
      <protection locked="0"/>
    </xf>
    <xf numFmtId="0" fontId="3" fillId="42" borderId="13" xfId="0" applyFont="1" applyFill="1" applyBorder="1" applyAlignment="1">
      <alignment horizontal="center" vertical="center" wrapText="1"/>
    </xf>
    <xf numFmtId="0" fontId="3" fillId="42" borderId="17" xfId="0" applyFont="1" applyFill="1" applyBorder="1" applyAlignment="1">
      <alignment horizontal="center" vertical="center" wrapText="1"/>
    </xf>
    <xf numFmtId="0" fontId="18" fillId="48" borderId="15" xfId="0" applyFont="1" applyFill="1" applyBorder="1" applyAlignment="1" applyProtection="1">
      <alignment horizontal="center" vertical="center" wrapText="1"/>
      <protection locked="0"/>
    </xf>
    <xf numFmtId="0" fontId="7" fillId="36" borderId="15" xfId="0" applyFont="1" applyFill="1" applyBorder="1" applyAlignment="1" applyProtection="1">
      <alignment horizontal="center" vertical="center" wrapText="1"/>
      <protection locked="0"/>
    </xf>
    <xf numFmtId="0" fontId="20" fillId="47" borderId="15" xfId="0" applyFont="1" applyFill="1" applyBorder="1" applyAlignment="1" applyProtection="1">
      <alignment horizontal="center" vertical="center" wrapText="1"/>
      <protection locked="0"/>
    </xf>
    <xf numFmtId="0" fontId="21" fillId="49" borderId="15" xfId="0" applyFont="1" applyFill="1" applyBorder="1" applyAlignment="1" applyProtection="1">
      <alignment horizontal="center" vertical="center" wrapText="1"/>
      <protection locked="0"/>
    </xf>
    <xf numFmtId="0" fontId="21" fillId="47" borderId="15" xfId="0" applyFont="1" applyFill="1" applyBorder="1" applyAlignment="1" applyProtection="1">
      <alignment horizontal="center" vertical="center" wrapText="1"/>
      <protection locked="0"/>
    </xf>
    <xf numFmtId="0" fontId="14" fillId="36" borderId="15" xfId="0" applyFont="1" applyFill="1" applyBorder="1" applyAlignment="1" applyProtection="1">
      <alignment horizontal="center" vertical="center" wrapText="1"/>
      <protection locked="0"/>
    </xf>
    <xf numFmtId="0" fontId="3" fillId="38" borderId="13"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8" fillId="40" borderId="13"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8" fillId="41" borderId="13" xfId="0" applyFont="1" applyFill="1" applyBorder="1" applyAlignment="1">
      <alignment horizontal="center" vertical="center" wrapText="1"/>
    </xf>
    <xf numFmtId="0" fontId="8" fillId="42" borderId="17"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8" fillId="37" borderId="31" xfId="0" applyFont="1" applyFill="1" applyBorder="1" applyAlignment="1">
      <alignment horizontal="center" vertical="center" wrapText="1"/>
    </xf>
    <xf numFmtId="0" fontId="8" fillId="38" borderId="22" xfId="0" applyFont="1" applyFill="1" applyBorder="1" applyAlignment="1">
      <alignment horizontal="center" vertical="center" wrapText="1"/>
    </xf>
    <xf numFmtId="0" fontId="8" fillId="39" borderId="22" xfId="0" applyFont="1" applyFill="1" applyBorder="1" applyAlignment="1">
      <alignment horizontal="center" vertical="center" wrapText="1"/>
    </xf>
    <xf numFmtId="0" fontId="8" fillId="40" borderId="22" xfId="0" applyFont="1" applyFill="1" applyBorder="1" applyAlignment="1">
      <alignment horizontal="center" vertical="center" wrapText="1"/>
    </xf>
    <xf numFmtId="0" fontId="8" fillId="41" borderId="22" xfId="0" applyFont="1" applyFill="1" applyBorder="1" applyAlignment="1">
      <alignment horizontal="center" vertical="center" wrapText="1"/>
    </xf>
    <xf numFmtId="0" fontId="8" fillId="42" borderId="32"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9" fillId="36" borderId="0" xfId="0" applyFont="1" applyFill="1" applyBorder="1" applyAlignment="1">
      <alignment horizontal="center" vertical="center"/>
    </xf>
    <xf numFmtId="0" fontId="5" fillId="36" borderId="0" xfId="0" applyFont="1" applyFill="1" applyBorder="1" applyAlignment="1">
      <alignment horizontal="center"/>
    </xf>
    <xf numFmtId="0" fontId="8" fillId="36" borderId="0"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30" xfId="0" applyFont="1" applyFill="1" applyBorder="1" applyAlignment="1">
      <alignment horizontal="center" vertical="center" wrapText="1"/>
    </xf>
    <xf numFmtId="165" fontId="2" fillId="50"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0" fontId="4" fillId="37" borderId="33"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6" fillId="51" borderId="34" xfId="0" applyFont="1" applyFill="1" applyBorder="1" applyAlignment="1" applyProtection="1">
      <alignment horizontal="center" vertical="center" wrapText="1"/>
      <protection/>
    </xf>
    <xf numFmtId="0" fontId="6" fillId="51" borderId="29" xfId="0" applyFont="1" applyFill="1" applyBorder="1" applyAlignment="1" applyProtection="1">
      <alignment horizontal="center" vertical="center" wrapText="1"/>
      <protection/>
    </xf>
    <xf numFmtId="0" fontId="6" fillId="51" borderId="29" xfId="0" applyFont="1" applyFill="1" applyBorder="1" applyAlignment="1" applyProtection="1">
      <alignment horizontal="center" vertical="center" wrapText="1"/>
      <protection/>
    </xf>
    <xf numFmtId="0" fontId="6" fillId="51" borderId="35" xfId="0" applyFont="1" applyFill="1" applyBorder="1" applyAlignment="1" applyProtection="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Porcentual 2" xfId="58"/>
    <cellStyle name="Rojo" xfId="59"/>
    <cellStyle name="Salida" xfId="60"/>
    <cellStyle name="Texto de advertencia" xfId="61"/>
    <cellStyle name="Texto explicativo" xfId="62"/>
    <cellStyle name="Título" xfId="63"/>
    <cellStyle name="Título 2" xfId="64"/>
    <cellStyle name="Título 3" xfId="65"/>
    <cellStyle name="Total" xfId="66"/>
    <cellStyle name="Verde" xfId="67"/>
  </cellStyles>
  <dxfs count="20">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ont>
        <b val="0"/>
        <sz val="11"/>
        <color indexed="8"/>
      </font>
      <fill>
        <patternFill patternType="solid">
          <fgColor indexed="34"/>
          <bgColor indexed="13"/>
        </patternFill>
      </fill>
    </dxf>
    <dxf>
      <font>
        <b val="0"/>
        <sz val="11"/>
        <color indexed="8"/>
      </font>
      <fill>
        <patternFill patternType="solid">
          <fgColor indexed="21"/>
          <bgColor indexed="17"/>
        </patternFill>
      </fill>
    </dxf>
    <dxf>
      <font>
        <b val="0"/>
        <sz val="11"/>
        <color indexed="8"/>
      </font>
      <fill>
        <patternFill patternType="solid">
          <fgColor indexed="49"/>
          <bgColor indexed="40"/>
        </patternFill>
      </fill>
    </dxf>
    <dxf>
      <font>
        <b val="0"/>
        <sz val="11"/>
        <color indexed="8"/>
      </font>
      <fill>
        <patternFill patternType="solid">
          <fgColor indexed="49"/>
          <bgColor indexed="40"/>
        </patternFill>
      </fill>
    </dxf>
    <dxf>
      <font>
        <b val="0"/>
        <sz val="11"/>
        <color indexed="8"/>
      </font>
      <fill>
        <patternFill patternType="solid">
          <fgColor indexed="34"/>
          <bgColor indexed="13"/>
        </patternFill>
      </fill>
    </dxf>
    <dxf>
      <font>
        <b val="0"/>
        <sz val="11"/>
        <color indexed="8"/>
      </font>
      <fill>
        <patternFill patternType="solid">
          <fgColor indexed="21"/>
          <bgColor indexed="17"/>
        </patternFill>
      </fill>
    </dxf>
    <dxf>
      <font>
        <b val="0"/>
        <sz val="11"/>
        <color indexed="8"/>
      </font>
      <fill>
        <patternFill patternType="solid">
          <fgColor indexed="49"/>
          <bgColor indexed="40"/>
        </patternFill>
      </fill>
    </dxf>
    <dxf>
      <font>
        <b val="0"/>
        <sz val="11"/>
        <color rgb="FF000000"/>
      </font>
      <fill>
        <patternFill patternType="solid">
          <fgColor rgb="FF33CCCC"/>
          <bgColor rgb="FF00CCFF"/>
        </patternFill>
      </fill>
      <border/>
    </dxf>
    <dxf>
      <font>
        <b val="0"/>
        <sz val="11"/>
        <color rgb="FF000000"/>
      </font>
      <fill>
        <patternFill patternType="solid">
          <fgColor rgb="FF008080"/>
          <bgColor rgb="FF008000"/>
        </patternFill>
      </fill>
      <border/>
    </dxf>
    <dxf>
      <font>
        <b val="0"/>
        <sz val="11"/>
        <color rgb="FF000000"/>
      </font>
      <fill>
        <patternFill patternType="solid">
          <fgColor rgb="FFFFFF00"/>
          <bgColor rgb="FFFFFF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295275</xdr:colOff>
      <xdr:row>5</xdr:row>
      <xdr:rowOff>190500</xdr:rowOff>
    </xdr:to>
    <xdr:sp>
      <xdr:nvSpPr>
        <xdr:cNvPr id="1" name="AutoShape 38"/>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295275</xdr:colOff>
      <xdr:row>5</xdr:row>
      <xdr:rowOff>190500</xdr:rowOff>
    </xdr:to>
    <xdr:sp>
      <xdr:nvSpPr>
        <xdr:cNvPr id="2" name="AutoShape 39"/>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295275</xdr:colOff>
      <xdr:row>5</xdr:row>
      <xdr:rowOff>190500</xdr:rowOff>
    </xdr:to>
    <xdr:sp>
      <xdr:nvSpPr>
        <xdr:cNvPr id="3" name="AutoShape 40"/>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xdr:row>
      <xdr:rowOff>0</xdr:rowOff>
    </xdr:from>
    <xdr:to>
      <xdr:col>5</xdr:col>
      <xdr:colOff>295275</xdr:colOff>
      <xdr:row>5</xdr:row>
      <xdr:rowOff>190500</xdr:rowOff>
    </xdr:to>
    <xdr:sp>
      <xdr:nvSpPr>
        <xdr:cNvPr id="4" name="AutoShape 42"/>
        <xdr:cNvSpPr>
          <a:spLocks/>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xdr:row>
      <xdr:rowOff>123825</xdr:rowOff>
    </xdr:from>
    <xdr:to>
      <xdr:col>5</xdr:col>
      <xdr:colOff>0</xdr:colOff>
      <xdr:row>5</xdr:row>
      <xdr:rowOff>1924050</xdr:rowOff>
    </xdr:to>
    <xdr:sp>
      <xdr:nvSpPr>
        <xdr:cNvPr id="5" name="Rectangle 53"/>
        <xdr:cNvSpPr>
          <a:spLocks/>
        </xdr:cNvSpPr>
      </xdr:nvSpPr>
      <xdr:spPr>
        <a:xfrm>
          <a:off x="14001750" y="2114550"/>
          <a:ext cx="0" cy="2838450"/>
        </a:xfrm>
        <a:prstGeom prst="rect">
          <a:avLst/>
        </a:prstGeom>
        <a:noFill/>
        <a:ln w="9525" cmpd="sng">
          <a:noFill/>
        </a:ln>
      </xdr:spPr>
      <xdr:txBody>
        <a:bodyPr vertOverflow="clip" wrap="square" lIns="45720" tIns="41040" rIns="45720" bIns="0"/>
        <a:p>
          <a:pPr algn="ctr">
            <a:defRPr/>
          </a:pPr>
          <a:r>
            <a:rPr lang="en-US" cap="none" sz="2000" b="1" i="0" u="none" baseline="0">
              <a:solidFill>
                <a:srgbClr val="FFFFFF"/>
              </a:solidFill>
            </a:rPr>
            <a:t>?</a:t>
          </a:r>
        </a:p>
      </xdr:txBody>
    </xdr:sp>
    <xdr:clientData/>
  </xdr:twoCellAnchor>
  <xdr:oneCellAnchor>
    <xdr:from>
      <xdr:col>5</xdr:col>
      <xdr:colOff>0</xdr:colOff>
      <xdr:row>5</xdr:row>
      <xdr:rowOff>0</xdr:rowOff>
    </xdr:from>
    <xdr:ext cx="295275" cy="190500"/>
    <xdr:sp>
      <xdr:nvSpPr>
        <xdr:cNvPr id="6" name="AutoShape 38" descr="Resultado de imagen para boton agregar icono"/>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190500"/>
    <xdr:sp>
      <xdr:nvSpPr>
        <xdr:cNvPr id="7" name="AutoShape 39" descr="Resultado de imagen para boton agregar icono"/>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190500"/>
    <xdr:sp>
      <xdr:nvSpPr>
        <xdr:cNvPr id="8" name="AutoShape 40" descr="Resultado de imagen para boton agregar icono"/>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295275" cy="190500"/>
    <xdr:sp>
      <xdr:nvSpPr>
        <xdr:cNvPr id="9" name="AutoShape 42" descr="Z"/>
        <xdr:cNvSpPr>
          <a:spLocks noChangeAspect="1"/>
        </xdr:cNvSpPr>
      </xdr:nvSpPr>
      <xdr:spPr>
        <a:xfrm>
          <a:off x="14001750" y="30289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0</xdr:colOff>
      <xdr:row>4</xdr:row>
      <xdr:rowOff>123825</xdr:rowOff>
    </xdr:from>
    <xdr:to>
      <xdr:col>5</xdr:col>
      <xdr:colOff>0</xdr:colOff>
      <xdr:row>6</xdr:row>
      <xdr:rowOff>0</xdr:rowOff>
    </xdr:to>
    <xdr:sp macro="[1]!MostrarFuente_Impacto">
      <xdr:nvSpPr>
        <xdr:cNvPr id="10" name="Rectangle 53"/>
        <xdr:cNvSpPr>
          <a:spLocks/>
        </xdr:cNvSpPr>
      </xdr:nvSpPr>
      <xdr:spPr>
        <a:xfrm>
          <a:off x="14001750" y="2114550"/>
          <a:ext cx="0" cy="28384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34"/>
  <sheetViews>
    <sheetView showGridLines="0" tabSelected="1" zoomScale="60" zoomScaleNormal="60" zoomScalePageLayoutView="0" workbookViewId="0" topLeftCell="A1">
      <selection activeCell="A1" sqref="A1:U1"/>
    </sheetView>
  </sheetViews>
  <sheetFormatPr defaultColWidth="0" defaultRowHeight="15" zeroHeight="1"/>
  <cols>
    <col min="1" max="1" width="8.8515625" style="1" customWidth="1"/>
    <col min="2" max="2" width="58.8515625" style="0" customWidth="1"/>
    <col min="3" max="3" width="64.57421875" style="0" customWidth="1"/>
    <col min="4" max="4" width="58.140625" style="0" customWidth="1"/>
    <col min="5" max="5" width="19.57421875" style="1" customWidth="1"/>
    <col min="6" max="6" width="18.57421875" style="0" customWidth="1"/>
    <col min="7" max="7" width="33.8515625" style="0" customWidth="1"/>
    <col min="8" max="8" width="45.00390625" style="0" customWidth="1"/>
    <col min="9" max="9" width="19.00390625" style="0" customWidth="1"/>
    <col min="10" max="10" width="18.8515625" style="0" customWidth="1"/>
    <col min="11" max="11" width="28.00390625" style="0" customWidth="1"/>
    <col min="12" max="15" width="11.421875" style="1" customWidth="1"/>
    <col min="16" max="16" width="24.57421875" style="1" customWidth="1"/>
    <col min="17" max="17" width="20.00390625" style="0" customWidth="1"/>
    <col min="18" max="18" width="33.00390625" style="0" customWidth="1"/>
    <col min="19" max="19" width="19.57421875" style="0" customWidth="1"/>
    <col min="20" max="20" width="46.28125" style="0" customWidth="1"/>
    <col min="21" max="21" width="11.421875" style="0" customWidth="1"/>
    <col min="22" max="22" width="18.8515625" style="2" customWidth="1"/>
    <col min="23" max="23" width="14.140625" style="2" customWidth="1"/>
    <col min="24" max="24" width="20.28125" style="2" customWidth="1"/>
    <col min="25" max="25" width="168.7109375" style="0" customWidth="1"/>
    <col min="26" max="26" width="78.57421875" style="0" customWidth="1"/>
    <col min="27" max="27" width="19.7109375" style="2" customWidth="1"/>
    <col min="28" max="29" width="16.421875" style="1" customWidth="1"/>
    <col min="30" max="30" width="141.7109375" style="0" customWidth="1"/>
    <col min="31" max="31" width="96.8515625" style="0" customWidth="1"/>
    <col min="32" max="38" width="11.421875" style="0" customWidth="1"/>
    <col min="39" max="39" width="14.8515625" style="0" customWidth="1"/>
    <col min="40" max="40" width="14.57421875" style="0" customWidth="1"/>
    <col min="41" max="41" width="20.7109375" style="0" customWidth="1"/>
    <col min="42" max="42" width="23.00390625" style="0" customWidth="1"/>
    <col min="43" max="43" width="19.140625" style="0" customWidth="1"/>
    <col min="44" max="44" width="31.421875" style="0" customWidth="1"/>
    <col min="45" max="45" width="18.421875" style="0" customWidth="1"/>
    <col min="46" max="46" width="19.8515625" style="0" customWidth="1"/>
    <col min="47" max="47" width="11.421875" style="0" customWidth="1"/>
    <col min="48" max="16384" width="11.57421875" style="0" hidden="1" customWidth="1"/>
  </cols>
  <sheetData>
    <row r="1" spans="1:21" ht="40.5" customHeight="1">
      <c r="A1" s="187" t="s">
        <v>0</v>
      </c>
      <c r="B1" s="187"/>
      <c r="C1" s="187"/>
      <c r="D1" s="187"/>
      <c r="E1" s="187"/>
      <c r="F1" s="187"/>
      <c r="G1" s="187"/>
      <c r="H1" s="187"/>
      <c r="I1" s="187"/>
      <c r="J1" s="187"/>
      <c r="K1" s="187"/>
      <c r="L1" s="187"/>
      <c r="M1" s="187"/>
      <c r="N1" s="187"/>
      <c r="O1" s="187"/>
      <c r="P1" s="187"/>
      <c r="Q1" s="187"/>
      <c r="R1" s="187"/>
      <c r="S1" s="187"/>
      <c r="T1" s="187"/>
      <c r="U1" s="187"/>
    </row>
    <row r="2" spans="1:21" ht="40.5" customHeight="1">
      <c r="A2" s="188" t="s">
        <v>1</v>
      </c>
      <c r="B2" s="188"/>
      <c r="C2" s="188"/>
      <c r="D2" s="188"/>
      <c r="E2" s="188"/>
      <c r="F2" s="188"/>
      <c r="G2" s="188"/>
      <c r="H2" s="188"/>
      <c r="I2" s="188"/>
      <c r="J2" s="188"/>
      <c r="K2" s="188"/>
      <c r="L2" s="188"/>
      <c r="M2" s="188"/>
      <c r="N2" s="188"/>
      <c r="O2" s="188"/>
      <c r="P2" s="188"/>
      <c r="Q2" s="188"/>
      <c r="R2" s="188"/>
      <c r="S2" s="188"/>
      <c r="T2" s="188"/>
      <c r="U2" s="188"/>
    </row>
    <row r="3" spans="1:46" ht="32.25" customHeight="1">
      <c r="A3" s="185" t="s">
        <v>2</v>
      </c>
      <c r="B3" s="185"/>
      <c r="C3" s="3">
        <v>2019</v>
      </c>
      <c r="D3" s="189" t="s">
        <v>3</v>
      </c>
      <c r="E3" s="189"/>
      <c r="F3" s="189"/>
      <c r="G3" s="189"/>
      <c r="H3" s="189"/>
      <c r="I3" s="189"/>
      <c r="J3" s="4"/>
      <c r="K3" s="4"/>
      <c r="L3" s="5"/>
      <c r="M3" s="5"/>
      <c r="N3" s="5"/>
      <c r="O3" s="5"/>
      <c r="P3" s="5"/>
      <c r="Q3" s="4"/>
      <c r="R3" s="4"/>
      <c r="S3" s="4"/>
      <c r="T3" s="4"/>
      <c r="U3" s="4"/>
      <c r="V3" s="7"/>
      <c r="W3" s="7"/>
      <c r="X3" s="7"/>
      <c r="Y3" s="6"/>
      <c r="Z3" s="6"/>
      <c r="AA3" s="7"/>
      <c r="AB3" s="8"/>
      <c r="AC3" s="8"/>
      <c r="AD3" s="6"/>
      <c r="AE3" s="6"/>
      <c r="AF3" s="6"/>
      <c r="AG3" s="6"/>
      <c r="AH3" s="6"/>
      <c r="AI3" s="6"/>
      <c r="AJ3" s="6"/>
      <c r="AK3" s="6"/>
      <c r="AL3" s="6"/>
      <c r="AM3" s="6"/>
      <c r="AN3" s="6"/>
      <c r="AO3" s="6"/>
      <c r="AP3" s="6"/>
      <c r="AQ3" s="6"/>
      <c r="AR3" s="6"/>
      <c r="AS3" s="6"/>
      <c r="AT3" s="6"/>
    </row>
    <row r="4" spans="1:46" ht="43.5" customHeight="1">
      <c r="A4" s="185" t="s">
        <v>4</v>
      </c>
      <c r="B4" s="185"/>
      <c r="C4" s="3" t="s">
        <v>5</v>
      </c>
      <c r="D4" s="9" t="s">
        <v>6</v>
      </c>
      <c r="E4" s="10" t="s">
        <v>7</v>
      </c>
      <c r="F4" s="190" t="s">
        <v>8</v>
      </c>
      <c r="G4" s="190"/>
      <c r="H4" s="190"/>
      <c r="I4" s="190"/>
      <c r="J4" s="4"/>
      <c r="K4" s="4"/>
      <c r="L4" s="5"/>
      <c r="M4" s="5"/>
      <c r="N4" s="5"/>
      <c r="O4" s="5"/>
      <c r="P4" s="5"/>
      <c r="Q4" s="4"/>
      <c r="R4" s="4"/>
      <c r="S4" s="4"/>
      <c r="T4" s="4"/>
      <c r="U4" s="4"/>
      <c r="V4" s="7"/>
      <c r="W4" s="7"/>
      <c r="X4" s="7"/>
      <c r="Y4" s="6"/>
      <c r="Z4" s="6"/>
      <c r="AA4" s="7"/>
      <c r="AB4" s="8"/>
      <c r="AC4" s="8"/>
      <c r="AD4" s="6"/>
      <c r="AE4" s="6"/>
      <c r="AF4" s="6"/>
      <c r="AG4" s="6"/>
      <c r="AH4" s="6"/>
      <c r="AI4" s="6"/>
      <c r="AJ4" s="6"/>
      <c r="AK4" s="6"/>
      <c r="AL4" s="6"/>
      <c r="AM4" s="6"/>
      <c r="AN4" s="6"/>
      <c r="AO4" s="6"/>
      <c r="AP4" s="6"/>
      <c r="AQ4" s="6"/>
      <c r="AR4" s="6"/>
      <c r="AS4" s="6"/>
      <c r="AT4" s="6"/>
    </row>
    <row r="5" spans="1:46" ht="81.75" customHeight="1">
      <c r="A5" s="185" t="s">
        <v>9</v>
      </c>
      <c r="B5" s="185"/>
      <c r="C5" s="11" t="s">
        <v>10</v>
      </c>
      <c r="D5" s="191">
        <v>1</v>
      </c>
      <c r="E5" s="192" t="s">
        <v>189</v>
      </c>
      <c r="F5" s="193" t="s">
        <v>11</v>
      </c>
      <c r="G5" s="193"/>
      <c r="H5" s="193"/>
      <c r="I5" s="194"/>
      <c r="J5" s="4"/>
      <c r="K5" s="4"/>
      <c r="L5" s="5"/>
      <c r="M5" s="5"/>
      <c r="N5" s="5"/>
      <c r="O5" s="5"/>
      <c r="P5" s="5"/>
      <c r="Q5" s="4"/>
      <c r="R5" s="4"/>
      <c r="S5" s="4"/>
      <c r="T5" s="4"/>
      <c r="U5" s="4"/>
      <c r="V5" s="7"/>
      <c r="W5" s="7"/>
      <c r="X5" s="7"/>
      <c r="Y5" s="6"/>
      <c r="Z5" s="6"/>
      <c r="AA5" s="7"/>
      <c r="AB5" s="8"/>
      <c r="AC5" s="8"/>
      <c r="AD5" s="6"/>
      <c r="AE5" s="6"/>
      <c r="AF5" s="6"/>
      <c r="AG5" s="6"/>
      <c r="AH5" s="6"/>
      <c r="AI5" s="6"/>
      <c r="AJ5" s="6"/>
      <c r="AK5" s="6"/>
      <c r="AL5" s="6"/>
      <c r="AM5" s="6"/>
      <c r="AN5" s="6"/>
      <c r="AO5" s="6"/>
      <c r="AP5" s="6"/>
      <c r="AQ5" s="6"/>
      <c r="AR5" s="6"/>
      <c r="AS5" s="6"/>
      <c r="AT5" s="6"/>
    </row>
    <row r="6" spans="1:46" ht="151.5" customHeight="1">
      <c r="A6" s="185" t="s">
        <v>12</v>
      </c>
      <c r="B6" s="185"/>
      <c r="C6" s="11" t="s">
        <v>13</v>
      </c>
      <c r="D6" s="191">
        <v>2</v>
      </c>
      <c r="E6" s="192" t="s">
        <v>190</v>
      </c>
      <c r="F6" s="193" t="s">
        <v>191</v>
      </c>
      <c r="G6" s="193"/>
      <c r="H6" s="193"/>
      <c r="I6" s="194"/>
      <c r="J6" s="4"/>
      <c r="K6" s="4"/>
      <c r="L6" s="5"/>
      <c r="M6" s="5"/>
      <c r="N6" s="5"/>
      <c r="O6" s="5"/>
      <c r="P6" s="5"/>
      <c r="Q6" s="4"/>
      <c r="R6" s="4"/>
      <c r="S6" s="4"/>
      <c r="T6" s="4"/>
      <c r="U6" s="4"/>
      <c r="V6" s="13"/>
      <c r="W6" s="13"/>
      <c r="X6" s="13"/>
      <c r="Y6" s="12"/>
      <c r="Z6" s="12"/>
      <c r="AA6" s="13"/>
      <c r="AB6" s="12"/>
      <c r="AC6" s="12"/>
      <c r="AD6" s="12"/>
      <c r="AE6" s="12"/>
      <c r="AF6" s="12"/>
      <c r="AG6" s="12"/>
      <c r="AH6" s="12"/>
      <c r="AI6" s="12"/>
      <c r="AJ6" s="12"/>
      <c r="AK6" s="12"/>
      <c r="AL6" s="12"/>
      <c r="AM6" s="12"/>
      <c r="AN6" s="12"/>
      <c r="AO6" s="12"/>
      <c r="AP6" s="14"/>
      <c r="AQ6" s="12"/>
      <c r="AR6" s="12"/>
      <c r="AS6" s="12"/>
      <c r="AT6" s="12"/>
    </row>
    <row r="7" spans="1:46" ht="42" customHeight="1">
      <c r="A7" s="185" t="s">
        <v>14</v>
      </c>
      <c r="B7" s="185"/>
      <c r="C7" s="11" t="s">
        <v>15</v>
      </c>
      <c r="D7" s="15" t="s">
        <v>16</v>
      </c>
      <c r="E7" s="16"/>
      <c r="F7" s="186"/>
      <c r="G7" s="186"/>
      <c r="H7" s="186"/>
      <c r="I7" s="186"/>
      <c r="J7" s="4"/>
      <c r="K7" s="4"/>
      <c r="L7" s="5"/>
      <c r="M7" s="5"/>
      <c r="N7" s="5"/>
      <c r="O7" s="5"/>
      <c r="P7" s="5"/>
      <c r="Q7" s="4"/>
      <c r="R7" s="4"/>
      <c r="S7" s="4"/>
      <c r="T7" s="4"/>
      <c r="U7" s="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row>
    <row r="8" spans="1:46" ht="15" customHeight="1">
      <c r="A8" s="18"/>
      <c r="B8" s="14"/>
      <c r="C8" s="14"/>
      <c r="D8" s="14"/>
      <c r="E8" s="19"/>
      <c r="F8" s="14"/>
      <c r="G8" s="14"/>
      <c r="H8" s="14"/>
      <c r="I8" s="14"/>
      <c r="J8" s="14"/>
      <c r="K8" s="14"/>
      <c r="L8" s="19"/>
      <c r="M8" s="19"/>
      <c r="N8" s="19"/>
      <c r="O8" s="19"/>
      <c r="P8" s="19"/>
      <c r="Q8" s="6"/>
      <c r="R8" s="6"/>
      <c r="S8" s="6"/>
      <c r="T8" s="6"/>
      <c r="U8" s="6"/>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row>
    <row r="9" spans="1:46" ht="15">
      <c r="A9" s="19"/>
      <c r="B9" s="14"/>
      <c r="C9" s="14"/>
      <c r="D9" s="182"/>
      <c r="E9" s="182"/>
      <c r="F9" s="182"/>
      <c r="G9" s="182"/>
      <c r="H9" s="182"/>
      <c r="I9" s="182"/>
      <c r="J9" s="182"/>
      <c r="K9" s="182"/>
      <c r="L9" s="182"/>
      <c r="M9" s="182"/>
      <c r="N9" s="182"/>
      <c r="O9" s="182"/>
      <c r="P9" s="182"/>
      <c r="Q9" s="182"/>
      <c r="R9" s="182"/>
      <c r="S9" s="182"/>
      <c r="T9" s="20"/>
      <c r="U9" s="21"/>
      <c r="V9" s="17"/>
      <c r="W9" s="17"/>
      <c r="X9" s="17"/>
      <c r="Y9" s="17"/>
      <c r="Z9" s="17"/>
      <c r="AA9" s="17"/>
      <c r="AB9" s="17"/>
      <c r="AC9" s="17"/>
      <c r="AD9" s="17"/>
      <c r="AE9" s="17"/>
      <c r="AF9" s="17"/>
      <c r="AG9" s="17"/>
      <c r="AH9" s="17"/>
      <c r="AI9" s="17"/>
      <c r="AJ9" s="17"/>
      <c r="AK9" s="17"/>
      <c r="AL9" s="17"/>
      <c r="AM9" s="17"/>
      <c r="AN9" s="17"/>
      <c r="AO9" s="17"/>
      <c r="AP9" s="17"/>
      <c r="AQ9" s="17"/>
      <c r="AR9" s="17"/>
      <c r="AS9" s="17"/>
      <c r="AT9" s="17"/>
    </row>
    <row r="10" spans="1:46" ht="15" customHeight="1">
      <c r="A10" s="8"/>
      <c r="B10" s="6"/>
      <c r="C10" s="6"/>
      <c r="D10" s="183"/>
      <c r="E10" s="183"/>
      <c r="F10" s="183"/>
      <c r="G10" s="183"/>
      <c r="H10" s="183"/>
      <c r="I10" s="183"/>
      <c r="J10" s="183"/>
      <c r="K10" s="183"/>
      <c r="L10" s="174"/>
      <c r="M10" s="174"/>
      <c r="N10" s="174"/>
      <c r="O10" s="174"/>
      <c r="P10" s="17"/>
      <c r="Q10" s="17"/>
      <c r="R10" s="17"/>
      <c r="S10" s="17"/>
      <c r="T10" s="17"/>
      <c r="U10" s="17"/>
      <c r="V10" s="174"/>
      <c r="W10" s="174"/>
      <c r="X10" s="22"/>
      <c r="Y10" s="22"/>
      <c r="Z10" s="22"/>
      <c r="AA10" s="174"/>
      <c r="AB10" s="174"/>
      <c r="AC10" s="22"/>
      <c r="AD10" s="22"/>
      <c r="AE10" s="22"/>
      <c r="AF10" s="174"/>
      <c r="AG10" s="174"/>
      <c r="AH10" s="22"/>
      <c r="AI10" s="22"/>
      <c r="AJ10" s="22"/>
      <c r="AK10" s="174"/>
      <c r="AL10" s="174"/>
      <c r="AM10" s="22"/>
      <c r="AN10" s="22"/>
      <c r="AO10" s="22"/>
      <c r="AP10" s="174"/>
      <c r="AQ10" s="174"/>
      <c r="AR10" s="174"/>
      <c r="AS10" s="22"/>
      <c r="AT10" s="22"/>
    </row>
    <row r="11" spans="1:46" ht="15">
      <c r="A11" s="8"/>
      <c r="B11" s="6"/>
      <c r="C11" s="6"/>
      <c r="D11" s="6"/>
      <c r="E11" s="8"/>
      <c r="F11" s="6"/>
      <c r="G11" s="6"/>
      <c r="H11" s="6"/>
      <c r="I11" s="6"/>
      <c r="J11" s="6"/>
      <c r="K11" s="6"/>
      <c r="L11" s="8"/>
      <c r="M11" s="8"/>
      <c r="N11" s="8"/>
      <c r="O11" s="8"/>
      <c r="P11" s="8"/>
      <c r="Q11" s="6"/>
      <c r="R11" s="6"/>
      <c r="S11" s="6"/>
      <c r="T11" s="6"/>
      <c r="U11" s="6"/>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row>
    <row r="12" spans="1:46" ht="15" customHeight="1">
      <c r="A12" s="175" t="s">
        <v>17</v>
      </c>
      <c r="B12" s="175"/>
      <c r="C12" s="175"/>
      <c r="D12" s="176"/>
      <c r="E12" s="176"/>
      <c r="F12" s="176"/>
      <c r="G12" s="176"/>
      <c r="H12" s="176"/>
      <c r="I12" s="176"/>
      <c r="J12" s="176"/>
      <c r="K12" s="176"/>
      <c r="L12" s="176"/>
      <c r="M12" s="176"/>
      <c r="N12" s="176"/>
      <c r="O12" s="176"/>
      <c r="P12" s="176"/>
      <c r="Q12" s="176"/>
      <c r="R12" s="176"/>
      <c r="S12" s="176"/>
      <c r="T12" s="176"/>
      <c r="U12" s="176"/>
      <c r="V12" s="177"/>
      <c r="W12" s="177"/>
      <c r="X12" s="177"/>
      <c r="Y12" s="177"/>
      <c r="Z12" s="177"/>
      <c r="AA12" s="178"/>
      <c r="AB12" s="178"/>
      <c r="AC12" s="178"/>
      <c r="AD12" s="178"/>
      <c r="AE12" s="178"/>
      <c r="AF12" s="176"/>
      <c r="AG12" s="176"/>
      <c r="AH12" s="176"/>
      <c r="AI12" s="176"/>
      <c r="AJ12" s="176"/>
      <c r="AK12" s="179"/>
      <c r="AL12" s="179"/>
      <c r="AM12" s="179"/>
      <c r="AN12" s="179"/>
      <c r="AO12" s="179"/>
      <c r="AP12" s="180" t="s">
        <v>18</v>
      </c>
      <c r="AQ12" s="180"/>
      <c r="AR12" s="180"/>
      <c r="AS12" s="180"/>
      <c r="AT12" s="180"/>
    </row>
    <row r="13" spans="1:46" ht="15" customHeight="1">
      <c r="A13" s="175"/>
      <c r="B13" s="175"/>
      <c r="C13" s="175"/>
      <c r="D13" s="176"/>
      <c r="E13" s="176"/>
      <c r="F13" s="176"/>
      <c r="G13" s="176"/>
      <c r="H13" s="176"/>
      <c r="I13" s="176"/>
      <c r="J13" s="176"/>
      <c r="K13" s="176"/>
      <c r="L13" s="176"/>
      <c r="M13" s="176"/>
      <c r="N13" s="176"/>
      <c r="O13" s="176"/>
      <c r="P13" s="176"/>
      <c r="Q13" s="176"/>
      <c r="R13" s="176"/>
      <c r="S13" s="176"/>
      <c r="T13" s="176"/>
      <c r="U13" s="176"/>
      <c r="V13" s="181" t="s">
        <v>19</v>
      </c>
      <c r="W13" s="181"/>
      <c r="X13" s="181"/>
      <c r="Y13" s="181"/>
      <c r="Z13" s="181"/>
      <c r="AA13" s="169" t="s">
        <v>20</v>
      </c>
      <c r="AB13" s="169"/>
      <c r="AC13" s="169"/>
      <c r="AD13" s="169"/>
      <c r="AE13" s="169"/>
      <c r="AF13" s="170" t="s">
        <v>21</v>
      </c>
      <c r="AG13" s="170"/>
      <c r="AH13" s="170"/>
      <c r="AI13" s="170"/>
      <c r="AJ13" s="170"/>
      <c r="AK13" s="171" t="s">
        <v>22</v>
      </c>
      <c r="AL13" s="171"/>
      <c r="AM13" s="171"/>
      <c r="AN13" s="171"/>
      <c r="AO13" s="171"/>
      <c r="AP13" s="172" t="s">
        <v>23</v>
      </c>
      <c r="AQ13" s="172"/>
      <c r="AR13" s="172"/>
      <c r="AS13" s="172"/>
      <c r="AT13" s="172"/>
    </row>
    <row r="14" spans="1:46" ht="15" customHeight="1">
      <c r="A14" s="23"/>
      <c r="B14" s="24"/>
      <c r="C14" s="24"/>
      <c r="D14" s="166" t="s">
        <v>24</v>
      </c>
      <c r="E14" s="166"/>
      <c r="F14" s="166"/>
      <c r="G14" s="166"/>
      <c r="H14" s="166"/>
      <c r="I14" s="166"/>
      <c r="J14" s="166"/>
      <c r="K14" s="166"/>
      <c r="L14" s="166"/>
      <c r="M14" s="166"/>
      <c r="N14" s="166"/>
      <c r="O14" s="166"/>
      <c r="P14" s="166"/>
      <c r="Q14" s="166"/>
      <c r="R14" s="166"/>
      <c r="S14" s="166"/>
      <c r="T14" s="25"/>
      <c r="U14" s="25"/>
      <c r="V14" s="173"/>
      <c r="W14" s="173"/>
      <c r="X14" s="173" t="s">
        <v>25</v>
      </c>
      <c r="Y14" s="173" t="s">
        <v>26</v>
      </c>
      <c r="Z14" s="173" t="s">
        <v>27</v>
      </c>
      <c r="AA14" s="168"/>
      <c r="AB14" s="168"/>
      <c r="AC14" s="168" t="s">
        <v>25</v>
      </c>
      <c r="AD14" s="168" t="s">
        <v>26</v>
      </c>
      <c r="AE14" s="168" t="s">
        <v>27</v>
      </c>
      <c r="AF14" s="166"/>
      <c r="AG14" s="166"/>
      <c r="AH14" s="166" t="s">
        <v>25</v>
      </c>
      <c r="AI14" s="166" t="s">
        <v>26</v>
      </c>
      <c r="AJ14" s="166" t="s">
        <v>27</v>
      </c>
      <c r="AK14" s="167"/>
      <c r="AL14" s="167"/>
      <c r="AM14" s="167" t="s">
        <v>25</v>
      </c>
      <c r="AN14" s="167" t="s">
        <v>26</v>
      </c>
      <c r="AO14" s="167" t="s">
        <v>27</v>
      </c>
      <c r="AP14" s="158" t="s">
        <v>28</v>
      </c>
      <c r="AQ14" s="158"/>
      <c r="AR14" s="158"/>
      <c r="AS14" s="158" t="s">
        <v>25</v>
      </c>
      <c r="AT14" s="159" t="s">
        <v>29</v>
      </c>
    </row>
    <row r="15" spans="1:46" ht="40.5" customHeight="1">
      <c r="A15" s="31" t="s">
        <v>30</v>
      </c>
      <c r="B15" s="32" t="s">
        <v>31</v>
      </c>
      <c r="C15" s="32" t="s">
        <v>32</v>
      </c>
      <c r="D15" s="25" t="s">
        <v>33</v>
      </c>
      <c r="E15" s="25" t="s">
        <v>34</v>
      </c>
      <c r="F15" s="25" t="s">
        <v>35</v>
      </c>
      <c r="G15" s="25" t="s">
        <v>36</v>
      </c>
      <c r="H15" s="25" t="s">
        <v>37</v>
      </c>
      <c r="I15" s="25" t="s">
        <v>38</v>
      </c>
      <c r="J15" s="25" t="s">
        <v>39</v>
      </c>
      <c r="K15" s="25" t="s">
        <v>40</v>
      </c>
      <c r="L15" s="25" t="s">
        <v>41</v>
      </c>
      <c r="M15" s="25" t="s">
        <v>42</v>
      </c>
      <c r="N15" s="25" t="s">
        <v>43</v>
      </c>
      <c r="O15" s="25" t="s">
        <v>44</v>
      </c>
      <c r="P15" s="25" t="s">
        <v>45</v>
      </c>
      <c r="Q15" s="25" t="s">
        <v>46</v>
      </c>
      <c r="R15" s="25" t="s">
        <v>47</v>
      </c>
      <c r="S15" s="25" t="s">
        <v>48</v>
      </c>
      <c r="T15" s="25" t="s">
        <v>49</v>
      </c>
      <c r="U15" s="25" t="s">
        <v>50</v>
      </c>
      <c r="V15" s="26" t="s">
        <v>51</v>
      </c>
      <c r="W15" s="26" t="s">
        <v>52</v>
      </c>
      <c r="X15" s="173"/>
      <c r="Y15" s="173"/>
      <c r="Z15" s="173"/>
      <c r="AA15" s="27" t="s">
        <v>51</v>
      </c>
      <c r="AB15" s="27" t="s">
        <v>52</v>
      </c>
      <c r="AC15" s="168"/>
      <c r="AD15" s="168"/>
      <c r="AE15" s="168"/>
      <c r="AF15" s="25" t="s">
        <v>51</v>
      </c>
      <c r="AG15" s="25" t="s">
        <v>52</v>
      </c>
      <c r="AH15" s="166"/>
      <c r="AI15" s="166"/>
      <c r="AJ15" s="166"/>
      <c r="AK15" s="28" t="s">
        <v>51</v>
      </c>
      <c r="AL15" s="28" t="s">
        <v>52</v>
      </c>
      <c r="AM15" s="167"/>
      <c r="AN15" s="167"/>
      <c r="AO15" s="167"/>
      <c r="AP15" s="29" t="s">
        <v>36</v>
      </c>
      <c r="AQ15" s="29" t="s">
        <v>51</v>
      </c>
      <c r="AR15" s="29" t="s">
        <v>52</v>
      </c>
      <c r="AS15" s="158"/>
      <c r="AT15" s="159"/>
    </row>
    <row r="16" spans="1:46" ht="15">
      <c r="A16" s="31"/>
      <c r="B16" s="33"/>
      <c r="C16" s="33"/>
      <c r="D16" s="25" t="s">
        <v>53</v>
      </c>
      <c r="E16" s="25"/>
      <c r="F16" s="25" t="s">
        <v>53</v>
      </c>
      <c r="G16" s="25" t="s">
        <v>53</v>
      </c>
      <c r="H16" s="25" t="s">
        <v>53</v>
      </c>
      <c r="I16" s="25" t="s">
        <v>53</v>
      </c>
      <c r="J16" s="25" t="s">
        <v>53</v>
      </c>
      <c r="K16" s="25" t="s">
        <v>53</v>
      </c>
      <c r="L16" s="34" t="s">
        <v>53</v>
      </c>
      <c r="M16" s="34" t="s">
        <v>53</v>
      </c>
      <c r="N16" s="34" t="s">
        <v>53</v>
      </c>
      <c r="O16" s="34" t="s">
        <v>53</v>
      </c>
      <c r="P16" s="25" t="s">
        <v>53</v>
      </c>
      <c r="Q16" s="25" t="s">
        <v>53</v>
      </c>
      <c r="R16" s="25" t="s">
        <v>53</v>
      </c>
      <c r="S16" s="25" t="s">
        <v>53</v>
      </c>
      <c r="T16" s="25"/>
      <c r="U16" s="25"/>
      <c r="V16" s="26" t="s">
        <v>53</v>
      </c>
      <c r="W16" s="26"/>
      <c r="X16" s="26" t="s">
        <v>53</v>
      </c>
      <c r="Y16" s="26" t="s">
        <v>53</v>
      </c>
      <c r="Z16" s="26" t="s">
        <v>53</v>
      </c>
      <c r="AA16" s="27" t="s">
        <v>53</v>
      </c>
      <c r="AB16" s="27" t="s">
        <v>53</v>
      </c>
      <c r="AC16" s="27" t="s">
        <v>53</v>
      </c>
      <c r="AD16" s="27" t="s">
        <v>53</v>
      </c>
      <c r="AE16" s="27" t="s">
        <v>53</v>
      </c>
      <c r="AF16" s="25" t="s">
        <v>53</v>
      </c>
      <c r="AG16" s="25" t="s">
        <v>53</v>
      </c>
      <c r="AH16" s="25"/>
      <c r="AI16" s="25" t="s">
        <v>53</v>
      </c>
      <c r="AJ16" s="25" t="s">
        <v>53</v>
      </c>
      <c r="AK16" s="28" t="s">
        <v>53</v>
      </c>
      <c r="AL16" s="28" t="s">
        <v>53</v>
      </c>
      <c r="AM16" s="28" t="s">
        <v>53</v>
      </c>
      <c r="AN16" s="28" t="s">
        <v>53</v>
      </c>
      <c r="AO16" s="28" t="s">
        <v>53</v>
      </c>
      <c r="AP16" s="29" t="s">
        <v>53</v>
      </c>
      <c r="AQ16" s="29"/>
      <c r="AR16" s="29" t="s">
        <v>53</v>
      </c>
      <c r="AS16" s="29" t="s">
        <v>53</v>
      </c>
      <c r="AT16" s="30" t="s">
        <v>53</v>
      </c>
    </row>
    <row r="17" spans="1:47" s="60" customFormat="1" ht="330">
      <c r="A17" s="35">
        <v>1</v>
      </c>
      <c r="B17" s="36" t="s">
        <v>54</v>
      </c>
      <c r="C17" s="37" t="s">
        <v>55</v>
      </c>
      <c r="D17" s="38" t="s">
        <v>56</v>
      </c>
      <c r="E17" s="39">
        <v>0.4</v>
      </c>
      <c r="F17" s="40" t="s">
        <v>57</v>
      </c>
      <c r="G17" s="38" t="s">
        <v>58</v>
      </c>
      <c r="H17" s="38" t="s">
        <v>59</v>
      </c>
      <c r="I17" s="41" t="s">
        <v>60</v>
      </c>
      <c r="J17" s="42" t="s">
        <v>61</v>
      </c>
      <c r="K17" s="38" t="s">
        <v>62</v>
      </c>
      <c r="L17" s="43">
        <v>1</v>
      </c>
      <c r="M17" s="43">
        <v>1</v>
      </c>
      <c r="N17" s="43">
        <v>1</v>
      </c>
      <c r="O17" s="43">
        <v>1</v>
      </c>
      <c r="P17" s="43">
        <v>1</v>
      </c>
      <c r="Q17" s="42" t="s">
        <v>63</v>
      </c>
      <c r="R17" s="38" t="s">
        <v>64</v>
      </c>
      <c r="S17" s="44" t="s">
        <v>5</v>
      </c>
      <c r="T17" s="38" t="s">
        <v>65</v>
      </c>
      <c r="U17" s="37"/>
      <c r="V17" s="45">
        <f>+L17</f>
        <v>1</v>
      </c>
      <c r="W17" s="46">
        <v>1</v>
      </c>
      <c r="X17" s="46">
        <v>1</v>
      </c>
      <c r="Y17" s="47" t="s">
        <v>66</v>
      </c>
      <c r="Z17" s="47" t="s">
        <v>67</v>
      </c>
      <c r="AA17" s="48">
        <f aca="true" t="shared" si="0" ref="AA17:AA24">+M17</f>
        <v>1</v>
      </c>
      <c r="AB17" s="49">
        <v>1</v>
      </c>
      <c r="AC17" s="50">
        <f aca="true" t="shared" si="1" ref="AC17:AC22">+AB17/AA17</f>
        <v>1</v>
      </c>
      <c r="AD17" s="47" t="s">
        <v>68</v>
      </c>
      <c r="AE17" s="47" t="s">
        <v>69</v>
      </c>
      <c r="AF17" s="51"/>
      <c r="AG17" s="52"/>
      <c r="AH17" s="53"/>
      <c r="AI17" s="52"/>
      <c r="AJ17" s="52"/>
      <c r="AK17" s="51"/>
      <c r="AL17" s="54"/>
      <c r="AM17" s="53"/>
      <c r="AN17" s="52"/>
      <c r="AO17" s="52"/>
      <c r="AP17" s="55"/>
      <c r="AQ17" s="51"/>
      <c r="AR17" s="56"/>
      <c r="AS17" s="57"/>
      <c r="AT17" s="58"/>
      <c r="AU17" s="59"/>
    </row>
    <row r="18" spans="1:47" s="60" customFormat="1" ht="409.5" customHeight="1">
      <c r="A18" s="35">
        <v>1</v>
      </c>
      <c r="B18" s="36" t="s">
        <v>70</v>
      </c>
      <c r="C18" s="37" t="s">
        <v>55</v>
      </c>
      <c r="D18" s="38" t="s">
        <v>71</v>
      </c>
      <c r="E18" s="39">
        <v>0.2</v>
      </c>
      <c r="F18" s="37" t="s">
        <v>72</v>
      </c>
      <c r="G18" s="38" t="s">
        <v>73</v>
      </c>
      <c r="H18" s="38" t="s">
        <v>74</v>
      </c>
      <c r="I18" s="42"/>
      <c r="J18" s="42" t="s">
        <v>75</v>
      </c>
      <c r="K18" s="38" t="s">
        <v>76</v>
      </c>
      <c r="L18" s="61">
        <v>0.5</v>
      </c>
      <c r="M18" s="61">
        <v>1</v>
      </c>
      <c r="N18" s="61">
        <v>1.5</v>
      </c>
      <c r="O18" s="61">
        <v>2</v>
      </c>
      <c r="P18" s="42">
        <v>2</v>
      </c>
      <c r="Q18" s="42" t="s">
        <v>63</v>
      </c>
      <c r="R18" s="38" t="s">
        <v>77</v>
      </c>
      <c r="S18" s="38" t="s">
        <v>5</v>
      </c>
      <c r="T18" s="38" t="s">
        <v>78</v>
      </c>
      <c r="U18" s="37"/>
      <c r="V18" s="61">
        <f>+L18</f>
        <v>0.5</v>
      </c>
      <c r="W18" s="61">
        <v>0.5</v>
      </c>
      <c r="X18" s="46">
        <f>+W18/V18</f>
        <v>1</v>
      </c>
      <c r="Y18" s="47" t="s">
        <v>79</v>
      </c>
      <c r="Z18" s="47" t="s">
        <v>80</v>
      </c>
      <c r="AA18" s="61">
        <f t="shared" si="0"/>
        <v>1</v>
      </c>
      <c r="AB18" s="61">
        <v>1</v>
      </c>
      <c r="AC18" s="50">
        <f t="shared" si="1"/>
        <v>1</v>
      </c>
      <c r="AD18" s="47" t="s">
        <v>81</v>
      </c>
      <c r="AE18" s="47" t="s">
        <v>82</v>
      </c>
      <c r="AF18" s="62"/>
      <c r="AG18" s="52"/>
      <c r="AH18" s="53"/>
      <c r="AI18" s="52"/>
      <c r="AJ18" s="52"/>
      <c r="AK18" s="62"/>
      <c r="AL18" s="63"/>
      <c r="AM18" s="53"/>
      <c r="AN18" s="52"/>
      <c r="AO18" s="52"/>
      <c r="AP18" s="55"/>
      <c r="AQ18" s="62"/>
      <c r="AR18" s="56"/>
      <c r="AS18" s="57"/>
      <c r="AT18" s="58"/>
      <c r="AU18" s="59"/>
    </row>
    <row r="19" spans="1:47" s="60" customFormat="1" ht="225">
      <c r="A19" s="35">
        <v>1</v>
      </c>
      <c r="B19" s="36" t="s">
        <v>70</v>
      </c>
      <c r="C19" s="37" t="s">
        <v>55</v>
      </c>
      <c r="D19" s="38" t="s">
        <v>83</v>
      </c>
      <c r="E19" s="39">
        <v>0.2</v>
      </c>
      <c r="F19" s="40" t="s">
        <v>72</v>
      </c>
      <c r="G19" s="38" t="s">
        <v>84</v>
      </c>
      <c r="H19" s="38" t="s">
        <v>85</v>
      </c>
      <c r="I19" s="44" t="s">
        <v>86</v>
      </c>
      <c r="J19" s="42" t="s">
        <v>61</v>
      </c>
      <c r="K19" s="38" t="s">
        <v>87</v>
      </c>
      <c r="L19" s="43">
        <v>1</v>
      </c>
      <c r="M19" s="43">
        <v>1</v>
      </c>
      <c r="N19" s="43">
        <v>1</v>
      </c>
      <c r="O19" s="43">
        <v>1</v>
      </c>
      <c r="P19" s="43">
        <v>1</v>
      </c>
      <c r="Q19" s="42" t="s">
        <v>63</v>
      </c>
      <c r="R19" s="38" t="s">
        <v>88</v>
      </c>
      <c r="S19" s="38" t="s">
        <v>5</v>
      </c>
      <c r="T19" s="38" t="s">
        <v>89</v>
      </c>
      <c r="U19" s="37"/>
      <c r="V19" s="45">
        <f>+L19</f>
        <v>1</v>
      </c>
      <c r="W19" s="46">
        <f>+V19</f>
        <v>1</v>
      </c>
      <c r="X19" s="46">
        <f>+W19/V19</f>
        <v>1</v>
      </c>
      <c r="Y19" s="47" t="s">
        <v>90</v>
      </c>
      <c r="Z19" s="47" t="s">
        <v>91</v>
      </c>
      <c r="AA19" s="48">
        <f t="shared" si="0"/>
        <v>1</v>
      </c>
      <c r="AB19" s="49">
        <v>1</v>
      </c>
      <c r="AC19" s="50">
        <f t="shared" si="1"/>
        <v>1</v>
      </c>
      <c r="AD19" s="47" t="s">
        <v>92</v>
      </c>
      <c r="AE19" s="47" t="s">
        <v>93</v>
      </c>
      <c r="AF19" s="51"/>
      <c r="AG19" s="52"/>
      <c r="AH19" s="53"/>
      <c r="AI19" s="52"/>
      <c r="AJ19" s="52"/>
      <c r="AK19" s="51"/>
      <c r="AL19" s="63"/>
      <c r="AM19" s="53"/>
      <c r="AN19" s="52"/>
      <c r="AO19" s="52"/>
      <c r="AP19" s="55"/>
      <c r="AQ19" s="51"/>
      <c r="AR19" s="56"/>
      <c r="AS19" s="57"/>
      <c r="AT19" s="58"/>
      <c r="AU19" s="59"/>
    </row>
    <row r="20" spans="1:47" s="142" customFormat="1" ht="67.5" customHeight="1">
      <c r="A20" s="126">
        <v>6</v>
      </c>
      <c r="B20" s="127" t="s">
        <v>94</v>
      </c>
      <c r="C20" s="127" t="s">
        <v>95</v>
      </c>
      <c r="D20" s="128" t="s">
        <v>96</v>
      </c>
      <c r="E20" s="129">
        <v>0.04</v>
      </c>
      <c r="F20" s="130" t="s">
        <v>97</v>
      </c>
      <c r="G20" s="128" t="s">
        <v>98</v>
      </c>
      <c r="H20" s="128" t="s">
        <v>99</v>
      </c>
      <c r="I20" s="130">
        <v>2</v>
      </c>
      <c r="J20" s="130" t="s">
        <v>100</v>
      </c>
      <c r="K20" s="128" t="s">
        <v>101</v>
      </c>
      <c r="L20" s="130">
        <v>0</v>
      </c>
      <c r="M20" s="130">
        <v>0</v>
      </c>
      <c r="N20" s="130">
        <v>1</v>
      </c>
      <c r="O20" s="130">
        <v>0</v>
      </c>
      <c r="P20" s="130">
        <f>+SUM(L20:O20)</f>
        <v>1</v>
      </c>
      <c r="Q20" s="131" t="s">
        <v>63</v>
      </c>
      <c r="R20" s="127" t="s">
        <v>102</v>
      </c>
      <c r="S20" s="132" t="s">
        <v>5</v>
      </c>
      <c r="T20" s="133" t="s">
        <v>103</v>
      </c>
      <c r="U20" s="127"/>
      <c r="V20" s="118">
        <f>L20</f>
        <v>0</v>
      </c>
      <c r="W20" s="119">
        <v>0</v>
      </c>
      <c r="X20" s="116" t="s">
        <v>172</v>
      </c>
      <c r="Y20" s="117" t="s">
        <v>172</v>
      </c>
      <c r="Z20" s="124" t="s">
        <v>172</v>
      </c>
      <c r="AA20" s="134">
        <v>0</v>
      </c>
      <c r="AB20" s="135">
        <v>0</v>
      </c>
      <c r="AC20" s="136" t="s">
        <v>172</v>
      </c>
      <c r="AD20" s="127" t="s">
        <v>179</v>
      </c>
      <c r="AE20" s="127" t="s">
        <v>179</v>
      </c>
      <c r="AF20" s="128"/>
      <c r="AG20" s="127"/>
      <c r="AH20" s="137"/>
      <c r="AI20" s="127"/>
      <c r="AJ20" s="127"/>
      <c r="AK20" s="128"/>
      <c r="AL20" s="138"/>
      <c r="AM20" s="137"/>
      <c r="AN20" s="127"/>
      <c r="AO20" s="127"/>
      <c r="AP20" s="128"/>
      <c r="AQ20" s="128"/>
      <c r="AR20" s="137"/>
      <c r="AS20" s="139"/>
      <c r="AT20" s="140"/>
      <c r="AU20" s="141"/>
    </row>
    <row r="21" spans="1:47" s="142" customFormat="1" ht="90.75" customHeight="1">
      <c r="A21" s="126">
        <v>6</v>
      </c>
      <c r="B21" s="127" t="s">
        <v>94</v>
      </c>
      <c r="C21" s="127" t="s">
        <v>95</v>
      </c>
      <c r="D21" s="128" t="s">
        <v>104</v>
      </c>
      <c r="E21" s="143">
        <v>0.04</v>
      </c>
      <c r="F21" s="130" t="s">
        <v>97</v>
      </c>
      <c r="G21" s="128" t="s">
        <v>105</v>
      </c>
      <c r="H21" s="128" t="s">
        <v>188</v>
      </c>
      <c r="I21" s="144">
        <v>1</v>
      </c>
      <c r="J21" s="130" t="s">
        <v>61</v>
      </c>
      <c r="K21" s="128" t="s">
        <v>106</v>
      </c>
      <c r="L21" s="143">
        <v>1</v>
      </c>
      <c r="M21" s="143">
        <v>1</v>
      </c>
      <c r="N21" s="143">
        <v>1</v>
      </c>
      <c r="O21" s="143">
        <v>1</v>
      </c>
      <c r="P21" s="143">
        <v>1</v>
      </c>
      <c r="Q21" s="131" t="s">
        <v>63</v>
      </c>
      <c r="R21" s="127" t="s">
        <v>107</v>
      </c>
      <c r="S21" s="132" t="s">
        <v>5</v>
      </c>
      <c r="T21" s="127" t="s">
        <v>108</v>
      </c>
      <c r="U21" s="127"/>
      <c r="V21" s="120">
        <v>1</v>
      </c>
      <c r="W21" s="121">
        <v>1</v>
      </c>
      <c r="X21" s="116">
        <v>1</v>
      </c>
      <c r="Y21" s="115" t="s">
        <v>173</v>
      </c>
      <c r="Z21" s="127" t="s">
        <v>174</v>
      </c>
      <c r="AA21" s="145">
        <f t="shared" si="0"/>
        <v>1</v>
      </c>
      <c r="AB21" s="146">
        <v>1</v>
      </c>
      <c r="AC21" s="136">
        <f t="shared" si="1"/>
        <v>1</v>
      </c>
      <c r="AD21" s="127" t="s">
        <v>180</v>
      </c>
      <c r="AE21" s="127" t="s">
        <v>174</v>
      </c>
      <c r="AF21" s="128"/>
      <c r="AG21" s="127"/>
      <c r="AH21" s="137"/>
      <c r="AI21" s="127"/>
      <c r="AJ21" s="127"/>
      <c r="AK21" s="128"/>
      <c r="AL21" s="138"/>
      <c r="AM21" s="137"/>
      <c r="AN21" s="127"/>
      <c r="AO21" s="127"/>
      <c r="AP21" s="128"/>
      <c r="AQ21" s="128"/>
      <c r="AR21" s="137"/>
      <c r="AS21" s="139"/>
      <c r="AT21" s="140"/>
      <c r="AU21" s="141"/>
    </row>
    <row r="22" spans="1:47" s="142" customFormat="1" ht="139.5" customHeight="1">
      <c r="A22" s="126">
        <v>6</v>
      </c>
      <c r="B22" s="127" t="s">
        <v>94</v>
      </c>
      <c r="C22" s="127" t="s">
        <v>95</v>
      </c>
      <c r="D22" s="128" t="s">
        <v>181</v>
      </c>
      <c r="E22" s="129">
        <v>0.04</v>
      </c>
      <c r="F22" s="130" t="s">
        <v>97</v>
      </c>
      <c r="G22" s="128" t="s">
        <v>109</v>
      </c>
      <c r="H22" s="128" t="s">
        <v>110</v>
      </c>
      <c r="I22" s="130">
        <v>267</v>
      </c>
      <c r="J22" s="130" t="s">
        <v>100</v>
      </c>
      <c r="K22" s="128" t="s">
        <v>183</v>
      </c>
      <c r="L22" s="116">
        <v>0</v>
      </c>
      <c r="M22" s="116">
        <v>1</v>
      </c>
      <c r="N22" s="116">
        <v>0</v>
      </c>
      <c r="O22" s="116">
        <v>0</v>
      </c>
      <c r="P22" s="123">
        <v>1</v>
      </c>
      <c r="Q22" s="131" t="s">
        <v>63</v>
      </c>
      <c r="R22" s="127" t="s">
        <v>112</v>
      </c>
      <c r="S22" s="132" t="s">
        <v>5</v>
      </c>
      <c r="T22" s="127" t="s">
        <v>113</v>
      </c>
      <c r="U22" s="127"/>
      <c r="V22" s="118">
        <f>L22</f>
        <v>0</v>
      </c>
      <c r="W22" s="119">
        <v>0</v>
      </c>
      <c r="X22" s="116" t="s">
        <v>172</v>
      </c>
      <c r="Y22" s="115" t="s">
        <v>172</v>
      </c>
      <c r="Z22" s="115" t="s">
        <v>172</v>
      </c>
      <c r="AA22" s="145">
        <f t="shared" si="0"/>
        <v>1</v>
      </c>
      <c r="AB22" s="146">
        <v>1</v>
      </c>
      <c r="AC22" s="136">
        <f t="shared" si="1"/>
        <v>1</v>
      </c>
      <c r="AD22" s="127" t="s">
        <v>184</v>
      </c>
      <c r="AE22" s="127" t="s">
        <v>185</v>
      </c>
      <c r="AF22" s="128"/>
      <c r="AG22" s="127"/>
      <c r="AH22" s="137"/>
      <c r="AI22" s="127"/>
      <c r="AJ22" s="127"/>
      <c r="AK22" s="128"/>
      <c r="AL22" s="138"/>
      <c r="AM22" s="137"/>
      <c r="AN22" s="127"/>
      <c r="AO22" s="127"/>
      <c r="AP22" s="128"/>
      <c r="AQ22" s="128"/>
      <c r="AR22" s="137"/>
      <c r="AS22" s="139"/>
      <c r="AT22" s="140"/>
      <c r="AU22" s="141"/>
    </row>
    <row r="23" spans="1:47" s="142" customFormat="1" ht="222.75" customHeight="1">
      <c r="A23" s="126">
        <v>6</v>
      </c>
      <c r="B23" s="127" t="s">
        <v>94</v>
      </c>
      <c r="C23" s="127" t="s">
        <v>95</v>
      </c>
      <c r="D23" s="127" t="s">
        <v>114</v>
      </c>
      <c r="E23" s="147">
        <v>0.04</v>
      </c>
      <c r="F23" s="131" t="s">
        <v>97</v>
      </c>
      <c r="G23" s="127" t="s">
        <v>115</v>
      </c>
      <c r="H23" s="127" t="s">
        <v>116</v>
      </c>
      <c r="I23" s="131" t="s">
        <v>182</v>
      </c>
      <c r="J23" s="131" t="s">
        <v>61</v>
      </c>
      <c r="K23" s="127" t="s">
        <v>117</v>
      </c>
      <c r="L23" s="147">
        <v>0</v>
      </c>
      <c r="M23" s="147">
        <v>0.7</v>
      </c>
      <c r="N23" s="147">
        <v>0</v>
      </c>
      <c r="O23" s="147">
        <v>0.7</v>
      </c>
      <c r="P23" s="147">
        <v>0.7</v>
      </c>
      <c r="Q23" s="131" t="s">
        <v>63</v>
      </c>
      <c r="R23" s="127" t="s">
        <v>118</v>
      </c>
      <c r="S23" s="132" t="s">
        <v>5</v>
      </c>
      <c r="T23" s="127" t="s">
        <v>119</v>
      </c>
      <c r="U23" s="127"/>
      <c r="V23" s="118">
        <f>L23</f>
        <v>0</v>
      </c>
      <c r="W23" s="119">
        <v>0</v>
      </c>
      <c r="X23" s="116" t="s">
        <v>172</v>
      </c>
      <c r="Y23" s="115" t="s">
        <v>172</v>
      </c>
      <c r="Z23" s="115" t="s">
        <v>172</v>
      </c>
      <c r="AA23" s="145">
        <f t="shared" si="0"/>
        <v>0.7</v>
      </c>
      <c r="AB23" s="146">
        <v>0.83</v>
      </c>
      <c r="AC23" s="136">
        <v>1</v>
      </c>
      <c r="AD23" s="127" t="s">
        <v>186</v>
      </c>
      <c r="AE23" s="127" t="s">
        <v>187</v>
      </c>
      <c r="AF23" s="128"/>
      <c r="AG23" s="127"/>
      <c r="AH23" s="137"/>
      <c r="AI23" s="127"/>
      <c r="AJ23" s="127"/>
      <c r="AK23" s="128"/>
      <c r="AL23" s="138"/>
      <c r="AM23" s="137"/>
      <c r="AN23" s="127"/>
      <c r="AO23" s="127"/>
      <c r="AP23" s="128"/>
      <c r="AQ23" s="128"/>
      <c r="AR23" s="137"/>
      <c r="AS23" s="139"/>
      <c r="AT23" s="140"/>
      <c r="AU23" s="141"/>
    </row>
    <row r="24" spans="1:47" s="142" customFormat="1" ht="73.5" customHeight="1">
      <c r="A24" s="126">
        <v>6</v>
      </c>
      <c r="B24" s="127" t="s">
        <v>94</v>
      </c>
      <c r="C24" s="127" t="s">
        <v>95</v>
      </c>
      <c r="D24" s="128" t="s">
        <v>120</v>
      </c>
      <c r="E24" s="148">
        <v>0.04</v>
      </c>
      <c r="F24" s="131" t="s">
        <v>97</v>
      </c>
      <c r="G24" s="128" t="s">
        <v>121</v>
      </c>
      <c r="H24" s="127" t="s">
        <v>122</v>
      </c>
      <c r="I24" s="131" t="s">
        <v>182</v>
      </c>
      <c r="J24" s="130" t="s">
        <v>61</v>
      </c>
      <c r="K24" s="127" t="s">
        <v>123</v>
      </c>
      <c r="L24" s="147">
        <v>0</v>
      </c>
      <c r="M24" s="147">
        <v>0</v>
      </c>
      <c r="N24" s="147">
        <v>0.8</v>
      </c>
      <c r="O24" s="147">
        <v>0</v>
      </c>
      <c r="P24" s="147">
        <v>0.8</v>
      </c>
      <c r="Q24" s="131" t="s">
        <v>63</v>
      </c>
      <c r="R24" s="127" t="s">
        <v>118</v>
      </c>
      <c r="S24" s="132" t="s">
        <v>5</v>
      </c>
      <c r="T24" s="127" t="s">
        <v>118</v>
      </c>
      <c r="U24" s="127"/>
      <c r="V24" s="118">
        <f>L24</f>
        <v>0</v>
      </c>
      <c r="W24" s="119">
        <v>0</v>
      </c>
      <c r="X24" s="116" t="s">
        <v>172</v>
      </c>
      <c r="Y24" s="115" t="s">
        <v>172</v>
      </c>
      <c r="Z24" s="115" t="s">
        <v>172</v>
      </c>
      <c r="AA24" s="145">
        <f t="shared" si="0"/>
        <v>0</v>
      </c>
      <c r="AB24" s="146">
        <v>0</v>
      </c>
      <c r="AC24" s="136" t="s">
        <v>172</v>
      </c>
      <c r="AD24" s="127" t="s">
        <v>179</v>
      </c>
      <c r="AE24" s="127" t="s">
        <v>179</v>
      </c>
      <c r="AF24" s="128"/>
      <c r="AG24" s="127"/>
      <c r="AH24" s="137"/>
      <c r="AI24" s="127"/>
      <c r="AJ24" s="127"/>
      <c r="AK24" s="128"/>
      <c r="AL24" s="138"/>
      <c r="AM24" s="137"/>
      <c r="AN24" s="127"/>
      <c r="AO24" s="127"/>
      <c r="AP24" s="128"/>
      <c r="AQ24" s="128"/>
      <c r="AR24" s="137"/>
      <c r="AS24" s="139"/>
      <c r="AT24" s="140"/>
      <c r="AU24" s="141"/>
    </row>
    <row r="25" spans="1:47" s="69" customFormat="1" ht="95.25" customHeight="1">
      <c r="A25" s="15"/>
      <c r="B25" s="160" t="s">
        <v>124</v>
      </c>
      <c r="C25" s="160"/>
      <c r="D25" s="160"/>
      <c r="E25" s="64">
        <f>SUM(E17:E24)</f>
        <v>1.0000000000000002</v>
      </c>
      <c r="F25" s="161"/>
      <c r="G25" s="161"/>
      <c r="H25" s="161"/>
      <c r="I25" s="161"/>
      <c r="J25" s="161"/>
      <c r="K25" s="161"/>
      <c r="L25" s="161"/>
      <c r="M25" s="161"/>
      <c r="N25" s="161"/>
      <c r="O25" s="161"/>
      <c r="P25" s="161"/>
      <c r="Q25" s="161"/>
      <c r="R25" s="161"/>
      <c r="S25" s="161"/>
      <c r="T25" s="161"/>
      <c r="U25" s="161"/>
      <c r="V25" s="162" t="s">
        <v>175</v>
      </c>
      <c r="W25" s="162"/>
      <c r="X25" s="122">
        <f>AVERAGE(X17:X24)</f>
        <v>1</v>
      </c>
      <c r="Y25" s="161"/>
      <c r="Z25" s="161"/>
      <c r="AA25" s="163" t="s">
        <v>176</v>
      </c>
      <c r="AB25" s="163"/>
      <c r="AC25" s="125">
        <v>1</v>
      </c>
      <c r="AD25" s="161"/>
      <c r="AE25" s="161"/>
      <c r="AF25" s="164" t="s">
        <v>177</v>
      </c>
      <c r="AG25" s="164"/>
      <c r="AH25" s="65" t="e">
        <f>AVERAGE(AH17:AH24)</f>
        <v>#DIV/0!</v>
      </c>
      <c r="AI25" s="165"/>
      <c r="AJ25" s="165"/>
      <c r="AK25" s="155" t="s">
        <v>178</v>
      </c>
      <c r="AL25" s="155"/>
      <c r="AM25" s="65" t="e">
        <f>AVERAGE(AM17:AM24)</f>
        <v>#DIV/0!</v>
      </c>
      <c r="AN25" s="66"/>
      <c r="AO25" s="156" t="s">
        <v>125</v>
      </c>
      <c r="AP25" s="156"/>
      <c r="AQ25" s="156"/>
      <c r="AR25" s="67" t="e">
        <f>AVERAGE(AR17:AR24)</f>
        <v>#DIV/0!</v>
      </c>
      <c r="AS25" s="157"/>
      <c r="AT25" s="157"/>
      <c r="AU25" s="68"/>
    </row>
    <row r="26" spans="1:46" s="69" customFormat="1" ht="15" customHeight="1">
      <c r="A26" s="8"/>
      <c r="B26" s="70"/>
      <c r="C26" s="70"/>
      <c r="D26" s="70"/>
      <c r="E26" s="71"/>
      <c r="F26" s="70"/>
      <c r="G26" s="70"/>
      <c r="H26" s="72"/>
      <c r="I26" s="72"/>
      <c r="J26" s="72"/>
      <c r="K26" s="72"/>
      <c r="L26" s="73"/>
      <c r="M26" s="73"/>
      <c r="N26" s="73"/>
      <c r="O26" s="73"/>
      <c r="P26" s="73"/>
      <c r="Q26" s="72"/>
      <c r="R26" s="72"/>
      <c r="S26" s="6"/>
      <c r="T26" s="6"/>
      <c r="U26" s="6"/>
      <c r="V26" s="154"/>
      <c r="W26" s="154"/>
      <c r="X26" s="75"/>
      <c r="Y26" s="76"/>
      <c r="Z26" s="76"/>
      <c r="AA26" s="152"/>
      <c r="AB26" s="152"/>
      <c r="AC26" s="75"/>
      <c r="AD26" s="76"/>
      <c r="AE26" s="76"/>
      <c r="AF26" s="152"/>
      <c r="AG26" s="152"/>
      <c r="AH26" s="75"/>
      <c r="AI26" s="76"/>
      <c r="AJ26" s="76"/>
      <c r="AK26" s="152"/>
      <c r="AL26" s="152"/>
      <c r="AM26" s="75"/>
      <c r="AN26" s="76"/>
      <c r="AO26" s="76"/>
      <c r="AP26" s="152"/>
      <c r="AQ26" s="152"/>
      <c r="AR26" s="152"/>
      <c r="AS26" s="75"/>
      <c r="AT26" s="6"/>
    </row>
    <row r="27" spans="1:46" s="69" customFormat="1" ht="15">
      <c r="A27" s="8"/>
      <c r="B27" s="70"/>
      <c r="C27" s="70"/>
      <c r="D27" s="70"/>
      <c r="E27" s="71"/>
      <c r="F27" s="70"/>
      <c r="G27" s="70"/>
      <c r="H27" s="72"/>
      <c r="I27" s="72"/>
      <c r="J27" s="72"/>
      <c r="K27" s="72"/>
      <c r="L27" s="73"/>
      <c r="M27" s="73"/>
      <c r="N27" s="73"/>
      <c r="O27" s="73"/>
      <c r="P27" s="73"/>
      <c r="Q27" s="72"/>
      <c r="R27" s="72"/>
      <c r="S27" s="6"/>
      <c r="T27" s="6"/>
      <c r="U27" s="6"/>
      <c r="V27" s="77"/>
      <c r="W27" s="77"/>
      <c r="X27" s="75"/>
      <c r="Y27" s="76"/>
      <c r="Z27" s="76"/>
      <c r="AA27" s="77"/>
      <c r="AB27" s="77"/>
      <c r="AC27" s="75"/>
      <c r="AD27" s="76"/>
      <c r="AE27" s="76"/>
      <c r="AF27" s="74"/>
      <c r="AG27" s="74"/>
      <c r="AH27" s="75"/>
      <c r="AI27" s="76"/>
      <c r="AJ27" s="76"/>
      <c r="AK27" s="74"/>
      <c r="AL27" s="74"/>
      <c r="AM27" s="75"/>
      <c r="AN27" s="76"/>
      <c r="AO27" s="76"/>
      <c r="AP27" s="74"/>
      <c r="AQ27" s="74"/>
      <c r="AR27" s="74"/>
      <c r="AS27" s="75"/>
      <c r="AT27" s="6"/>
    </row>
    <row r="28" spans="1:46" s="69" customFormat="1" ht="15.75" customHeight="1">
      <c r="A28" s="8"/>
      <c r="B28" s="70"/>
      <c r="C28" s="70"/>
      <c r="D28" s="70"/>
      <c r="E28" s="71"/>
      <c r="F28" s="70"/>
      <c r="G28" s="70"/>
      <c r="H28" s="72"/>
      <c r="I28" s="72"/>
      <c r="J28" s="72"/>
      <c r="K28" s="72"/>
      <c r="L28" s="73"/>
      <c r="M28" s="73"/>
      <c r="N28" s="73"/>
      <c r="O28" s="73"/>
      <c r="P28" s="73"/>
      <c r="Q28" s="72"/>
      <c r="R28" s="72"/>
      <c r="S28" s="6"/>
      <c r="T28" s="6"/>
      <c r="U28" s="6"/>
      <c r="V28" s="154"/>
      <c r="W28" s="154"/>
      <c r="X28" s="77"/>
      <c r="Y28" s="76"/>
      <c r="Z28" s="76"/>
      <c r="AA28" s="152"/>
      <c r="AB28" s="152"/>
      <c r="AC28" s="78"/>
      <c r="AD28" s="76"/>
      <c r="AE28" s="76"/>
      <c r="AF28" s="152"/>
      <c r="AG28" s="152"/>
      <c r="AH28" s="77"/>
      <c r="AI28" s="76"/>
      <c r="AJ28" s="76"/>
      <c r="AK28" s="152"/>
      <c r="AL28" s="152"/>
      <c r="AM28" s="77"/>
      <c r="AN28" s="76"/>
      <c r="AO28" s="76"/>
      <c r="AP28" s="152"/>
      <c r="AQ28" s="152"/>
      <c r="AR28" s="152"/>
      <c r="AS28" s="77"/>
      <c r="AT28" s="6"/>
    </row>
    <row r="29" spans="1:46" s="69" customFormat="1" ht="15.75" customHeight="1">
      <c r="A29" s="8"/>
      <c r="B29" s="150" t="s">
        <v>126</v>
      </c>
      <c r="C29" s="150"/>
      <c r="D29" s="150"/>
      <c r="E29" s="79"/>
      <c r="F29" s="150" t="s">
        <v>127</v>
      </c>
      <c r="G29" s="150"/>
      <c r="H29" s="150"/>
      <c r="I29" s="150"/>
      <c r="J29" s="150" t="s">
        <v>128</v>
      </c>
      <c r="K29" s="150"/>
      <c r="L29" s="150"/>
      <c r="M29" s="150"/>
      <c r="N29" s="150"/>
      <c r="O29" s="150"/>
      <c r="P29" s="150"/>
      <c r="Q29" s="72"/>
      <c r="R29" s="72"/>
      <c r="S29" s="6"/>
      <c r="T29" s="6"/>
      <c r="U29" s="6"/>
      <c r="V29" s="154"/>
      <c r="W29" s="154"/>
      <c r="X29" s="77"/>
      <c r="Y29" s="76"/>
      <c r="Z29" s="76"/>
      <c r="AA29" s="152"/>
      <c r="AB29" s="152"/>
      <c r="AC29" s="78"/>
      <c r="AD29" s="76"/>
      <c r="AE29" s="76"/>
      <c r="AF29" s="152"/>
      <c r="AG29" s="152"/>
      <c r="AH29" s="77"/>
      <c r="AI29" s="76"/>
      <c r="AJ29" s="76"/>
      <c r="AK29" s="152"/>
      <c r="AL29" s="152"/>
      <c r="AM29" s="77"/>
      <c r="AN29" s="76"/>
      <c r="AO29" s="76"/>
      <c r="AP29" s="152"/>
      <c r="AQ29" s="152"/>
      <c r="AR29" s="152"/>
      <c r="AS29" s="77"/>
      <c r="AT29" s="6"/>
    </row>
    <row r="30" spans="1:46" s="69" customFormat="1" ht="15.75" customHeight="1">
      <c r="A30" s="8"/>
      <c r="B30" s="153" t="s">
        <v>129</v>
      </c>
      <c r="C30" s="153"/>
      <c r="D30" s="80"/>
      <c r="E30" s="80"/>
      <c r="F30" s="153" t="s">
        <v>129</v>
      </c>
      <c r="G30" s="153"/>
      <c r="H30" s="153"/>
      <c r="I30" s="153"/>
      <c r="J30" s="153" t="s">
        <v>129</v>
      </c>
      <c r="K30" s="153"/>
      <c r="L30" s="153"/>
      <c r="M30" s="153"/>
      <c r="N30" s="153"/>
      <c r="O30" s="153"/>
      <c r="P30" s="153"/>
      <c r="Q30" s="72"/>
      <c r="R30" s="72"/>
      <c r="S30" s="6"/>
      <c r="T30" s="6"/>
      <c r="U30" s="6"/>
      <c r="V30" s="154"/>
      <c r="W30" s="154"/>
      <c r="X30" s="75"/>
      <c r="Y30" s="76"/>
      <c r="Z30" s="76"/>
      <c r="AA30" s="149"/>
      <c r="AB30" s="149"/>
      <c r="AC30" s="75"/>
      <c r="AD30" s="76"/>
      <c r="AE30" s="76"/>
      <c r="AF30" s="149"/>
      <c r="AG30" s="149"/>
      <c r="AH30" s="75"/>
      <c r="AI30" s="76"/>
      <c r="AJ30" s="76"/>
      <c r="AK30" s="149"/>
      <c r="AL30" s="149"/>
      <c r="AM30" s="75"/>
      <c r="AN30" s="76"/>
      <c r="AO30" s="76"/>
      <c r="AP30" s="149"/>
      <c r="AQ30" s="149"/>
      <c r="AR30" s="149"/>
      <c r="AS30" s="75"/>
      <c r="AT30" s="6"/>
    </row>
    <row r="31" spans="1:46" s="69" customFormat="1" ht="101.25" customHeight="1">
      <c r="A31" s="8"/>
      <c r="B31" s="150" t="s">
        <v>130</v>
      </c>
      <c r="C31" s="150"/>
      <c r="D31" s="79"/>
      <c r="E31" s="79"/>
      <c r="F31" s="150" t="s">
        <v>131</v>
      </c>
      <c r="G31" s="150"/>
      <c r="H31" s="150"/>
      <c r="I31" s="150"/>
      <c r="J31" s="150" t="s">
        <v>132</v>
      </c>
      <c r="K31" s="150"/>
      <c r="L31" s="150"/>
      <c r="M31" s="150"/>
      <c r="N31" s="150"/>
      <c r="O31" s="150"/>
      <c r="P31" s="150"/>
      <c r="Q31" s="72"/>
      <c r="R31" s="72"/>
      <c r="S31" s="6"/>
      <c r="T31" s="6"/>
      <c r="U31" s="6"/>
      <c r="V31" s="7"/>
      <c r="W31" s="7"/>
      <c r="X31" s="81"/>
      <c r="Y31" s="6"/>
      <c r="Z31" s="6"/>
      <c r="AA31" s="7"/>
      <c r="AB31" s="8"/>
      <c r="AC31" s="82"/>
      <c r="AD31" s="6"/>
      <c r="AE31" s="6"/>
      <c r="AF31" s="6"/>
      <c r="AG31" s="6"/>
      <c r="AH31" s="83"/>
      <c r="AI31" s="6"/>
      <c r="AJ31" s="6"/>
      <c r="AK31" s="6"/>
      <c r="AL31" s="6"/>
      <c r="AM31" s="83"/>
      <c r="AN31" s="6"/>
      <c r="AO31" s="6"/>
      <c r="AP31" s="6"/>
      <c r="AQ31" s="6"/>
      <c r="AR31" s="6"/>
      <c r="AS31" s="83"/>
      <c r="AT31" s="6"/>
    </row>
    <row r="32" spans="1:46" s="69" customFormat="1" ht="22.5" customHeight="1">
      <c r="A32" s="8"/>
      <c r="B32" s="150"/>
      <c r="C32" s="150"/>
      <c r="D32" s="79"/>
      <c r="E32" s="79"/>
      <c r="F32" s="151"/>
      <c r="G32" s="151"/>
      <c r="H32" s="151"/>
      <c r="I32" s="151"/>
      <c r="J32" s="150"/>
      <c r="K32" s="150"/>
      <c r="L32" s="150"/>
      <c r="M32" s="150"/>
      <c r="N32" s="150"/>
      <c r="O32" s="150"/>
      <c r="P32" s="150"/>
      <c r="Q32" s="72"/>
      <c r="R32" s="72"/>
      <c r="S32" s="6"/>
      <c r="T32" s="6"/>
      <c r="U32" s="6"/>
      <c r="V32" s="7"/>
      <c r="W32" s="7"/>
      <c r="X32" s="81"/>
      <c r="Y32" s="6"/>
      <c r="Z32" s="6"/>
      <c r="AA32" s="7"/>
      <c r="AB32" s="8"/>
      <c r="AC32" s="82"/>
      <c r="AD32" s="6"/>
      <c r="AE32" s="6"/>
      <c r="AF32" s="6"/>
      <c r="AG32" s="6"/>
      <c r="AH32" s="83"/>
      <c r="AI32" s="6"/>
      <c r="AJ32" s="6"/>
      <c r="AK32" s="6"/>
      <c r="AL32" s="6"/>
      <c r="AM32" s="83"/>
      <c r="AN32" s="6"/>
      <c r="AO32" s="6"/>
      <c r="AP32" s="6"/>
      <c r="AQ32" s="6"/>
      <c r="AR32" s="6"/>
      <c r="AS32" s="83"/>
      <c r="AT32" s="6"/>
    </row>
    <row r="33" spans="1:46" s="69" customFormat="1" ht="15">
      <c r="A33" s="1"/>
      <c r="B33"/>
      <c r="C33"/>
      <c r="D33"/>
      <c r="E33" s="1"/>
      <c r="F33"/>
      <c r="G33"/>
      <c r="H33"/>
      <c r="I33"/>
      <c r="J33"/>
      <c r="K33"/>
      <c r="L33" s="1"/>
      <c r="M33" s="1"/>
      <c r="N33" s="1"/>
      <c r="O33" s="1"/>
      <c r="P33" s="1"/>
      <c r="Q33"/>
      <c r="R33"/>
      <c r="S33"/>
      <c r="T33"/>
      <c r="U33"/>
      <c r="V33" s="2"/>
      <c r="W33" s="2"/>
      <c r="X33" s="2"/>
      <c r="Y33"/>
      <c r="Z33"/>
      <c r="AA33" s="2"/>
      <c r="AB33" s="1"/>
      <c r="AC33" s="1"/>
      <c r="AD33"/>
      <c r="AE33"/>
      <c r="AF33"/>
      <c r="AG33"/>
      <c r="AH33"/>
      <c r="AI33"/>
      <c r="AJ33"/>
      <c r="AK33"/>
      <c r="AL33"/>
      <c r="AM33"/>
      <c r="AN33"/>
      <c r="AO33"/>
      <c r="AP33"/>
      <c r="AQ33"/>
      <c r="AR33"/>
      <c r="AS33"/>
      <c r="AT33"/>
    </row>
    <row r="34" spans="1:46" s="69" customFormat="1" ht="15">
      <c r="A34" s="1"/>
      <c r="B34"/>
      <c r="C34"/>
      <c r="D34"/>
      <c r="E34" s="1"/>
      <c r="F34"/>
      <c r="G34"/>
      <c r="H34"/>
      <c r="I34"/>
      <c r="J34"/>
      <c r="K34"/>
      <c r="L34" s="1"/>
      <c r="M34" s="1"/>
      <c r="N34" s="1"/>
      <c r="O34" s="1"/>
      <c r="P34" s="1"/>
      <c r="Q34"/>
      <c r="R34"/>
      <c r="S34"/>
      <c r="T34"/>
      <c r="U34"/>
      <c r="V34" s="2"/>
      <c r="W34" s="2"/>
      <c r="X34" s="2"/>
      <c r="Y34"/>
      <c r="Z34"/>
      <c r="AA34" s="2"/>
      <c r="AB34" s="1"/>
      <c r="AC34" s="1"/>
      <c r="AD34"/>
      <c r="AE34"/>
      <c r="AF34"/>
      <c r="AG34"/>
      <c r="AH34"/>
      <c r="AI34"/>
      <c r="AJ34"/>
      <c r="AK34"/>
      <c r="AL34"/>
      <c r="AM34"/>
      <c r="AN34"/>
      <c r="AO34"/>
      <c r="AP34"/>
      <c r="AQ34"/>
      <c r="AR34"/>
      <c r="AS34"/>
      <c r="AT34"/>
    </row>
  </sheetData>
  <sheetProtection selectLockedCells="1" selectUnlockedCells="1"/>
  <mergeCells count="105">
    <mergeCell ref="A1:U1"/>
    <mergeCell ref="A2:U2"/>
    <mergeCell ref="A3:B3"/>
    <mergeCell ref="D3:I3"/>
    <mergeCell ref="A4:B4"/>
    <mergeCell ref="F4:I4"/>
    <mergeCell ref="A5:B5"/>
    <mergeCell ref="F5:I5"/>
    <mergeCell ref="A6:B6"/>
    <mergeCell ref="F6:I6"/>
    <mergeCell ref="A7:B7"/>
    <mergeCell ref="F7:I7"/>
    <mergeCell ref="V7:Z7"/>
    <mergeCell ref="AA7:AE7"/>
    <mergeCell ref="AF7:AJ7"/>
    <mergeCell ref="AK7:AO7"/>
    <mergeCell ref="AP7:AT7"/>
    <mergeCell ref="V8:Z8"/>
    <mergeCell ref="AA8:AE8"/>
    <mergeCell ref="AF8:AJ8"/>
    <mergeCell ref="AK8:AO8"/>
    <mergeCell ref="AP8:AT8"/>
    <mergeCell ref="D9:S9"/>
    <mergeCell ref="D10:K10"/>
    <mergeCell ref="L10:O10"/>
    <mergeCell ref="V10:W10"/>
    <mergeCell ref="AA10:AB10"/>
    <mergeCell ref="AF10:AG10"/>
    <mergeCell ref="AK10:AL10"/>
    <mergeCell ref="AP10:AR10"/>
    <mergeCell ref="A12:C13"/>
    <mergeCell ref="D12:U13"/>
    <mergeCell ref="V12:Z12"/>
    <mergeCell ref="AA12:AE12"/>
    <mergeCell ref="AF12:AJ12"/>
    <mergeCell ref="AK12:AO12"/>
    <mergeCell ref="AP12:AT12"/>
    <mergeCell ref="V13:Z13"/>
    <mergeCell ref="AA13:AE13"/>
    <mergeCell ref="AF13:AJ13"/>
    <mergeCell ref="AK13:AO13"/>
    <mergeCell ref="AP13:AT13"/>
    <mergeCell ref="D14:S14"/>
    <mergeCell ref="V14:W14"/>
    <mergeCell ref="X14:X15"/>
    <mergeCell ref="Y14:Y15"/>
    <mergeCell ref="Z14:Z15"/>
    <mergeCell ref="AA14:AB14"/>
    <mergeCell ref="AC14:AC15"/>
    <mergeCell ref="AD14:AD15"/>
    <mergeCell ref="AE14:AE15"/>
    <mergeCell ref="AF14:AG14"/>
    <mergeCell ref="AH14:AH15"/>
    <mergeCell ref="AI14:AI15"/>
    <mergeCell ref="AJ14:AJ15"/>
    <mergeCell ref="AK14:AL14"/>
    <mergeCell ref="AM14:AM15"/>
    <mergeCell ref="AN14:AN15"/>
    <mergeCell ref="AO14:AO15"/>
    <mergeCell ref="AP14:AR14"/>
    <mergeCell ref="AS14:AS15"/>
    <mergeCell ref="AT14:AT15"/>
    <mergeCell ref="B25:D25"/>
    <mergeCell ref="F25:U25"/>
    <mergeCell ref="V25:W25"/>
    <mergeCell ref="Y25:Z25"/>
    <mergeCell ref="AA25:AB25"/>
    <mergeCell ref="AD25:AE25"/>
    <mergeCell ref="AF25:AG25"/>
    <mergeCell ref="AI25:AJ25"/>
    <mergeCell ref="AK25:AL25"/>
    <mergeCell ref="AO25:AQ25"/>
    <mergeCell ref="AS25:AT25"/>
    <mergeCell ref="V26:W26"/>
    <mergeCell ref="AA26:AB26"/>
    <mergeCell ref="AF26:AG26"/>
    <mergeCell ref="AK26:AL26"/>
    <mergeCell ref="AP26:AR26"/>
    <mergeCell ref="V28:W28"/>
    <mergeCell ref="AA28:AB28"/>
    <mergeCell ref="AF28:AG28"/>
    <mergeCell ref="AK28:AL28"/>
    <mergeCell ref="AP28:AR28"/>
    <mergeCell ref="B29:D29"/>
    <mergeCell ref="F29:I29"/>
    <mergeCell ref="J29:P29"/>
    <mergeCell ref="V29:W29"/>
    <mergeCell ref="AA29:AB29"/>
    <mergeCell ref="AF29:AG29"/>
    <mergeCell ref="AK29:AL29"/>
    <mergeCell ref="AP29:AR29"/>
    <mergeCell ref="B30:C30"/>
    <mergeCell ref="F30:I30"/>
    <mergeCell ref="J30:P30"/>
    <mergeCell ref="V30:W30"/>
    <mergeCell ref="AA30:AB30"/>
    <mergeCell ref="AF30:AG30"/>
    <mergeCell ref="AK30:AL30"/>
    <mergeCell ref="AP30:AR30"/>
    <mergeCell ref="B31:C31"/>
    <mergeCell ref="F31:I31"/>
    <mergeCell ref="J31:P31"/>
    <mergeCell ref="B32:C32"/>
    <mergeCell ref="F32:I32"/>
    <mergeCell ref="J32:P32"/>
  </mergeCells>
  <conditionalFormatting sqref="AC25 AS17:AS19 AH17:AH19 AM17:AM19 W17:X17 AM25 AH25 X25 AR25:AS25 W19:X19 X18:X19">
    <cfRule type="expression" priority="13" dxfId="16" stopIfTrue="1">
      <formula>NOT(ISERROR(SEARCH("N/A",W17)))</formula>
    </cfRule>
    <cfRule type="cellIs" priority="14" dxfId="17" operator="between" stopIfTrue="1">
      <formula>#REF!</formula>
      <formula>#REF!</formula>
    </cfRule>
    <cfRule type="cellIs" priority="15" dxfId="18" operator="between" stopIfTrue="1">
      <formula>#REF!</formula>
      <formula>#REF!</formula>
    </cfRule>
  </conditionalFormatting>
  <conditionalFormatting sqref="W17:X17 W19:X19 X18:X19">
    <cfRule type="expression" priority="16" dxfId="16" stopIfTrue="1">
      <formula>NOT(ISERROR(SEARCH("N/A",W17)))</formula>
    </cfRule>
  </conditionalFormatting>
  <conditionalFormatting sqref="AS20:AS24 AH20:AH24 AM20:AM24">
    <cfRule type="expression" priority="17" dxfId="16" stopIfTrue="1">
      <formula>NOT(ISERROR(SEARCH("N/A",AH20)))</formula>
    </cfRule>
    <cfRule type="cellIs" priority="18" dxfId="17" operator="between" stopIfTrue="1">
      <formula>$IV19</formula>
      <formula>$IV19</formula>
    </cfRule>
    <cfRule type="cellIs" priority="19" dxfId="18" operator="between" stopIfTrue="1">
      <formula>$IV19</formula>
      <formula>$IV19</formula>
    </cfRule>
  </conditionalFormatting>
  <conditionalFormatting sqref="X20:X24">
    <cfRule type="containsText" priority="9" dxfId="2" operator="containsText" text="N/A">
      <formula>NOT(ISERROR(SEARCH("N/A",X20)))</formula>
    </cfRule>
    <cfRule type="cellIs" priority="10" dxfId="1" operator="between">
      <formula>'PLAN GESTION POR PROCESO'!#REF!</formula>
      <formula>'PLAN GESTION POR PROCESO'!#REF!</formula>
    </cfRule>
    <cfRule type="cellIs" priority="11" dxfId="0" operator="between">
      <formula>'PLAN GESTION POR PROCESO'!#REF!</formula>
      <formula>'PLAN GESTION POR PROCESO'!#REF!</formula>
    </cfRule>
    <cfRule type="cellIs" priority="12" dxfId="19" operator="between">
      <formula>'PLAN GESTION POR PROCESO'!#REF!</formula>
      <formula>'PLAN GESTION POR PROCESO'!#REF!</formula>
    </cfRule>
  </conditionalFormatting>
  <conditionalFormatting sqref="Y20">
    <cfRule type="containsText" priority="5" dxfId="2" operator="containsText" text="N/A">
      <formula>NOT(ISERROR(SEARCH("N/A",Y20)))</formula>
    </cfRule>
    <cfRule type="cellIs" priority="6" dxfId="1" operator="between">
      <formula>'PLAN GESTION POR PROCESO'!#REF!</formula>
      <formula>'PLAN GESTION POR PROCESO'!#REF!</formula>
    </cfRule>
    <cfRule type="cellIs" priority="7" dxfId="0" operator="between">
      <formula>'PLAN GESTION POR PROCESO'!#REF!</formula>
      <formula>'PLAN GESTION POR PROCESO'!#REF!</formula>
    </cfRule>
    <cfRule type="cellIs" priority="8" dxfId="19" operator="between">
      <formula>'PLAN GESTION POR PROCESO'!#REF!</formula>
      <formula>'PLAN GESTION POR PROCESO'!#REF!</formula>
    </cfRule>
  </conditionalFormatting>
  <conditionalFormatting sqref="Z20">
    <cfRule type="containsText" priority="1" dxfId="2" operator="containsText" text="N/A">
      <formula>NOT(ISERROR(SEARCH("N/A",Z20)))</formula>
    </cfRule>
    <cfRule type="cellIs" priority="2" dxfId="1" operator="between">
      <formula>'PLAN GESTION POR PROCESO'!#REF!</formula>
      <formula>'PLAN GESTION POR PROCESO'!#REF!</formula>
    </cfRule>
    <cfRule type="cellIs" priority="3" dxfId="0" operator="between">
      <formula>'PLAN GESTION POR PROCESO'!#REF!</formula>
      <formula>'PLAN GESTION POR PROCESO'!#REF!</formula>
    </cfRule>
    <cfRule type="cellIs" priority="4" dxfId="19" operator="between">
      <formula>'PLAN GESTION POR PROCESO'!#REF!</formula>
      <formula>'PLAN GESTION POR PROCESO'!#REF!</formula>
    </cfRule>
  </conditionalFormatting>
  <dataValidations count="6">
    <dataValidation type="list" allowBlank="1" showErrorMessage="1" sqref="W5">
      <formula1>$AT$7:$AT$10</formula1>
      <formula2>0</formula2>
    </dataValidation>
    <dataValidation type="list" allowBlank="1" showInputMessage="1" showErrorMessage="1" promptTitle="Cualquier contenido" error="Escriba un texto " sqref="F17:F19">
      <formula1>META02</formula1>
      <formula2>0</formula2>
    </dataValidation>
    <dataValidation type="list" allowBlank="1" showErrorMessage="1" sqref="J17:J22 J24">
      <formula1>PROGRAMACION</formula1>
      <formula2>0</formula2>
    </dataValidation>
    <dataValidation type="list" allowBlank="1" showInputMessage="1" showErrorMessage="1" promptTitle="Cualquier contenido" error="Escriba un texto " sqref="F20 F22:F24">
      <formula1>META2</formula1>
      <formula2>0</formula2>
    </dataValidation>
    <dataValidation type="list" allowBlank="1" showErrorMessage="1" sqref="Q17:Q24">
      <formula1>INDICADOR</formula1>
      <formula2>0</formula2>
    </dataValidation>
    <dataValidation type="list" allowBlank="1" showErrorMessage="1" sqref="U17:U24">
      <formula1>CONTRALORIA</formula1>
      <formula2>0</formula2>
    </dataValidation>
  </dataValidations>
  <printOptions/>
  <pageMargins left="0.7083333333333334" right="0.7083333333333334" top="0.7479166666666667" bottom="0.7486111111111111" header="0.5118055555555555" footer="0.31527777777777777"/>
  <pageSetup horizontalDpi="300" verticalDpi="300" orientation="landscape" paperSize="14" scale="40"/>
  <headerFooter alignWithMargins="0">
    <oddFooter>&amp;RCódigo: PLE-PIN-F017
Versión: 2
Vigencia desde: XX noviembre de 2018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
    </sheetView>
  </sheetViews>
  <sheetFormatPr defaultColWidth="11.00390625" defaultRowHeight="15"/>
  <cols>
    <col min="1" max="1" width="25.140625" style="0" customWidth="1"/>
    <col min="2" max="2" width="28.28125" style="0" customWidth="1"/>
    <col min="3" max="3" width="56.57421875" style="0" customWidth="1"/>
    <col min="4" max="4" width="43.28125" style="0" customWidth="1"/>
    <col min="5" max="5" width="13.28125" style="0" customWidth="1"/>
  </cols>
  <sheetData>
    <row r="1" spans="1:6" ht="15">
      <c r="A1" t="s">
        <v>133</v>
      </c>
      <c r="B1" t="s">
        <v>134</v>
      </c>
      <c r="C1" t="s">
        <v>135</v>
      </c>
      <c r="D1" t="s">
        <v>136</v>
      </c>
      <c r="F1" t="s">
        <v>137</v>
      </c>
    </row>
    <row r="2" spans="1:6" ht="15">
      <c r="A2" t="s">
        <v>138</v>
      </c>
      <c r="B2" t="s">
        <v>139</v>
      </c>
      <c r="D2" t="s">
        <v>100</v>
      </c>
      <c r="F2" t="s">
        <v>140</v>
      </c>
    </row>
    <row r="3" spans="1:6" ht="15">
      <c r="A3" t="s">
        <v>141</v>
      </c>
      <c r="B3" t="s">
        <v>142</v>
      </c>
      <c r="C3" t="s">
        <v>57</v>
      </c>
      <c r="D3" t="s">
        <v>61</v>
      </c>
      <c r="F3" t="s">
        <v>63</v>
      </c>
    </row>
    <row r="4" spans="1:6" ht="15">
      <c r="A4" t="s">
        <v>143</v>
      </c>
      <c r="C4" t="s">
        <v>144</v>
      </c>
      <c r="D4" t="s">
        <v>75</v>
      </c>
      <c r="F4" t="s">
        <v>145</v>
      </c>
    </row>
    <row r="5" spans="1:4" ht="15">
      <c r="A5" t="s">
        <v>146</v>
      </c>
      <c r="C5" t="s">
        <v>72</v>
      </c>
      <c r="D5" t="s">
        <v>111</v>
      </c>
    </row>
    <row r="6" spans="1:7" ht="15">
      <c r="A6" t="s">
        <v>147</v>
      </c>
      <c r="C6" t="s">
        <v>148</v>
      </c>
      <c r="E6" t="s">
        <v>149</v>
      </c>
      <c r="G6" t="s">
        <v>150</v>
      </c>
    </row>
    <row r="7" spans="1:7" ht="15">
      <c r="A7" t="s">
        <v>151</v>
      </c>
      <c r="E7" t="s">
        <v>152</v>
      </c>
      <c r="G7" t="s">
        <v>153</v>
      </c>
    </row>
    <row r="8" spans="5:7" ht="15">
      <c r="E8" t="s">
        <v>154</v>
      </c>
      <c r="G8" t="s">
        <v>155</v>
      </c>
    </row>
    <row r="9" ht="15">
      <c r="E9" t="s">
        <v>156</v>
      </c>
    </row>
    <row r="10" ht="15">
      <c r="E10" t="s">
        <v>157</v>
      </c>
    </row>
    <row r="12" spans="1:8" s="85" customFormat="1" ht="74.25" customHeight="1">
      <c r="A12" s="84"/>
      <c r="C12" s="86"/>
      <c r="D12" s="87"/>
      <c r="H12" s="85" t="s">
        <v>158</v>
      </c>
    </row>
    <row r="13" spans="1:8" s="85" customFormat="1" ht="74.25" customHeight="1">
      <c r="A13" s="84"/>
      <c r="C13" s="86"/>
      <c r="D13" s="87"/>
      <c r="H13" s="85" t="s">
        <v>159</v>
      </c>
    </row>
    <row r="14" spans="1:8" s="85" customFormat="1" ht="74.25" customHeight="1">
      <c r="A14" s="84"/>
      <c r="C14" s="86"/>
      <c r="D14" s="88"/>
      <c r="H14" s="85" t="s">
        <v>160</v>
      </c>
    </row>
    <row r="15" spans="1:8" s="85" customFormat="1" ht="74.25" customHeight="1">
      <c r="A15" s="84"/>
      <c r="C15" s="86"/>
      <c r="D15" s="88"/>
      <c r="H15" s="85" t="s">
        <v>161</v>
      </c>
    </row>
    <row r="16" spans="1:4" s="85" customFormat="1" ht="74.25" customHeight="1">
      <c r="A16" s="84"/>
      <c r="C16" s="86"/>
      <c r="D16" s="89"/>
    </row>
    <row r="17" spans="1:4" s="85" customFormat="1" ht="74.25" customHeight="1">
      <c r="A17" s="84"/>
      <c r="C17" s="86"/>
      <c r="D17" s="90"/>
    </row>
    <row r="18" spans="1:4" s="85" customFormat="1" ht="74.25" customHeight="1">
      <c r="A18" s="84"/>
      <c r="C18" s="86"/>
      <c r="D18" s="87"/>
    </row>
    <row r="19" spans="1:4" s="85" customFormat="1" ht="74.25" customHeight="1">
      <c r="A19" s="84"/>
      <c r="C19" s="86"/>
      <c r="D19" s="87"/>
    </row>
    <row r="20" spans="1:4" s="85" customFormat="1" ht="74.25" customHeight="1">
      <c r="A20" s="84"/>
      <c r="C20" s="86"/>
      <c r="D20" s="87"/>
    </row>
    <row r="21" spans="1:4" s="85" customFormat="1" ht="74.25" customHeight="1">
      <c r="A21" s="84"/>
      <c r="C21" s="91"/>
      <c r="D21" s="87"/>
    </row>
    <row r="22" spans="3:4" ht="18">
      <c r="C22" s="91"/>
      <c r="D22" s="90"/>
    </row>
    <row r="23" spans="3:4" ht="18">
      <c r="C23" s="91"/>
      <c r="D23" s="92"/>
    </row>
    <row r="24" spans="3:4" ht="18">
      <c r="C24" s="93"/>
      <c r="D24" s="90"/>
    </row>
    <row r="25" spans="3:4" ht="18">
      <c r="C25" s="93"/>
      <c r="D25" s="87"/>
    </row>
    <row r="26" spans="3:4" ht="18">
      <c r="C26" s="93"/>
      <c r="D26" s="87"/>
    </row>
    <row r="27" spans="3:4" ht="18">
      <c r="C27" s="93"/>
      <c r="D27" s="89"/>
    </row>
    <row r="28" spans="3:4" ht="18">
      <c r="C28" s="93"/>
      <c r="D28" s="90"/>
    </row>
    <row r="29" spans="3:4" ht="18">
      <c r="C29" s="93"/>
      <c r="D29" s="87"/>
    </row>
    <row r="30" spans="3:4" ht="18">
      <c r="C30" s="93"/>
      <c r="D30" s="87"/>
    </row>
    <row r="31" spans="3:4" ht="18">
      <c r="C31" s="93"/>
      <c r="D31" s="87"/>
    </row>
    <row r="32" spans="3:4" ht="18">
      <c r="C32" s="94"/>
      <c r="D32" s="87"/>
    </row>
    <row r="33" spans="3:4" ht="18">
      <c r="C33" s="94"/>
      <c r="D33" s="87"/>
    </row>
    <row r="34" spans="3:4" ht="18">
      <c r="C34" s="94"/>
      <c r="D34" s="89"/>
    </row>
    <row r="35" spans="3:4" ht="18">
      <c r="C35" s="94"/>
      <c r="D35" s="89"/>
    </row>
    <row r="36" spans="3:4" ht="18">
      <c r="C36" s="94"/>
      <c r="D36" s="89"/>
    </row>
    <row r="37" spans="3:4" ht="18">
      <c r="C37" s="94"/>
      <c r="D37" s="89"/>
    </row>
    <row r="38" spans="3:4" ht="18">
      <c r="C38" s="94"/>
      <c r="D38" s="95"/>
    </row>
    <row r="39" spans="3:4" ht="18">
      <c r="C39" s="94"/>
      <c r="D39" s="95"/>
    </row>
    <row r="40" spans="3:4" ht="18">
      <c r="C40" s="96"/>
      <c r="D40" s="95"/>
    </row>
    <row r="41" spans="3:4" ht="18">
      <c r="C41" s="96"/>
      <c r="D41" s="95"/>
    </row>
    <row r="42" spans="3:4" ht="18">
      <c r="C42" s="97"/>
      <c r="D42" s="95"/>
    </row>
    <row r="43" spans="3:4" ht="18">
      <c r="C43" s="98"/>
      <c r="D43" s="90"/>
    </row>
    <row r="44" spans="3:4" ht="18">
      <c r="C44" s="99"/>
      <c r="D44" s="89"/>
    </row>
    <row r="45" spans="3:4" ht="18">
      <c r="C45" s="99"/>
      <c r="D45" s="89"/>
    </row>
    <row r="46" spans="3:4" ht="18">
      <c r="C46" s="99"/>
      <c r="D46" s="95"/>
    </row>
    <row r="47" spans="3:4" ht="18">
      <c r="C47" s="100"/>
      <c r="D47" s="101"/>
    </row>
    <row r="48" ht="18">
      <c r="C48" s="102"/>
    </row>
    <row r="49" ht="18">
      <c r="C49" s="102"/>
    </row>
    <row r="50" ht="18">
      <c r="C50" s="102"/>
    </row>
    <row r="51" ht="18">
      <c r="C51" s="102"/>
    </row>
    <row r="52" ht="18">
      <c r="C52" s="103"/>
    </row>
    <row r="53" ht="18">
      <c r="C53" s="103"/>
    </row>
    <row r="54" ht="18">
      <c r="C54" s="103"/>
    </row>
    <row r="55" ht="18">
      <c r="C55" s="103"/>
    </row>
    <row r="56" ht="18">
      <c r="C56" s="104"/>
    </row>
    <row r="57" ht="18">
      <c r="C57" s="105"/>
    </row>
    <row r="58" ht="18">
      <c r="C58" s="105"/>
    </row>
    <row r="59" ht="18">
      <c r="C59" s="105"/>
    </row>
    <row r="60" ht="18">
      <c r="C60" s="106"/>
    </row>
    <row r="61" ht="18">
      <c r="C61" s="107"/>
    </row>
    <row r="62" ht="18">
      <c r="C62" s="108"/>
    </row>
    <row r="63" ht="18">
      <c r="C63" s="108"/>
    </row>
    <row r="64" ht="18">
      <c r="C64" s="108"/>
    </row>
    <row r="65" ht="18">
      <c r="C65" s="108"/>
    </row>
    <row r="66" ht="18">
      <c r="C66" s="109"/>
    </row>
    <row r="67" ht="18">
      <c r="C67" s="109"/>
    </row>
    <row r="68" ht="18">
      <c r="C68" s="109"/>
    </row>
    <row r="69" ht="18">
      <c r="C69" s="109"/>
    </row>
    <row r="70" ht="18">
      <c r="C70" s="109"/>
    </row>
    <row r="71" ht="18">
      <c r="C71" s="110"/>
    </row>
    <row r="72" ht="18">
      <c r="C72" s="109"/>
    </row>
    <row r="73" ht="18">
      <c r="C73" s="109"/>
    </row>
    <row r="74" ht="18">
      <c r="C74" s="109"/>
    </row>
    <row r="75" ht="18">
      <c r="C75" s="109"/>
    </row>
    <row r="76" ht="18">
      <c r="C76" s="109"/>
    </row>
    <row r="77" ht="18">
      <c r="C77" s="109"/>
    </row>
    <row r="78" ht="18">
      <c r="C78" s="109"/>
    </row>
    <row r="79" ht="18">
      <c r="C79" s="108"/>
    </row>
    <row r="80" ht="18">
      <c r="C80" s="108"/>
    </row>
    <row r="81" ht="18">
      <c r="C81" s="108"/>
    </row>
    <row r="82" ht="18">
      <c r="C82" s="108"/>
    </row>
    <row r="83" ht="18">
      <c r="C83" s="108"/>
    </row>
    <row r="84" ht="18">
      <c r="C84" s="108"/>
    </row>
    <row r="85" ht="18">
      <c r="C85" s="111"/>
    </row>
    <row r="86" ht="18">
      <c r="C86" s="108"/>
    </row>
    <row r="87" ht="18">
      <c r="C87" s="108"/>
    </row>
    <row r="88" ht="18">
      <c r="C88" s="112"/>
    </row>
    <row r="89" ht="18">
      <c r="C89" s="113"/>
    </row>
    <row r="90" ht="18">
      <c r="C90" s="109"/>
    </row>
    <row r="91" ht="18">
      <c r="C91" s="109"/>
    </row>
    <row r="92" ht="18">
      <c r="C92" s="109"/>
    </row>
    <row r="93" ht="18">
      <c r="C93" s="109"/>
    </row>
    <row r="94" ht="18">
      <c r="C94" s="114"/>
    </row>
    <row r="99" spans="2:3" ht="15">
      <c r="B99" t="s">
        <v>162</v>
      </c>
      <c r="C99" t="s">
        <v>163</v>
      </c>
    </row>
    <row r="100" spans="2:3" ht="15">
      <c r="B100" s="2">
        <v>1167</v>
      </c>
      <c r="C100" s="85" t="s">
        <v>164</v>
      </c>
    </row>
    <row r="101" spans="2:3" ht="30">
      <c r="B101" s="2">
        <v>1131</v>
      </c>
      <c r="C101" s="85" t="s">
        <v>165</v>
      </c>
    </row>
    <row r="102" spans="2:3" ht="15">
      <c r="B102" s="2">
        <v>1177</v>
      </c>
      <c r="C102" s="85" t="s">
        <v>166</v>
      </c>
    </row>
    <row r="103" spans="2:3" ht="30">
      <c r="B103" s="2">
        <v>1094</v>
      </c>
      <c r="C103" s="85" t="s">
        <v>167</v>
      </c>
    </row>
    <row r="104" spans="2:3" ht="15">
      <c r="B104" s="2">
        <v>1128</v>
      </c>
      <c r="C104" s="85" t="s">
        <v>168</v>
      </c>
    </row>
    <row r="105" spans="2:3" ht="30">
      <c r="B105" s="2">
        <v>1095</v>
      </c>
      <c r="C105" s="85" t="s">
        <v>169</v>
      </c>
    </row>
    <row r="106" spans="2:3" ht="30">
      <c r="B106" s="2">
        <v>1129</v>
      </c>
      <c r="C106" s="85" t="s">
        <v>170</v>
      </c>
    </row>
    <row r="107" spans="2:3" ht="45">
      <c r="B107" s="2">
        <v>1120</v>
      </c>
      <c r="C107" s="85" t="s">
        <v>171</v>
      </c>
    </row>
    <row r="108" ht="15">
      <c r="B108" s="1"/>
    </row>
    <row r="109" ht="15">
      <c r="B109" s="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Jeraldyn Tautiva Guarin</cp:lastModifiedBy>
  <dcterms:modified xsi:type="dcterms:W3CDTF">2019-07-17T12:51:03Z</dcterms:modified>
  <cp:category/>
  <cp:version/>
  <cp:contentType/>
  <cp:contentStatus/>
</cp:coreProperties>
</file>