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gobiernobogota-my.sharepoint.com/personal/jeraldyn_tautiva_gobiernobogota_gov_co/Documents/2_PLANES DE ACCIÓN/PLAN DE ACCIÒN 2019/OFICIALIZACIÓN PG_2019/OFICIALIZADOS/V2_AJUSTE/NC/"/>
    </mc:Choice>
  </mc:AlternateContent>
  <xr:revisionPtr revIDLastSave="56" documentId="13_ncr:1_{47A7907F-DC62-471C-89E7-46F6E9CA4603}" xr6:coauthVersionLast="36" xr6:coauthVersionMax="36" xr10:uidLastSave="{BFF2FA93-B1F7-4E00-BF1C-4590923C6640}"/>
  <bookViews>
    <workbookView xWindow="0" yWindow="0" windowWidth="28800" windowHeight="12225" xr2:uid="{C0CF0793-B354-4705-BC4E-0B9F592EB49E}"/>
  </bookViews>
  <sheets>
    <sheet name="Hoja1"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24" i="1" l="1"/>
  <c r="AS18" i="1"/>
  <c r="AS19" i="1"/>
  <c r="AS20" i="1"/>
  <c r="AS22" i="1"/>
  <c r="AS23" i="1"/>
  <c r="AS17" i="1"/>
  <c r="AQ18" i="1"/>
  <c r="AQ19" i="1"/>
  <c r="AQ20" i="1"/>
  <c r="AQ21" i="1"/>
  <c r="AQ22" i="1"/>
  <c r="AQ23" i="1"/>
  <c r="AQ17" i="1"/>
  <c r="AP18" i="1"/>
  <c r="AP19" i="1"/>
  <c r="AP20" i="1"/>
  <c r="AP21" i="1"/>
  <c r="AP22" i="1"/>
  <c r="AP23" i="1"/>
  <c r="AP17" i="1"/>
  <c r="AM18" i="1"/>
  <c r="AM20" i="1"/>
  <c r="AM22" i="1"/>
  <c r="AM23" i="1"/>
  <c r="AM17" i="1"/>
  <c r="AK18" i="1"/>
  <c r="AK19" i="1"/>
  <c r="AK20" i="1"/>
  <c r="AK21" i="1"/>
  <c r="AK22" i="1"/>
  <c r="AK23" i="1"/>
  <c r="AK17" i="1"/>
  <c r="AH18" i="1"/>
  <c r="AH19" i="1"/>
  <c r="AH20" i="1"/>
  <c r="AH17" i="1"/>
  <c r="AF23" i="1"/>
  <c r="AF18" i="1"/>
  <c r="AF19" i="1"/>
  <c r="AF20" i="1"/>
  <c r="AF21" i="1"/>
  <c r="AF22" i="1"/>
  <c r="AF17" i="1"/>
  <c r="AC18" i="1"/>
  <c r="AC20" i="1"/>
  <c r="AC22" i="1"/>
  <c r="AC23" i="1"/>
  <c r="AC17" i="1"/>
  <c r="AA18" i="1"/>
  <c r="AA19" i="1"/>
  <c r="AA20" i="1"/>
  <c r="AA21" i="1"/>
  <c r="AA22" i="1"/>
  <c r="AA23" i="1"/>
  <c r="AA17" i="1"/>
  <c r="X24" i="1"/>
  <c r="X18" i="1"/>
  <c r="X20" i="1"/>
  <c r="X17" i="1"/>
  <c r="V18" i="1"/>
  <c r="V19" i="1"/>
  <c r="V20" i="1"/>
  <c r="V21" i="1"/>
  <c r="V22" i="1"/>
  <c r="V23" i="1"/>
  <c r="V17" i="1"/>
  <c r="E24" i="1" l="1"/>
  <c r="P19" i="1"/>
  <c r="AM24" i="1" l="1"/>
  <c r="AH24" i="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20FC4C6C-35F0-4677-B93B-D0838745DE1C}">
      <text>
        <r>
          <rPr>
            <b/>
            <sz val="8"/>
            <color indexed="81"/>
            <rFont val="Tahoma"/>
            <family val="2"/>
          </rPr>
          <t>juan.jimenez:</t>
        </r>
        <r>
          <rPr>
            <sz val="8"/>
            <color indexed="81"/>
            <rFont val="Tahoma"/>
            <family val="2"/>
          </rPr>
          <t xml:space="preserve">
Seleccionar el objetivo estrategico asociado al proceso</t>
        </r>
      </text>
    </comment>
    <comment ref="J15" authorId="0" shapeId="0" xr:uid="{A110DE85-272E-4C12-B766-BE891903FFDA}">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3E78EC27-FE39-4A91-A8DF-B97F208F2808}">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AB5E47C2-6099-44F2-B100-56540090DF57}">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24856815-B9BD-418C-B26D-5606F71CCAF8}">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<sst xmlns="http://schemas.openxmlformats.org/spreadsheetml/2006/main" count="216" uniqueCount="116">
  <si>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</si>
  <si>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</si>
  <si>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</si>
  <si>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</si>
  <si>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</si>
  <si>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</si>
  <si>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</si>
  <si>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</si>
  <si>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</si>
  <si>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Arial"/>
        <family val="2"/>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</si>
  <si>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</si>
  <si>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20  de Diciembre de 2018</t>
  </si>
  <si>
    <t>Creación del documento para la programación de la vigencia 2019</t>
  </si>
  <si>
    <r>
      <t>Alcance del Proceso:</t>
    </r>
    <r>
      <rPr>
        <sz val="10"/>
        <rFont val="Arial"/>
        <family val="2"/>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</si>
  <si>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</si>
  <si>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r>
      <t>Líder del  Proceso:</t>
    </r>
    <r>
      <rPr>
        <sz val="10"/>
        <rFont val="Arial"/>
        <family val="2"/>
      </rPr>
      <t xml:space="preserve"> </t>
    </r>
  </si>
  <si>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</si>
  <si>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</si>
  <si>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</si>
  <si>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</si>
  <si>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</si>
  <si>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</si>
  <si>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</si>
  <si>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</si>
  <si>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</si>
  <si>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</si>
  <si>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</si>
  <si>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</si>
  <si>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</si>
  <si>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</si>
  <si>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</si>
  <si>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</si>
  <si>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</si>
  <si>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</si>
  <si>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</si>
  <si>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</si>
  <si>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</si>
  <si>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</si>
  <si>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</si>
  <si>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</si>
  <si>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</si>
  <si>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</si>
  <si>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</si>
  <si>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</si>
  <si>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</si>
  <si>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</si>
  <si>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</si>
  <si>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</si>
  <si>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</si>
  <si>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</si>
  <si>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</si>
  <si>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</si>
  <si>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2019, ejecutándolo en las fechas definidas para cada actividad, como mecanismo para evaluar el Sistema de Control Interno.</t>
  </si>
  <si>
    <t>RETADORA (MEJORA)</t>
  </si>
  <si>
    <t>Porcentaje de Plan Anual de Auditoría 2019 desarrollado.</t>
  </si>
  <si>
    <t>(Número de actividades ejecutadas en el marco del Plan Anual de Auditoria / número de actividades programadas en el marco del Plan Anual de Auditoria) *100</t>
  </si>
  <si>
    <t>N/A</t>
  </si>
  <si>
    <t>CONSTANTE</t>
  </si>
  <si>
    <t>Actividades ejecutadas en el marco del Plan Anual  de Auditoría</t>
  </si>
  <si>
    <t>EFICACIA</t>
  </si>
  <si>
    <t>Plan Anual de Auditoria</t>
  </si>
  <si>
    <t>Informes presentados a través del aplicativo de gestión documental y/o publicados a través de la página web</t>
  </si>
  <si>
    <t>Realizar 4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</si>
  <si>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</si>
  <si>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</si>
  <si>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</si>
  <si>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2018</t>
  </si>
  <si>
    <t>CRECIENTE</t>
  </si>
  <si>
    <t>Actividades de sensibilización con enfoque hacia la prevención, en el marco del programa Equipo PRO</t>
  </si>
  <si>
    <t xml:space="preserve">Evidencia de reunión
Registro de Capacitaciones
</t>
  </si>
  <si>
    <t>TOTAL PLAN DE GESTIÓN</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</si>
  <si>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</si>
  <si>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</si>
  <si>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</si>
  <si>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</si>
  <si>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</si>
  <si>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</si>
  <si>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</si>
  <si>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</si>
  <si>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</si>
  <si>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</si>
  <si>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</si>
  <si>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</si>
  <si>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</si>
  <si>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</si>
  <si>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</si>
  <si>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</si>
  <si>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</si>
  <si>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</si>
  <si>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</si>
  <si>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</si>
  <si>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 xml:space="preserve">Porcentaje de requerimientos ciudadanos con respuesta de fondo con corte a 31 de diciembre de 2018, según verificación efectuada por el proceso de Servicio a la Ciudadanía </t>
  </si>
  <si>
    <t>DECRECIENTE</t>
  </si>
  <si>
    <t>Aplicativo Gestión Documental</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</si>
  <si>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</si>
  <si>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</si>
  <si>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</si>
  <si>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</si>
  <si>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</si>
  <si>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</si>
  <si>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</si>
  <si>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</si>
  <si>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</si>
  <si>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Porcentaje de Cumplimiento PLAN DE GESTIÓN 2019</t>
  </si>
  <si>
    <t>Seguimiento Agora</t>
  </si>
  <si>
    <t>Reportes MIMEC - SIG remitidos por la OAP</t>
  </si>
  <si>
    <t>Seguimiento requerimientos ciudadanos</t>
  </si>
  <si>
    <t>Listas de chequeo al cumplimiento de criterios ambientales remitidos por la OAP</t>
  </si>
  <si>
    <t>Dar respuesta al 100% de los requerimientos ciudadanos asignados al proceso con corte a 31 de diciembre de 2018, según la información de seguimiento presentada por el proceso de Servicio a la Ciudadanía</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</si>
  <si>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</si>
  <si>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</si>
  <si>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META NO PROGRAMADA</t>
  </si>
  <si>
    <t>PRIMER TRIMESTRE</t>
  </si>
  <si>
    <t>SEGUNDO TRIMESTRE</t>
  </si>
  <si>
    <t xml:space="preserve">TERCER TRIMESTRE </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</si>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</sst>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0" x14ac:knownFonts="1">
    <font>
      <sz val="11"/>
      <color theme="1"/>
      <name val="Calibri"/>
      <family val="2"/>
      <scheme val="minor"/>
    </font>
    <font>
      <sz val="11"/>
      <color theme="1"/>
      <name val="Calibri"/>
      <family val="2"/>
      <scheme val="minor"/>
    </font>
    <font>
      <b/>
      <sz val="18"/>
      <color theme="1"/>
      <name val="Calibri"/>
      <family val="2"/>
      <scheme val="minor"/>
    </font>
    <font>
      <b/>
      <sz val="10"/>
      <name val="Arial"/>
      <family val="2"/>
    </font>
    <font>
      <b/>
      <sz val="11"/>
      <color indexed="16"/>
      <name val="Arial"/>
      <family val="2"/>
    </font>
    <font>
      <sz val="10"/>
      <color theme="1"/>
      <name val="Calibri"/>
      <family val="2"/>
      <scheme val="minor"/>
    </font>
    <font>
      <sz val="10"/>
      <name val="Arial"/>
      <family val="2"/>
    </font>
    <font>
      <sz val="12"/>
      <name val="Arial"/>
      <family val="2"/>
    </font>
    <font>
      <sz val="10"/>
      <color indexed="8"/>
      <name val="Arial"/>
      <family val="2"/>
    </font>
    <font>
      <b/>
      <sz val="10"/>
      <color indexed="8"/>
      <name val="Arial"/>
      <family val="2"/>
    </font>
    <font>
      <b/>
      <sz val="10"/>
      <color theme="1"/>
      <name val="Calibri"/>
      <family val="2"/>
      <scheme val="minor"/>
    </font>
    <font>
      <b/>
      <sz val="12"/>
      <name val="Arial"/>
      <family val="2"/>
    </font>
    <font>
      <sz val="14"/>
      <color theme="1"/>
      <name val="Garamond"/>
      <family val="1"/>
    </font>
    <font>
      <sz val="14"/>
      <color indexed="8"/>
      <name val="Garamond"/>
      <family val="1"/>
    </font>
    <font>
      <sz val="12"/>
      <color theme="1"/>
      <name val="Garamond"/>
      <family val="1"/>
    </font>
    <font>
      <sz val="12"/>
      <color theme="1"/>
      <name val="Arial"/>
      <family val="2"/>
    </font>
    <font>
      <b/>
      <sz val="12"/>
      <name val="Arial Rounded MT Bold"/>
      <family val="2"/>
    </font>
    <font>
      <sz val="12"/>
      <color theme="1"/>
      <name val="Calibri"/>
      <family val="2"/>
      <scheme val="minor"/>
    </font>
    <font>
      <sz val="10"/>
      <color theme="1"/>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b/>
      <sz val="12"/>
      <color rgb="FF0070C0"/>
      <name val="Garamond"/>
      <family val="1"/>
    </font>
    <font>
      <sz val="12"/>
      <color rgb="FF0070C0"/>
      <name val="Garamond"/>
      <family val="1"/>
    </font>
    <font>
      <sz val="14"/>
      <color rgb="FF0070C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3" fillId="4" borderId="3" xfId="0" applyFont="1" applyFill="1" applyBorder="1" applyAlignment="1">
      <alignment horizontal="center" vertical="center" wrapText="1"/>
    </xf>
    <xf numFmtId="0" fontId="3" fillId="4" borderId="7" xfId="0" applyFont="1" applyFill="1" applyBorder="1" applyAlignment="1">
      <alignment vertical="center" wrapText="1"/>
    </xf>
    <xf numFmtId="0" fontId="5" fillId="4" borderId="0" xfId="0" applyFont="1" applyFill="1"/>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6" borderId="8"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0" fontId="8" fillId="4" borderId="0" xfId="0" applyFont="1" applyFill="1" applyBorder="1" applyAlignment="1">
      <alignment horizontal="center"/>
    </xf>
    <xf numFmtId="0" fontId="6" fillId="4" borderId="0" xfId="0" applyFont="1" applyFill="1" applyBorder="1" applyAlignment="1">
      <alignment horizontal="left" vertical="center" wrapText="1"/>
    </xf>
    <xf numFmtId="0" fontId="3" fillId="4" borderId="10" xfId="0" applyFont="1" applyFill="1" applyBorder="1" applyAlignment="1">
      <alignment vertical="center" wrapText="1"/>
    </xf>
    <xf numFmtId="0" fontId="10" fillId="4" borderId="0" xfId="0" applyFont="1" applyFill="1" applyBorder="1" applyAlignment="1">
      <alignment horizontal="center" vertical="center"/>
    </xf>
    <xf numFmtId="0" fontId="10" fillId="4" borderId="0" xfId="0" applyFont="1" applyFill="1" applyBorder="1" applyAlignment="1">
      <alignment vertical="center"/>
    </xf>
    <xf numFmtId="0" fontId="9" fillId="4" borderId="0" xfId="0" applyFont="1" applyFill="1" applyBorder="1" applyAlignment="1">
      <alignment horizontal="center" vertical="center" wrapText="1"/>
    </xf>
    <xf numFmtId="0" fontId="5" fillId="4" borderId="0" xfId="0" applyFont="1" applyFill="1" applyAlignment="1">
      <alignment horizontal="center"/>
    </xf>
    <xf numFmtId="0" fontId="3" fillId="4"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 xfId="0" applyFont="1" applyFill="1" applyBorder="1" applyAlignment="1">
      <alignment vertical="center" wrapText="1"/>
    </xf>
    <xf numFmtId="0" fontId="3" fillId="8" borderId="18"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0" fillId="8" borderId="2" xfId="0" applyFont="1" applyFill="1" applyBorder="1"/>
    <xf numFmtId="0" fontId="3" fillId="8" borderId="1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0" borderId="1" xfId="0" applyFont="1" applyBorder="1" applyAlignment="1">
      <alignment horizontal="justify" vertical="center" wrapText="1"/>
    </xf>
    <xf numFmtId="9" fontId="12" fillId="4" borderId="1" xfId="2" applyFont="1" applyFill="1" applyBorder="1" applyAlignment="1">
      <alignment horizontal="center" vertical="center" wrapText="1"/>
    </xf>
    <xf numFmtId="0" fontId="15" fillId="4" borderId="1" xfId="0" applyFont="1" applyFill="1" applyBorder="1" applyAlignment="1" applyProtection="1">
      <alignment horizontal="justify" vertical="center" wrapText="1"/>
      <protection locked="0"/>
    </xf>
    <xf numFmtId="0" fontId="18" fillId="4" borderId="1" xfId="0" applyFont="1" applyFill="1" applyBorder="1" applyAlignment="1">
      <alignment horizontal="center" vertical="center" wrapText="1"/>
    </xf>
    <xf numFmtId="0" fontId="15" fillId="4" borderId="9" xfId="0" applyFont="1" applyFill="1" applyBorder="1" applyAlignment="1" applyProtection="1">
      <alignment horizontal="justify" vertical="center" wrapText="1"/>
      <protection locked="0"/>
    </xf>
    <xf numFmtId="9" fontId="6" fillId="4" borderId="11" xfId="2" applyFont="1" applyFill="1" applyBorder="1" applyAlignment="1">
      <alignment horizontal="center" vertical="center" wrapText="1"/>
    </xf>
    <xf numFmtId="9" fontId="20" fillId="4" borderId="21" xfId="2" applyFont="1" applyFill="1" applyBorder="1" applyAlignment="1" applyProtection="1">
      <alignment horizontal="center" vertical="center" wrapText="1"/>
      <protection locked="0"/>
    </xf>
    <xf numFmtId="9" fontId="6" fillId="4" borderId="21" xfId="2" applyFont="1" applyFill="1" applyBorder="1" applyAlignment="1">
      <alignment horizontal="center" vertical="center" wrapText="1"/>
    </xf>
    <xf numFmtId="0" fontId="18" fillId="4" borderId="0" xfId="0" applyFont="1" applyFill="1" applyBorder="1" applyAlignment="1">
      <alignment vertical="center" wrapText="1"/>
    </xf>
    <xf numFmtId="0" fontId="18" fillId="4" borderId="0" xfId="0" applyFont="1" applyFill="1"/>
    <xf numFmtId="9" fontId="6" fillId="4" borderId="0" xfId="2" applyFont="1" applyFill="1" applyBorder="1" applyAlignment="1">
      <alignment horizontal="center" vertical="center" wrapText="1"/>
    </xf>
    <xf numFmtId="0" fontId="5" fillId="4" borderId="0" xfId="0" applyFont="1" applyFill="1" applyBorder="1"/>
    <xf numFmtId="0" fontId="10" fillId="4" borderId="0" xfId="0" applyFont="1" applyFill="1" applyBorder="1" applyAlignment="1">
      <alignment horizontal="right" vertical="center" wrapText="1"/>
    </xf>
    <xf numFmtId="0" fontId="10" fillId="4" borderId="0" xfId="0" applyFont="1" applyFill="1" applyBorder="1" applyAlignment="1">
      <alignment vertical="top" wrapText="1"/>
    </xf>
    <xf numFmtId="0" fontId="10" fillId="4" borderId="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8" fillId="4" borderId="1" xfId="0" applyFont="1" applyFill="1" applyBorder="1" applyAlignment="1">
      <alignment horizontal="center" vertical="top" wrapText="1"/>
    </xf>
    <xf numFmtId="0" fontId="18" fillId="4" borderId="1" xfId="0" applyFont="1" applyFill="1" applyBorder="1" applyAlignment="1">
      <alignment horizontal="center" vertical="center" wrapText="1"/>
    </xf>
    <xf numFmtId="0" fontId="5" fillId="4" borderId="0" xfId="0" applyFont="1" applyFill="1" applyAlignment="1">
      <alignment vertical="top"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9" fontId="28" fillId="0" borderId="1" xfId="2" applyNumberFormat="1"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justify" vertical="center" wrapText="1"/>
      <protection locked="0"/>
    </xf>
    <xf numFmtId="0" fontId="0" fillId="0" borderId="28" xfId="0" applyBorder="1"/>
    <xf numFmtId="0" fontId="3" fillId="10" borderId="19" xfId="0" applyFont="1" applyFill="1" applyBorder="1" applyAlignment="1">
      <alignment horizontal="center" vertical="center" wrapText="1"/>
    </xf>
    <xf numFmtId="0" fontId="0" fillId="0" borderId="30" xfId="0" applyBorder="1"/>
    <xf numFmtId="0" fontId="3" fillId="9" borderId="8" xfId="0" applyFont="1" applyFill="1" applyBorder="1" applyAlignment="1">
      <alignment horizontal="center" vertical="center" wrapText="1"/>
    </xf>
    <xf numFmtId="0" fontId="15" fillId="4" borderId="11" xfId="0" applyFont="1" applyFill="1" applyBorder="1" applyAlignment="1" applyProtection="1">
      <alignment horizontal="center" vertical="center" wrapText="1"/>
      <protection locked="0"/>
    </xf>
    <xf numFmtId="9" fontId="23" fillId="4" borderId="11" xfId="2"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0" fillId="0" borderId="0" xfId="0" applyAlignment="1">
      <alignment horizontal="center"/>
    </xf>
    <xf numFmtId="0" fontId="12" fillId="4" borderId="1" xfId="0" applyFont="1" applyFill="1" applyBorder="1" applyAlignment="1">
      <alignment horizontal="justify" vertical="center" wrapText="1"/>
    </xf>
    <xf numFmtId="0" fontId="12" fillId="4" borderId="1" xfId="0" applyFont="1" applyFill="1" applyBorder="1" applyAlignment="1" applyProtection="1">
      <alignment horizontal="justify" vertical="center" wrapText="1"/>
      <protection locked="0"/>
    </xf>
    <xf numFmtId="9" fontId="12" fillId="4" borderId="1" xfId="2" applyFont="1" applyFill="1" applyBorder="1" applyAlignment="1">
      <alignment horizontal="justify" vertical="center" wrapText="1"/>
    </xf>
    <xf numFmtId="9" fontId="13" fillId="6" borderId="1" xfId="0" applyNumberFormat="1" applyFont="1" applyFill="1" applyBorder="1" applyAlignment="1">
      <alignment horizontal="justify" vertical="center" wrapText="1"/>
    </xf>
    <xf numFmtId="0" fontId="14" fillId="4" borderId="17" xfId="0" applyFont="1" applyFill="1" applyBorder="1" applyAlignment="1" applyProtection="1">
      <alignment horizontal="justify" vertical="center" wrapText="1"/>
      <protection locked="0"/>
    </xf>
    <xf numFmtId="0" fontId="15" fillId="4" borderId="1" xfId="0" applyFont="1" applyFill="1" applyBorder="1" applyAlignment="1">
      <alignment horizontal="justify" vertical="center" wrapText="1"/>
    </xf>
    <xf numFmtId="9" fontId="7" fillId="4" borderId="1" xfId="2" applyFont="1" applyFill="1" applyBorder="1" applyAlignment="1">
      <alignment horizontal="justify" vertical="center" wrapText="1"/>
    </xf>
    <xf numFmtId="0" fontId="15" fillId="4" borderId="1" xfId="2" applyNumberFormat="1" applyFont="1" applyFill="1" applyBorder="1" applyAlignment="1">
      <alignment horizontal="justify" vertical="center" wrapText="1"/>
    </xf>
    <xf numFmtId="0" fontId="15" fillId="4" borderId="1" xfId="2" applyNumberFormat="1" applyFont="1" applyFill="1" applyBorder="1" applyAlignment="1" applyProtection="1">
      <alignment horizontal="justify" vertical="center" wrapText="1"/>
      <protection locked="0"/>
    </xf>
    <xf numFmtId="9" fontId="16" fillId="4" borderId="1" xfId="2" applyFont="1" applyFill="1" applyBorder="1" applyAlignment="1">
      <alignment horizontal="justify" vertical="center" wrapText="1"/>
    </xf>
    <xf numFmtId="0" fontId="15" fillId="4" borderId="3" xfId="0" applyFont="1" applyFill="1" applyBorder="1" applyAlignment="1" applyProtection="1">
      <alignment horizontal="justify" vertical="center" wrapText="1"/>
      <protection locked="0"/>
    </xf>
    <xf numFmtId="0" fontId="15" fillId="4" borderId="1" xfId="0" applyNumberFormat="1" applyFont="1" applyFill="1" applyBorder="1" applyAlignment="1" applyProtection="1">
      <alignment horizontal="justify" vertical="center" wrapText="1"/>
      <protection locked="0"/>
    </xf>
    <xf numFmtId="9" fontId="15" fillId="4" borderId="1" xfId="2" applyFont="1" applyFill="1" applyBorder="1" applyAlignment="1">
      <alignment horizontal="justify" vertical="center" wrapText="1"/>
    </xf>
    <xf numFmtId="9" fontId="7" fillId="4" borderId="1" xfId="2" applyFont="1" applyFill="1" applyBorder="1" applyAlignment="1" applyProtection="1">
      <alignment horizontal="justify" vertical="center" wrapText="1"/>
      <protection locked="0"/>
    </xf>
    <xf numFmtId="0" fontId="17" fillId="0" borderId="30" xfId="0" applyFont="1" applyBorder="1" applyAlignment="1">
      <alignment horizontal="justify"/>
    </xf>
    <xf numFmtId="0" fontId="17" fillId="0" borderId="28" xfId="0" applyFont="1" applyBorder="1" applyAlignment="1">
      <alignment horizontal="justify"/>
    </xf>
    <xf numFmtId="41" fontId="12" fillId="4" borderId="1" xfId="1" applyFont="1" applyFill="1" applyBorder="1" applyAlignment="1">
      <alignment horizontal="justify" vertical="center" wrapText="1"/>
    </xf>
    <xf numFmtId="164" fontId="15" fillId="4" borderId="1" xfId="2" applyNumberFormat="1" applyFont="1" applyFill="1" applyBorder="1" applyAlignment="1" applyProtection="1">
      <alignment horizontal="justify" vertical="center" wrapText="1"/>
      <protection locked="0"/>
    </xf>
    <xf numFmtId="9" fontId="28" fillId="0" borderId="26" xfId="2" applyFont="1" applyFill="1" applyBorder="1" applyAlignment="1" applyProtection="1">
      <alignment horizontal="justify" vertical="center" wrapText="1"/>
      <protection locked="0"/>
    </xf>
    <xf numFmtId="0" fontId="28" fillId="0" borderId="27" xfId="0" applyFont="1" applyFill="1" applyBorder="1" applyAlignment="1" applyProtection="1">
      <alignment horizontal="justify" vertical="center" wrapText="1"/>
      <protection locked="0"/>
    </xf>
    <xf numFmtId="9" fontId="28" fillId="0" borderId="1" xfId="2" applyFont="1" applyFill="1" applyBorder="1" applyAlignment="1">
      <alignment horizontal="justify" vertical="center" wrapText="1"/>
    </xf>
    <xf numFmtId="9" fontId="28" fillId="0" borderId="1" xfId="0" applyNumberFormat="1" applyFont="1" applyFill="1" applyBorder="1" applyAlignment="1" applyProtection="1">
      <alignment horizontal="justify" vertical="center" wrapText="1"/>
      <protection locked="0"/>
    </xf>
    <xf numFmtId="0" fontId="28" fillId="0" borderId="9" xfId="0" applyFont="1" applyFill="1" applyBorder="1" applyAlignment="1" applyProtection="1">
      <alignment horizontal="justify" vertical="center" wrapText="1"/>
      <protection locked="0"/>
    </xf>
    <xf numFmtId="0" fontId="28" fillId="0" borderId="30" xfId="0" applyFont="1" applyFill="1" applyBorder="1" applyAlignment="1">
      <alignment horizontal="justify"/>
    </xf>
    <xf numFmtId="0" fontId="28" fillId="0" borderId="28" xfId="0" applyFont="1" applyFill="1" applyBorder="1" applyAlignment="1">
      <alignment horizontal="justify"/>
    </xf>
    <xf numFmtId="9" fontId="28" fillId="0" borderId="1" xfId="2" applyFont="1" applyFill="1" applyBorder="1" applyAlignment="1">
      <alignment horizontal="justify" vertical="center"/>
    </xf>
    <xf numFmtId="0" fontId="3" fillId="4" borderId="11" xfId="0" applyFont="1" applyFill="1" applyBorder="1" applyAlignment="1">
      <alignment horizontal="center" vertical="center" wrapText="1"/>
    </xf>
    <xf numFmtId="0" fontId="18" fillId="4" borderId="0" xfId="0" applyFont="1" applyFill="1" applyBorder="1" applyAlignment="1">
      <alignment horizontal="center" vertical="center" wrapText="1"/>
    </xf>
    <xf numFmtId="9" fontId="28" fillId="0" borderId="1" xfId="0" applyNumberFormat="1" applyFont="1" applyFill="1" applyBorder="1" applyAlignment="1">
      <alignment horizontal="justify" vertical="center" wrapText="1"/>
    </xf>
    <xf numFmtId="0" fontId="29" fillId="0" borderId="1" xfId="0" applyFont="1" applyBorder="1" applyAlignment="1">
      <alignment horizontal="justify" vertical="center" wrapText="1"/>
    </xf>
    <xf numFmtId="0" fontId="28" fillId="0" borderId="1" xfId="0" applyFont="1" applyFill="1" applyBorder="1" applyAlignment="1">
      <alignment horizontal="center" vertical="center"/>
    </xf>
    <xf numFmtId="2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0" fillId="4" borderId="0" xfId="0" applyFont="1" applyFill="1" applyBorder="1" applyAlignment="1">
      <alignment horizontal="center" vertical="center"/>
    </xf>
    <xf numFmtId="0" fontId="5" fillId="4" borderId="0" xfId="0" applyFont="1" applyFill="1" applyBorder="1" applyAlignment="1">
      <alignment horizontal="center"/>
    </xf>
    <xf numFmtId="0" fontId="3" fillId="4"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9" fillId="14" borderId="23" xfId="0" applyFont="1" applyFill="1" applyBorder="1" applyAlignment="1" applyProtection="1">
      <alignment horizontal="center" vertical="center" wrapText="1"/>
      <protection locked="0"/>
    </xf>
    <xf numFmtId="0" fontId="19" fillId="14" borderId="25" xfId="0" applyFont="1" applyFill="1" applyBorder="1" applyAlignment="1" applyProtection="1">
      <alignment horizontal="center" vertical="center" wrapText="1"/>
      <protection locked="0"/>
    </xf>
    <xf numFmtId="0" fontId="19" fillId="14" borderId="22" xfId="0" applyFont="1" applyFill="1" applyBorder="1" applyAlignment="1" applyProtection="1">
      <alignment horizontal="center" vertical="center" wrapText="1"/>
      <protection locked="0"/>
    </xf>
    <xf numFmtId="0" fontId="18" fillId="4" borderId="23" xfId="0" applyFont="1" applyFill="1" applyBorder="1"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0" fontId="21" fillId="13" borderId="25" xfId="0" applyFont="1" applyFill="1" applyBorder="1" applyAlignment="1" applyProtection="1">
      <alignment horizontal="center" vertical="center" wrapText="1"/>
      <protection locked="0"/>
    </xf>
    <xf numFmtId="0" fontId="21" fillId="13" borderId="22" xfId="0" applyFont="1" applyFill="1" applyBorder="1"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0" fontId="21" fillId="15" borderId="25" xfId="0" applyFont="1" applyFill="1" applyBorder="1" applyAlignment="1" applyProtection="1">
      <alignment horizontal="center" vertical="center" wrapText="1"/>
      <protection locked="0"/>
    </xf>
    <xf numFmtId="0" fontId="21" fillId="15" borderId="22" xfId="0" applyFont="1" applyFill="1" applyBorder="1" applyAlignment="1" applyProtection="1">
      <alignment horizontal="center" vertical="center" wrapText="1"/>
      <protection locked="0"/>
    </xf>
    <xf numFmtId="0" fontId="3" fillId="12" borderId="1"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21" fillId="13" borderId="10" xfId="0" applyFont="1" applyFill="1" applyBorder="1" applyAlignment="1" applyProtection="1">
      <alignment horizontal="center" vertical="center" wrapText="1"/>
      <protection locked="0"/>
    </xf>
    <xf numFmtId="0" fontId="21" fillId="13" borderId="11"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21" fillId="11" borderId="11" xfId="0" applyFont="1" applyFill="1" applyBorder="1" applyAlignment="1" applyProtection="1">
      <alignment horizontal="center" vertical="center" wrapText="1"/>
      <protection locked="0"/>
    </xf>
    <xf numFmtId="0" fontId="22" fillId="13" borderId="11" xfId="0" applyFont="1" applyFill="1" applyBorder="1" applyAlignment="1" applyProtection="1">
      <alignment horizontal="center" vertical="center" wrapText="1"/>
      <protection locked="0"/>
    </xf>
    <xf numFmtId="9" fontId="6" fillId="4" borderId="11" xfId="2" applyFont="1" applyFill="1" applyBorder="1" applyAlignment="1" applyProtection="1">
      <alignment horizontal="center" vertical="center" wrapText="1"/>
      <protection locked="0"/>
    </xf>
    <xf numFmtId="9" fontId="6" fillId="4" borderId="24" xfId="2" applyFont="1" applyFill="1" applyBorder="1" applyAlignment="1" applyProtection="1">
      <alignment horizontal="center" vertical="center" wrapText="1"/>
      <protection locked="0"/>
    </xf>
    <xf numFmtId="0" fontId="10" fillId="4" borderId="0" xfId="0" applyFont="1" applyFill="1" applyBorder="1" applyAlignment="1">
      <alignment horizontal="right" vertical="center" wrapText="1"/>
    </xf>
    <xf numFmtId="0" fontId="18"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8" fillId="4" borderId="1" xfId="0" applyFont="1" applyFill="1" applyBorder="1" applyAlignment="1">
      <alignment horizontal="center" vertical="top" wrapText="1"/>
    </xf>
    <xf numFmtId="0" fontId="24" fillId="4" borderId="1" xfId="0" applyFont="1" applyFill="1" applyBorder="1" applyAlignment="1">
      <alignment horizontal="center" vertical="top" wrapText="1"/>
    </xf>
    <xf numFmtId="0" fontId="10" fillId="4" borderId="0" xfId="0" applyFont="1" applyFill="1" applyBorder="1" applyAlignment="1">
      <alignment horizontal="justify" vertical="center" wrapText="1"/>
    </xf>
    <xf numFmtId="9" fontId="15" fillId="4" borderId="1" xfId="0" applyNumberFormat="1" applyFont="1" applyFill="1" applyBorder="1" applyAlignment="1">
      <alignment horizontal="justify" vertical="center" wrapText="1"/>
    </xf>
    <xf numFmtId="0" fontId="15" fillId="4" borderId="1" xfId="0" applyNumberFormat="1" applyFont="1" applyFill="1" applyBorder="1" applyAlignment="1">
      <alignment horizontal="justify" vertical="center" wrapText="1"/>
    </xf>
    <xf numFmtId="9" fontId="15" fillId="4" borderId="1" xfId="2" applyNumberFormat="1" applyFont="1" applyFill="1" applyBorder="1" applyAlignment="1">
      <alignment horizontal="justify" vertical="center" wrapText="1"/>
    </xf>
    <xf numFmtId="9" fontId="15" fillId="4" borderId="8" xfId="0" applyNumberFormat="1" applyFont="1" applyFill="1" applyBorder="1" applyAlignment="1">
      <alignment horizontal="justify" vertical="center" wrapText="1"/>
    </xf>
    <xf numFmtId="0" fontId="15" fillId="4" borderId="8" xfId="0" applyNumberFormat="1" applyFont="1" applyFill="1" applyBorder="1" applyAlignment="1">
      <alignment horizontal="justify" vertical="center" wrapText="1"/>
    </xf>
    <xf numFmtId="9" fontId="15" fillId="4" borderId="17" xfId="0" applyNumberFormat="1" applyFont="1" applyFill="1" applyBorder="1" applyAlignment="1">
      <alignment horizontal="justify" vertical="center" wrapText="1"/>
    </xf>
  </cellXfs>
  <cellStyles count="3">
    <cellStyle name="Millares [0]" xfId="1" builtinId="6"/>
    <cellStyle name="Normal" xfId="0" builtinId="0"/>
    <cellStyle name="Porcentaje" xfId="2" builtinId="5"/>
  </cellStyles>
  <dxfs count="9">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11</xdr:row>
      <xdr:rowOff>161925</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9D6B-ADA9-47C8-A777-C123BD869072}">
  <dimension ref="A1:WXB37"/>
  <sheetViews>
    <sheetView tabSelected="1" topLeftCell="C2" zoomScale="60" zoomScaleNormal="60" workbookViewId="0">
      <selection activeCell="C14" sqref="C14"/>
    </sheetView>
  </sheetViews>
  <sheetFormatPr baseColWidth="10" defaultColWidth="0" defaultRowHeight="15" zeroHeight="1" x14ac:dyDescent="0.25"/>
  <cols>
    <col min="1" max="1" width="8.85546875" style="75" customWidth="1"/>
    <col min="2" max="2" width="35.85546875" customWidth="1"/>
    <col min="3" max="3" width="49.5703125" customWidth="1"/>
    <col min="4" max="4" width="63.140625" customWidth="1"/>
    <col min="5" max="5" width="20.5703125" style="75" customWidth="1"/>
    <col min="6" max="6" width="36" customWidth="1"/>
    <col min="7" max="7" width="33.85546875" customWidth="1"/>
    <col min="8" max="8" width="39.7109375" customWidth="1"/>
    <col min="9" max="9" width="11.425781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4.42578125" customWidth="1"/>
    <col min="48" max="256" width="11.42578125" hidden="1"/>
    <col min="257" max="257" width="8.85546875" hidden="1"/>
    <col min="258" max="258" width="26.85546875" hidden="1"/>
    <col min="259" max="259" width="30.140625" hidden="1"/>
    <col min="260" max="260" width="63.140625" hidden="1"/>
    <col min="261" max="261" width="39" hidden="1"/>
    <col min="262" max="262" width="36" hidden="1"/>
    <col min="263" max="263" width="33.85546875" hidden="1"/>
    <col min="264" max="264" width="39.7109375" hidden="1"/>
    <col min="265" max="265" width="11.42578125" hidden="1"/>
    <col min="266" max="266" width="18.85546875" hidden="1"/>
    <col min="267" max="267" width="28" hidden="1"/>
    <col min="268" max="271" width="11.42578125" hidden="1"/>
    <col min="272" max="272" width="24.5703125" hidden="1"/>
    <col min="273" max="273" width="20" hidden="1"/>
    <col min="274" max="274" width="27.28515625" hidden="1"/>
    <col min="275" max="275" width="19.5703125" hidden="1"/>
    <col min="276" max="276" width="46.28515625" hidden="1"/>
    <col min="277" max="277" width="11.42578125" hidden="1"/>
    <col min="278" max="278" width="18.85546875" hidden="1"/>
    <col min="279" max="279" width="14.140625" hidden="1"/>
    <col min="280" max="280" width="18.42578125" hidden="1"/>
    <col min="281" max="281" width="52.85546875" hidden="1"/>
    <col min="282" max="282" width="17.7109375" hidden="1"/>
    <col min="283" max="283" width="19.7109375" hidden="1"/>
    <col min="284" max="285" width="16.42578125" hidden="1"/>
    <col min="286" max="286" width="36.28515625" hidden="1"/>
    <col min="287" max="287" width="27.28515625" hidden="1"/>
    <col min="288" max="294" width="11.42578125" hidden="1"/>
    <col min="295" max="295" width="14.85546875" hidden="1"/>
    <col min="296" max="296" width="14.5703125" hidden="1"/>
    <col min="297" max="297" width="20.7109375" hidden="1"/>
    <col min="298" max="298" width="23" hidden="1"/>
    <col min="299" max="299" width="19.140625" hidden="1"/>
    <col min="300" max="300" width="31.42578125" hidden="1"/>
    <col min="301" max="301" width="18.42578125" hidden="1"/>
    <col min="302" max="302" width="19.85546875" hidden="1"/>
    <col min="303" max="512" width="11.42578125" hidden="1"/>
    <col min="513" max="513" width="8.85546875" hidden="1"/>
    <col min="514" max="514" width="26.85546875" hidden="1"/>
    <col min="515" max="515" width="30.140625" hidden="1"/>
    <col min="516" max="516" width="63.140625" hidden="1"/>
    <col min="517" max="517" width="39" hidden="1"/>
    <col min="518" max="518" width="36" hidden="1"/>
    <col min="519" max="519" width="33.85546875" hidden="1"/>
    <col min="520" max="520" width="39.7109375" hidden="1"/>
    <col min="521" max="521" width="11.42578125" hidden="1"/>
    <col min="522" max="522" width="18.85546875" hidden="1"/>
    <col min="523" max="523" width="28" hidden="1"/>
    <col min="524" max="527" width="11.42578125" hidden="1"/>
    <col min="528" max="528" width="24.5703125" hidden="1"/>
    <col min="529" max="529" width="20" hidden="1"/>
    <col min="530" max="530" width="27.28515625" hidden="1"/>
    <col min="531" max="531" width="19.5703125" hidden="1"/>
    <col min="532" max="532" width="46.28515625" hidden="1"/>
    <col min="533" max="533" width="11.42578125" hidden="1"/>
    <col min="534" max="534" width="18.85546875" hidden="1"/>
    <col min="535" max="535" width="14.140625" hidden="1"/>
    <col min="536" max="536" width="18.42578125" hidden="1"/>
    <col min="537" max="537" width="52.85546875" hidden="1"/>
    <col min="538" max="538" width="17.7109375" hidden="1"/>
    <col min="539" max="539" width="19.7109375" hidden="1"/>
    <col min="540" max="541" width="16.42578125" hidden="1"/>
    <col min="542" max="542" width="36.28515625" hidden="1"/>
    <col min="543" max="543" width="27.28515625" hidden="1"/>
    <col min="544" max="550" width="11.42578125" hidden="1"/>
    <col min="551" max="551" width="14.85546875" hidden="1"/>
    <col min="552" max="552" width="14.5703125" hidden="1"/>
    <col min="553" max="553" width="20.7109375" hidden="1"/>
    <col min="554" max="554" width="23" hidden="1"/>
    <col min="555" max="555" width="19.140625" hidden="1"/>
    <col min="556" max="556" width="31.42578125" hidden="1"/>
    <col min="557" max="557" width="18.42578125" hidden="1"/>
    <col min="558" max="558" width="19.85546875" hidden="1"/>
    <col min="559" max="768" width="11.42578125" hidden="1"/>
    <col min="769" max="769" width="8.85546875" hidden="1"/>
    <col min="770" max="770" width="26.85546875" hidden="1"/>
    <col min="771" max="771" width="30.140625" hidden="1"/>
    <col min="772" max="772" width="63.140625" hidden="1"/>
    <col min="773" max="773" width="39" hidden="1"/>
    <col min="774" max="774" width="36" hidden="1"/>
    <col min="775" max="775" width="33.85546875" hidden="1"/>
    <col min="776" max="776" width="39.7109375" hidden="1"/>
    <col min="777" max="777" width="11.42578125" hidden="1"/>
    <col min="778" max="778" width="18.85546875" hidden="1"/>
    <col min="779" max="779" width="28" hidden="1"/>
    <col min="780" max="783" width="11.42578125" hidden="1"/>
    <col min="784" max="784" width="24.5703125" hidden="1"/>
    <col min="785" max="785" width="20" hidden="1"/>
    <col min="786" max="786" width="27.28515625" hidden="1"/>
    <col min="787" max="787" width="19.5703125" hidden="1"/>
    <col min="788" max="788" width="46.28515625" hidden="1"/>
    <col min="789" max="789" width="11.42578125" hidden="1"/>
    <col min="790" max="790" width="18.85546875" hidden="1"/>
    <col min="791" max="791" width="14.140625" hidden="1"/>
    <col min="792" max="792" width="18.42578125" hidden="1"/>
    <col min="793" max="793" width="52.85546875" hidden="1"/>
    <col min="794" max="794" width="17.7109375" hidden="1"/>
    <col min="795" max="795" width="19.7109375" hidden="1"/>
    <col min="796" max="797" width="16.42578125" hidden="1"/>
    <col min="798" max="798" width="36.28515625" hidden="1"/>
    <col min="799" max="799" width="27.28515625" hidden="1"/>
    <col min="800" max="806" width="11.42578125" hidden="1"/>
    <col min="807" max="807" width="14.85546875" hidden="1"/>
    <col min="808" max="808" width="14.5703125" hidden="1"/>
    <col min="809" max="809" width="20.7109375" hidden="1"/>
    <col min="810" max="810" width="23" hidden="1"/>
    <col min="811" max="811" width="19.140625" hidden="1"/>
    <col min="812" max="812" width="31.42578125" hidden="1"/>
    <col min="813" max="813" width="18.42578125" hidden="1"/>
    <col min="814" max="814" width="19.85546875" hidden="1"/>
    <col min="815" max="1024" width="11.42578125" hidden="1"/>
    <col min="1025" max="1025" width="8.85546875" hidden="1"/>
    <col min="1026" max="1026" width="26.85546875" hidden="1"/>
    <col min="1027" max="1027" width="30.140625" hidden="1"/>
    <col min="1028" max="1028" width="63.140625" hidden="1"/>
    <col min="1029" max="1029" width="39" hidden="1"/>
    <col min="1030" max="1030" width="36" hidden="1"/>
    <col min="1031" max="1031" width="33.85546875" hidden="1"/>
    <col min="1032" max="1032" width="39.7109375" hidden="1"/>
    <col min="1033" max="1033" width="11.42578125" hidden="1"/>
    <col min="1034" max="1034" width="18.85546875" hidden="1"/>
    <col min="1035" max="1035" width="28" hidden="1"/>
    <col min="1036" max="1039" width="11.42578125" hidden="1"/>
    <col min="1040" max="1040" width="24.5703125" hidden="1"/>
    <col min="1041" max="1041" width="20" hidden="1"/>
    <col min="1042" max="1042" width="27.28515625" hidden="1"/>
    <col min="1043" max="1043" width="19.5703125" hidden="1"/>
    <col min="1044" max="1044" width="46.28515625" hidden="1"/>
    <col min="1045" max="1045" width="11.42578125" hidden="1"/>
    <col min="1046" max="1046" width="18.85546875" hidden="1"/>
    <col min="1047" max="1047" width="14.140625" hidden="1"/>
    <col min="1048" max="1048" width="18.42578125" hidden="1"/>
    <col min="1049" max="1049" width="52.85546875" hidden="1"/>
    <col min="1050" max="1050" width="17.7109375" hidden="1"/>
    <col min="1051" max="1051" width="19.7109375" hidden="1"/>
    <col min="1052" max="1053" width="16.42578125" hidden="1"/>
    <col min="1054" max="1054" width="36.28515625" hidden="1"/>
    <col min="1055" max="1055" width="27.28515625" hidden="1"/>
    <col min="1056" max="1062" width="11.42578125" hidden="1"/>
    <col min="1063" max="1063" width="14.85546875" hidden="1"/>
    <col min="1064" max="1064" width="14.5703125" hidden="1"/>
    <col min="1065" max="1065" width="20.7109375" hidden="1"/>
    <col min="1066" max="1066" width="23" hidden="1"/>
    <col min="1067" max="1067" width="19.140625" hidden="1"/>
    <col min="1068" max="1068" width="31.42578125" hidden="1"/>
    <col min="1069" max="1069" width="18.42578125" hidden="1"/>
    <col min="1070" max="1070" width="19.85546875" hidden="1"/>
    <col min="1071" max="1280" width="11.42578125" hidden="1"/>
    <col min="1281" max="1281" width="8.85546875" hidden="1"/>
    <col min="1282" max="1282" width="26.85546875" hidden="1"/>
    <col min="1283" max="1283" width="30.140625" hidden="1"/>
    <col min="1284" max="1284" width="63.140625" hidden="1"/>
    <col min="1285" max="1285" width="39" hidden="1"/>
    <col min="1286" max="1286" width="36" hidden="1"/>
    <col min="1287" max="1287" width="33.85546875" hidden="1"/>
    <col min="1288" max="1288" width="39.7109375" hidden="1"/>
    <col min="1289" max="1289" width="11.42578125" hidden="1"/>
    <col min="1290" max="1290" width="18.85546875" hidden="1"/>
    <col min="1291" max="1291" width="28" hidden="1"/>
    <col min="1292" max="1295" width="11.42578125" hidden="1"/>
    <col min="1296" max="1296" width="24.5703125" hidden="1"/>
    <col min="1297" max="1297" width="20" hidden="1"/>
    <col min="1298" max="1298" width="27.28515625" hidden="1"/>
    <col min="1299" max="1299" width="19.5703125" hidden="1"/>
    <col min="1300" max="1300" width="46.28515625" hidden="1"/>
    <col min="1301" max="1301" width="11.42578125" hidden="1"/>
    <col min="1302" max="1302" width="18.85546875" hidden="1"/>
    <col min="1303" max="1303" width="14.140625" hidden="1"/>
    <col min="1304" max="1304" width="18.42578125" hidden="1"/>
    <col min="1305" max="1305" width="52.85546875" hidden="1"/>
    <col min="1306" max="1306" width="17.7109375" hidden="1"/>
    <col min="1307" max="1307" width="19.7109375" hidden="1"/>
    <col min="1308" max="1309" width="16.42578125" hidden="1"/>
    <col min="1310" max="1310" width="36.28515625" hidden="1"/>
    <col min="1311" max="1311" width="27.28515625" hidden="1"/>
    <col min="1312" max="1318" width="11.42578125" hidden="1"/>
    <col min="1319" max="1319" width="14.85546875" hidden="1"/>
    <col min="1320" max="1320" width="14.5703125" hidden="1"/>
    <col min="1321" max="1321" width="20.7109375" hidden="1"/>
    <col min="1322" max="1322" width="23" hidden="1"/>
    <col min="1323" max="1323" width="19.140625" hidden="1"/>
    <col min="1324" max="1324" width="31.42578125" hidden="1"/>
    <col min="1325" max="1325" width="18.42578125" hidden="1"/>
    <col min="1326" max="1326" width="19.85546875" hidden="1"/>
    <col min="1327" max="1536" width="11.42578125" hidden="1"/>
    <col min="1537" max="1537" width="8.85546875" hidden="1"/>
    <col min="1538" max="1538" width="26.85546875" hidden="1"/>
    <col min="1539" max="1539" width="30.140625" hidden="1"/>
    <col min="1540" max="1540" width="63.140625" hidden="1"/>
    <col min="1541" max="1541" width="39" hidden="1"/>
    <col min="1542" max="1542" width="36" hidden="1"/>
    <col min="1543" max="1543" width="33.85546875" hidden="1"/>
    <col min="1544" max="1544" width="39.7109375" hidden="1"/>
    <col min="1545" max="1545" width="11.42578125" hidden="1"/>
    <col min="1546" max="1546" width="18.85546875" hidden="1"/>
    <col min="1547" max="1547" width="28" hidden="1"/>
    <col min="1548" max="1551" width="11.42578125" hidden="1"/>
    <col min="1552" max="1552" width="24.5703125" hidden="1"/>
    <col min="1553" max="1553" width="20" hidden="1"/>
    <col min="1554" max="1554" width="27.28515625" hidden="1"/>
    <col min="1555" max="1555" width="19.5703125" hidden="1"/>
    <col min="1556" max="1556" width="46.28515625" hidden="1"/>
    <col min="1557" max="1557" width="11.42578125" hidden="1"/>
    <col min="1558" max="1558" width="18.85546875" hidden="1"/>
    <col min="1559" max="1559" width="14.140625" hidden="1"/>
    <col min="1560" max="1560" width="18.42578125" hidden="1"/>
    <col min="1561" max="1561" width="52.85546875" hidden="1"/>
    <col min="1562" max="1562" width="17.7109375" hidden="1"/>
    <col min="1563" max="1563" width="19.7109375" hidden="1"/>
    <col min="1564" max="1565" width="16.42578125" hidden="1"/>
    <col min="1566" max="1566" width="36.28515625" hidden="1"/>
    <col min="1567" max="1567" width="27.28515625" hidden="1"/>
    <col min="1568" max="1574" width="11.42578125" hidden="1"/>
    <col min="1575" max="1575" width="14.85546875" hidden="1"/>
    <col min="1576" max="1576" width="14.5703125" hidden="1"/>
    <col min="1577" max="1577" width="20.7109375" hidden="1"/>
    <col min="1578" max="1578" width="23" hidden="1"/>
    <col min="1579" max="1579" width="19.140625" hidden="1"/>
    <col min="1580" max="1580" width="31.42578125" hidden="1"/>
    <col min="1581" max="1581" width="18.42578125" hidden="1"/>
    <col min="1582" max="1582" width="19.85546875" hidden="1"/>
    <col min="1583" max="1792" width="11.42578125" hidden="1"/>
    <col min="1793" max="1793" width="8.85546875" hidden="1"/>
    <col min="1794" max="1794" width="26.85546875" hidden="1"/>
    <col min="1795" max="1795" width="30.140625" hidden="1"/>
    <col min="1796" max="1796" width="63.140625" hidden="1"/>
    <col min="1797" max="1797" width="39" hidden="1"/>
    <col min="1798" max="1798" width="36" hidden="1"/>
    <col min="1799" max="1799" width="33.85546875" hidden="1"/>
    <col min="1800" max="1800" width="39.7109375" hidden="1"/>
    <col min="1801" max="1801" width="11.42578125" hidden="1"/>
    <col min="1802" max="1802" width="18.85546875" hidden="1"/>
    <col min="1803" max="1803" width="28" hidden="1"/>
    <col min="1804" max="1807" width="11.42578125" hidden="1"/>
    <col min="1808" max="1808" width="24.5703125" hidden="1"/>
    <col min="1809" max="1809" width="20" hidden="1"/>
    <col min="1810" max="1810" width="27.28515625" hidden="1"/>
    <col min="1811" max="1811" width="19.5703125" hidden="1"/>
    <col min="1812" max="1812" width="46.28515625" hidden="1"/>
    <col min="1813" max="1813" width="11.42578125" hidden="1"/>
    <col min="1814" max="1814" width="18.85546875" hidden="1"/>
    <col min="1815" max="1815" width="14.140625" hidden="1"/>
    <col min="1816" max="1816" width="18.42578125" hidden="1"/>
    <col min="1817" max="1817" width="52.85546875" hidden="1"/>
    <col min="1818" max="1818" width="17.7109375" hidden="1"/>
    <col min="1819" max="1819" width="19.7109375" hidden="1"/>
    <col min="1820" max="1821" width="16.42578125" hidden="1"/>
    <col min="1822" max="1822" width="36.28515625" hidden="1"/>
    <col min="1823" max="1823" width="27.28515625" hidden="1"/>
    <col min="1824" max="1830" width="11.42578125" hidden="1"/>
    <col min="1831" max="1831" width="14.85546875" hidden="1"/>
    <col min="1832" max="1832" width="14.5703125" hidden="1"/>
    <col min="1833" max="1833" width="20.7109375" hidden="1"/>
    <col min="1834" max="1834" width="23" hidden="1"/>
    <col min="1835" max="1835" width="19.140625" hidden="1"/>
    <col min="1836" max="1836" width="31.42578125" hidden="1"/>
    <col min="1837" max="1837" width="18.42578125" hidden="1"/>
    <col min="1838" max="1838" width="19.85546875" hidden="1"/>
    <col min="1839" max="2048" width="11.42578125" hidden="1"/>
    <col min="2049" max="2049" width="8.85546875" hidden="1"/>
    <col min="2050" max="2050" width="26.85546875" hidden="1"/>
    <col min="2051" max="2051" width="30.140625" hidden="1"/>
    <col min="2052" max="2052" width="63.140625" hidden="1"/>
    <col min="2053" max="2053" width="39" hidden="1"/>
    <col min="2054" max="2054" width="36" hidden="1"/>
    <col min="2055" max="2055" width="33.85546875" hidden="1"/>
    <col min="2056" max="2056" width="39.7109375" hidden="1"/>
    <col min="2057" max="2057" width="11.42578125" hidden="1"/>
    <col min="2058" max="2058" width="18.85546875" hidden="1"/>
    <col min="2059" max="2059" width="28" hidden="1"/>
    <col min="2060" max="2063" width="11.42578125" hidden="1"/>
    <col min="2064" max="2064" width="24.5703125" hidden="1"/>
    <col min="2065" max="2065" width="20" hidden="1"/>
    <col min="2066" max="2066" width="27.28515625" hidden="1"/>
    <col min="2067" max="2067" width="19.5703125" hidden="1"/>
    <col min="2068" max="2068" width="46.28515625" hidden="1"/>
    <col min="2069" max="2069" width="11.42578125" hidden="1"/>
    <col min="2070" max="2070" width="18.85546875" hidden="1"/>
    <col min="2071" max="2071" width="14.140625" hidden="1"/>
    <col min="2072" max="2072" width="18.42578125" hidden="1"/>
    <col min="2073" max="2073" width="52.85546875" hidden="1"/>
    <col min="2074" max="2074" width="17.7109375" hidden="1"/>
    <col min="2075" max="2075" width="19.7109375" hidden="1"/>
    <col min="2076" max="2077" width="16.42578125" hidden="1"/>
    <col min="2078" max="2078" width="36.28515625" hidden="1"/>
    <col min="2079" max="2079" width="27.28515625" hidden="1"/>
    <col min="2080" max="2086" width="11.42578125" hidden="1"/>
    <col min="2087" max="2087" width="14.85546875" hidden="1"/>
    <col min="2088" max="2088" width="14.5703125" hidden="1"/>
    <col min="2089" max="2089" width="20.7109375" hidden="1"/>
    <col min="2090" max="2090" width="23" hidden="1"/>
    <col min="2091" max="2091" width="19.140625" hidden="1"/>
    <col min="2092" max="2092" width="31.42578125" hidden="1"/>
    <col min="2093" max="2093" width="18.42578125" hidden="1"/>
    <col min="2094" max="2094" width="19.85546875" hidden="1"/>
    <col min="2095" max="2304" width="11.42578125" hidden="1"/>
    <col min="2305" max="2305" width="8.85546875" hidden="1"/>
    <col min="2306" max="2306" width="26.85546875" hidden="1"/>
    <col min="2307" max="2307" width="30.140625" hidden="1"/>
    <col min="2308" max="2308" width="63.140625" hidden="1"/>
    <col min="2309" max="2309" width="39" hidden="1"/>
    <col min="2310" max="2310" width="36" hidden="1"/>
    <col min="2311" max="2311" width="33.85546875" hidden="1"/>
    <col min="2312" max="2312" width="39.7109375" hidden="1"/>
    <col min="2313" max="2313" width="11.42578125" hidden="1"/>
    <col min="2314" max="2314" width="18.85546875" hidden="1"/>
    <col min="2315" max="2315" width="28" hidden="1"/>
    <col min="2316" max="2319" width="11.42578125" hidden="1"/>
    <col min="2320" max="2320" width="24.5703125" hidden="1"/>
    <col min="2321" max="2321" width="20" hidden="1"/>
    <col min="2322" max="2322" width="27.28515625" hidden="1"/>
    <col min="2323" max="2323" width="19.5703125" hidden="1"/>
    <col min="2324" max="2324" width="46.28515625" hidden="1"/>
    <col min="2325" max="2325" width="11.42578125" hidden="1"/>
    <col min="2326" max="2326" width="18.85546875" hidden="1"/>
    <col min="2327" max="2327" width="14.140625" hidden="1"/>
    <col min="2328" max="2328" width="18.42578125" hidden="1"/>
    <col min="2329" max="2329" width="52.85546875" hidden="1"/>
    <col min="2330" max="2330" width="17.7109375" hidden="1"/>
    <col min="2331" max="2331" width="19.7109375" hidden="1"/>
    <col min="2332" max="2333" width="16.42578125" hidden="1"/>
    <col min="2334" max="2334" width="36.28515625" hidden="1"/>
    <col min="2335" max="2335" width="27.28515625" hidden="1"/>
    <col min="2336" max="2342" width="11.42578125" hidden="1"/>
    <col min="2343" max="2343" width="14.85546875" hidden="1"/>
    <col min="2344" max="2344" width="14.5703125" hidden="1"/>
    <col min="2345" max="2345" width="20.7109375" hidden="1"/>
    <col min="2346" max="2346" width="23" hidden="1"/>
    <col min="2347" max="2347" width="19.140625" hidden="1"/>
    <col min="2348" max="2348" width="31.42578125" hidden="1"/>
    <col min="2349" max="2349" width="18.42578125" hidden="1"/>
    <col min="2350" max="2350" width="19.85546875" hidden="1"/>
    <col min="2351" max="2560" width="11.42578125" hidden="1"/>
    <col min="2561" max="2561" width="8.85546875" hidden="1"/>
    <col min="2562" max="2562" width="26.85546875" hidden="1"/>
    <col min="2563" max="2563" width="30.140625" hidden="1"/>
    <col min="2564" max="2564" width="63.140625" hidden="1"/>
    <col min="2565" max="2565" width="39" hidden="1"/>
    <col min="2566" max="2566" width="36" hidden="1"/>
    <col min="2567" max="2567" width="33.85546875" hidden="1"/>
    <col min="2568" max="2568" width="39.7109375" hidden="1"/>
    <col min="2569" max="2569" width="11.42578125" hidden="1"/>
    <col min="2570" max="2570" width="18.85546875" hidden="1"/>
    <col min="2571" max="2571" width="28" hidden="1"/>
    <col min="2572" max="2575" width="11.42578125" hidden="1"/>
    <col min="2576" max="2576" width="24.5703125" hidden="1"/>
    <col min="2577" max="2577" width="20" hidden="1"/>
    <col min="2578" max="2578" width="27.28515625" hidden="1"/>
    <col min="2579" max="2579" width="19.5703125" hidden="1"/>
    <col min="2580" max="2580" width="46.28515625" hidden="1"/>
    <col min="2581" max="2581" width="11.42578125" hidden="1"/>
    <col min="2582" max="2582" width="18.85546875" hidden="1"/>
    <col min="2583" max="2583" width="14.140625" hidden="1"/>
    <col min="2584" max="2584" width="18.42578125" hidden="1"/>
    <col min="2585" max="2585" width="52.85546875" hidden="1"/>
    <col min="2586" max="2586" width="17.7109375" hidden="1"/>
    <col min="2587" max="2587" width="19.7109375" hidden="1"/>
    <col min="2588" max="2589" width="16.42578125" hidden="1"/>
    <col min="2590" max="2590" width="36.28515625" hidden="1"/>
    <col min="2591" max="2591" width="27.28515625" hidden="1"/>
    <col min="2592" max="2598" width="11.42578125" hidden="1"/>
    <col min="2599" max="2599" width="14.85546875" hidden="1"/>
    <col min="2600" max="2600" width="14.5703125" hidden="1"/>
    <col min="2601" max="2601" width="20.7109375" hidden="1"/>
    <col min="2602" max="2602" width="23" hidden="1"/>
    <col min="2603" max="2603" width="19.140625" hidden="1"/>
    <col min="2604" max="2604" width="31.42578125" hidden="1"/>
    <col min="2605" max="2605" width="18.42578125" hidden="1"/>
    <col min="2606" max="2606" width="19.85546875" hidden="1"/>
    <col min="2607" max="2816" width="11.42578125" hidden="1"/>
    <col min="2817" max="2817" width="8.85546875" hidden="1"/>
    <col min="2818" max="2818" width="26.85546875" hidden="1"/>
    <col min="2819" max="2819" width="30.140625" hidden="1"/>
    <col min="2820" max="2820" width="63.140625" hidden="1"/>
    <col min="2821" max="2821" width="39" hidden="1"/>
    <col min="2822" max="2822" width="36" hidden="1"/>
    <col min="2823" max="2823" width="33.85546875" hidden="1"/>
    <col min="2824" max="2824" width="39.7109375" hidden="1"/>
    <col min="2825" max="2825" width="11.42578125" hidden="1"/>
    <col min="2826" max="2826" width="18.85546875" hidden="1"/>
    <col min="2827" max="2827" width="28" hidden="1"/>
    <col min="2828" max="2831" width="11.42578125" hidden="1"/>
    <col min="2832" max="2832" width="24.5703125" hidden="1"/>
    <col min="2833" max="2833" width="20" hidden="1"/>
    <col min="2834" max="2834" width="27.28515625" hidden="1"/>
    <col min="2835" max="2835" width="19.5703125" hidden="1"/>
    <col min="2836" max="2836" width="46.28515625" hidden="1"/>
    <col min="2837" max="2837" width="11.42578125" hidden="1"/>
    <col min="2838" max="2838" width="18.85546875" hidden="1"/>
    <col min="2839" max="2839" width="14.140625" hidden="1"/>
    <col min="2840" max="2840" width="18.42578125" hidden="1"/>
    <col min="2841" max="2841" width="52.85546875" hidden="1"/>
    <col min="2842" max="2842" width="17.7109375" hidden="1"/>
    <col min="2843" max="2843" width="19.7109375" hidden="1"/>
    <col min="2844" max="2845" width="16.42578125" hidden="1"/>
    <col min="2846" max="2846" width="36.28515625" hidden="1"/>
    <col min="2847" max="2847" width="27.28515625" hidden="1"/>
    <col min="2848" max="2854" width="11.42578125" hidden="1"/>
    <col min="2855" max="2855" width="14.85546875" hidden="1"/>
    <col min="2856" max="2856" width="14.5703125" hidden="1"/>
    <col min="2857" max="2857" width="20.7109375" hidden="1"/>
    <col min="2858" max="2858" width="23" hidden="1"/>
    <col min="2859" max="2859" width="19.140625" hidden="1"/>
    <col min="2860" max="2860" width="31.42578125" hidden="1"/>
    <col min="2861" max="2861" width="18.42578125" hidden="1"/>
    <col min="2862" max="2862" width="19.85546875" hidden="1"/>
    <col min="2863" max="3072" width="11.42578125" hidden="1"/>
    <col min="3073" max="3073" width="8.85546875" hidden="1"/>
    <col min="3074" max="3074" width="26.85546875" hidden="1"/>
    <col min="3075" max="3075" width="30.140625" hidden="1"/>
    <col min="3076" max="3076" width="63.140625" hidden="1"/>
    <col min="3077" max="3077" width="39" hidden="1"/>
    <col min="3078" max="3078" width="36" hidden="1"/>
    <col min="3079" max="3079" width="33.85546875" hidden="1"/>
    <col min="3080" max="3080" width="39.7109375" hidden="1"/>
    <col min="3081" max="3081" width="11.42578125" hidden="1"/>
    <col min="3082" max="3082" width="18.85546875" hidden="1"/>
    <col min="3083" max="3083" width="28" hidden="1"/>
    <col min="3084" max="3087" width="11.42578125" hidden="1"/>
    <col min="3088" max="3088" width="24.5703125" hidden="1"/>
    <col min="3089" max="3089" width="20" hidden="1"/>
    <col min="3090" max="3090" width="27.28515625" hidden="1"/>
    <col min="3091" max="3091" width="19.5703125" hidden="1"/>
    <col min="3092" max="3092" width="46.28515625" hidden="1"/>
    <col min="3093" max="3093" width="11.42578125" hidden="1"/>
    <col min="3094" max="3094" width="18.85546875" hidden="1"/>
    <col min="3095" max="3095" width="14.140625" hidden="1"/>
    <col min="3096" max="3096" width="18.42578125" hidden="1"/>
    <col min="3097" max="3097" width="52.85546875" hidden="1"/>
    <col min="3098" max="3098" width="17.7109375" hidden="1"/>
    <col min="3099" max="3099" width="19.7109375" hidden="1"/>
    <col min="3100" max="3101" width="16.42578125" hidden="1"/>
    <col min="3102" max="3102" width="36.28515625" hidden="1"/>
    <col min="3103" max="3103" width="27.28515625" hidden="1"/>
    <col min="3104" max="3110" width="11.42578125" hidden="1"/>
    <col min="3111" max="3111" width="14.85546875" hidden="1"/>
    <col min="3112" max="3112" width="14.5703125" hidden="1"/>
    <col min="3113" max="3113" width="20.7109375" hidden="1"/>
    <col min="3114" max="3114" width="23" hidden="1"/>
    <col min="3115" max="3115" width="19.140625" hidden="1"/>
    <col min="3116" max="3116" width="31.42578125" hidden="1"/>
    <col min="3117" max="3117" width="18.42578125" hidden="1"/>
    <col min="3118" max="3118" width="19.85546875" hidden="1"/>
    <col min="3119" max="3328" width="11.42578125" hidden="1"/>
    <col min="3329" max="3329" width="8.85546875" hidden="1"/>
    <col min="3330" max="3330" width="26.85546875" hidden="1"/>
    <col min="3331" max="3331" width="30.140625" hidden="1"/>
    <col min="3332" max="3332" width="63.140625" hidden="1"/>
    <col min="3333" max="3333" width="39" hidden="1"/>
    <col min="3334" max="3334" width="36" hidden="1"/>
    <col min="3335" max="3335" width="33.85546875" hidden="1"/>
    <col min="3336" max="3336" width="39.7109375" hidden="1"/>
    <col min="3337" max="3337" width="11.42578125" hidden="1"/>
    <col min="3338" max="3338" width="18.85546875" hidden="1"/>
    <col min="3339" max="3339" width="28" hidden="1"/>
    <col min="3340" max="3343" width="11.42578125" hidden="1"/>
    <col min="3344" max="3344" width="24.5703125" hidden="1"/>
    <col min="3345" max="3345" width="20" hidden="1"/>
    <col min="3346" max="3346" width="27.28515625" hidden="1"/>
    <col min="3347" max="3347" width="19.5703125" hidden="1"/>
    <col min="3348" max="3348" width="46.28515625" hidden="1"/>
    <col min="3349" max="3349" width="11.42578125" hidden="1"/>
    <col min="3350" max="3350" width="18.85546875" hidden="1"/>
    <col min="3351" max="3351" width="14.140625" hidden="1"/>
    <col min="3352" max="3352" width="18.42578125" hidden="1"/>
    <col min="3353" max="3353" width="52.85546875" hidden="1"/>
    <col min="3354" max="3354" width="17.7109375" hidden="1"/>
    <col min="3355" max="3355" width="19.7109375" hidden="1"/>
    <col min="3356" max="3357" width="16.42578125" hidden="1"/>
    <col min="3358" max="3358" width="36.28515625" hidden="1"/>
    <col min="3359" max="3359" width="27.28515625" hidden="1"/>
    <col min="3360" max="3366" width="11.42578125" hidden="1"/>
    <col min="3367" max="3367" width="14.85546875" hidden="1"/>
    <col min="3368" max="3368" width="14.5703125" hidden="1"/>
    <col min="3369" max="3369" width="20.7109375" hidden="1"/>
    <col min="3370" max="3370" width="23" hidden="1"/>
    <col min="3371" max="3371" width="19.140625" hidden="1"/>
    <col min="3372" max="3372" width="31.42578125" hidden="1"/>
    <col min="3373" max="3373" width="18.42578125" hidden="1"/>
    <col min="3374" max="3374" width="19.85546875" hidden="1"/>
    <col min="3375" max="3584" width="11.42578125" hidden="1"/>
    <col min="3585" max="3585" width="8.85546875" hidden="1"/>
    <col min="3586" max="3586" width="26.85546875" hidden="1"/>
    <col min="3587" max="3587" width="30.140625" hidden="1"/>
    <col min="3588" max="3588" width="63.140625" hidden="1"/>
    <col min="3589" max="3589" width="39" hidden="1"/>
    <col min="3590" max="3590" width="36" hidden="1"/>
    <col min="3591" max="3591" width="33.85546875" hidden="1"/>
    <col min="3592" max="3592" width="39.7109375" hidden="1"/>
    <col min="3593" max="3593" width="11.42578125" hidden="1"/>
    <col min="3594" max="3594" width="18.85546875" hidden="1"/>
    <col min="3595" max="3595" width="28" hidden="1"/>
    <col min="3596" max="3599" width="11.42578125" hidden="1"/>
    <col min="3600" max="3600" width="24.5703125" hidden="1"/>
    <col min="3601" max="3601" width="20" hidden="1"/>
    <col min="3602" max="3602" width="27.28515625" hidden="1"/>
    <col min="3603" max="3603" width="19.5703125" hidden="1"/>
    <col min="3604" max="3604" width="46.28515625" hidden="1"/>
    <col min="3605" max="3605" width="11.42578125" hidden="1"/>
    <col min="3606" max="3606" width="18.85546875" hidden="1"/>
    <col min="3607" max="3607" width="14.140625" hidden="1"/>
    <col min="3608" max="3608" width="18.42578125" hidden="1"/>
    <col min="3609" max="3609" width="52.85546875" hidden="1"/>
    <col min="3610" max="3610" width="17.7109375" hidden="1"/>
    <col min="3611" max="3611" width="19.7109375" hidden="1"/>
    <col min="3612" max="3613" width="16.42578125" hidden="1"/>
    <col min="3614" max="3614" width="36.28515625" hidden="1"/>
    <col min="3615" max="3615" width="27.28515625" hidden="1"/>
    <col min="3616" max="3622" width="11.42578125" hidden="1"/>
    <col min="3623" max="3623" width="14.85546875" hidden="1"/>
    <col min="3624" max="3624" width="14.5703125" hidden="1"/>
    <col min="3625" max="3625" width="20.7109375" hidden="1"/>
    <col min="3626" max="3626" width="23" hidden="1"/>
    <col min="3627" max="3627" width="19.140625" hidden="1"/>
    <col min="3628" max="3628" width="31.42578125" hidden="1"/>
    <col min="3629" max="3629" width="18.42578125" hidden="1"/>
    <col min="3630" max="3630" width="19.85546875" hidden="1"/>
    <col min="3631" max="3840" width="11.42578125" hidden="1"/>
    <col min="3841" max="3841" width="8.85546875" hidden="1"/>
    <col min="3842" max="3842" width="26.85546875" hidden="1"/>
    <col min="3843" max="3843" width="30.140625" hidden="1"/>
    <col min="3844" max="3844" width="63.140625" hidden="1"/>
    <col min="3845" max="3845" width="39" hidden="1"/>
    <col min="3846" max="3846" width="36" hidden="1"/>
    <col min="3847" max="3847" width="33.85546875" hidden="1"/>
    <col min="3848" max="3848" width="39.7109375" hidden="1"/>
    <col min="3849" max="3849" width="11.42578125" hidden="1"/>
    <col min="3850" max="3850" width="18.85546875" hidden="1"/>
    <col min="3851" max="3851" width="28" hidden="1"/>
    <col min="3852" max="3855" width="11.42578125" hidden="1"/>
    <col min="3856" max="3856" width="24.5703125" hidden="1"/>
    <col min="3857" max="3857" width="20" hidden="1"/>
    <col min="3858" max="3858" width="27.28515625" hidden="1"/>
    <col min="3859" max="3859" width="19.5703125" hidden="1"/>
    <col min="3860" max="3860" width="46.28515625" hidden="1"/>
    <col min="3861" max="3861" width="11.42578125" hidden="1"/>
    <col min="3862" max="3862" width="18.85546875" hidden="1"/>
    <col min="3863" max="3863" width="14.140625" hidden="1"/>
    <col min="3864" max="3864" width="18.42578125" hidden="1"/>
    <col min="3865" max="3865" width="52.85546875" hidden="1"/>
    <col min="3866" max="3866" width="17.7109375" hidden="1"/>
    <col min="3867" max="3867" width="19.7109375" hidden="1"/>
    <col min="3868" max="3869" width="16.42578125" hidden="1"/>
    <col min="3870" max="3870" width="36.28515625" hidden="1"/>
    <col min="3871" max="3871" width="27.28515625" hidden="1"/>
    <col min="3872" max="3878" width="11.42578125" hidden="1"/>
    <col min="3879" max="3879" width="14.85546875" hidden="1"/>
    <col min="3880" max="3880" width="14.5703125" hidden="1"/>
    <col min="3881" max="3881" width="20.7109375" hidden="1"/>
    <col min="3882" max="3882" width="23" hidden="1"/>
    <col min="3883" max="3883" width="19.140625" hidden="1"/>
    <col min="3884" max="3884" width="31.42578125" hidden="1"/>
    <col min="3885" max="3885" width="18.42578125" hidden="1"/>
    <col min="3886" max="3886" width="19.85546875" hidden="1"/>
    <col min="3887" max="4096" width="11.42578125" hidden="1"/>
    <col min="4097" max="4097" width="8.85546875" hidden="1"/>
    <col min="4098" max="4098" width="26.85546875" hidden="1"/>
    <col min="4099" max="4099" width="30.140625" hidden="1"/>
    <col min="4100" max="4100" width="63.140625" hidden="1"/>
    <col min="4101" max="4101" width="39" hidden="1"/>
    <col min="4102" max="4102" width="36" hidden="1"/>
    <col min="4103" max="4103" width="33.85546875" hidden="1"/>
    <col min="4104" max="4104" width="39.7109375" hidden="1"/>
    <col min="4105" max="4105" width="11.42578125" hidden="1"/>
    <col min="4106" max="4106" width="18.85546875" hidden="1"/>
    <col min="4107" max="4107" width="28" hidden="1"/>
    <col min="4108" max="4111" width="11.42578125" hidden="1"/>
    <col min="4112" max="4112" width="24.5703125" hidden="1"/>
    <col min="4113" max="4113" width="20" hidden="1"/>
    <col min="4114" max="4114" width="27.28515625" hidden="1"/>
    <col min="4115" max="4115" width="19.5703125" hidden="1"/>
    <col min="4116" max="4116" width="46.28515625" hidden="1"/>
    <col min="4117" max="4117" width="11.42578125" hidden="1"/>
    <col min="4118" max="4118" width="18.85546875" hidden="1"/>
    <col min="4119" max="4119" width="14.140625" hidden="1"/>
    <col min="4120" max="4120" width="18.42578125" hidden="1"/>
    <col min="4121" max="4121" width="52.85546875" hidden="1"/>
    <col min="4122" max="4122" width="17.7109375" hidden="1"/>
    <col min="4123" max="4123" width="19.7109375" hidden="1"/>
    <col min="4124" max="4125" width="16.42578125" hidden="1"/>
    <col min="4126" max="4126" width="36.28515625" hidden="1"/>
    <col min="4127" max="4127" width="27.28515625" hidden="1"/>
    <col min="4128" max="4134" width="11.42578125" hidden="1"/>
    <col min="4135" max="4135" width="14.85546875" hidden="1"/>
    <col min="4136" max="4136" width="14.5703125" hidden="1"/>
    <col min="4137" max="4137" width="20.7109375" hidden="1"/>
    <col min="4138" max="4138" width="23" hidden="1"/>
    <col min="4139" max="4139" width="19.140625" hidden="1"/>
    <col min="4140" max="4140" width="31.42578125" hidden="1"/>
    <col min="4141" max="4141" width="18.42578125" hidden="1"/>
    <col min="4142" max="4142" width="19.85546875" hidden="1"/>
    <col min="4143" max="4352" width="11.42578125" hidden="1"/>
    <col min="4353" max="4353" width="8.85546875" hidden="1"/>
    <col min="4354" max="4354" width="26.85546875" hidden="1"/>
    <col min="4355" max="4355" width="30.140625" hidden="1"/>
    <col min="4356" max="4356" width="63.140625" hidden="1"/>
    <col min="4357" max="4357" width="39" hidden="1"/>
    <col min="4358" max="4358" width="36" hidden="1"/>
    <col min="4359" max="4359" width="33.85546875" hidden="1"/>
    <col min="4360" max="4360" width="39.7109375" hidden="1"/>
    <col min="4361" max="4361" width="11.42578125" hidden="1"/>
    <col min="4362" max="4362" width="18.85546875" hidden="1"/>
    <col min="4363" max="4363" width="28" hidden="1"/>
    <col min="4364" max="4367" width="11.42578125" hidden="1"/>
    <col min="4368" max="4368" width="24.5703125" hidden="1"/>
    <col min="4369" max="4369" width="20" hidden="1"/>
    <col min="4370" max="4370" width="27.28515625" hidden="1"/>
    <col min="4371" max="4371" width="19.5703125" hidden="1"/>
    <col min="4372" max="4372" width="46.28515625" hidden="1"/>
    <col min="4373" max="4373" width="11.42578125" hidden="1"/>
    <col min="4374" max="4374" width="18.85546875" hidden="1"/>
    <col min="4375" max="4375" width="14.140625" hidden="1"/>
    <col min="4376" max="4376" width="18.42578125" hidden="1"/>
    <col min="4377" max="4377" width="52.85546875" hidden="1"/>
    <col min="4378" max="4378" width="17.7109375" hidden="1"/>
    <col min="4379" max="4379" width="19.7109375" hidden="1"/>
    <col min="4380" max="4381" width="16.42578125" hidden="1"/>
    <col min="4382" max="4382" width="36.28515625" hidden="1"/>
    <col min="4383" max="4383" width="27.28515625" hidden="1"/>
    <col min="4384" max="4390" width="11.42578125" hidden="1"/>
    <col min="4391" max="4391" width="14.85546875" hidden="1"/>
    <col min="4392" max="4392" width="14.5703125" hidden="1"/>
    <col min="4393" max="4393" width="20.7109375" hidden="1"/>
    <col min="4394" max="4394" width="23" hidden="1"/>
    <col min="4395" max="4395" width="19.140625" hidden="1"/>
    <col min="4396" max="4396" width="31.42578125" hidden="1"/>
    <col min="4397" max="4397" width="18.42578125" hidden="1"/>
    <col min="4398" max="4398" width="19.85546875" hidden="1"/>
    <col min="4399" max="4608" width="11.42578125" hidden="1"/>
    <col min="4609" max="4609" width="8.85546875" hidden="1"/>
    <col min="4610" max="4610" width="26.85546875" hidden="1"/>
    <col min="4611" max="4611" width="30.140625" hidden="1"/>
    <col min="4612" max="4612" width="63.140625" hidden="1"/>
    <col min="4613" max="4613" width="39" hidden="1"/>
    <col min="4614" max="4614" width="36" hidden="1"/>
    <col min="4615" max="4615" width="33.85546875" hidden="1"/>
    <col min="4616" max="4616" width="39.7109375" hidden="1"/>
    <col min="4617" max="4617" width="11.42578125" hidden="1"/>
    <col min="4618" max="4618" width="18.85546875" hidden="1"/>
    <col min="4619" max="4619" width="28" hidden="1"/>
    <col min="4620" max="4623" width="11.42578125" hidden="1"/>
    <col min="4624" max="4624" width="24.5703125" hidden="1"/>
    <col min="4625" max="4625" width="20" hidden="1"/>
    <col min="4626" max="4626" width="27.28515625" hidden="1"/>
    <col min="4627" max="4627" width="19.5703125" hidden="1"/>
    <col min="4628" max="4628" width="46.28515625" hidden="1"/>
    <col min="4629" max="4629" width="11.42578125" hidden="1"/>
    <col min="4630" max="4630" width="18.85546875" hidden="1"/>
    <col min="4631" max="4631" width="14.140625" hidden="1"/>
    <col min="4632" max="4632" width="18.42578125" hidden="1"/>
    <col min="4633" max="4633" width="52.85546875" hidden="1"/>
    <col min="4634" max="4634" width="17.7109375" hidden="1"/>
    <col min="4635" max="4635" width="19.7109375" hidden="1"/>
    <col min="4636" max="4637" width="16.42578125" hidden="1"/>
    <col min="4638" max="4638" width="36.28515625" hidden="1"/>
    <col min="4639" max="4639" width="27.28515625" hidden="1"/>
    <col min="4640" max="4646" width="11.42578125" hidden="1"/>
    <col min="4647" max="4647" width="14.85546875" hidden="1"/>
    <col min="4648" max="4648" width="14.5703125" hidden="1"/>
    <col min="4649" max="4649" width="20.7109375" hidden="1"/>
    <col min="4650" max="4650" width="23" hidden="1"/>
    <col min="4651" max="4651" width="19.140625" hidden="1"/>
    <col min="4652" max="4652" width="31.42578125" hidden="1"/>
    <col min="4653" max="4653" width="18.42578125" hidden="1"/>
    <col min="4654" max="4654" width="19.85546875" hidden="1"/>
    <col min="4655" max="4864" width="11.42578125" hidden="1"/>
    <col min="4865" max="4865" width="8.85546875" hidden="1"/>
    <col min="4866" max="4866" width="26.85546875" hidden="1"/>
    <col min="4867" max="4867" width="30.140625" hidden="1"/>
    <col min="4868" max="4868" width="63.140625" hidden="1"/>
    <col min="4869" max="4869" width="39" hidden="1"/>
    <col min="4870" max="4870" width="36" hidden="1"/>
    <col min="4871" max="4871" width="33.85546875" hidden="1"/>
    <col min="4872" max="4872" width="39.7109375" hidden="1"/>
    <col min="4873" max="4873" width="11.42578125" hidden="1"/>
    <col min="4874" max="4874" width="18.85546875" hidden="1"/>
    <col min="4875" max="4875" width="28" hidden="1"/>
    <col min="4876" max="4879" width="11.42578125" hidden="1"/>
    <col min="4880" max="4880" width="24.5703125" hidden="1"/>
    <col min="4881" max="4881" width="20" hidden="1"/>
    <col min="4882" max="4882" width="27.28515625" hidden="1"/>
    <col min="4883" max="4883" width="19.5703125" hidden="1"/>
    <col min="4884" max="4884" width="46.28515625" hidden="1"/>
    <col min="4885" max="4885" width="11.42578125" hidden="1"/>
    <col min="4886" max="4886" width="18.85546875" hidden="1"/>
    <col min="4887" max="4887" width="14.140625" hidden="1"/>
    <col min="4888" max="4888" width="18.42578125" hidden="1"/>
    <col min="4889" max="4889" width="52.85546875" hidden="1"/>
    <col min="4890" max="4890" width="17.7109375" hidden="1"/>
    <col min="4891" max="4891" width="19.7109375" hidden="1"/>
    <col min="4892" max="4893" width="16.42578125" hidden="1"/>
    <col min="4894" max="4894" width="36.28515625" hidden="1"/>
    <col min="4895" max="4895" width="27.28515625" hidden="1"/>
    <col min="4896" max="4902" width="11.42578125" hidden="1"/>
    <col min="4903" max="4903" width="14.85546875" hidden="1"/>
    <col min="4904" max="4904" width="14.5703125" hidden="1"/>
    <col min="4905" max="4905" width="20.7109375" hidden="1"/>
    <col min="4906" max="4906" width="23" hidden="1"/>
    <col min="4907" max="4907" width="19.140625" hidden="1"/>
    <col min="4908" max="4908" width="31.42578125" hidden="1"/>
    <col min="4909" max="4909" width="18.42578125" hidden="1"/>
    <col min="4910" max="4910" width="19.85546875" hidden="1"/>
    <col min="4911" max="5120" width="11.42578125" hidden="1"/>
    <col min="5121" max="5121" width="8.85546875" hidden="1"/>
    <col min="5122" max="5122" width="26.85546875" hidden="1"/>
    <col min="5123" max="5123" width="30.140625" hidden="1"/>
    <col min="5124" max="5124" width="63.140625" hidden="1"/>
    <col min="5125" max="5125" width="39" hidden="1"/>
    <col min="5126" max="5126" width="36" hidden="1"/>
    <col min="5127" max="5127" width="33.85546875" hidden="1"/>
    <col min="5128" max="5128" width="39.7109375" hidden="1"/>
    <col min="5129" max="5129" width="11.42578125" hidden="1"/>
    <col min="5130" max="5130" width="18.85546875" hidden="1"/>
    <col min="5131" max="5131" width="28" hidden="1"/>
    <col min="5132" max="5135" width="11.42578125" hidden="1"/>
    <col min="5136" max="5136" width="24.5703125" hidden="1"/>
    <col min="5137" max="5137" width="20" hidden="1"/>
    <col min="5138" max="5138" width="27.28515625" hidden="1"/>
    <col min="5139" max="5139" width="19.5703125" hidden="1"/>
    <col min="5140" max="5140" width="46.28515625" hidden="1"/>
    <col min="5141" max="5141" width="11.42578125" hidden="1"/>
    <col min="5142" max="5142" width="18.85546875" hidden="1"/>
    <col min="5143" max="5143" width="14.140625" hidden="1"/>
    <col min="5144" max="5144" width="18.42578125" hidden="1"/>
    <col min="5145" max="5145" width="52.85546875" hidden="1"/>
    <col min="5146" max="5146" width="17.7109375" hidden="1"/>
    <col min="5147" max="5147" width="19.7109375" hidden="1"/>
    <col min="5148" max="5149" width="16.42578125" hidden="1"/>
    <col min="5150" max="5150" width="36.28515625" hidden="1"/>
    <col min="5151" max="5151" width="27.28515625" hidden="1"/>
    <col min="5152" max="5158" width="11.42578125" hidden="1"/>
    <col min="5159" max="5159" width="14.85546875" hidden="1"/>
    <col min="5160" max="5160" width="14.5703125" hidden="1"/>
    <col min="5161" max="5161" width="20.7109375" hidden="1"/>
    <col min="5162" max="5162" width="23" hidden="1"/>
    <col min="5163" max="5163" width="19.140625" hidden="1"/>
    <col min="5164" max="5164" width="31.42578125" hidden="1"/>
    <col min="5165" max="5165" width="18.42578125" hidden="1"/>
    <col min="5166" max="5166" width="19.85546875" hidden="1"/>
    <col min="5167" max="5376" width="11.42578125" hidden="1"/>
    <col min="5377" max="5377" width="8.85546875" hidden="1"/>
    <col min="5378" max="5378" width="26.85546875" hidden="1"/>
    <col min="5379" max="5379" width="30.140625" hidden="1"/>
    <col min="5380" max="5380" width="63.140625" hidden="1"/>
    <col min="5381" max="5381" width="39" hidden="1"/>
    <col min="5382" max="5382" width="36" hidden="1"/>
    <col min="5383" max="5383" width="33.85546875" hidden="1"/>
    <col min="5384" max="5384" width="39.7109375" hidden="1"/>
    <col min="5385" max="5385" width="11.42578125" hidden="1"/>
    <col min="5386" max="5386" width="18.85546875" hidden="1"/>
    <col min="5387" max="5387" width="28" hidden="1"/>
    <col min="5388" max="5391" width="11.42578125" hidden="1"/>
    <col min="5392" max="5392" width="24.5703125" hidden="1"/>
    <col min="5393" max="5393" width="20" hidden="1"/>
    <col min="5394" max="5394" width="27.28515625" hidden="1"/>
    <col min="5395" max="5395" width="19.5703125" hidden="1"/>
    <col min="5396" max="5396" width="46.28515625" hidden="1"/>
    <col min="5397" max="5397" width="11.42578125" hidden="1"/>
    <col min="5398" max="5398" width="18.85546875" hidden="1"/>
    <col min="5399" max="5399" width="14.140625" hidden="1"/>
    <col min="5400" max="5400" width="18.42578125" hidden="1"/>
    <col min="5401" max="5401" width="52.85546875" hidden="1"/>
    <col min="5402" max="5402" width="17.7109375" hidden="1"/>
    <col min="5403" max="5403" width="19.7109375" hidden="1"/>
    <col min="5404" max="5405" width="16.42578125" hidden="1"/>
    <col min="5406" max="5406" width="36.28515625" hidden="1"/>
    <col min="5407" max="5407" width="27.28515625" hidden="1"/>
    <col min="5408" max="5414" width="11.42578125" hidden="1"/>
    <col min="5415" max="5415" width="14.85546875" hidden="1"/>
    <col min="5416" max="5416" width="14.5703125" hidden="1"/>
    <col min="5417" max="5417" width="20.7109375" hidden="1"/>
    <col min="5418" max="5418" width="23" hidden="1"/>
    <col min="5419" max="5419" width="19.140625" hidden="1"/>
    <col min="5420" max="5420" width="31.42578125" hidden="1"/>
    <col min="5421" max="5421" width="18.42578125" hidden="1"/>
    <col min="5422" max="5422" width="19.85546875" hidden="1"/>
    <col min="5423" max="5632" width="11.42578125" hidden="1"/>
    <col min="5633" max="5633" width="8.85546875" hidden="1"/>
    <col min="5634" max="5634" width="26.85546875" hidden="1"/>
    <col min="5635" max="5635" width="30.140625" hidden="1"/>
    <col min="5636" max="5636" width="63.140625" hidden="1"/>
    <col min="5637" max="5637" width="39" hidden="1"/>
    <col min="5638" max="5638" width="36" hidden="1"/>
    <col min="5639" max="5639" width="33.85546875" hidden="1"/>
    <col min="5640" max="5640" width="39.7109375" hidden="1"/>
    <col min="5641" max="5641" width="11.42578125" hidden="1"/>
    <col min="5642" max="5642" width="18.85546875" hidden="1"/>
    <col min="5643" max="5643" width="28" hidden="1"/>
    <col min="5644" max="5647" width="11.42578125" hidden="1"/>
    <col min="5648" max="5648" width="24.5703125" hidden="1"/>
    <col min="5649" max="5649" width="20" hidden="1"/>
    <col min="5650" max="5650" width="27.28515625" hidden="1"/>
    <col min="5651" max="5651" width="19.5703125" hidden="1"/>
    <col min="5652" max="5652" width="46.28515625" hidden="1"/>
    <col min="5653" max="5653" width="11.42578125" hidden="1"/>
    <col min="5654" max="5654" width="18.85546875" hidden="1"/>
    <col min="5655" max="5655" width="14.140625" hidden="1"/>
    <col min="5656" max="5656" width="18.42578125" hidden="1"/>
    <col min="5657" max="5657" width="52.85546875" hidden="1"/>
    <col min="5658" max="5658" width="17.7109375" hidden="1"/>
    <col min="5659" max="5659" width="19.7109375" hidden="1"/>
    <col min="5660" max="5661" width="16.42578125" hidden="1"/>
    <col min="5662" max="5662" width="36.28515625" hidden="1"/>
    <col min="5663" max="5663" width="27.28515625" hidden="1"/>
    <col min="5664" max="5670" width="11.42578125" hidden="1"/>
    <col min="5671" max="5671" width="14.85546875" hidden="1"/>
    <col min="5672" max="5672" width="14.5703125" hidden="1"/>
    <col min="5673" max="5673" width="20.7109375" hidden="1"/>
    <col min="5674" max="5674" width="23" hidden="1"/>
    <col min="5675" max="5675" width="19.140625" hidden="1"/>
    <col min="5676" max="5676" width="31.42578125" hidden="1"/>
    <col min="5677" max="5677" width="18.42578125" hidden="1"/>
    <col min="5678" max="5678" width="19.85546875" hidden="1"/>
    <col min="5679" max="5888" width="11.42578125" hidden="1"/>
    <col min="5889" max="5889" width="8.85546875" hidden="1"/>
    <col min="5890" max="5890" width="26.85546875" hidden="1"/>
    <col min="5891" max="5891" width="30.140625" hidden="1"/>
    <col min="5892" max="5892" width="63.140625" hidden="1"/>
    <col min="5893" max="5893" width="39" hidden="1"/>
    <col min="5894" max="5894" width="36" hidden="1"/>
    <col min="5895" max="5895" width="33.85546875" hidden="1"/>
    <col min="5896" max="5896" width="39.7109375" hidden="1"/>
    <col min="5897" max="5897" width="11.42578125" hidden="1"/>
    <col min="5898" max="5898" width="18.85546875" hidden="1"/>
    <col min="5899" max="5899" width="28" hidden="1"/>
    <col min="5900" max="5903" width="11.42578125" hidden="1"/>
    <col min="5904" max="5904" width="24.5703125" hidden="1"/>
    <col min="5905" max="5905" width="20" hidden="1"/>
    <col min="5906" max="5906" width="27.28515625" hidden="1"/>
    <col min="5907" max="5907" width="19.5703125" hidden="1"/>
    <col min="5908" max="5908" width="46.28515625" hidden="1"/>
    <col min="5909" max="5909" width="11.42578125" hidden="1"/>
    <col min="5910" max="5910" width="18.85546875" hidden="1"/>
    <col min="5911" max="5911" width="14.140625" hidden="1"/>
    <col min="5912" max="5912" width="18.42578125" hidden="1"/>
    <col min="5913" max="5913" width="52.85546875" hidden="1"/>
    <col min="5914" max="5914" width="17.7109375" hidden="1"/>
    <col min="5915" max="5915" width="19.7109375" hidden="1"/>
    <col min="5916" max="5917" width="16.42578125" hidden="1"/>
    <col min="5918" max="5918" width="36.28515625" hidden="1"/>
    <col min="5919" max="5919" width="27.28515625" hidden="1"/>
    <col min="5920" max="5926" width="11.42578125" hidden="1"/>
    <col min="5927" max="5927" width="14.85546875" hidden="1"/>
    <col min="5928" max="5928" width="14.5703125" hidden="1"/>
    <col min="5929" max="5929" width="20.7109375" hidden="1"/>
    <col min="5930" max="5930" width="23" hidden="1"/>
    <col min="5931" max="5931" width="19.140625" hidden="1"/>
    <col min="5932" max="5932" width="31.42578125" hidden="1"/>
    <col min="5933" max="5933" width="18.42578125" hidden="1"/>
    <col min="5934" max="5934" width="19.85546875" hidden="1"/>
    <col min="5935" max="6144" width="11.42578125" hidden="1"/>
    <col min="6145" max="6145" width="8.85546875" hidden="1"/>
    <col min="6146" max="6146" width="26.85546875" hidden="1"/>
    <col min="6147" max="6147" width="30.140625" hidden="1"/>
    <col min="6148" max="6148" width="63.140625" hidden="1"/>
    <col min="6149" max="6149" width="39" hidden="1"/>
    <col min="6150" max="6150" width="36" hidden="1"/>
    <col min="6151" max="6151" width="33.85546875" hidden="1"/>
    <col min="6152" max="6152" width="39.7109375" hidden="1"/>
    <col min="6153" max="6153" width="11.42578125" hidden="1"/>
    <col min="6154" max="6154" width="18.85546875" hidden="1"/>
    <col min="6155" max="6155" width="28" hidden="1"/>
    <col min="6156" max="6159" width="11.42578125" hidden="1"/>
    <col min="6160" max="6160" width="24.5703125" hidden="1"/>
    <col min="6161" max="6161" width="20" hidden="1"/>
    <col min="6162" max="6162" width="27.28515625" hidden="1"/>
    <col min="6163" max="6163" width="19.5703125" hidden="1"/>
    <col min="6164" max="6164" width="46.28515625" hidden="1"/>
    <col min="6165" max="6165" width="11.42578125" hidden="1"/>
    <col min="6166" max="6166" width="18.85546875" hidden="1"/>
    <col min="6167" max="6167" width="14.140625" hidden="1"/>
    <col min="6168" max="6168" width="18.42578125" hidden="1"/>
    <col min="6169" max="6169" width="52.85546875" hidden="1"/>
    <col min="6170" max="6170" width="17.7109375" hidden="1"/>
    <col min="6171" max="6171" width="19.7109375" hidden="1"/>
    <col min="6172" max="6173" width="16.42578125" hidden="1"/>
    <col min="6174" max="6174" width="36.28515625" hidden="1"/>
    <col min="6175" max="6175" width="27.28515625" hidden="1"/>
    <col min="6176" max="6182" width="11.42578125" hidden="1"/>
    <col min="6183" max="6183" width="14.85546875" hidden="1"/>
    <col min="6184" max="6184" width="14.5703125" hidden="1"/>
    <col min="6185" max="6185" width="20.7109375" hidden="1"/>
    <col min="6186" max="6186" width="23" hidden="1"/>
    <col min="6187" max="6187" width="19.140625" hidden="1"/>
    <col min="6188" max="6188" width="31.42578125" hidden="1"/>
    <col min="6189" max="6189" width="18.42578125" hidden="1"/>
    <col min="6190" max="6190" width="19.85546875" hidden="1"/>
    <col min="6191" max="6400" width="11.42578125" hidden="1"/>
    <col min="6401" max="6401" width="8.85546875" hidden="1"/>
    <col min="6402" max="6402" width="26.85546875" hidden="1"/>
    <col min="6403" max="6403" width="30.140625" hidden="1"/>
    <col min="6404" max="6404" width="63.140625" hidden="1"/>
    <col min="6405" max="6405" width="39" hidden="1"/>
    <col min="6406" max="6406" width="36" hidden="1"/>
    <col min="6407" max="6407" width="33.85546875" hidden="1"/>
    <col min="6408" max="6408" width="39.7109375" hidden="1"/>
    <col min="6409" max="6409" width="11.42578125" hidden="1"/>
    <col min="6410" max="6410" width="18.85546875" hidden="1"/>
    <col min="6411" max="6411" width="28" hidden="1"/>
    <col min="6412" max="6415" width="11.42578125" hidden="1"/>
    <col min="6416" max="6416" width="24.5703125" hidden="1"/>
    <col min="6417" max="6417" width="20" hidden="1"/>
    <col min="6418" max="6418" width="27.28515625" hidden="1"/>
    <col min="6419" max="6419" width="19.5703125" hidden="1"/>
    <col min="6420" max="6420" width="46.28515625" hidden="1"/>
    <col min="6421" max="6421" width="11.42578125" hidden="1"/>
    <col min="6422" max="6422" width="18.85546875" hidden="1"/>
    <col min="6423" max="6423" width="14.140625" hidden="1"/>
    <col min="6424" max="6424" width="18.42578125" hidden="1"/>
    <col min="6425" max="6425" width="52.85546875" hidden="1"/>
    <col min="6426" max="6426" width="17.7109375" hidden="1"/>
    <col min="6427" max="6427" width="19.7109375" hidden="1"/>
    <col min="6428" max="6429" width="16.42578125" hidden="1"/>
    <col min="6430" max="6430" width="36.28515625" hidden="1"/>
    <col min="6431" max="6431" width="27.28515625" hidden="1"/>
    <col min="6432" max="6438" width="11.42578125" hidden="1"/>
    <col min="6439" max="6439" width="14.85546875" hidden="1"/>
    <col min="6440" max="6440" width="14.5703125" hidden="1"/>
    <col min="6441" max="6441" width="20.7109375" hidden="1"/>
    <col min="6442" max="6442" width="23" hidden="1"/>
    <col min="6443" max="6443" width="19.140625" hidden="1"/>
    <col min="6444" max="6444" width="31.42578125" hidden="1"/>
    <col min="6445" max="6445" width="18.42578125" hidden="1"/>
    <col min="6446" max="6446" width="19.85546875" hidden="1"/>
    <col min="6447" max="6656" width="11.42578125" hidden="1"/>
    <col min="6657" max="6657" width="8.85546875" hidden="1"/>
    <col min="6658" max="6658" width="26.85546875" hidden="1"/>
    <col min="6659" max="6659" width="30.140625" hidden="1"/>
    <col min="6660" max="6660" width="63.140625" hidden="1"/>
    <col min="6661" max="6661" width="39" hidden="1"/>
    <col min="6662" max="6662" width="36" hidden="1"/>
    <col min="6663" max="6663" width="33.85546875" hidden="1"/>
    <col min="6664" max="6664" width="39.7109375" hidden="1"/>
    <col min="6665" max="6665" width="11.42578125" hidden="1"/>
    <col min="6666" max="6666" width="18.85546875" hidden="1"/>
    <col min="6667" max="6667" width="28" hidden="1"/>
    <col min="6668" max="6671" width="11.42578125" hidden="1"/>
    <col min="6672" max="6672" width="24.5703125" hidden="1"/>
    <col min="6673" max="6673" width="20" hidden="1"/>
    <col min="6674" max="6674" width="27.28515625" hidden="1"/>
    <col min="6675" max="6675" width="19.5703125" hidden="1"/>
    <col min="6676" max="6676" width="46.28515625" hidden="1"/>
    <col min="6677" max="6677" width="11.42578125" hidden="1"/>
    <col min="6678" max="6678" width="18.85546875" hidden="1"/>
    <col min="6679" max="6679" width="14.140625" hidden="1"/>
    <col min="6680" max="6680" width="18.42578125" hidden="1"/>
    <col min="6681" max="6681" width="52.85546875" hidden="1"/>
    <col min="6682" max="6682" width="17.7109375" hidden="1"/>
    <col min="6683" max="6683" width="19.7109375" hidden="1"/>
    <col min="6684" max="6685" width="16.42578125" hidden="1"/>
    <col min="6686" max="6686" width="36.28515625" hidden="1"/>
    <col min="6687" max="6687" width="27.28515625" hidden="1"/>
    <col min="6688" max="6694" width="11.42578125" hidden="1"/>
    <col min="6695" max="6695" width="14.85546875" hidden="1"/>
    <col min="6696" max="6696" width="14.5703125" hidden="1"/>
    <col min="6697" max="6697" width="20.7109375" hidden="1"/>
    <col min="6698" max="6698" width="23" hidden="1"/>
    <col min="6699" max="6699" width="19.140625" hidden="1"/>
    <col min="6700" max="6700" width="31.42578125" hidden="1"/>
    <col min="6701" max="6701" width="18.42578125" hidden="1"/>
    <col min="6702" max="6702" width="19.85546875" hidden="1"/>
    <col min="6703" max="6912" width="11.42578125" hidden="1"/>
    <col min="6913" max="6913" width="8.85546875" hidden="1"/>
    <col min="6914" max="6914" width="26.85546875" hidden="1"/>
    <col min="6915" max="6915" width="30.140625" hidden="1"/>
    <col min="6916" max="6916" width="63.140625" hidden="1"/>
    <col min="6917" max="6917" width="39" hidden="1"/>
    <col min="6918" max="6918" width="36" hidden="1"/>
    <col min="6919" max="6919" width="33.85546875" hidden="1"/>
    <col min="6920" max="6920" width="39.7109375" hidden="1"/>
    <col min="6921" max="6921" width="11.42578125" hidden="1"/>
    <col min="6922" max="6922" width="18.85546875" hidden="1"/>
    <col min="6923" max="6923" width="28" hidden="1"/>
    <col min="6924" max="6927" width="11.42578125" hidden="1"/>
    <col min="6928" max="6928" width="24.5703125" hidden="1"/>
    <col min="6929" max="6929" width="20" hidden="1"/>
    <col min="6930" max="6930" width="27.28515625" hidden="1"/>
    <col min="6931" max="6931" width="19.5703125" hidden="1"/>
    <col min="6932" max="6932" width="46.28515625" hidden="1"/>
    <col min="6933" max="6933" width="11.42578125" hidden="1"/>
    <col min="6934" max="6934" width="18.85546875" hidden="1"/>
    <col min="6935" max="6935" width="14.140625" hidden="1"/>
    <col min="6936" max="6936" width="18.42578125" hidden="1"/>
    <col min="6937" max="6937" width="52.85546875" hidden="1"/>
    <col min="6938" max="6938" width="17.7109375" hidden="1"/>
    <col min="6939" max="6939" width="19.7109375" hidden="1"/>
    <col min="6940" max="6941" width="16.42578125" hidden="1"/>
    <col min="6942" max="6942" width="36.28515625" hidden="1"/>
    <col min="6943" max="6943" width="27.28515625" hidden="1"/>
    <col min="6944" max="6950" width="11.42578125" hidden="1"/>
    <col min="6951" max="6951" width="14.85546875" hidden="1"/>
    <col min="6952" max="6952" width="14.5703125" hidden="1"/>
    <col min="6953" max="6953" width="20.7109375" hidden="1"/>
    <col min="6954" max="6954" width="23" hidden="1"/>
    <col min="6955" max="6955" width="19.140625" hidden="1"/>
    <col min="6956" max="6956" width="31.42578125" hidden="1"/>
    <col min="6957" max="6957" width="18.42578125" hidden="1"/>
    <col min="6958" max="6958" width="19.85546875" hidden="1"/>
    <col min="6959" max="7168" width="11.42578125" hidden="1"/>
    <col min="7169" max="7169" width="8.85546875" hidden="1"/>
    <col min="7170" max="7170" width="26.85546875" hidden="1"/>
    <col min="7171" max="7171" width="30.140625" hidden="1"/>
    <col min="7172" max="7172" width="63.140625" hidden="1"/>
    <col min="7173" max="7173" width="39" hidden="1"/>
    <col min="7174" max="7174" width="36" hidden="1"/>
    <col min="7175" max="7175" width="33.85546875" hidden="1"/>
    <col min="7176" max="7176" width="39.7109375" hidden="1"/>
    <col min="7177" max="7177" width="11.42578125" hidden="1"/>
    <col min="7178" max="7178" width="18.85546875" hidden="1"/>
    <col min="7179" max="7179" width="28" hidden="1"/>
    <col min="7180" max="7183" width="11.42578125" hidden="1"/>
    <col min="7184" max="7184" width="24.5703125" hidden="1"/>
    <col min="7185" max="7185" width="20" hidden="1"/>
    <col min="7186" max="7186" width="27.28515625" hidden="1"/>
    <col min="7187" max="7187" width="19.5703125" hidden="1"/>
    <col min="7188" max="7188" width="46.28515625" hidden="1"/>
    <col min="7189" max="7189" width="11.42578125" hidden="1"/>
    <col min="7190" max="7190" width="18.85546875" hidden="1"/>
    <col min="7191" max="7191" width="14.140625" hidden="1"/>
    <col min="7192" max="7192" width="18.42578125" hidden="1"/>
    <col min="7193" max="7193" width="52.85546875" hidden="1"/>
    <col min="7194" max="7194" width="17.7109375" hidden="1"/>
    <col min="7195" max="7195" width="19.7109375" hidden="1"/>
    <col min="7196" max="7197" width="16.42578125" hidden="1"/>
    <col min="7198" max="7198" width="36.28515625" hidden="1"/>
    <col min="7199" max="7199" width="27.28515625" hidden="1"/>
    <col min="7200" max="7206" width="11.42578125" hidden="1"/>
    <col min="7207" max="7207" width="14.85546875" hidden="1"/>
    <col min="7208" max="7208" width="14.5703125" hidden="1"/>
    <col min="7209" max="7209" width="20.7109375" hidden="1"/>
    <col min="7210" max="7210" width="23" hidden="1"/>
    <col min="7211" max="7211" width="19.140625" hidden="1"/>
    <col min="7212" max="7212" width="31.42578125" hidden="1"/>
    <col min="7213" max="7213" width="18.42578125" hidden="1"/>
    <col min="7214" max="7214" width="19.85546875" hidden="1"/>
    <col min="7215" max="7424" width="11.42578125" hidden="1"/>
    <col min="7425" max="7425" width="8.85546875" hidden="1"/>
    <col min="7426" max="7426" width="26.85546875" hidden="1"/>
    <col min="7427" max="7427" width="30.140625" hidden="1"/>
    <col min="7428" max="7428" width="63.140625" hidden="1"/>
    <col min="7429" max="7429" width="39" hidden="1"/>
    <col min="7430" max="7430" width="36" hidden="1"/>
    <col min="7431" max="7431" width="33.85546875" hidden="1"/>
    <col min="7432" max="7432" width="39.7109375" hidden="1"/>
    <col min="7433" max="7433" width="11.42578125" hidden="1"/>
    <col min="7434" max="7434" width="18.85546875" hidden="1"/>
    <col min="7435" max="7435" width="28" hidden="1"/>
    <col min="7436" max="7439" width="11.42578125" hidden="1"/>
    <col min="7440" max="7440" width="24.5703125" hidden="1"/>
    <col min="7441" max="7441" width="20" hidden="1"/>
    <col min="7442" max="7442" width="27.28515625" hidden="1"/>
    <col min="7443" max="7443" width="19.5703125" hidden="1"/>
    <col min="7444" max="7444" width="46.28515625" hidden="1"/>
    <col min="7445" max="7445" width="11.42578125" hidden="1"/>
    <col min="7446" max="7446" width="18.85546875" hidden="1"/>
    <col min="7447" max="7447" width="14.140625" hidden="1"/>
    <col min="7448" max="7448" width="18.42578125" hidden="1"/>
    <col min="7449" max="7449" width="52.85546875" hidden="1"/>
    <col min="7450" max="7450" width="17.7109375" hidden="1"/>
    <col min="7451" max="7451" width="19.7109375" hidden="1"/>
    <col min="7452" max="7453" width="16.42578125" hidden="1"/>
    <col min="7454" max="7454" width="36.28515625" hidden="1"/>
    <col min="7455" max="7455" width="27.28515625" hidden="1"/>
    <col min="7456" max="7462" width="11.42578125" hidden="1"/>
    <col min="7463" max="7463" width="14.85546875" hidden="1"/>
    <col min="7464" max="7464" width="14.5703125" hidden="1"/>
    <col min="7465" max="7465" width="20.7109375" hidden="1"/>
    <col min="7466" max="7466" width="23" hidden="1"/>
    <col min="7467" max="7467" width="19.140625" hidden="1"/>
    <col min="7468" max="7468" width="31.42578125" hidden="1"/>
    <col min="7469" max="7469" width="18.42578125" hidden="1"/>
    <col min="7470" max="7470" width="19.85546875" hidden="1"/>
    <col min="7471" max="7680" width="11.42578125" hidden="1"/>
    <col min="7681" max="7681" width="8.85546875" hidden="1"/>
    <col min="7682" max="7682" width="26.85546875" hidden="1"/>
    <col min="7683" max="7683" width="30.140625" hidden="1"/>
    <col min="7684" max="7684" width="63.140625" hidden="1"/>
    <col min="7685" max="7685" width="39" hidden="1"/>
    <col min="7686" max="7686" width="36" hidden="1"/>
    <col min="7687" max="7687" width="33.85546875" hidden="1"/>
    <col min="7688" max="7688" width="39.7109375" hidden="1"/>
    <col min="7689" max="7689" width="11.42578125" hidden="1"/>
    <col min="7690" max="7690" width="18.85546875" hidden="1"/>
    <col min="7691" max="7691" width="28" hidden="1"/>
    <col min="7692" max="7695" width="11.42578125" hidden="1"/>
    <col min="7696" max="7696" width="24.5703125" hidden="1"/>
    <col min="7697" max="7697" width="20" hidden="1"/>
    <col min="7698" max="7698" width="27.28515625" hidden="1"/>
    <col min="7699" max="7699" width="19.5703125" hidden="1"/>
    <col min="7700" max="7700" width="46.28515625" hidden="1"/>
    <col min="7701" max="7701" width="11.42578125" hidden="1"/>
    <col min="7702" max="7702" width="18.85546875" hidden="1"/>
    <col min="7703" max="7703" width="14.140625" hidden="1"/>
    <col min="7704" max="7704" width="18.42578125" hidden="1"/>
    <col min="7705" max="7705" width="52.85546875" hidden="1"/>
    <col min="7706" max="7706" width="17.7109375" hidden="1"/>
    <col min="7707" max="7707" width="19.7109375" hidden="1"/>
    <col min="7708" max="7709" width="16.42578125" hidden="1"/>
    <col min="7710" max="7710" width="36.28515625" hidden="1"/>
    <col min="7711" max="7711" width="27.28515625" hidden="1"/>
    <col min="7712" max="7718" width="11.42578125" hidden="1"/>
    <col min="7719" max="7719" width="14.85546875" hidden="1"/>
    <col min="7720" max="7720" width="14.5703125" hidden="1"/>
    <col min="7721" max="7721" width="20.7109375" hidden="1"/>
    <col min="7722" max="7722" width="23" hidden="1"/>
    <col min="7723" max="7723" width="19.140625" hidden="1"/>
    <col min="7724" max="7724" width="31.42578125" hidden="1"/>
    <col min="7725" max="7725" width="18.42578125" hidden="1"/>
    <col min="7726" max="7726" width="19.85546875" hidden="1"/>
    <col min="7727" max="7936" width="11.42578125" hidden="1"/>
    <col min="7937" max="7937" width="8.85546875" hidden="1"/>
    <col min="7938" max="7938" width="26.85546875" hidden="1"/>
    <col min="7939" max="7939" width="30.140625" hidden="1"/>
    <col min="7940" max="7940" width="63.140625" hidden="1"/>
    <col min="7941" max="7941" width="39" hidden="1"/>
    <col min="7942" max="7942" width="36" hidden="1"/>
    <col min="7943" max="7943" width="33.85546875" hidden="1"/>
    <col min="7944" max="7944" width="39.7109375" hidden="1"/>
    <col min="7945" max="7945" width="11.42578125" hidden="1"/>
    <col min="7946" max="7946" width="18.85546875" hidden="1"/>
    <col min="7947" max="7947" width="28" hidden="1"/>
    <col min="7948" max="7951" width="11.42578125" hidden="1"/>
    <col min="7952" max="7952" width="24.5703125" hidden="1"/>
    <col min="7953" max="7953" width="20" hidden="1"/>
    <col min="7954" max="7954" width="27.28515625" hidden="1"/>
    <col min="7955" max="7955" width="19.5703125" hidden="1"/>
    <col min="7956" max="7956" width="46.28515625" hidden="1"/>
    <col min="7957" max="7957" width="11.42578125" hidden="1"/>
    <col min="7958" max="7958" width="18.85546875" hidden="1"/>
    <col min="7959" max="7959" width="14.140625" hidden="1"/>
    <col min="7960" max="7960" width="18.42578125" hidden="1"/>
    <col min="7961" max="7961" width="52.85546875" hidden="1"/>
    <col min="7962" max="7962" width="17.7109375" hidden="1"/>
    <col min="7963" max="7963" width="19.7109375" hidden="1"/>
    <col min="7964" max="7965" width="16.42578125" hidden="1"/>
    <col min="7966" max="7966" width="36.28515625" hidden="1"/>
    <col min="7967" max="7967" width="27.28515625" hidden="1"/>
    <col min="7968" max="7974" width="11.42578125" hidden="1"/>
    <col min="7975" max="7975" width="14.85546875" hidden="1"/>
    <col min="7976" max="7976" width="14.5703125" hidden="1"/>
    <col min="7977" max="7977" width="20.7109375" hidden="1"/>
    <col min="7978" max="7978" width="23" hidden="1"/>
    <col min="7979" max="7979" width="19.140625" hidden="1"/>
    <col min="7980" max="7980" width="31.42578125" hidden="1"/>
    <col min="7981" max="7981" width="18.42578125" hidden="1"/>
    <col min="7982" max="7982" width="19.85546875" hidden="1"/>
    <col min="7983" max="8192" width="11.42578125" hidden="1"/>
    <col min="8193" max="8193" width="8.85546875" hidden="1"/>
    <col min="8194" max="8194" width="26.85546875" hidden="1"/>
    <col min="8195" max="8195" width="30.140625" hidden="1"/>
    <col min="8196" max="8196" width="63.140625" hidden="1"/>
    <col min="8197" max="8197" width="39" hidden="1"/>
    <col min="8198" max="8198" width="36" hidden="1"/>
    <col min="8199" max="8199" width="33.85546875" hidden="1"/>
    <col min="8200" max="8200" width="39.7109375" hidden="1"/>
    <col min="8201" max="8201" width="11.42578125" hidden="1"/>
    <col min="8202" max="8202" width="18.85546875" hidden="1"/>
    <col min="8203" max="8203" width="28" hidden="1"/>
    <col min="8204" max="8207" width="11.42578125" hidden="1"/>
    <col min="8208" max="8208" width="24.5703125" hidden="1"/>
    <col min="8209" max="8209" width="20" hidden="1"/>
    <col min="8210" max="8210" width="27.28515625" hidden="1"/>
    <col min="8211" max="8211" width="19.5703125" hidden="1"/>
    <col min="8212" max="8212" width="46.28515625" hidden="1"/>
    <col min="8213" max="8213" width="11.42578125" hidden="1"/>
    <col min="8214" max="8214" width="18.85546875" hidden="1"/>
    <col min="8215" max="8215" width="14.140625" hidden="1"/>
    <col min="8216" max="8216" width="18.42578125" hidden="1"/>
    <col min="8217" max="8217" width="52.85546875" hidden="1"/>
    <col min="8218" max="8218" width="17.7109375" hidden="1"/>
    <col min="8219" max="8219" width="19.7109375" hidden="1"/>
    <col min="8220" max="8221" width="16.42578125" hidden="1"/>
    <col min="8222" max="8222" width="36.28515625" hidden="1"/>
    <col min="8223" max="8223" width="27.28515625" hidden="1"/>
    <col min="8224" max="8230" width="11.42578125" hidden="1"/>
    <col min="8231" max="8231" width="14.85546875" hidden="1"/>
    <col min="8232" max="8232" width="14.5703125" hidden="1"/>
    <col min="8233" max="8233" width="20.7109375" hidden="1"/>
    <col min="8234" max="8234" width="23" hidden="1"/>
    <col min="8235" max="8235" width="19.140625" hidden="1"/>
    <col min="8236" max="8236" width="31.42578125" hidden="1"/>
    <col min="8237" max="8237" width="18.42578125" hidden="1"/>
    <col min="8238" max="8238" width="19.85546875" hidden="1"/>
    <col min="8239" max="8448" width="11.42578125" hidden="1"/>
    <col min="8449" max="8449" width="8.85546875" hidden="1"/>
    <col min="8450" max="8450" width="26.85546875" hidden="1"/>
    <col min="8451" max="8451" width="30.140625" hidden="1"/>
    <col min="8452" max="8452" width="63.140625" hidden="1"/>
    <col min="8453" max="8453" width="39" hidden="1"/>
    <col min="8454" max="8454" width="36" hidden="1"/>
    <col min="8455" max="8455" width="33.85546875" hidden="1"/>
    <col min="8456" max="8456" width="39.7109375" hidden="1"/>
    <col min="8457" max="8457" width="11.42578125" hidden="1"/>
    <col min="8458" max="8458" width="18.85546875" hidden="1"/>
    <col min="8459" max="8459" width="28" hidden="1"/>
    <col min="8460" max="8463" width="11.42578125" hidden="1"/>
    <col min="8464" max="8464" width="24.5703125" hidden="1"/>
    <col min="8465" max="8465" width="20" hidden="1"/>
    <col min="8466" max="8466" width="27.28515625" hidden="1"/>
    <col min="8467" max="8467" width="19.5703125" hidden="1"/>
    <col min="8468" max="8468" width="46.28515625" hidden="1"/>
    <col min="8469" max="8469" width="11.42578125" hidden="1"/>
    <col min="8470" max="8470" width="18.85546875" hidden="1"/>
    <col min="8471" max="8471" width="14.140625" hidden="1"/>
    <col min="8472" max="8472" width="18.42578125" hidden="1"/>
    <col min="8473" max="8473" width="52.85546875" hidden="1"/>
    <col min="8474" max="8474" width="17.7109375" hidden="1"/>
    <col min="8475" max="8475" width="19.7109375" hidden="1"/>
    <col min="8476" max="8477" width="16.42578125" hidden="1"/>
    <col min="8478" max="8478" width="36.28515625" hidden="1"/>
    <col min="8479" max="8479" width="27.28515625" hidden="1"/>
    <col min="8480" max="8486" width="11.42578125" hidden="1"/>
    <col min="8487" max="8487" width="14.85546875" hidden="1"/>
    <col min="8488" max="8488" width="14.5703125" hidden="1"/>
    <col min="8489" max="8489" width="20.7109375" hidden="1"/>
    <col min="8490" max="8490" width="23" hidden="1"/>
    <col min="8491" max="8491" width="19.140625" hidden="1"/>
    <col min="8492" max="8492" width="31.42578125" hidden="1"/>
    <col min="8493" max="8493" width="18.42578125" hidden="1"/>
    <col min="8494" max="8494" width="19.85546875" hidden="1"/>
    <col min="8495" max="8704" width="11.42578125" hidden="1"/>
    <col min="8705" max="8705" width="8.85546875" hidden="1"/>
    <col min="8706" max="8706" width="26.85546875" hidden="1"/>
    <col min="8707" max="8707" width="30.140625" hidden="1"/>
    <col min="8708" max="8708" width="63.140625" hidden="1"/>
    <col min="8709" max="8709" width="39" hidden="1"/>
    <col min="8710" max="8710" width="36" hidden="1"/>
    <col min="8711" max="8711" width="33.85546875" hidden="1"/>
    <col min="8712" max="8712" width="39.7109375" hidden="1"/>
    <col min="8713" max="8713" width="11.42578125" hidden="1"/>
    <col min="8714" max="8714" width="18.85546875" hidden="1"/>
    <col min="8715" max="8715" width="28" hidden="1"/>
    <col min="8716" max="8719" width="11.42578125" hidden="1"/>
    <col min="8720" max="8720" width="24.5703125" hidden="1"/>
    <col min="8721" max="8721" width="20" hidden="1"/>
    <col min="8722" max="8722" width="27.28515625" hidden="1"/>
    <col min="8723" max="8723" width="19.5703125" hidden="1"/>
    <col min="8724" max="8724" width="46.28515625" hidden="1"/>
    <col min="8725" max="8725" width="11.42578125" hidden="1"/>
    <col min="8726" max="8726" width="18.85546875" hidden="1"/>
    <col min="8727" max="8727" width="14.140625" hidden="1"/>
    <col min="8728" max="8728" width="18.42578125" hidden="1"/>
    <col min="8729" max="8729" width="52.85546875" hidden="1"/>
    <col min="8730" max="8730" width="17.7109375" hidden="1"/>
    <col min="8731" max="8731" width="19.7109375" hidden="1"/>
    <col min="8732" max="8733" width="16.42578125" hidden="1"/>
    <col min="8734" max="8734" width="36.28515625" hidden="1"/>
    <col min="8735" max="8735" width="27.28515625" hidden="1"/>
    <col min="8736" max="8742" width="11.42578125" hidden="1"/>
    <col min="8743" max="8743" width="14.85546875" hidden="1"/>
    <col min="8744" max="8744" width="14.5703125" hidden="1"/>
    <col min="8745" max="8745" width="20.7109375" hidden="1"/>
    <col min="8746" max="8746" width="23" hidden="1"/>
    <col min="8747" max="8747" width="19.140625" hidden="1"/>
    <col min="8748" max="8748" width="31.42578125" hidden="1"/>
    <col min="8749" max="8749" width="18.42578125" hidden="1"/>
    <col min="8750" max="8750" width="19.85546875" hidden="1"/>
    <col min="8751" max="8960" width="11.42578125" hidden="1"/>
    <col min="8961" max="8961" width="8.85546875" hidden="1"/>
    <col min="8962" max="8962" width="26.85546875" hidden="1"/>
    <col min="8963" max="8963" width="30.140625" hidden="1"/>
    <col min="8964" max="8964" width="63.140625" hidden="1"/>
    <col min="8965" max="8965" width="39" hidden="1"/>
    <col min="8966" max="8966" width="36" hidden="1"/>
    <col min="8967" max="8967" width="33.85546875" hidden="1"/>
    <col min="8968" max="8968" width="39.7109375" hidden="1"/>
    <col min="8969" max="8969" width="11.42578125" hidden="1"/>
    <col min="8970" max="8970" width="18.85546875" hidden="1"/>
    <col min="8971" max="8971" width="28" hidden="1"/>
    <col min="8972" max="8975" width="11.42578125" hidden="1"/>
    <col min="8976" max="8976" width="24.5703125" hidden="1"/>
    <col min="8977" max="8977" width="20" hidden="1"/>
    <col min="8978" max="8978" width="27.28515625" hidden="1"/>
    <col min="8979" max="8979" width="19.5703125" hidden="1"/>
    <col min="8980" max="8980" width="46.28515625" hidden="1"/>
    <col min="8981" max="8981" width="11.42578125" hidden="1"/>
    <col min="8982" max="8982" width="18.85546875" hidden="1"/>
    <col min="8983" max="8983" width="14.140625" hidden="1"/>
    <col min="8984" max="8984" width="18.42578125" hidden="1"/>
    <col min="8985" max="8985" width="52.85546875" hidden="1"/>
    <col min="8986" max="8986" width="17.7109375" hidden="1"/>
    <col min="8987" max="8987" width="19.7109375" hidden="1"/>
    <col min="8988" max="8989" width="16.42578125" hidden="1"/>
    <col min="8990" max="8990" width="36.28515625" hidden="1"/>
    <col min="8991" max="8991" width="27.28515625" hidden="1"/>
    <col min="8992" max="8998" width="11.42578125" hidden="1"/>
    <col min="8999" max="8999" width="14.85546875" hidden="1"/>
    <col min="9000" max="9000" width="14.5703125" hidden="1"/>
    <col min="9001" max="9001" width="20.7109375" hidden="1"/>
    <col min="9002" max="9002" width="23" hidden="1"/>
    <col min="9003" max="9003" width="19.140625" hidden="1"/>
    <col min="9004" max="9004" width="31.42578125" hidden="1"/>
    <col min="9005" max="9005" width="18.42578125" hidden="1"/>
    <col min="9006" max="9006" width="19.85546875" hidden="1"/>
    <col min="9007" max="9216" width="11.42578125" hidden="1"/>
    <col min="9217" max="9217" width="8.85546875" hidden="1"/>
    <col min="9218" max="9218" width="26.85546875" hidden="1"/>
    <col min="9219" max="9219" width="30.140625" hidden="1"/>
    <col min="9220" max="9220" width="63.140625" hidden="1"/>
    <col min="9221" max="9221" width="39" hidden="1"/>
    <col min="9222" max="9222" width="36" hidden="1"/>
    <col min="9223" max="9223" width="33.85546875" hidden="1"/>
    <col min="9224" max="9224" width="39.7109375" hidden="1"/>
    <col min="9225" max="9225" width="11.42578125" hidden="1"/>
    <col min="9226" max="9226" width="18.85546875" hidden="1"/>
    <col min="9227" max="9227" width="28" hidden="1"/>
    <col min="9228" max="9231" width="11.42578125" hidden="1"/>
    <col min="9232" max="9232" width="24.5703125" hidden="1"/>
    <col min="9233" max="9233" width="20" hidden="1"/>
    <col min="9234" max="9234" width="27.28515625" hidden="1"/>
    <col min="9235" max="9235" width="19.5703125" hidden="1"/>
    <col min="9236" max="9236" width="46.28515625" hidden="1"/>
    <col min="9237" max="9237" width="11.42578125" hidden="1"/>
    <col min="9238" max="9238" width="18.85546875" hidden="1"/>
    <col min="9239" max="9239" width="14.140625" hidden="1"/>
    <col min="9240" max="9240" width="18.42578125" hidden="1"/>
    <col min="9241" max="9241" width="52.85546875" hidden="1"/>
    <col min="9242" max="9242" width="17.7109375" hidden="1"/>
    <col min="9243" max="9243" width="19.7109375" hidden="1"/>
    <col min="9244" max="9245" width="16.42578125" hidden="1"/>
    <col min="9246" max="9246" width="36.28515625" hidden="1"/>
    <col min="9247" max="9247" width="27.28515625" hidden="1"/>
    <col min="9248" max="9254" width="11.42578125" hidden="1"/>
    <col min="9255" max="9255" width="14.85546875" hidden="1"/>
    <col min="9256" max="9256" width="14.5703125" hidden="1"/>
    <col min="9257" max="9257" width="20.7109375" hidden="1"/>
    <col min="9258" max="9258" width="23" hidden="1"/>
    <col min="9259" max="9259" width="19.140625" hidden="1"/>
    <col min="9260" max="9260" width="31.42578125" hidden="1"/>
    <col min="9261" max="9261" width="18.42578125" hidden="1"/>
    <col min="9262" max="9262" width="19.85546875" hidden="1"/>
    <col min="9263" max="9472" width="11.42578125" hidden="1"/>
    <col min="9473" max="9473" width="8.85546875" hidden="1"/>
    <col min="9474" max="9474" width="26.85546875" hidden="1"/>
    <col min="9475" max="9475" width="30.140625" hidden="1"/>
    <col min="9476" max="9476" width="63.140625" hidden="1"/>
    <col min="9477" max="9477" width="39" hidden="1"/>
    <col min="9478" max="9478" width="36" hidden="1"/>
    <col min="9479" max="9479" width="33.85546875" hidden="1"/>
    <col min="9480" max="9480" width="39.7109375" hidden="1"/>
    <col min="9481" max="9481" width="11.42578125" hidden="1"/>
    <col min="9482" max="9482" width="18.85546875" hidden="1"/>
    <col min="9483" max="9483" width="28" hidden="1"/>
    <col min="9484" max="9487" width="11.42578125" hidden="1"/>
    <col min="9488" max="9488" width="24.5703125" hidden="1"/>
    <col min="9489" max="9489" width="20" hidden="1"/>
    <col min="9490" max="9490" width="27.28515625" hidden="1"/>
    <col min="9491" max="9491" width="19.5703125" hidden="1"/>
    <col min="9492" max="9492" width="46.28515625" hidden="1"/>
    <col min="9493" max="9493" width="11.42578125" hidden="1"/>
    <col min="9494" max="9494" width="18.85546875" hidden="1"/>
    <col min="9495" max="9495" width="14.140625" hidden="1"/>
    <col min="9496" max="9496" width="18.42578125" hidden="1"/>
    <col min="9497" max="9497" width="52.85546875" hidden="1"/>
    <col min="9498" max="9498" width="17.7109375" hidden="1"/>
    <col min="9499" max="9499" width="19.7109375" hidden="1"/>
    <col min="9500" max="9501" width="16.42578125" hidden="1"/>
    <col min="9502" max="9502" width="36.28515625" hidden="1"/>
    <col min="9503" max="9503" width="27.28515625" hidden="1"/>
    <col min="9504" max="9510" width="11.42578125" hidden="1"/>
    <col min="9511" max="9511" width="14.85546875" hidden="1"/>
    <col min="9512" max="9512" width="14.5703125" hidden="1"/>
    <col min="9513" max="9513" width="20.7109375" hidden="1"/>
    <col min="9514" max="9514" width="23" hidden="1"/>
    <col min="9515" max="9515" width="19.140625" hidden="1"/>
    <col min="9516" max="9516" width="31.42578125" hidden="1"/>
    <col min="9517" max="9517" width="18.42578125" hidden="1"/>
    <col min="9518" max="9518" width="19.85546875" hidden="1"/>
    <col min="9519" max="9728" width="11.42578125" hidden="1"/>
    <col min="9729" max="9729" width="8.85546875" hidden="1"/>
    <col min="9730" max="9730" width="26.85546875" hidden="1"/>
    <col min="9731" max="9731" width="30.140625" hidden="1"/>
    <col min="9732" max="9732" width="63.140625" hidden="1"/>
    <col min="9733" max="9733" width="39" hidden="1"/>
    <col min="9734" max="9734" width="36" hidden="1"/>
    <col min="9735" max="9735" width="33.85546875" hidden="1"/>
    <col min="9736" max="9736" width="39.7109375" hidden="1"/>
    <col min="9737" max="9737" width="11.42578125" hidden="1"/>
    <col min="9738" max="9738" width="18.85546875" hidden="1"/>
    <col min="9739" max="9739" width="28" hidden="1"/>
    <col min="9740" max="9743" width="11.42578125" hidden="1"/>
    <col min="9744" max="9744" width="24.5703125" hidden="1"/>
    <col min="9745" max="9745" width="20" hidden="1"/>
    <col min="9746" max="9746" width="27.28515625" hidden="1"/>
    <col min="9747" max="9747" width="19.5703125" hidden="1"/>
    <col min="9748" max="9748" width="46.28515625" hidden="1"/>
    <col min="9749" max="9749" width="11.42578125" hidden="1"/>
    <col min="9750" max="9750" width="18.85546875" hidden="1"/>
    <col min="9751" max="9751" width="14.140625" hidden="1"/>
    <col min="9752" max="9752" width="18.42578125" hidden="1"/>
    <col min="9753" max="9753" width="52.85546875" hidden="1"/>
    <col min="9754" max="9754" width="17.7109375" hidden="1"/>
    <col min="9755" max="9755" width="19.7109375" hidden="1"/>
    <col min="9756" max="9757" width="16.42578125" hidden="1"/>
    <col min="9758" max="9758" width="36.28515625" hidden="1"/>
    <col min="9759" max="9759" width="27.28515625" hidden="1"/>
    <col min="9760" max="9766" width="11.42578125" hidden="1"/>
    <col min="9767" max="9767" width="14.85546875" hidden="1"/>
    <col min="9768" max="9768" width="14.5703125" hidden="1"/>
    <col min="9769" max="9769" width="20.7109375" hidden="1"/>
    <col min="9770" max="9770" width="23" hidden="1"/>
    <col min="9771" max="9771" width="19.140625" hidden="1"/>
    <col min="9772" max="9772" width="31.42578125" hidden="1"/>
    <col min="9773" max="9773" width="18.42578125" hidden="1"/>
    <col min="9774" max="9774" width="19.85546875" hidden="1"/>
    <col min="9775" max="9984" width="11.42578125" hidden="1"/>
    <col min="9985" max="9985" width="8.85546875" hidden="1"/>
    <col min="9986" max="9986" width="26.85546875" hidden="1"/>
    <col min="9987" max="9987" width="30.140625" hidden="1"/>
    <col min="9988" max="9988" width="63.140625" hidden="1"/>
    <col min="9989" max="9989" width="39" hidden="1"/>
    <col min="9990" max="9990" width="36" hidden="1"/>
    <col min="9991" max="9991" width="33.85546875" hidden="1"/>
    <col min="9992" max="9992" width="39.7109375" hidden="1"/>
    <col min="9993" max="9993" width="11.42578125" hidden="1"/>
    <col min="9994" max="9994" width="18.85546875" hidden="1"/>
    <col min="9995" max="9995" width="28" hidden="1"/>
    <col min="9996" max="9999" width="11.42578125" hidden="1"/>
    <col min="10000" max="10000" width="24.5703125" hidden="1"/>
    <col min="10001" max="10001" width="20" hidden="1"/>
    <col min="10002" max="10002" width="27.28515625" hidden="1"/>
    <col min="10003" max="10003" width="19.5703125" hidden="1"/>
    <col min="10004" max="10004" width="46.28515625" hidden="1"/>
    <col min="10005" max="10005" width="11.42578125" hidden="1"/>
    <col min="10006" max="10006" width="18.85546875" hidden="1"/>
    <col min="10007" max="10007" width="14.140625" hidden="1"/>
    <col min="10008" max="10008" width="18.42578125" hidden="1"/>
    <col min="10009" max="10009" width="52.85546875" hidden="1"/>
    <col min="10010" max="10010" width="17.7109375" hidden="1"/>
    <col min="10011" max="10011" width="19.7109375" hidden="1"/>
    <col min="10012" max="10013" width="16.42578125" hidden="1"/>
    <col min="10014" max="10014" width="36.28515625" hidden="1"/>
    <col min="10015" max="10015" width="27.28515625" hidden="1"/>
    <col min="10016" max="10022" width="11.42578125" hidden="1"/>
    <col min="10023" max="10023" width="14.85546875" hidden="1"/>
    <col min="10024" max="10024" width="14.5703125" hidden="1"/>
    <col min="10025" max="10025" width="20.7109375" hidden="1"/>
    <col min="10026" max="10026" width="23" hidden="1"/>
    <col min="10027" max="10027" width="19.140625" hidden="1"/>
    <col min="10028" max="10028" width="31.42578125" hidden="1"/>
    <col min="10029" max="10029" width="18.42578125" hidden="1"/>
    <col min="10030" max="10030" width="19.85546875" hidden="1"/>
    <col min="10031" max="10240" width="11.42578125" hidden="1"/>
    <col min="10241" max="10241" width="8.85546875" hidden="1"/>
    <col min="10242" max="10242" width="26.85546875" hidden="1"/>
    <col min="10243" max="10243" width="30.140625" hidden="1"/>
    <col min="10244" max="10244" width="63.140625" hidden="1"/>
    <col min="10245" max="10245" width="39" hidden="1"/>
    <col min="10246" max="10246" width="36" hidden="1"/>
    <col min="10247" max="10247" width="33.85546875" hidden="1"/>
    <col min="10248" max="10248" width="39.7109375" hidden="1"/>
    <col min="10249" max="10249" width="11.42578125" hidden="1"/>
    <col min="10250" max="10250" width="18.85546875" hidden="1"/>
    <col min="10251" max="10251" width="28" hidden="1"/>
    <col min="10252" max="10255" width="11.42578125" hidden="1"/>
    <col min="10256" max="10256" width="24.5703125" hidden="1"/>
    <col min="10257" max="10257" width="20" hidden="1"/>
    <col min="10258" max="10258" width="27.28515625" hidden="1"/>
    <col min="10259" max="10259" width="19.5703125" hidden="1"/>
    <col min="10260" max="10260" width="46.28515625" hidden="1"/>
    <col min="10261" max="10261" width="11.42578125" hidden="1"/>
    <col min="10262" max="10262" width="18.85546875" hidden="1"/>
    <col min="10263" max="10263" width="14.140625" hidden="1"/>
    <col min="10264" max="10264" width="18.42578125" hidden="1"/>
    <col min="10265" max="10265" width="52.85546875" hidden="1"/>
    <col min="10266" max="10266" width="17.7109375" hidden="1"/>
    <col min="10267" max="10267" width="19.7109375" hidden="1"/>
    <col min="10268" max="10269" width="16.42578125" hidden="1"/>
    <col min="10270" max="10270" width="36.28515625" hidden="1"/>
    <col min="10271" max="10271" width="27.28515625" hidden="1"/>
    <col min="10272" max="10278" width="11.42578125" hidden="1"/>
    <col min="10279" max="10279" width="14.85546875" hidden="1"/>
    <col min="10280" max="10280" width="14.5703125" hidden="1"/>
    <col min="10281" max="10281" width="20.7109375" hidden="1"/>
    <col min="10282" max="10282" width="23" hidden="1"/>
    <col min="10283" max="10283" width="19.140625" hidden="1"/>
    <col min="10284" max="10284" width="31.42578125" hidden="1"/>
    <col min="10285" max="10285" width="18.42578125" hidden="1"/>
    <col min="10286" max="10286" width="19.85546875" hidden="1"/>
    <col min="10287" max="10496" width="11.42578125" hidden="1"/>
    <col min="10497" max="10497" width="8.85546875" hidden="1"/>
    <col min="10498" max="10498" width="26.85546875" hidden="1"/>
    <col min="10499" max="10499" width="30.140625" hidden="1"/>
    <col min="10500" max="10500" width="63.140625" hidden="1"/>
    <col min="10501" max="10501" width="39" hidden="1"/>
    <col min="10502" max="10502" width="36" hidden="1"/>
    <col min="10503" max="10503" width="33.85546875" hidden="1"/>
    <col min="10504" max="10504" width="39.7109375" hidden="1"/>
    <col min="10505" max="10505" width="11.42578125" hidden="1"/>
    <col min="10506" max="10506" width="18.85546875" hidden="1"/>
    <col min="10507" max="10507" width="28" hidden="1"/>
    <col min="10508" max="10511" width="11.42578125" hidden="1"/>
    <col min="10512" max="10512" width="24.5703125" hidden="1"/>
    <col min="10513" max="10513" width="20" hidden="1"/>
    <col min="10514" max="10514" width="27.28515625" hidden="1"/>
    <col min="10515" max="10515" width="19.5703125" hidden="1"/>
    <col min="10516" max="10516" width="46.28515625" hidden="1"/>
    <col min="10517" max="10517" width="11.42578125" hidden="1"/>
    <col min="10518" max="10518" width="18.85546875" hidden="1"/>
    <col min="10519" max="10519" width="14.140625" hidden="1"/>
    <col min="10520" max="10520" width="18.42578125" hidden="1"/>
    <col min="10521" max="10521" width="52.85546875" hidden="1"/>
    <col min="10522" max="10522" width="17.7109375" hidden="1"/>
    <col min="10523" max="10523" width="19.7109375" hidden="1"/>
    <col min="10524" max="10525" width="16.42578125" hidden="1"/>
    <col min="10526" max="10526" width="36.28515625" hidden="1"/>
    <col min="10527" max="10527" width="27.28515625" hidden="1"/>
    <col min="10528" max="10534" width="11.42578125" hidden="1"/>
    <col min="10535" max="10535" width="14.85546875" hidden="1"/>
    <col min="10536" max="10536" width="14.5703125" hidden="1"/>
    <col min="10537" max="10537" width="20.7109375" hidden="1"/>
    <col min="10538" max="10538" width="23" hidden="1"/>
    <col min="10539" max="10539" width="19.140625" hidden="1"/>
    <col min="10540" max="10540" width="31.42578125" hidden="1"/>
    <col min="10541" max="10541" width="18.42578125" hidden="1"/>
    <col min="10542" max="10542" width="19.85546875" hidden="1"/>
    <col min="10543" max="10752" width="11.42578125" hidden="1"/>
    <col min="10753" max="10753" width="8.85546875" hidden="1"/>
    <col min="10754" max="10754" width="26.85546875" hidden="1"/>
    <col min="10755" max="10755" width="30.140625" hidden="1"/>
    <col min="10756" max="10756" width="63.140625" hidden="1"/>
    <col min="10757" max="10757" width="39" hidden="1"/>
    <col min="10758" max="10758" width="36" hidden="1"/>
    <col min="10759" max="10759" width="33.85546875" hidden="1"/>
    <col min="10760" max="10760" width="39.7109375" hidden="1"/>
    <col min="10761" max="10761" width="11.42578125" hidden="1"/>
    <col min="10762" max="10762" width="18.85546875" hidden="1"/>
    <col min="10763" max="10763" width="28" hidden="1"/>
    <col min="10764" max="10767" width="11.42578125" hidden="1"/>
    <col min="10768" max="10768" width="24.5703125" hidden="1"/>
    <col min="10769" max="10769" width="20" hidden="1"/>
    <col min="10770" max="10770" width="27.28515625" hidden="1"/>
    <col min="10771" max="10771" width="19.5703125" hidden="1"/>
    <col min="10772" max="10772" width="46.28515625" hidden="1"/>
    <col min="10773" max="10773" width="11.42578125" hidden="1"/>
    <col min="10774" max="10774" width="18.85546875" hidden="1"/>
    <col min="10775" max="10775" width="14.140625" hidden="1"/>
    <col min="10776" max="10776" width="18.42578125" hidden="1"/>
    <col min="10777" max="10777" width="52.85546875" hidden="1"/>
    <col min="10778" max="10778" width="17.7109375" hidden="1"/>
    <col min="10779" max="10779" width="19.7109375" hidden="1"/>
    <col min="10780" max="10781" width="16.42578125" hidden="1"/>
    <col min="10782" max="10782" width="36.28515625" hidden="1"/>
    <col min="10783" max="10783" width="27.28515625" hidden="1"/>
    <col min="10784" max="10790" width="11.42578125" hidden="1"/>
    <col min="10791" max="10791" width="14.85546875" hidden="1"/>
    <col min="10792" max="10792" width="14.5703125" hidden="1"/>
    <col min="10793" max="10793" width="20.7109375" hidden="1"/>
    <col min="10794" max="10794" width="23" hidden="1"/>
    <col min="10795" max="10795" width="19.140625" hidden="1"/>
    <col min="10796" max="10796" width="31.42578125" hidden="1"/>
    <col min="10797" max="10797" width="18.42578125" hidden="1"/>
    <col min="10798" max="10798" width="19.85546875" hidden="1"/>
    <col min="10799" max="11008" width="11.42578125" hidden="1"/>
    <col min="11009" max="11009" width="8.85546875" hidden="1"/>
    <col min="11010" max="11010" width="26.85546875" hidden="1"/>
    <col min="11011" max="11011" width="30.140625" hidden="1"/>
    <col min="11012" max="11012" width="63.140625" hidden="1"/>
    <col min="11013" max="11013" width="39" hidden="1"/>
    <col min="11014" max="11014" width="36" hidden="1"/>
    <col min="11015" max="11015" width="33.85546875" hidden="1"/>
    <col min="11016" max="11016" width="39.7109375" hidden="1"/>
    <col min="11017" max="11017" width="11.42578125" hidden="1"/>
    <col min="11018" max="11018" width="18.85546875" hidden="1"/>
    <col min="11019" max="11019" width="28" hidden="1"/>
    <col min="11020" max="11023" width="11.42578125" hidden="1"/>
    <col min="11024" max="11024" width="24.5703125" hidden="1"/>
    <col min="11025" max="11025" width="20" hidden="1"/>
    <col min="11026" max="11026" width="27.28515625" hidden="1"/>
    <col min="11027" max="11027" width="19.5703125" hidden="1"/>
    <col min="11028" max="11028" width="46.28515625" hidden="1"/>
    <col min="11029" max="11029" width="11.42578125" hidden="1"/>
    <col min="11030" max="11030" width="18.85546875" hidden="1"/>
    <col min="11031" max="11031" width="14.140625" hidden="1"/>
    <col min="11032" max="11032" width="18.42578125" hidden="1"/>
    <col min="11033" max="11033" width="52.85546875" hidden="1"/>
    <col min="11034" max="11034" width="17.7109375" hidden="1"/>
    <col min="11035" max="11035" width="19.7109375" hidden="1"/>
    <col min="11036" max="11037" width="16.42578125" hidden="1"/>
    <col min="11038" max="11038" width="36.28515625" hidden="1"/>
    <col min="11039" max="11039" width="27.28515625" hidden="1"/>
    <col min="11040" max="11046" width="11.42578125" hidden="1"/>
    <col min="11047" max="11047" width="14.85546875" hidden="1"/>
    <col min="11048" max="11048" width="14.5703125" hidden="1"/>
    <col min="11049" max="11049" width="20.7109375" hidden="1"/>
    <col min="11050" max="11050" width="23" hidden="1"/>
    <col min="11051" max="11051" width="19.140625" hidden="1"/>
    <col min="11052" max="11052" width="31.42578125" hidden="1"/>
    <col min="11053" max="11053" width="18.42578125" hidden="1"/>
    <col min="11054" max="11054" width="19.85546875" hidden="1"/>
    <col min="11055" max="11264" width="11.42578125" hidden="1"/>
    <col min="11265" max="11265" width="8.85546875" hidden="1"/>
    <col min="11266" max="11266" width="26.85546875" hidden="1"/>
    <col min="11267" max="11267" width="30.140625" hidden="1"/>
    <col min="11268" max="11268" width="63.140625" hidden="1"/>
    <col min="11269" max="11269" width="39" hidden="1"/>
    <col min="11270" max="11270" width="36" hidden="1"/>
    <col min="11271" max="11271" width="33.85546875" hidden="1"/>
    <col min="11272" max="11272" width="39.7109375" hidden="1"/>
    <col min="11273" max="11273" width="11.42578125" hidden="1"/>
    <col min="11274" max="11274" width="18.85546875" hidden="1"/>
    <col min="11275" max="11275" width="28" hidden="1"/>
    <col min="11276" max="11279" width="11.42578125" hidden="1"/>
    <col min="11280" max="11280" width="24.5703125" hidden="1"/>
    <col min="11281" max="11281" width="20" hidden="1"/>
    <col min="11282" max="11282" width="27.28515625" hidden="1"/>
    <col min="11283" max="11283" width="19.5703125" hidden="1"/>
    <col min="11284" max="11284" width="46.28515625" hidden="1"/>
    <col min="11285" max="11285" width="11.42578125" hidden="1"/>
    <col min="11286" max="11286" width="18.85546875" hidden="1"/>
    <col min="11287" max="11287" width="14.140625" hidden="1"/>
    <col min="11288" max="11288" width="18.42578125" hidden="1"/>
    <col min="11289" max="11289" width="52.85546875" hidden="1"/>
    <col min="11290" max="11290" width="17.7109375" hidden="1"/>
    <col min="11291" max="11291" width="19.7109375" hidden="1"/>
    <col min="11292" max="11293" width="16.42578125" hidden="1"/>
    <col min="11294" max="11294" width="36.28515625" hidden="1"/>
    <col min="11295" max="11295" width="27.28515625" hidden="1"/>
    <col min="11296" max="11302" width="11.42578125" hidden="1"/>
    <col min="11303" max="11303" width="14.85546875" hidden="1"/>
    <col min="11304" max="11304" width="14.5703125" hidden="1"/>
    <col min="11305" max="11305" width="20.7109375" hidden="1"/>
    <col min="11306" max="11306" width="23" hidden="1"/>
    <col min="11307" max="11307" width="19.140625" hidden="1"/>
    <col min="11308" max="11308" width="31.42578125" hidden="1"/>
    <col min="11309" max="11309" width="18.42578125" hidden="1"/>
    <col min="11310" max="11310" width="19.85546875" hidden="1"/>
    <col min="11311" max="11520" width="11.42578125" hidden="1"/>
    <col min="11521" max="11521" width="8.85546875" hidden="1"/>
    <col min="11522" max="11522" width="26.85546875" hidden="1"/>
    <col min="11523" max="11523" width="30.140625" hidden="1"/>
    <col min="11524" max="11524" width="63.140625" hidden="1"/>
    <col min="11525" max="11525" width="39" hidden="1"/>
    <col min="11526" max="11526" width="36" hidden="1"/>
    <col min="11527" max="11527" width="33.85546875" hidden="1"/>
    <col min="11528" max="11528" width="39.7109375" hidden="1"/>
    <col min="11529" max="11529" width="11.42578125" hidden="1"/>
    <col min="11530" max="11530" width="18.85546875" hidden="1"/>
    <col min="11531" max="11531" width="28" hidden="1"/>
    <col min="11532" max="11535" width="11.42578125" hidden="1"/>
    <col min="11536" max="11536" width="24.5703125" hidden="1"/>
    <col min="11537" max="11537" width="20" hidden="1"/>
    <col min="11538" max="11538" width="27.28515625" hidden="1"/>
    <col min="11539" max="11539" width="19.5703125" hidden="1"/>
    <col min="11540" max="11540" width="46.28515625" hidden="1"/>
    <col min="11541" max="11541" width="11.42578125" hidden="1"/>
    <col min="11542" max="11542" width="18.85546875" hidden="1"/>
    <col min="11543" max="11543" width="14.140625" hidden="1"/>
    <col min="11544" max="11544" width="18.42578125" hidden="1"/>
    <col min="11545" max="11545" width="52.85546875" hidden="1"/>
    <col min="11546" max="11546" width="17.7109375" hidden="1"/>
    <col min="11547" max="11547" width="19.7109375" hidden="1"/>
    <col min="11548" max="11549" width="16.42578125" hidden="1"/>
    <col min="11550" max="11550" width="36.28515625" hidden="1"/>
    <col min="11551" max="11551" width="27.28515625" hidden="1"/>
    <col min="11552" max="11558" width="11.42578125" hidden="1"/>
    <col min="11559" max="11559" width="14.85546875" hidden="1"/>
    <col min="11560" max="11560" width="14.5703125" hidden="1"/>
    <col min="11561" max="11561" width="20.7109375" hidden="1"/>
    <col min="11562" max="11562" width="23" hidden="1"/>
    <col min="11563" max="11563" width="19.140625" hidden="1"/>
    <col min="11564" max="11564" width="31.42578125" hidden="1"/>
    <col min="11565" max="11565" width="18.42578125" hidden="1"/>
    <col min="11566" max="11566" width="19.85546875" hidden="1"/>
    <col min="11567" max="11776" width="11.42578125" hidden="1"/>
    <col min="11777" max="11777" width="8.85546875" hidden="1"/>
    <col min="11778" max="11778" width="26.85546875" hidden="1"/>
    <col min="11779" max="11779" width="30.140625" hidden="1"/>
    <col min="11780" max="11780" width="63.140625" hidden="1"/>
    <col min="11781" max="11781" width="39" hidden="1"/>
    <col min="11782" max="11782" width="36" hidden="1"/>
    <col min="11783" max="11783" width="33.85546875" hidden="1"/>
    <col min="11784" max="11784" width="39.7109375" hidden="1"/>
    <col min="11785" max="11785" width="11.42578125" hidden="1"/>
    <col min="11786" max="11786" width="18.85546875" hidden="1"/>
    <col min="11787" max="11787" width="28" hidden="1"/>
    <col min="11788" max="11791" width="11.42578125" hidden="1"/>
    <col min="11792" max="11792" width="24.5703125" hidden="1"/>
    <col min="11793" max="11793" width="20" hidden="1"/>
    <col min="11794" max="11794" width="27.28515625" hidden="1"/>
    <col min="11795" max="11795" width="19.5703125" hidden="1"/>
    <col min="11796" max="11796" width="46.28515625" hidden="1"/>
    <col min="11797" max="11797" width="11.42578125" hidden="1"/>
    <col min="11798" max="11798" width="18.85546875" hidden="1"/>
    <col min="11799" max="11799" width="14.140625" hidden="1"/>
    <col min="11800" max="11800" width="18.42578125" hidden="1"/>
    <col min="11801" max="11801" width="52.85546875" hidden="1"/>
    <col min="11802" max="11802" width="17.7109375" hidden="1"/>
    <col min="11803" max="11803" width="19.7109375" hidden="1"/>
    <col min="11804" max="11805" width="16.42578125" hidden="1"/>
    <col min="11806" max="11806" width="36.28515625" hidden="1"/>
    <col min="11807" max="11807" width="27.28515625" hidden="1"/>
    <col min="11808" max="11814" width="11.42578125" hidden="1"/>
    <col min="11815" max="11815" width="14.85546875" hidden="1"/>
    <col min="11816" max="11816" width="14.5703125" hidden="1"/>
    <col min="11817" max="11817" width="20.7109375" hidden="1"/>
    <col min="11818" max="11818" width="23" hidden="1"/>
    <col min="11819" max="11819" width="19.140625" hidden="1"/>
    <col min="11820" max="11820" width="31.42578125" hidden="1"/>
    <col min="11821" max="11821" width="18.42578125" hidden="1"/>
    <col min="11822" max="11822" width="19.85546875" hidden="1"/>
    <col min="11823" max="12032" width="11.42578125" hidden="1"/>
    <col min="12033" max="12033" width="8.85546875" hidden="1"/>
    <col min="12034" max="12034" width="26.85546875" hidden="1"/>
    <col min="12035" max="12035" width="30.140625" hidden="1"/>
    <col min="12036" max="12036" width="63.140625" hidden="1"/>
    <col min="12037" max="12037" width="39" hidden="1"/>
    <col min="12038" max="12038" width="36" hidden="1"/>
    <col min="12039" max="12039" width="33.85546875" hidden="1"/>
    <col min="12040" max="12040" width="39.7109375" hidden="1"/>
    <col min="12041" max="12041" width="11.42578125" hidden="1"/>
    <col min="12042" max="12042" width="18.85546875" hidden="1"/>
    <col min="12043" max="12043" width="28" hidden="1"/>
    <col min="12044" max="12047" width="11.42578125" hidden="1"/>
    <col min="12048" max="12048" width="24.5703125" hidden="1"/>
    <col min="12049" max="12049" width="20" hidden="1"/>
    <col min="12050" max="12050" width="27.28515625" hidden="1"/>
    <col min="12051" max="12051" width="19.5703125" hidden="1"/>
    <col min="12052" max="12052" width="46.28515625" hidden="1"/>
    <col min="12053" max="12053" width="11.42578125" hidden="1"/>
    <col min="12054" max="12054" width="18.85546875" hidden="1"/>
    <col min="12055" max="12055" width="14.140625" hidden="1"/>
    <col min="12056" max="12056" width="18.42578125" hidden="1"/>
    <col min="12057" max="12057" width="52.85546875" hidden="1"/>
    <col min="12058" max="12058" width="17.7109375" hidden="1"/>
    <col min="12059" max="12059" width="19.7109375" hidden="1"/>
    <col min="12060" max="12061" width="16.42578125" hidden="1"/>
    <col min="12062" max="12062" width="36.28515625" hidden="1"/>
    <col min="12063" max="12063" width="27.28515625" hidden="1"/>
    <col min="12064" max="12070" width="11.42578125" hidden="1"/>
    <col min="12071" max="12071" width="14.85546875" hidden="1"/>
    <col min="12072" max="12072" width="14.5703125" hidden="1"/>
    <col min="12073" max="12073" width="20.7109375" hidden="1"/>
    <col min="12074" max="12074" width="23" hidden="1"/>
    <col min="12075" max="12075" width="19.140625" hidden="1"/>
    <col min="12076" max="12076" width="31.42578125" hidden="1"/>
    <col min="12077" max="12077" width="18.42578125" hidden="1"/>
    <col min="12078" max="12078" width="19.85546875" hidden="1"/>
    <col min="12079" max="12288" width="11.42578125" hidden="1"/>
    <col min="12289" max="12289" width="8.85546875" hidden="1"/>
    <col min="12290" max="12290" width="26.85546875" hidden="1"/>
    <col min="12291" max="12291" width="30.140625" hidden="1"/>
    <col min="12292" max="12292" width="63.140625" hidden="1"/>
    <col min="12293" max="12293" width="39" hidden="1"/>
    <col min="12294" max="12294" width="36" hidden="1"/>
    <col min="12295" max="12295" width="33.85546875" hidden="1"/>
    <col min="12296" max="12296" width="39.7109375" hidden="1"/>
    <col min="12297" max="12297" width="11.42578125" hidden="1"/>
    <col min="12298" max="12298" width="18.85546875" hidden="1"/>
    <col min="12299" max="12299" width="28" hidden="1"/>
    <col min="12300" max="12303" width="11.42578125" hidden="1"/>
    <col min="12304" max="12304" width="24.5703125" hidden="1"/>
    <col min="12305" max="12305" width="20" hidden="1"/>
    <col min="12306" max="12306" width="27.28515625" hidden="1"/>
    <col min="12307" max="12307" width="19.5703125" hidden="1"/>
    <col min="12308" max="12308" width="46.28515625" hidden="1"/>
    <col min="12309" max="12309" width="11.42578125" hidden="1"/>
    <col min="12310" max="12310" width="18.85546875" hidden="1"/>
    <col min="12311" max="12311" width="14.140625" hidden="1"/>
    <col min="12312" max="12312" width="18.42578125" hidden="1"/>
    <col min="12313" max="12313" width="52.85546875" hidden="1"/>
    <col min="12314" max="12314" width="17.7109375" hidden="1"/>
    <col min="12315" max="12315" width="19.7109375" hidden="1"/>
    <col min="12316" max="12317" width="16.42578125" hidden="1"/>
    <col min="12318" max="12318" width="36.28515625" hidden="1"/>
    <col min="12319" max="12319" width="27.28515625" hidden="1"/>
    <col min="12320" max="12326" width="11.42578125" hidden="1"/>
    <col min="12327" max="12327" width="14.85546875" hidden="1"/>
    <col min="12328" max="12328" width="14.5703125" hidden="1"/>
    <col min="12329" max="12329" width="20.7109375" hidden="1"/>
    <col min="12330" max="12330" width="23" hidden="1"/>
    <col min="12331" max="12331" width="19.140625" hidden="1"/>
    <col min="12332" max="12332" width="31.42578125" hidden="1"/>
    <col min="12333" max="12333" width="18.42578125" hidden="1"/>
    <col min="12334" max="12334" width="19.85546875" hidden="1"/>
    <col min="12335" max="12544" width="11.42578125" hidden="1"/>
    <col min="12545" max="12545" width="8.85546875" hidden="1"/>
    <col min="12546" max="12546" width="26.85546875" hidden="1"/>
    <col min="12547" max="12547" width="30.140625" hidden="1"/>
    <col min="12548" max="12548" width="63.140625" hidden="1"/>
    <col min="12549" max="12549" width="39" hidden="1"/>
    <col min="12550" max="12550" width="36" hidden="1"/>
    <col min="12551" max="12551" width="33.85546875" hidden="1"/>
    <col min="12552" max="12552" width="39.7109375" hidden="1"/>
    <col min="12553" max="12553" width="11.42578125" hidden="1"/>
    <col min="12554" max="12554" width="18.85546875" hidden="1"/>
    <col min="12555" max="12555" width="28" hidden="1"/>
    <col min="12556" max="12559" width="11.42578125" hidden="1"/>
    <col min="12560" max="12560" width="24.5703125" hidden="1"/>
    <col min="12561" max="12561" width="20" hidden="1"/>
    <col min="12562" max="12562" width="27.28515625" hidden="1"/>
    <col min="12563" max="12563" width="19.5703125" hidden="1"/>
    <col min="12564" max="12564" width="46.28515625" hidden="1"/>
    <col min="12565" max="12565" width="11.42578125" hidden="1"/>
    <col min="12566" max="12566" width="18.85546875" hidden="1"/>
    <col min="12567" max="12567" width="14.140625" hidden="1"/>
    <col min="12568" max="12568" width="18.42578125" hidden="1"/>
    <col min="12569" max="12569" width="52.85546875" hidden="1"/>
    <col min="12570" max="12570" width="17.7109375" hidden="1"/>
    <col min="12571" max="12571" width="19.7109375" hidden="1"/>
    <col min="12572" max="12573" width="16.42578125" hidden="1"/>
    <col min="12574" max="12574" width="36.28515625" hidden="1"/>
    <col min="12575" max="12575" width="27.28515625" hidden="1"/>
    <col min="12576" max="12582" width="11.42578125" hidden="1"/>
    <col min="12583" max="12583" width="14.85546875" hidden="1"/>
    <col min="12584" max="12584" width="14.5703125" hidden="1"/>
    <col min="12585" max="12585" width="20.7109375" hidden="1"/>
    <col min="12586" max="12586" width="23" hidden="1"/>
    <col min="12587" max="12587" width="19.140625" hidden="1"/>
    <col min="12588" max="12588" width="31.42578125" hidden="1"/>
    <col min="12589" max="12589" width="18.42578125" hidden="1"/>
    <col min="12590" max="12590" width="19.85546875" hidden="1"/>
    <col min="12591" max="12800" width="11.42578125" hidden="1"/>
    <col min="12801" max="12801" width="8.85546875" hidden="1"/>
    <col min="12802" max="12802" width="26.85546875" hidden="1"/>
    <col min="12803" max="12803" width="30.140625" hidden="1"/>
    <col min="12804" max="12804" width="63.140625" hidden="1"/>
    <col min="12805" max="12805" width="39" hidden="1"/>
    <col min="12806" max="12806" width="36" hidden="1"/>
    <col min="12807" max="12807" width="33.85546875" hidden="1"/>
    <col min="12808" max="12808" width="39.7109375" hidden="1"/>
    <col min="12809" max="12809" width="11.42578125" hidden="1"/>
    <col min="12810" max="12810" width="18.85546875" hidden="1"/>
    <col min="12811" max="12811" width="28" hidden="1"/>
    <col min="12812" max="12815" width="11.42578125" hidden="1"/>
    <col min="12816" max="12816" width="24.5703125" hidden="1"/>
    <col min="12817" max="12817" width="20" hidden="1"/>
    <col min="12818" max="12818" width="27.28515625" hidden="1"/>
    <col min="12819" max="12819" width="19.5703125" hidden="1"/>
    <col min="12820" max="12820" width="46.28515625" hidden="1"/>
    <col min="12821" max="12821" width="11.42578125" hidden="1"/>
    <col min="12822" max="12822" width="18.85546875" hidden="1"/>
    <col min="12823" max="12823" width="14.140625" hidden="1"/>
    <col min="12824" max="12824" width="18.42578125" hidden="1"/>
    <col min="12825" max="12825" width="52.85546875" hidden="1"/>
    <col min="12826" max="12826" width="17.7109375" hidden="1"/>
    <col min="12827" max="12827" width="19.7109375" hidden="1"/>
    <col min="12828" max="12829" width="16.42578125" hidden="1"/>
    <col min="12830" max="12830" width="36.28515625" hidden="1"/>
    <col min="12831" max="12831" width="27.28515625" hidden="1"/>
    <col min="12832" max="12838" width="11.42578125" hidden="1"/>
    <col min="12839" max="12839" width="14.85546875" hidden="1"/>
    <col min="12840" max="12840" width="14.5703125" hidden="1"/>
    <col min="12841" max="12841" width="20.7109375" hidden="1"/>
    <col min="12842" max="12842" width="23" hidden="1"/>
    <col min="12843" max="12843" width="19.140625" hidden="1"/>
    <col min="12844" max="12844" width="31.42578125" hidden="1"/>
    <col min="12845" max="12845" width="18.42578125" hidden="1"/>
    <col min="12846" max="12846" width="19.85546875" hidden="1"/>
    <col min="12847" max="13056" width="11.42578125" hidden="1"/>
    <col min="13057" max="13057" width="8.85546875" hidden="1"/>
    <col min="13058" max="13058" width="26.85546875" hidden="1"/>
    <col min="13059" max="13059" width="30.140625" hidden="1"/>
    <col min="13060" max="13060" width="63.140625" hidden="1"/>
    <col min="13061" max="13061" width="39" hidden="1"/>
    <col min="13062" max="13062" width="36" hidden="1"/>
    <col min="13063" max="13063" width="33.85546875" hidden="1"/>
    <col min="13064" max="13064" width="39.7109375" hidden="1"/>
    <col min="13065" max="13065" width="11.42578125" hidden="1"/>
    <col min="13066" max="13066" width="18.85546875" hidden="1"/>
    <col min="13067" max="13067" width="28" hidden="1"/>
    <col min="13068" max="13071" width="11.42578125" hidden="1"/>
    <col min="13072" max="13072" width="24.5703125" hidden="1"/>
    <col min="13073" max="13073" width="20" hidden="1"/>
    <col min="13074" max="13074" width="27.28515625" hidden="1"/>
    <col min="13075" max="13075" width="19.5703125" hidden="1"/>
    <col min="13076" max="13076" width="46.28515625" hidden="1"/>
    <col min="13077" max="13077" width="11.42578125" hidden="1"/>
    <col min="13078" max="13078" width="18.85546875" hidden="1"/>
    <col min="13079" max="13079" width="14.140625" hidden="1"/>
    <col min="13080" max="13080" width="18.42578125" hidden="1"/>
    <col min="13081" max="13081" width="52.85546875" hidden="1"/>
    <col min="13082" max="13082" width="17.7109375" hidden="1"/>
    <col min="13083" max="13083" width="19.7109375" hidden="1"/>
    <col min="13084" max="13085" width="16.42578125" hidden="1"/>
    <col min="13086" max="13086" width="36.28515625" hidden="1"/>
    <col min="13087" max="13087" width="27.28515625" hidden="1"/>
    <col min="13088" max="13094" width="11.42578125" hidden="1"/>
    <col min="13095" max="13095" width="14.85546875" hidden="1"/>
    <col min="13096" max="13096" width="14.5703125" hidden="1"/>
    <col min="13097" max="13097" width="20.7109375" hidden="1"/>
    <col min="13098" max="13098" width="23" hidden="1"/>
    <col min="13099" max="13099" width="19.140625" hidden="1"/>
    <col min="13100" max="13100" width="31.42578125" hidden="1"/>
    <col min="13101" max="13101" width="18.42578125" hidden="1"/>
    <col min="13102" max="13102" width="19.85546875" hidden="1"/>
    <col min="13103" max="13312" width="11.42578125" hidden="1"/>
    <col min="13313" max="13313" width="8.85546875" hidden="1"/>
    <col min="13314" max="13314" width="26.85546875" hidden="1"/>
    <col min="13315" max="13315" width="30.140625" hidden="1"/>
    <col min="13316" max="13316" width="63.140625" hidden="1"/>
    <col min="13317" max="13317" width="39" hidden="1"/>
    <col min="13318" max="13318" width="36" hidden="1"/>
    <col min="13319" max="13319" width="33.85546875" hidden="1"/>
    <col min="13320" max="13320" width="39.7109375" hidden="1"/>
    <col min="13321" max="13321" width="11.42578125" hidden="1"/>
    <col min="13322" max="13322" width="18.85546875" hidden="1"/>
    <col min="13323" max="13323" width="28" hidden="1"/>
    <col min="13324" max="13327" width="11.42578125" hidden="1"/>
    <col min="13328" max="13328" width="24.5703125" hidden="1"/>
    <col min="13329" max="13329" width="20" hidden="1"/>
    <col min="13330" max="13330" width="27.28515625" hidden="1"/>
    <col min="13331" max="13331" width="19.5703125" hidden="1"/>
    <col min="13332" max="13332" width="46.28515625" hidden="1"/>
    <col min="13333" max="13333" width="11.42578125" hidden="1"/>
    <col min="13334" max="13334" width="18.85546875" hidden="1"/>
    <col min="13335" max="13335" width="14.140625" hidden="1"/>
    <col min="13336" max="13336" width="18.42578125" hidden="1"/>
    <col min="13337" max="13337" width="52.85546875" hidden="1"/>
    <col min="13338" max="13338" width="17.7109375" hidden="1"/>
    <col min="13339" max="13339" width="19.7109375" hidden="1"/>
    <col min="13340" max="13341" width="16.42578125" hidden="1"/>
    <col min="13342" max="13342" width="36.28515625" hidden="1"/>
    <col min="13343" max="13343" width="27.28515625" hidden="1"/>
    <col min="13344" max="13350" width="11.42578125" hidden="1"/>
    <col min="13351" max="13351" width="14.85546875" hidden="1"/>
    <col min="13352" max="13352" width="14.5703125" hidden="1"/>
    <col min="13353" max="13353" width="20.7109375" hidden="1"/>
    <col min="13354" max="13354" width="23" hidden="1"/>
    <col min="13355" max="13355" width="19.140625" hidden="1"/>
    <col min="13356" max="13356" width="31.42578125" hidden="1"/>
    <col min="13357" max="13357" width="18.42578125" hidden="1"/>
    <col min="13358" max="13358" width="19.85546875" hidden="1"/>
    <col min="13359" max="13568" width="11.42578125" hidden="1"/>
    <col min="13569" max="13569" width="8.85546875" hidden="1"/>
    <col min="13570" max="13570" width="26.85546875" hidden="1"/>
    <col min="13571" max="13571" width="30.140625" hidden="1"/>
    <col min="13572" max="13572" width="63.140625" hidden="1"/>
    <col min="13573" max="13573" width="39" hidden="1"/>
    <col min="13574" max="13574" width="36" hidden="1"/>
    <col min="13575" max="13575" width="33.85546875" hidden="1"/>
    <col min="13576" max="13576" width="39.7109375" hidden="1"/>
    <col min="13577" max="13577" width="11.42578125" hidden="1"/>
    <col min="13578" max="13578" width="18.85546875" hidden="1"/>
    <col min="13579" max="13579" width="28" hidden="1"/>
    <col min="13580" max="13583" width="11.42578125" hidden="1"/>
    <col min="13584" max="13584" width="24.5703125" hidden="1"/>
    <col min="13585" max="13585" width="20" hidden="1"/>
    <col min="13586" max="13586" width="27.28515625" hidden="1"/>
    <col min="13587" max="13587" width="19.5703125" hidden="1"/>
    <col min="13588" max="13588" width="46.28515625" hidden="1"/>
    <col min="13589" max="13589" width="11.42578125" hidden="1"/>
    <col min="13590" max="13590" width="18.85546875" hidden="1"/>
    <col min="13591" max="13591" width="14.140625" hidden="1"/>
    <col min="13592" max="13592" width="18.42578125" hidden="1"/>
    <col min="13593" max="13593" width="52.85546875" hidden="1"/>
    <col min="13594" max="13594" width="17.7109375" hidden="1"/>
    <col min="13595" max="13595" width="19.7109375" hidden="1"/>
    <col min="13596" max="13597" width="16.42578125" hidden="1"/>
    <col min="13598" max="13598" width="36.28515625" hidden="1"/>
    <col min="13599" max="13599" width="27.28515625" hidden="1"/>
    <col min="13600" max="13606" width="11.42578125" hidden="1"/>
    <col min="13607" max="13607" width="14.85546875" hidden="1"/>
    <col min="13608" max="13608" width="14.5703125" hidden="1"/>
    <col min="13609" max="13609" width="20.7109375" hidden="1"/>
    <col min="13610" max="13610" width="23" hidden="1"/>
    <col min="13611" max="13611" width="19.140625" hidden="1"/>
    <col min="13612" max="13612" width="31.42578125" hidden="1"/>
    <col min="13613" max="13613" width="18.42578125" hidden="1"/>
    <col min="13614" max="13614" width="19.85546875" hidden="1"/>
    <col min="13615" max="13824" width="11.42578125" hidden="1"/>
    <col min="13825" max="13825" width="8.85546875" hidden="1"/>
    <col min="13826" max="13826" width="26.85546875" hidden="1"/>
    <col min="13827" max="13827" width="30.140625" hidden="1"/>
    <col min="13828" max="13828" width="63.140625" hidden="1"/>
    <col min="13829" max="13829" width="39" hidden="1"/>
    <col min="13830" max="13830" width="36" hidden="1"/>
    <col min="13831" max="13831" width="33.85546875" hidden="1"/>
    <col min="13832" max="13832" width="39.7109375" hidden="1"/>
    <col min="13833" max="13833" width="11.42578125" hidden="1"/>
    <col min="13834" max="13834" width="18.85546875" hidden="1"/>
    <col min="13835" max="13835" width="28" hidden="1"/>
    <col min="13836" max="13839" width="11.42578125" hidden="1"/>
    <col min="13840" max="13840" width="24.5703125" hidden="1"/>
    <col min="13841" max="13841" width="20" hidden="1"/>
    <col min="13842" max="13842" width="27.28515625" hidden="1"/>
    <col min="13843" max="13843" width="19.5703125" hidden="1"/>
    <col min="13844" max="13844" width="46.28515625" hidden="1"/>
    <col min="13845" max="13845" width="11.42578125" hidden="1"/>
    <col min="13846" max="13846" width="18.85546875" hidden="1"/>
    <col min="13847" max="13847" width="14.140625" hidden="1"/>
    <col min="13848" max="13848" width="18.42578125" hidden="1"/>
    <col min="13849" max="13849" width="52.85546875" hidden="1"/>
    <col min="13850" max="13850" width="17.7109375" hidden="1"/>
    <col min="13851" max="13851" width="19.7109375" hidden="1"/>
    <col min="13852" max="13853" width="16.42578125" hidden="1"/>
    <col min="13854" max="13854" width="36.28515625" hidden="1"/>
    <col min="13855" max="13855" width="27.28515625" hidden="1"/>
    <col min="13856" max="13862" width="11.42578125" hidden="1"/>
    <col min="13863" max="13863" width="14.85546875" hidden="1"/>
    <col min="13864" max="13864" width="14.5703125" hidden="1"/>
    <col min="13865" max="13865" width="20.7109375" hidden="1"/>
    <col min="13866" max="13866" width="23" hidden="1"/>
    <col min="13867" max="13867" width="19.140625" hidden="1"/>
    <col min="13868" max="13868" width="31.42578125" hidden="1"/>
    <col min="13869" max="13869" width="18.42578125" hidden="1"/>
    <col min="13870" max="13870" width="19.85546875" hidden="1"/>
    <col min="13871" max="14080" width="11.42578125" hidden="1"/>
    <col min="14081" max="14081" width="8.85546875" hidden="1"/>
    <col min="14082" max="14082" width="26.85546875" hidden="1"/>
    <col min="14083" max="14083" width="30.140625" hidden="1"/>
    <col min="14084" max="14084" width="63.140625" hidden="1"/>
    <col min="14085" max="14085" width="39" hidden="1"/>
    <col min="14086" max="14086" width="36" hidden="1"/>
    <col min="14087" max="14087" width="33.85546875" hidden="1"/>
    <col min="14088" max="14088" width="39.7109375" hidden="1"/>
    <col min="14089" max="14089" width="11.42578125" hidden="1"/>
    <col min="14090" max="14090" width="18.85546875" hidden="1"/>
    <col min="14091" max="14091" width="28" hidden="1"/>
    <col min="14092" max="14095" width="11.42578125" hidden="1"/>
    <col min="14096" max="14096" width="24.5703125" hidden="1"/>
    <col min="14097" max="14097" width="20" hidden="1"/>
    <col min="14098" max="14098" width="27.28515625" hidden="1"/>
    <col min="14099" max="14099" width="19.5703125" hidden="1"/>
    <col min="14100" max="14100" width="46.28515625" hidden="1"/>
    <col min="14101" max="14101" width="11.42578125" hidden="1"/>
    <col min="14102" max="14102" width="18.85546875" hidden="1"/>
    <col min="14103" max="14103" width="14.140625" hidden="1"/>
    <col min="14104" max="14104" width="18.42578125" hidden="1"/>
    <col min="14105" max="14105" width="52.85546875" hidden="1"/>
    <col min="14106" max="14106" width="17.7109375" hidden="1"/>
    <col min="14107" max="14107" width="19.7109375" hidden="1"/>
    <col min="14108" max="14109" width="16.42578125" hidden="1"/>
    <col min="14110" max="14110" width="36.28515625" hidden="1"/>
    <col min="14111" max="14111" width="27.28515625" hidden="1"/>
    <col min="14112" max="14118" width="11.42578125" hidden="1"/>
    <col min="14119" max="14119" width="14.85546875" hidden="1"/>
    <col min="14120" max="14120" width="14.5703125" hidden="1"/>
    <col min="14121" max="14121" width="20.7109375" hidden="1"/>
    <col min="14122" max="14122" width="23" hidden="1"/>
    <col min="14123" max="14123" width="19.140625" hidden="1"/>
    <col min="14124" max="14124" width="31.42578125" hidden="1"/>
    <col min="14125" max="14125" width="18.42578125" hidden="1"/>
    <col min="14126" max="14126" width="19.85546875" hidden="1"/>
    <col min="14127" max="14336" width="11.42578125" hidden="1"/>
    <col min="14337" max="14337" width="8.85546875" hidden="1"/>
    <col min="14338" max="14338" width="26.85546875" hidden="1"/>
    <col min="14339" max="14339" width="30.140625" hidden="1"/>
    <col min="14340" max="14340" width="63.140625" hidden="1"/>
    <col min="14341" max="14341" width="39" hidden="1"/>
    <col min="14342" max="14342" width="36" hidden="1"/>
    <col min="14343" max="14343" width="33.85546875" hidden="1"/>
    <col min="14344" max="14344" width="39.7109375" hidden="1"/>
    <col min="14345" max="14345" width="11.42578125" hidden="1"/>
    <col min="14346" max="14346" width="18.85546875" hidden="1"/>
    <col min="14347" max="14347" width="28" hidden="1"/>
    <col min="14348" max="14351" width="11.42578125" hidden="1"/>
    <col min="14352" max="14352" width="24.5703125" hidden="1"/>
    <col min="14353" max="14353" width="20" hidden="1"/>
    <col min="14354" max="14354" width="27.28515625" hidden="1"/>
    <col min="14355" max="14355" width="19.5703125" hidden="1"/>
    <col min="14356" max="14356" width="46.28515625" hidden="1"/>
    <col min="14357" max="14357" width="11.42578125" hidden="1"/>
    <col min="14358" max="14358" width="18.85546875" hidden="1"/>
    <col min="14359" max="14359" width="14.140625" hidden="1"/>
    <col min="14360" max="14360" width="18.42578125" hidden="1"/>
    <col min="14361" max="14361" width="52.85546875" hidden="1"/>
    <col min="14362" max="14362" width="17.7109375" hidden="1"/>
    <col min="14363" max="14363" width="19.7109375" hidden="1"/>
    <col min="14364" max="14365" width="16.42578125" hidden="1"/>
    <col min="14366" max="14366" width="36.28515625" hidden="1"/>
    <col min="14367" max="14367" width="27.28515625" hidden="1"/>
    <col min="14368" max="14374" width="11.42578125" hidden="1"/>
    <col min="14375" max="14375" width="14.85546875" hidden="1"/>
    <col min="14376" max="14376" width="14.5703125" hidden="1"/>
    <col min="14377" max="14377" width="20.7109375" hidden="1"/>
    <col min="14378" max="14378" width="23" hidden="1"/>
    <col min="14379" max="14379" width="19.140625" hidden="1"/>
    <col min="14380" max="14380" width="31.42578125" hidden="1"/>
    <col min="14381" max="14381" width="18.42578125" hidden="1"/>
    <col min="14382" max="14382" width="19.85546875" hidden="1"/>
    <col min="14383" max="14592" width="11.42578125" hidden="1"/>
    <col min="14593" max="14593" width="8.85546875" hidden="1"/>
    <col min="14594" max="14594" width="26.85546875" hidden="1"/>
    <col min="14595" max="14595" width="30.140625" hidden="1"/>
    <col min="14596" max="14596" width="63.140625" hidden="1"/>
    <col min="14597" max="14597" width="39" hidden="1"/>
    <col min="14598" max="14598" width="36" hidden="1"/>
    <col min="14599" max="14599" width="33.85546875" hidden="1"/>
    <col min="14600" max="14600" width="39.7109375" hidden="1"/>
    <col min="14601" max="14601" width="11.42578125" hidden="1"/>
    <col min="14602" max="14602" width="18.85546875" hidden="1"/>
    <col min="14603" max="14603" width="28" hidden="1"/>
    <col min="14604" max="14607" width="11.42578125" hidden="1"/>
    <col min="14608" max="14608" width="24.5703125" hidden="1"/>
    <col min="14609" max="14609" width="20" hidden="1"/>
    <col min="14610" max="14610" width="27.28515625" hidden="1"/>
    <col min="14611" max="14611" width="19.5703125" hidden="1"/>
    <col min="14612" max="14612" width="46.28515625" hidden="1"/>
    <col min="14613" max="14613" width="11.42578125" hidden="1"/>
    <col min="14614" max="14614" width="18.85546875" hidden="1"/>
    <col min="14615" max="14615" width="14.140625" hidden="1"/>
    <col min="14616" max="14616" width="18.42578125" hidden="1"/>
    <col min="14617" max="14617" width="52.85546875" hidden="1"/>
    <col min="14618" max="14618" width="17.7109375" hidden="1"/>
    <col min="14619" max="14619" width="19.7109375" hidden="1"/>
    <col min="14620" max="14621" width="16.42578125" hidden="1"/>
    <col min="14622" max="14622" width="36.28515625" hidden="1"/>
    <col min="14623" max="14623" width="27.28515625" hidden="1"/>
    <col min="14624" max="14630" width="11.42578125" hidden="1"/>
    <col min="14631" max="14631" width="14.85546875" hidden="1"/>
    <col min="14632" max="14632" width="14.5703125" hidden="1"/>
    <col min="14633" max="14633" width="20.7109375" hidden="1"/>
    <col min="14634" max="14634" width="23" hidden="1"/>
    <col min="14635" max="14635" width="19.140625" hidden="1"/>
    <col min="14636" max="14636" width="31.42578125" hidden="1"/>
    <col min="14637" max="14637" width="18.42578125" hidden="1"/>
    <col min="14638" max="14638" width="19.85546875" hidden="1"/>
    <col min="14639" max="14848" width="11.42578125" hidden="1"/>
    <col min="14849" max="14849" width="8.85546875" hidden="1"/>
    <col min="14850" max="14850" width="26.85546875" hidden="1"/>
    <col min="14851" max="14851" width="30.140625" hidden="1"/>
    <col min="14852" max="14852" width="63.140625" hidden="1"/>
    <col min="14853" max="14853" width="39" hidden="1"/>
    <col min="14854" max="14854" width="36" hidden="1"/>
    <col min="14855" max="14855" width="33.85546875" hidden="1"/>
    <col min="14856" max="14856" width="39.7109375" hidden="1"/>
    <col min="14857" max="14857" width="11.42578125" hidden="1"/>
    <col min="14858" max="14858" width="18.85546875" hidden="1"/>
    <col min="14859" max="14859" width="28" hidden="1"/>
    <col min="14860" max="14863" width="11.42578125" hidden="1"/>
    <col min="14864" max="14864" width="24.5703125" hidden="1"/>
    <col min="14865" max="14865" width="20" hidden="1"/>
    <col min="14866" max="14866" width="27.28515625" hidden="1"/>
    <col min="14867" max="14867" width="19.5703125" hidden="1"/>
    <col min="14868" max="14868" width="46.28515625" hidden="1"/>
    <col min="14869" max="14869" width="11.42578125" hidden="1"/>
    <col min="14870" max="14870" width="18.85546875" hidden="1"/>
    <col min="14871" max="14871" width="14.140625" hidden="1"/>
    <col min="14872" max="14872" width="18.42578125" hidden="1"/>
    <col min="14873" max="14873" width="52.85546875" hidden="1"/>
    <col min="14874" max="14874" width="17.7109375" hidden="1"/>
    <col min="14875" max="14875" width="19.7109375" hidden="1"/>
    <col min="14876" max="14877" width="16.42578125" hidden="1"/>
    <col min="14878" max="14878" width="36.28515625" hidden="1"/>
    <col min="14879" max="14879" width="27.28515625" hidden="1"/>
    <col min="14880" max="14886" width="11.42578125" hidden="1"/>
    <col min="14887" max="14887" width="14.85546875" hidden="1"/>
    <col min="14888" max="14888" width="14.5703125" hidden="1"/>
    <col min="14889" max="14889" width="20.7109375" hidden="1"/>
    <col min="14890" max="14890" width="23" hidden="1"/>
    <col min="14891" max="14891" width="19.140625" hidden="1"/>
    <col min="14892" max="14892" width="31.42578125" hidden="1"/>
    <col min="14893" max="14893" width="18.42578125" hidden="1"/>
    <col min="14894" max="14894" width="19.85546875" hidden="1"/>
    <col min="14895" max="15104" width="11.42578125" hidden="1"/>
    <col min="15105" max="15105" width="8.85546875" hidden="1"/>
    <col min="15106" max="15106" width="26.85546875" hidden="1"/>
    <col min="15107" max="15107" width="30.140625" hidden="1"/>
    <col min="15108" max="15108" width="63.140625" hidden="1"/>
    <col min="15109" max="15109" width="39" hidden="1"/>
    <col min="15110" max="15110" width="36" hidden="1"/>
    <col min="15111" max="15111" width="33.85546875" hidden="1"/>
    <col min="15112" max="15112" width="39.7109375" hidden="1"/>
    <col min="15113" max="15113" width="11.42578125" hidden="1"/>
    <col min="15114" max="15114" width="18.85546875" hidden="1"/>
    <col min="15115" max="15115" width="28" hidden="1"/>
    <col min="15116" max="15119" width="11.42578125" hidden="1"/>
    <col min="15120" max="15120" width="24.5703125" hidden="1"/>
    <col min="15121" max="15121" width="20" hidden="1"/>
    <col min="15122" max="15122" width="27.28515625" hidden="1"/>
    <col min="15123" max="15123" width="19.5703125" hidden="1"/>
    <col min="15124" max="15124" width="46.28515625" hidden="1"/>
    <col min="15125" max="15125" width="11.42578125" hidden="1"/>
    <col min="15126" max="15126" width="18.85546875" hidden="1"/>
    <col min="15127" max="15127" width="14.140625" hidden="1"/>
    <col min="15128" max="15128" width="18.42578125" hidden="1"/>
    <col min="15129" max="15129" width="52.85546875" hidden="1"/>
    <col min="15130" max="15130" width="17.7109375" hidden="1"/>
    <col min="15131" max="15131" width="19.7109375" hidden="1"/>
    <col min="15132" max="15133" width="16.42578125" hidden="1"/>
    <col min="15134" max="15134" width="36.28515625" hidden="1"/>
    <col min="15135" max="15135" width="27.28515625" hidden="1"/>
    <col min="15136" max="15142" width="11.42578125" hidden="1"/>
    <col min="15143" max="15143" width="14.85546875" hidden="1"/>
    <col min="15144" max="15144" width="14.5703125" hidden="1"/>
    <col min="15145" max="15145" width="20.7109375" hidden="1"/>
    <col min="15146" max="15146" width="23" hidden="1"/>
    <col min="15147" max="15147" width="19.140625" hidden="1"/>
    <col min="15148" max="15148" width="31.42578125" hidden="1"/>
    <col min="15149" max="15149" width="18.42578125" hidden="1"/>
    <col min="15150" max="15150" width="19.85546875" hidden="1"/>
    <col min="15151" max="15360" width="11.42578125" hidden="1"/>
    <col min="15361" max="15361" width="8.85546875" hidden="1"/>
    <col min="15362" max="15362" width="26.85546875" hidden="1"/>
    <col min="15363" max="15363" width="30.140625" hidden="1"/>
    <col min="15364" max="15364" width="63.140625" hidden="1"/>
    <col min="15365" max="15365" width="39" hidden="1"/>
    <col min="15366" max="15366" width="36" hidden="1"/>
    <col min="15367" max="15367" width="33.85546875" hidden="1"/>
    <col min="15368" max="15368" width="39.7109375" hidden="1"/>
    <col min="15369" max="15369" width="11.42578125" hidden="1"/>
    <col min="15370" max="15370" width="18.85546875" hidden="1"/>
    <col min="15371" max="15371" width="28" hidden="1"/>
    <col min="15372" max="15375" width="11.42578125" hidden="1"/>
    <col min="15376" max="15376" width="24.5703125" hidden="1"/>
    <col min="15377" max="15377" width="20" hidden="1"/>
    <col min="15378" max="15378" width="27.28515625" hidden="1"/>
    <col min="15379" max="15379" width="19.5703125" hidden="1"/>
    <col min="15380" max="15380" width="46.28515625" hidden="1"/>
    <col min="15381" max="15381" width="11.42578125" hidden="1"/>
    <col min="15382" max="15382" width="18.85546875" hidden="1"/>
    <col min="15383" max="15383" width="14.140625" hidden="1"/>
    <col min="15384" max="15384" width="18.42578125" hidden="1"/>
    <col min="15385" max="15385" width="52.85546875" hidden="1"/>
    <col min="15386" max="15386" width="17.7109375" hidden="1"/>
    <col min="15387" max="15387" width="19.7109375" hidden="1"/>
    <col min="15388" max="15389" width="16.42578125" hidden="1"/>
    <col min="15390" max="15390" width="36.28515625" hidden="1"/>
    <col min="15391" max="15391" width="27.28515625" hidden="1"/>
    <col min="15392" max="15398" width="11.42578125" hidden="1"/>
    <col min="15399" max="15399" width="14.85546875" hidden="1"/>
    <col min="15400" max="15400" width="14.5703125" hidden="1"/>
    <col min="15401" max="15401" width="20.7109375" hidden="1"/>
    <col min="15402" max="15402" width="23" hidden="1"/>
    <col min="15403" max="15403" width="19.140625" hidden="1"/>
    <col min="15404" max="15404" width="31.42578125" hidden="1"/>
    <col min="15405" max="15405" width="18.42578125" hidden="1"/>
    <col min="15406" max="15406" width="19.85546875" hidden="1"/>
    <col min="15407" max="15616" width="11.42578125" hidden="1"/>
    <col min="15617" max="15617" width="8.85546875" hidden="1"/>
    <col min="15618" max="15618" width="26.85546875" hidden="1"/>
    <col min="15619" max="15619" width="30.140625" hidden="1"/>
    <col min="15620" max="15620" width="63.140625" hidden="1"/>
    <col min="15621" max="15621" width="39" hidden="1"/>
    <col min="15622" max="15622" width="36" hidden="1"/>
    <col min="15623" max="15623" width="33.85546875" hidden="1"/>
    <col min="15624" max="15624" width="39.7109375" hidden="1"/>
    <col min="15625" max="15625" width="11.42578125" hidden="1"/>
    <col min="15626" max="15626" width="18.85546875" hidden="1"/>
    <col min="15627" max="15627" width="28" hidden="1"/>
    <col min="15628" max="15631" width="11.42578125" hidden="1"/>
    <col min="15632" max="15632" width="24.5703125" hidden="1"/>
    <col min="15633" max="15633" width="20" hidden="1"/>
    <col min="15634" max="15634" width="27.28515625" hidden="1"/>
    <col min="15635" max="15635" width="19.5703125" hidden="1"/>
    <col min="15636" max="15636" width="46.28515625" hidden="1"/>
    <col min="15637" max="15637" width="11.42578125" hidden="1"/>
    <col min="15638" max="15638" width="18.85546875" hidden="1"/>
    <col min="15639" max="15639" width="14.140625" hidden="1"/>
    <col min="15640" max="15640" width="18.42578125" hidden="1"/>
    <col min="15641" max="15641" width="52.85546875" hidden="1"/>
    <col min="15642" max="15642" width="17.7109375" hidden="1"/>
    <col min="15643" max="15643" width="19.7109375" hidden="1"/>
    <col min="15644" max="15645" width="16.42578125" hidden="1"/>
    <col min="15646" max="15646" width="36.28515625" hidden="1"/>
    <col min="15647" max="15647" width="27.28515625" hidden="1"/>
    <col min="15648" max="15654" width="11.42578125" hidden="1"/>
    <col min="15655" max="15655" width="14.85546875" hidden="1"/>
    <col min="15656" max="15656" width="14.5703125" hidden="1"/>
    <col min="15657" max="15657" width="20.7109375" hidden="1"/>
    <col min="15658" max="15658" width="23" hidden="1"/>
    <col min="15659" max="15659" width="19.140625" hidden="1"/>
    <col min="15660" max="15660" width="31.42578125" hidden="1"/>
    <col min="15661" max="15661" width="18.42578125" hidden="1"/>
    <col min="15662" max="15662" width="19.85546875" hidden="1"/>
    <col min="15663" max="15872" width="11.42578125" hidden="1"/>
    <col min="15873" max="15873" width="8.85546875" hidden="1"/>
    <col min="15874" max="15874" width="26.85546875" hidden="1"/>
    <col min="15875" max="15875" width="30.140625" hidden="1"/>
    <col min="15876" max="15876" width="63.140625" hidden="1"/>
    <col min="15877" max="15877" width="39" hidden="1"/>
    <col min="15878" max="15878" width="36" hidden="1"/>
    <col min="15879" max="15879" width="33.85546875" hidden="1"/>
    <col min="15880" max="15880" width="39.7109375" hidden="1"/>
    <col min="15881" max="15881" width="11.42578125" hidden="1"/>
    <col min="15882" max="15882" width="18.85546875" hidden="1"/>
    <col min="15883" max="15883" width="28" hidden="1"/>
    <col min="15884" max="15887" width="11.42578125" hidden="1"/>
    <col min="15888" max="15888" width="24.5703125" hidden="1"/>
    <col min="15889" max="15889" width="20" hidden="1"/>
    <col min="15890" max="15890" width="27.28515625" hidden="1"/>
    <col min="15891" max="15891" width="19.5703125" hidden="1"/>
    <col min="15892" max="15892" width="46.28515625" hidden="1"/>
    <col min="15893" max="15893" width="11.42578125" hidden="1"/>
    <col min="15894" max="15894" width="18.85546875" hidden="1"/>
    <col min="15895" max="15895" width="14.140625" hidden="1"/>
    <col min="15896" max="15896" width="18.42578125" hidden="1"/>
    <col min="15897" max="15897" width="52.85546875" hidden="1"/>
    <col min="15898" max="15898" width="17.7109375" hidden="1"/>
    <col min="15899" max="15899" width="19.7109375" hidden="1"/>
    <col min="15900" max="15901" width="16.42578125" hidden="1"/>
    <col min="15902" max="15902" width="36.28515625" hidden="1"/>
    <col min="15903" max="15903" width="27.28515625" hidden="1"/>
    <col min="15904" max="15910" width="11.42578125" hidden="1"/>
    <col min="15911" max="15911" width="14.85546875" hidden="1"/>
    <col min="15912" max="15912" width="14.5703125" hidden="1"/>
    <col min="15913" max="15913" width="20.7109375" hidden="1"/>
    <col min="15914" max="15914" width="23" hidden="1"/>
    <col min="15915" max="15915" width="19.140625" hidden="1"/>
    <col min="15916" max="15916" width="31.42578125" hidden="1"/>
    <col min="15917" max="15917" width="18.42578125" hidden="1"/>
    <col min="15918" max="15918" width="19.85546875" hidden="1"/>
    <col min="15919" max="16128" width="11.42578125" hidden="1"/>
    <col min="16129" max="16129" width="8.85546875" hidden="1"/>
    <col min="16130" max="16130" width="26.85546875" hidden="1"/>
    <col min="16131" max="16131" width="30.140625" hidden="1"/>
    <col min="16132" max="16132" width="63.140625" hidden="1"/>
    <col min="16133" max="16133" width="39" hidden="1"/>
    <col min="16134" max="16134" width="36" hidden="1"/>
    <col min="16135" max="16135" width="33.85546875" hidden="1"/>
    <col min="16136" max="16136" width="39.7109375" hidden="1"/>
    <col min="16137" max="16137" width="11.42578125" hidden="1"/>
    <col min="16138" max="16138" width="18.85546875" hidden="1"/>
    <col min="16139" max="16139" width="28" hidden="1"/>
    <col min="16140" max="16143" width="11.42578125" hidden="1"/>
    <col min="16144" max="16144" width="24.5703125" hidden="1"/>
    <col min="16145" max="16145" width="20" hidden="1"/>
    <col min="16146" max="16146" width="27.28515625" hidden="1"/>
    <col min="16147" max="16147" width="19.5703125" hidden="1"/>
    <col min="16148" max="16148" width="46.28515625" hidden="1"/>
    <col min="16149" max="16149" width="11.42578125" hidden="1"/>
    <col min="16150" max="16150" width="18.85546875" hidden="1"/>
    <col min="16151" max="16151" width="14.140625" hidden="1"/>
    <col min="16152" max="16152" width="18.42578125" hidden="1"/>
    <col min="16153" max="16153" width="52.85546875" hidden="1"/>
    <col min="16154" max="16154" width="17.7109375" hidden="1"/>
    <col min="16155" max="16155" width="19.7109375" hidden="1"/>
    <col min="16156" max="16157" width="16.42578125" hidden="1"/>
    <col min="16158" max="16158" width="36.28515625" hidden="1"/>
    <col min="16159" max="16159" width="27.28515625" hidden="1"/>
    <col min="16160" max="16166" width="11.42578125" hidden="1"/>
    <col min="16167" max="16167" width="14.85546875" hidden="1"/>
    <col min="16168" max="16168" width="14.5703125" hidden="1"/>
    <col min="16169" max="16169" width="20.7109375" hidden="1"/>
    <col min="16170" max="16170" width="23" hidden="1"/>
    <col min="16171" max="16171" width="19.140625" hidden="1"/>
    <col min="16172" max="16172" width="31.42578125" hidden="1"/>
    <col min="16173" max="16173" width="18.42578125" hidden="1"/>
    <col min="16174" max="16174" width="19.85546875" hidden="1"/>
    <col min="16175" max="16384" width="11.42578125" hidden="1"/>
  </cols>
  <sheetData>
    <row r="1" spans="1:47" s="66" customFormat="1" ht="23.25" x14ac:dyDescent="0.25">
      <c r="A1" s="107" t="s">
        <v>0</v>
      </c>
      <c r="B1" s="108"/>
      <c r="C1" s="108"/>
      <c r="D1" s="108"/>
      <c r="E1" s="108"/>
      <c r="F1" s="108"/>
      <c r="G1" s="108"/>
      <c r="H1" s="108"/>
      <c r="I1" s="108"/>
      <c r="J1" s="108"/>
      <c r="K1" s="108"/>
      <c r="L1" s="108"/>
      <c r="M1" s="108"/>
      <c r="N1" s="108"/>
      <c r="O1" s="108"/>
      <c r="P1" s="108"/>
      <c r="Q1" s="108"/>
      <c r="R1" s="108"/>
      <c r="S1" s="108"/>
      <c r="T1" s="108"/>
      <c r="U1" s="108"/>
      <c r="V1"/>
      <c r="W1"/>
      <c r="X1"/>
      <c r="Y1"/>
      <c r="Z1"/>
      <c r="AA1"/>
      <c r="AB1"/>
      <c r="AC1"/>
      <c r="AD1"/>
      <c r="AE1"/>
      <c r="AF1"/>
      <c r="AG1"/>
      <c r="AH1"/>
      <c r="AI1"/>
      <c r="AJ1"/>
      <c r="AK1"/>
      <c r="AL1"/>
      <c r="AM1"/>
      <c r="AN1"/>
      <c r="AO1"/>
      <c r="AP1"/>
      <c r="AQ1"/>
      <c r="AR1"/>
      <c r="AS1"/>
      <c r="AT1"/>
    </row>
    <row r="2" spans="1:47" s="66" customFormat="1" ht="24" thickBot="1" x14ac:dyDescent="0.3">
      <c r="A2" s="109" t="s">
        <v>1</v>
      </c>
      <c r="B2" s="109"/>
      <c r="C2" s="109"/>
      <c r="D2" s="110"/>
      <c r="E2" s="110"/>
      <c r="F2" s="110"/>
      <c r="G2" s="110"/>
      <c r="H2" s="110"/>
      <c r="I2" s="110"/>
      <c r="J2" s="109"/>
      <c r="K2" s="109"/>
      <c r="L2" s="109"/>
      <c r="M2" s="109"/>
      <c r="N2" s="109"/>
      <c r="O2" s="109"/>
      <c r="P2" s="109"/>
      <c r="Q2" s="109"/>
      <c r="R2" s="109"/>
      <c r="S2" s="109"/>
      <c r="T2" s="109"/>
      <c r="U2" s="109"/>
      <c r="V2"/>
      <c r="W2"/>
      <c r="X2"/>
      <c r="Y2"/>
      <c r="Z2"/>
      <c r="AA2"/>
      <c r="AB2"/>
      <c r="AC2"/>
      <c r="AD2"/>
      <c r="AE2"/>
      <c r="AF2"/>
      <c r="AG2"/>
      <c r="AH2"/>
      <c r="AI2"/>
      <c r="AJ2"/>
      <c r="AK2"/>
      <c r="AL2"/>
      <c r="AM2"/>
      <c r="AN2"/>
      <c r="AO2"/>
      <c r="AP2"/>
      <c r="AQ2"/>
      <c r="AR2"/>
      <c r="AS2"/>
      <c r="AT2"/>
    </row>
    <row r="3" spans="1:47" s="66" customFormat="1" ht="32.25" customHeight="1" x14ac:dyDescent="0.25">
      <c r="A3" s="111" t="s">
        <v>2</v>
      </c>
      <c r="B3" s="111"/>
      <c r="C3" s="1">
        <v>2019</v>
      </c>
      <c r="D3" s="112" t="s">
        <v>3</v>
      </c>
      <c r="E3" s="113"/>
      <c r="F3" s="113"/>
      <c r="G3" s="113"/>
      <c r="H3" s="113"/>
      <c r="I3" s="114"/>
      <c r="J3" s="2"/>
      <c r="K3" s="2"/>
      <c r="L3" s="2"/>
      <c r="M3" s="2"/>
      <c r="N3" s="2"/>
      <c r="O3" s="2"/>
      <c r="P3" s="2"/>
      <c r="Q3" s="2"/>
      <c r="R3" s="2"/>
      <c r="S3" s="2"/>
      <c r="T3" s="2"/>
      <c r="U3" s="2"/>
      <c r="V3" s="3"/>
      <c r="W3" s="3"/>
      <c r="X3" s="3"/>
      <c r="Y3" s="3"/>
      <c r="Z3" s="3"/>
      <c r="AA3" s="3"/>
      <c r="AB3" s="3"/>
      <c r="AC3" s="3"/>
      <c r="AD3" s="3"/>
      <c r="AE3" s="3"/>
      <c r="AF3" s="3"/>
      <c r="AG3" s="3"/>
      <c r="AH3" s="3"/>
      <c r="AI3" s="3"/>
      <c r="AJ3" s="3"/>
      <c r="AK3" s="3"/>
      <c r="AL3" s="3"/>
      <c r="AM3" s="3"/>
      <c r="AN3" s="3"/>
      <c r="AO3" s="3"/>
      <c r="AP3" s="3"/>
      <c r="AQ3" s="3"/>
      <c r="AR3" s="3"/>
      <c r="AS3" s="3"/>
      <c r="AT3" s="3"/>
    </row>
    <row r="4" spans="1:47" s="66" customFormat="1" x14ac:dyDescent="0.25">
      <c r="A4" s="111" t="s">
        <v>4</v>
      </c>
      <c r="B4" s="111"/>
      <c r="C4" s="1" t="s">
        <v>5</v>
      </c>
      <c r="D4" s="4" t="s">
        <v>6</v>
      </c>
      <c r="E4" s="5" t="s">
        <v>7</v>
      </c>
      <c r="F4" s="115" t="s">
        <v>8</v>
      </c>
      <c r="G4" s="115"/>
      <c r="H4" s="115"/>
      <c r="I4" s="116"/>
      <c r="J4" s="2"/>
      <c r="K4" s="2"/>
      <c r="L4" s="2"/>
      <c r="M4" s="2"/>
      <c r="N4" s="2"/>
      <c r="O4" s="2"/>
      <c r="P4" s="2"/>
      <c r="Q4" s="2"/>
      <c r="R4" s="2"/>
      <c r="S4" s="2"/>
      <c r="T4" s="2"/>
      <c r="U4" s="2"/>
      <c r="V4" s="3"/>
      <c r="W4" s="3"/>
      <c r="X4" s="3"/>
      <c r="Y4" s="3"/>
      <c r="Z4" s="3"/>
      <c r="AA4" s="3"/>
      <c r="AB4" s="3"/>
      <c r="AC4" s="3"/>
      <c r="AD4" s="3"/>
      <c r="AE4" s="3"/>
      <c r="AF4" s="3"/>
      <c r="AG4" s="3"/>
      <c r="AH4" s="3"/>
      <c r="AI4" s="3"/>
      <c r="AJ4" s="3"/>
      <c r="AK4" s="3"/>
      <c r="AL4" s="3"/>
      <c r="AM4" s="3"/>
      <c r="AN4" s="3"/>
      <c r="AO4" s="3"/>
      <c r="AP4" s="3"/>
      <c r="AQ4" s="3"/>
      <c r="AR4" s="3"/>
      <c r="AS4" s="3"/>
      <c r="AT4" s="3"/>
    </row>
    <row r="5" spans="1:47" s="66" customFormat="1" ht="89.25" x14ac:dyDescent="0.25">
      <c r="A5" s="111" t="s">
        <v>9</v>
      </c>
      <c r="B5" s="111"/>
      <c r="C5" s="1" t="s">
        <v>10</v>
      </c>
      <c r="D5" s="6">
        <v>1</v>
      </c>
      <c r="E5" s="7" t="s">
        <v>11</v>
      </c>
      <c r="F5" s="118" t="s">
        <v>12</v>
      </c>
      <c r="G5" s="118"/>
      <c r="H5" s="118"/>
      <c r="I5" s="119"/>
      <c r="J5" s="2"/>
      <c r="K5" s="2"/>
      <c r="L5" s="2"/>
      <c r="M5" s="2"/>
      <c r="N5" s="2"/>
      <c r="O5" s="2"/>
      <c r="P5" s="2"/>
      <c r="Q5" s="2"/>
      <c r="R5" s="2"/>
      <c r="S5" s="2"/>
      <c r="T5" s="2"/>
      <c r="U5" s="2"/>
      <c r="V5" s="3"/>
      <c r="W5" s="3"/>
      <c r="X5" s="3"/>
      <c r="Y5" s="3"/>
      <c r="Z5" s="3"/>
      <c r="AA5" s="3"/>
      <c r="AB5" s="3"/>
      <c r="AC5" s="3"/>
      <c r="AD5" s="3"/>
      <c r="AE5" s="3"/>
      <c r="AF5" s="3"/>
      <c r="AG5" s="3"/>
      <c r="AH5" s="3"/>
      <c r="AI5" s="3"/>
      <c r="AJ5" s="3"/>
      <c r="AK5" s="3"/>
      <c r="AL5" s="3"/>
      <c r="AM5" s="3"/>
      <c r="AN5" s="3"/>
      <c r="AO5" s="3"/>
      <c r="AP5" s="3"/>
      <c r="AQ5" s="3"/>
      <c r="AR5" s="3"/>
      <c r="AS5" s="3"/>
      <c r="AT5" s="3"/>
    </row>
    <row r="6" spans="1:47" s="66" customFormat="1" ht="102" x14ac:dyDescent="0.25">
      <c r="A6" s="111" t="s">
        <v>13</v>
      </c>
      <c r="B6" s="111"/>
      <c r="C6" s="1" t="s">
        <v>14</v>
      </c>
      <c r="D6" s="8"/>
      <c r="E6" s="7"/>
      <c r="F6" s="118"/>
      <c r="G6" s="118"/>
      <c r="H6" s="118"/>
      <c r="I6" s="119"/>
      <c r="J6" s="2"/>
      <c r="K6" s="2"/>
      <c r="L6" s="2"/>
      <c r="M6" s="2"/>
      <c r="N6" s="2"/>
      <c r="O6" s="2"/>
      <c r="P6" s="2"/>
      <c r="Q6" s="2"/>
      <c r="R6" s="2"/>
      <c r="S6" s="2"/>
      <c r="T6" s="2"/>
      <c r="U6" s="2"/>
      <c r="V6" s="9"/>
      <c r="W6" s="9"/>
      <c r="X6" s="9"/>
      <c r="Y6" s="9"/>
      <c r="Z6" s="9"/>
      <c r="AA6" s="9"/>
      <c r="AB6" s="9"/>
      <c r="AC6" s="9"/>
      <c r="AD6" s="9"/>
      <c r="AE6" s="9"/>
      <c r="AF6" s="9"/>
      <c r="AG6" s="9"/>
      <c r="AH6" s="9"/>
      <c r="AI6" s="9"/>
      <c r="AJ6" s="9"/>
      <c r="AK6" s="9"/>
      <c r="AL6" s="9"/>
      <c r="AM6" s="9"/>
      <c r="AN6" s="9"/>
      <c r="AO6" s="9"/>
      <c r="AP6" s="10"/>
      <c r="AQ6" s="9"/>
      <c r="AR6" s="9"/>
      <c r="AS6" s="9"/>
      <c r="AT6" s="9"/>
    </row>
    <row r="7" spans="1:47" s="66" customFormat="1" ht="15.75" thickBot="1" x14ac:dyDescent="0.3">
      <c r="A7" s="111" t="s">
        <v>15</v>
      </c>
      <c r="B7" s="111"/>
      <c r="C7" s="1" t="s">
        <v>16</v>
      </c>
      <c r="D7" s="11"/>
      <c r="E7" s="102"/>
      <c r="F7" s="120"/>
      <c r="G7" s="121"/>
      <c r="H7" s="121"/>
      <c r="I7" s="122"/>
      <c r="J7" s="2"/>
      <c r="K7" s="2"/>
      <c r="L7" s="2"/>
      <c r="M7" s="2"/>
      <c r="N7" s="2"/>
      <c r="O7" s="2"/>
      <c r="P7" s="2"/>
      <c r="Q7" s="2"/>
      <c r="R7" s="2"/>
      <c r="S7" s="2"/>
      <c r="T7" s="2"/>
      <c r="U7" s="2"/>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row>
    <row r="8" spans="1:47" s="66" customFormat="1" x14ac:dyDescent="0.25">
      <c r="A8" s="72"/>
      <c r="B8" s="10"/>
      <c r="C8" s="10"/>
      <c r="D8" s="10"/>
      <c r="E8" s="73"/>
      <c r="F8" s="10"/>
      <c r="G8" s="10"/>
      <c r="H8" s="10"/>
      <c r="I8" s="10"/>
      <c r="J8" s="10"/>
      <c r="K8" s="10"/>
      <c r="L8" s="10"/>
      <c r="M8" s="10"/>
      <c r="N8" s="10"/>
      <c r="O8" s="10"/>
      <c r="P8" s="10"/>
      <c r="Q8" s="3"/>
      <c r="R8" s="3"/>
      <c r="S8" s="3"/>
      <c r="T8" s="3"/>
      <c r="U8" s="3"/>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row>
    <row r="9" spans="1:47" s="66" customFormat="1" x14ac:dyDescent="0.25">
      <c r="A9" s="73"/>
      <c r="B9" s="10"/>
      <c r="C9" s="10"/>
      <c r="D9" s="123"/>
      <c r="E9" s="123"/>
      <c r="F9" s="123"/>
      <c r="G9" s="123"/>
      <c r="H9" s="123"/>
      <c r="I9" s="123"/>
      <c r="J9" s="123"/>
      <c r="K9" s="123"/>
      <c r="L9" s="123"/>
      <c r="M9" s="123"/>
      <c r="N9" s="123"/>
      <c r="O9" s="123"/>
      <c r="P9" s="123"/>
      <c r="Q9" s="123"/>
      <c r="R9" s="123"/>
      <c r="S9" s="123"/>
      <c r="T9" s="12"/>
      <c r="U9" s="13"/>
      <c r="V9" s="14"/>
      <c r="W9" s="14"/>
      <c r="X9" s="14"/>
      <c r="Y9" s="14"/>
      <c r="Z9" s="14"/>
      <c r="AA9" s="14"/>
      <c r="AB9" s="14"/>
      <c r="AC9" s="14"/>
      <c r="AD9" s="14"/>
      <c r="AE9" s="14"/>
      <c r="AF9" s="14"/>
      <c r="AG9" s="14"/>
      <c r="AH9" s="14"/>
      <c r="AI9" s="14"/>
      <c r="AJ9" s="14"/>
      <c r="AK9" s="14"/>
      <c r="AL9" s="14"/>
      <c r="AM9" s="14"/>
      <c r="AN9" s="14"/>
      <c r="AO9" s="14"/>
      <c r="AP9" s="14"/>
      <c r="AQ9" s="14"/>
      <c r="AR9" s="14"/>
      <c r="AS9" s="14"/>
      <c r="AT9" s="14"/>
    </row>
    <row r="10" spans="1:47" s="66" customFormat="1" x14ac:dyDescent="0.25">
      <c r="A10" s="15"/>
      <c r="B10" s="3"/>
      <c r="C10" s="3"/>
      <c r="D10" s="124"/>
      <c r="E10" s="124"/>
      <c r="F10" s="124"/>
      <c r="G10" s="124"/>
      <c r="H10" s="124"/>
      <c r="I10" s="124"/>
      <c r="J10" s="124"/>
      <c r="K10" s="124"/>
      <c r="L10" s="125"/>
      <c r="M10" s="125"/>
      <c r="N10" s="125"/>
      <c r="O10" s="125"/>
      <c r="P10" s="14"/>
      <c r="Q10" s="14"/>
      <c r="R10" s="14"/>
      <c r="S10" s="14"/>
      <c r="T10" s="14"/>
      <c r="U10" s="14"/>
      <c r="V10" s="125"/>
      <c r="W10" s="125"/>
      <c r="X10" s="16"/>
      <c r="Y10" s="16"/>
      <c r="Z10" s="16"/>
      <c r="AA10" s="125"/>
      <c r="AB10" s="125"/>
      <c r="AC10" s="16"/>
      <c r="AD10" s="16"/>
      <c r="AE10" s="16"/>
      <c r="AF10" s="125"/>
      <c r="AG10" s="125"/>
      <c r="AH10" s="16"/>
      <c r="AI10" s="16"/>
      <c r="AJ10" s="16"/>
      <c r="AK10" s="125"/>
      <c r="AL10" s="125"/>
      <c r="AM10" s="16"/>
      <c r="AN10" s="16"/>
      <c r="AO10" s="16"/>
      <c r="AP10" s="125"/>
      <c r="AQ10" s="125"/>
      <c r="AR10" s="125"/>
      <c r="AS10" s="16"/>
      <c r="AT10" s="16"/>
    </row>
    <row r="11" spans="1:47" s="66" customFormat="1" ht="15.75" thickBot="1" x14ac:dyDescent="0.3">
      <c r="A11" s="15"/>
      <c r="B11" s="3"/>
      <c r="C11" s="3"/>
      <c r="D11" s="3"/>
      <c r="E11" s="15"/>
      <c r="F11" s="3"/>
      <c r="G11" s="3"/>
      <c r="H11" s="3"/>
      <c r="I11" s="3"/>
      <c r="J11" s="3"/>
      <c r="K11" s="3"/>
      <c r="L11" s="3"/>
      <c r="M11" s="3"/>
      <c r="N11" s="3"/>
      <c r="O11" s="3"/>
      <c r="P11" s="3"/>
      <c r="Q11" s="3"/>
      <c r="R11" s="3"/>
      <c r="S11" s="3"/>
      <c r="T11" s="3"/>
      <c r="U11" s="3"/>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7" s="66" customFormat="1" x14ac:dyDescent="0.25">
      <c r="A12" s="126" t="s">
        <v>17</v>
      </c>
      <c r="B12" s="127"/>
      <c r="C12" s="127"/>
      <c r="D12" s="130"/>
      <c r="E12" s="131"/>
      <c r="F12" s="131"/>
      <c r="G12" s="131"/>
      <c r="H12" s="131"/>
      <c r="I12" s="131"/>
      <c r="J12" s="131"/>
      <c r="K12" s="131"/>
      <c r="L12" s="131"/>
      <c r="M12" s="131"/>
      <c r="N12" s="131"/>
      <c r="O12" s="131"/>
      <c r="P12" s="131"/>
      <c r="Q12" s="131"/>
      <c r="R12" s="131"/>
      <c r="S12" s="131"/>
      <c r="T12" s="131"/>
      <c r="U12" s="131"/>
      <c r="V12" s="134"/>
      <c r="W12" s="134"/>
      <c r="X12" s="134"/>
      <c r="Y12" s="134"/>
      <c r="Z12" s="135"/>
      <c r="AA12" s="136"/>
      <c r="AB12" s="136"/>
      <c r="AC12" s="136"/>
      <c r="AD12" s="136"/>
      <c r="AE12" s="137"/>
      <c r="AF12" s="138"/>
      <c r="AG12" s="134"/>
      <c r="AH12" s="134"/>
      <c r="AI12" s="134"/>
      <c r="AJ12" s="134"/>
      <c r="AK12" s="139"/>
      <c r="AL12" s="139"/>
      <c r="AM12" s="139"/>
      <c r="AN12" s="139"/>
      <c r="AO12" s="139"/>
      <c r="AP12" s="140" t="s">
        <v>18</v>
      </c>
      <c r="AQ12" s="140"/>
      <c r="AR12" s="140"/>
      <c r="AS12" s="140"/>
      <c r="AT12" s="141"/>
      <c r="AU12" s="68"/>
    </row>
    <row r="13" spans="1:47" s="66" customFormat="1" x14ac:dyDescent="0.25">
      <c r="A13" s="128"/>
      <c r="B13" s="129"/>
      <c r="C13" s="129"/>
      <c r="D13" s="132"/>
      <c r="E13" s="133"/>
      <c r="F13" s="133"/>
      <c r="G13" s="133"/>
      <c r="H13" s="133"/>
      <c r="I13" s="133"/>
      <c r="J13" s="133"/>
      <c r="K13" s="133"/>
      <c r="L13" s="133"/>
      <c r="M13" s="133"/>
      <c r="N13" s="133"/>
      <c r="O13" s="133"/>
      <c r="P13" s="133"/>
      <c r="Q13" s="133"/>
      <c r="R13" s="133"/>
      <c r="S13" s="133"/>
      <c r="T13" s="133"/>
      <c r="U13" s="133"/>
      <c r="V13" s="142"/>
      <c r="W13" s="142"/>
      <c r="X13" s="142"/>
      <c r="Y13" s="142"/>
      <c r="Z13" s="143"/>
      <c r="AA13" s="145"/>
      <c r="AB13" s="145"/>
      <c r="AC13" s="145"/>
      <c r="AD13" s="145"/>
      <c r="AE13" s="146"/>
      <c r="AF13" s="147"/>
      <c r="AG13" s="142"/>
      <c r="AH13" s="142"/>
      <c r="AI13" s="142"/>
      <c r="AJ13" s="142"/>
      <c r="AK13" s="148"/>
      <c r="AL13" s="148"/>
      <c r="AM13" s="148"/>
      <c r="AN13" s="148"/>
      <c r="AO13" s="148"/>
      <c r="AP13" s="149" t="s">
        <v>19</v>
      </c>
      <c r="AQ13" s="149"/>
      <c r="AR13" s="149"/>
      <c r="AS13" s="149"/>
      <c r="AT13" s="150"/>
      <c r="AU13" s="68"/>
    </row>
    <row r="14" spans="1:47" s="66" customFormat="1" ht="15" customHeight="1" x14ac:dyDescent="0.25">
      <c r="A14" s="17"/>
      <c r="B14" s="18"/>
      <c r="C14" s="18"/>
      <c r="D14" s="151" t="s">
        <v>20</v>
      </c>
      <c r="E14" s="152"/>
      <c r="F14" s="152"/>
      <c r="G14" s="152"/>
      <c r="H14" s="152"/>
      <c r="I14" s="152"/>
      <c r="J14" s="152"/>
      <c r="K14" s="152"/>
      <c r="L14" s="152"/>
      <c r="M14" s="152"/>
      <c r="N14" s="152"/>
      <c r="O14" s="152"/>
      <c r="P14" s="152"/>
      <c r="Q14" s="152"/>
      <c r="R14" s="152"/>
      <c r="S14" s="153"/>
      <c r="T14" s="19"/>
      <c r="U14" s="19"/>
      <c r="V14" s="144"/>
      <c r="W14" s="144"/>
      <c r="X14" s="154" t="s">
        <v>21</v>
      </c>
      <c r="Y14" s="144" t="s">
        <v>22</v>
      </c>
      <c r="Z14" s="155" t="s">
        <v>23</v>
      </c>
      <c r="AA14" s="156"/>
      <c r="AB14" s="156"/>
      <c r="AC14" s="156" t="s">
        <v>21</v>
      </c>
      <c r="AD14" s="156" t="s">
        <v>22</v>
      </c>
      <c r="AE14" s="170" t="s">
        <v>23</v>
      </c>
      <c r="AF14" s="171"/>
      <c r="AG14" s="144"/>
      <c r="AH14" s="144" t="s">
        <v>21</v>
      </c>
      <c r="AI14" s="144" t="s">
        <v>22</v>
      </c>
      <c r="AJ14" s="144" t="s">
        <v>23</v>
      </c>
      <c r="AK14" s="169"/>
      <c r="AL14" s="169"/>
      <c r="AM14" s="169" t="s">
        <v>21</v>
      </c>
      <c r="AN14" s="169" t="s">
        <v>22</v>
      </c>
      <c r="AO14" s="169" t="s">
        <v>23</v>
      </c>
      <c r="AP14" s="167" t="s">
        <v>24</v>
      </c>
      <c r="AQ14" s="167"/>
      <c r="AR14" s="167"/>
      <c r="AS14" s="167" t="s">
        <v>21</v>
      </c>
      <c r="AT14" s="168" t="s">
        <v>25</v>
      </c>
      <c r="AU14" s="68"/>
    </row>
    <row r="15" spans="1:47" s="66" customFormat="1" ht="25.5" x14ac:dyDescent="0.25">
      <c r="A15" s="21" t="s">
        <v>26</v>
      </c>
      <c r="B15" s="22" t="s">
        <v>27</v>
      </c>
      <c r="C15" s="22" t="s">
        <v>28</v>
      </c>
      <c r="D15" s="23" t="s">
        <v>29</v>
      </c>
      <c r="E15" s="24" t="s">
        <v>30</v>
      </c>
      <c r="F15" s="24" t="s">
        <v>31</v>
      </c>
      <c r="G15" s="24" t="s">
        <v>32</v>
      </c>
      <c r="H15" s="24" t="s">
        <v>33</v>
      </c>
      <c r="I15" s="24" t="s">
        <v>34</v>
      </c>
      <c r="J15" s="24" t="s">
        <v>35</v>
      </c>
      <c r="K15" s="24" t="s">
        <v>36</v>
      </c>
      <c r="L15" s="24" t="s">
        <v>37</v>
      </c>
      <c r="M15" s="24" t="s">
        <v>38</v>
      </c>
      <c r="N15" s="24" t="s">
        <v>39</v>
      </c>
      <c r="O15" s="24" t="s">
        <v>40</v>
      </c>
      <c r="P15" s="24" t="s">
        <v>41</v>
      </c>
      <c r="Q15" s="24" t="s">
        <v>42</v>
      </c>
      <c r="R15" s="24" t="s">
        <v>43</v>
      </c>
      <c r="S15" s="24" t="s">
        <v>44</v>
      </c>
      <c r="T15" s="24" t="s">
        <v>45</v>
      </c>
      <c r="U15" s="25" t="s">
        <v>46</v>
      </c>
      <c r="V15" s="26" t="s">
        <v>47</v>
      </c>
      <c r="W15" s="26" t="s">
        <v>48</v>
      </c>
      <c r="X15" s="154"/>
      <c r="Y15" s="144"/>
      <c r="Z15" s="155"/>
      <c r="AA15" s="27" t="s">
        <v>47</v>
      </c>
      <c r="AB15" s="27" t="s">
        <v>48</v>
      </c>
      <c r="AC15" s="156"/>
      <c r="AD15" s="156"/>
      <c r="AE15" s="170"/>
      <c r="AF15" s="69" t="s">
        <v>47</v>
      </c>
      <c r="AG15" s="26" t="s">
        <v>48</v>
      </c>
      <c r="AH15" s="144"/>
      <c r="AI15" s="144"/>
      <c r="AJ15" s="144"/>
      <c r="AK15" s="28" t="s">
        <v>47</v>
      </c>
      <c r="AL15" s="28" t="s">
        <v>48</v>
      </c>
      <c r="AM15" s="169"/>
      <c r="AN15" s="169"/>
      <c r="AO15" s="169"/>
      <c r="AP15" s="29" t="s">
        <v>32</v>
      </c>
      <c r="AQ15" s="29" t="s">
        <v>47</v>
      </c>
      <c r="AR15" s="29" t="s">
        <v>48</v>
      </c>
      <c r="AS15" s="167"/>
      <c r="AT15" s="168"/>
      <c r="AU15" s="68"/>
    </row>
    <row r="16" spans="1:47" s="66" customFormat="1" x14ac:dyDescent="0.25">
      <c r="A16" s="30"/>
      <c r="B16" s="31"/>
      <c r="C16" s="31"/>
      <c r="D16" s="32" t="s">
        <v>49</v>
      </c>
      <c r="E16" s="33"/>
      <c r="F16" s="33" t="s">
        <v>49</v>
      </c>
      <c r="G16" s="33" t="s">
        <v>49</v>
      </c>
      <c r="H16" s="33" t="s">
        <v>49</v>
      </c>
      <c r="I16" s="33" t="s">
        <v>49</v>
      </c>
      <c r="J16" s="33" t="s">
        <v>49</v>
      </c>
      <c r="K16" s="33" t="s">
        <v>49</v>
      </c>
      <c r="L16" s="34" t="s">
        <v>49</v>
      </c>
      <c r="M16" s="34" t="s">
        <v>49</v>
      </c>
      <c r="N16" s="34" t="s">
        <v>49</v>
      </c>
      <c r="O16" s="34" t="s">
        <v>49</v>
      </c>
      <c r="P16" s="33" t="s">
        <v>49</v>
      </c>
      <c r="Q16" s="33" t="s">
        <v>49</v>
      </c>
      <c r="R16" s="33" t="s">
        <v>49</v>
      </c>
      <c r="S16" s="33" t="s">
        <v>49</v>
      </c>
      <c r="T16" s="35"/>
      <c r="U16" s="35"/>
      <c r="V16" s="36" t="s">
        <v>49</v>
      </c>
      <c r="W16" s="36"/>
      <c r="X16" s="37" t="s">
        <v>49</v>
      </c>
      <c r="Y16" s="36" t="s">
        <v>49</v>
      </c>
      <c r="Z16" s="38" t="s">
        <v>49</v>
      </c>
      <c r="AA16" s="39" t="s">
        <v>49</v>
      </c>
      <c r="AB16" s="39" t="s">
        <v>49</v>
      </c>
      <c r="AC16" s="39" t="s">
        <v>49</v>
      </c>
      <c r="AD16" s="39" t="s">
        <v>49</v>
      </c>
      <c r="AE16" s="67" t="s">
        <v>49</v>
      </c>
      <c r="AF16" s="69" t="s">
        <v>49</v>
      </c>
      <c r="AG16" s="26" t="s">
        <v>49</v>
      </c>
      <c r="AH16" s="26"/>
      <c r="AI16" s="26" t="s">
        <v>49</v>
      </c>
      <c r="AJ16" s="26" t="s">
        <v>49</v>
      </c>
      <c r="AK16" s="28" t="s">
        <v>49</v>
      </c>
      <c r="AL16" s="28" t="s">
        <v>49</v>
      </c>
      <c r="AM16" s="28" t="s">
        <v>49</v>
      </c>
      <c r="AN16" s="28" t="s">
        <v>49</v>
      </c>
      <c r="AO16" s="28" t="s">
        <v>49</v>
      </c>
      <c r="AP16" s="29" t="s">
        <v>49</v>
      </c>
      <c r="AQ16" s="29"/>
      <c r="AR16" s="29" t="s">
        <v>49</v>
      </c>
      <c r="AS16" s="29" t="s">
        <v>49</v>
      </c>
      <c r="AT16" s="20" t="s">
        <v>49</v>
      </c>
      <c r="AU16" s="68"/>
    </row>
    <row r="17" spans="1:47" s="91" customFormat="1" ht="93.75" customHeight="1" x14ac:dyDescent="0.25">
      <c r="A17" s="40">
        <v>6</v>
      </c>
      <c r="B17" s="76" t="s">
        <v>50</v>
      </c>
      <c r="C17" s="77" t="s">
        <v>51</v>
      </c>
      <c r="D17" s="41" t="s">
        <v>52</v>
      </c>
      <c r="E17" s="42">
        <v>0.72</v>
      </c>
      <c r="F17" s="77" t="s">
        <v>53</v>
      </c>
      <c r="G17" s="41" t="s">
        <v>54</v>
      </c>
      <c r="H17" s="41" t="s">
        <v>55</v>
      </c>
      <c r="I17" s="79" t="s">
        <v>56</v>
      </c>
      <c r="J17" s="76" t="s">
        <v>57</v>
      </c>
      <c r="K17" s="41" t="s">
        <v>58</v>
      </c>
      <c r="L17" s="78">
        <v>1</v>
      </c>
      <c r="M17" s="78">
        <v>1</v>
      </c>
      <c r="N17" s="78">
        <v>1</v>
      </c>
      <c r="O17" s="78">
        <v>1</v>
      </c>
      <c r="P17" s="78">
        <v>1</v>
      </c>
      <c r="Q17" s="76" t="s">
        <v>59</v>
      </c>
      <c r="R17" s="41" t="s">
        <v>60</v>
      </c>
      <c r="S17" s="41" t="s">
        <v>5</v>
      </c>
      <c r="T17" s="41" t="s">
        <v>61</v>
      </c>
      <c r="U17" s="80"/>
      <c r="V17" s="185">
        <f>L17</f>
        <v>1</v>
      </c>
      <c r="W17" s="82"/>
      <c r="X17" s="82">
        <f>W17/V17</f>
        <v>0</v>
      </c>
      <c r="Y17" s="43"/>
      <c r="Z17" s="43"/>
      <c r="AA17" s="187">
        <f>M17</f>
        <v>1</v>
      </c>
      <c r="AB17" s="84"/>
      <c r="AC17" s="85">
        <f>AB17/AA17</f>
        <v>0</v>
      </c>
      <c r="AD17" s="43"/>
      <c r="AE17" s="86"/>
      <c r="AF17" s="188">
        <f>N17</f>
        <v>1</v>
      </c>
      <c r="AG17" s="43"/>
      <c r="AH17" s="82">
        <f>AG17/AF17</f>
        <v>0</v>
      </c>
      <c r="AI17" s="43"/>
      <c r="AJ17" s="43"/>
      <c r="AK17" s="185">
        <f>O17</f>
        <v>1</v>
      </c>
      <c r="AL17" s="87"/>
      <c r="AM17" s="82">
        <f>AL17/AK17</f>
        <v>0</v>
      </c>
      <c r="AN17" s="43"/>
      <c r="AO17" s="43"/>
      <c r="AP17" s="81" t="str">
        <f>G17</f>
        <v>Porcentaje de Plan Anual de Auditoría 2019 desarrollado.</v>
      </c>
      <c r="AQ17" s="185">
        <f>P17</f>
        <v>1</v>
      </c>
      <c r="AR17" s="88"/>
      <c r="AS17" s="89">
        <f>AR17/AQ17</f>
        <v>0</v>
      </c>
      <c r="AT17" s="45"/>
      <c r="AU17" s="90"/>
    </row>
    <row r="18" spans="1:47" s="91" customFormat="1" ht="132" thickBot="1" x14ac:dyDescent="0.3">
      <c r="A18" s="40">
        <v>6</v>
      </c>
      <c r="B18" s="76" t="s">
        <v>50</v>
      </c>
      <c r="C18" s="77" t="s">
        <v>51</v>
      </c>
      <c r="D18" s="41" t="s">
        <v>62</v>
      </c>
      <c r="E18" s="42">
        <v>0.08</v>
      </c>
      <c r="F18" s="77" t="s">
        <v>63</v>
      </c>
      <c r="G18" s="41" t="s">
        <v>64</v>
      </c>
      <c r="H18" s="41" t="s">
        <v>65</v>
      </c>
      <c r="I18" s="41" t="s">
        <v>66</v>
      </c>
      <c r="J18" s="76" t="s">
        <v>67</v>
      </c>
      <c r="K18" s="41" t="s">
        <v>68</v>
      </c>
      <c r="L18" s="92">
        <v>1</v>
      </c>
      <c r="M18" s="92">
        <v>1</v>
      </c>
      <c r="N18" s="92">
        <v>1</v>
      </c>
      <c r="O18" s="92">
        <v>1</v>
      </c>
      <c r="P18" s="76">
        <v>4</v>
      </c>
      <c r="Q18" s="76" t="s">
        <v>59</v>
      </c>
      <c r="R18" s="41" t="s">
        <v>60</v>
      </c>
      <c r="S18" s="41" t="s">
        <v>5</v>
      </c>
      <c r="T18" s="41" t="s">
        <v>69</v>
      </c>
      <c r="U18" s="80"/>
      <c r="V18" s="186">
        <f t="shared" ref="V18:V23" si="0">L18</f>
        <v>1</v>
      </c>
      <c r="W18" s="82"/>
      <c r="X18" s="82">
        <f t="shared" ref="X18:X23" si="1">W18/V18</f>
        <v>0</v>
      </c>
      <c r="Y18" s="43"/>
      <c r="Z18" s="43"/>
      <c r="AA18" s="83">
        <f t="shared" ref="AA18:AA23" si="2">M18</f>
        <v>1</v>
      </c>
      <c r="AB18" s="84"/>
      <c r="AC18" s="85">
        <f t="shared" ref="AC18:AC23" si="3">AB18/AA18</f>
        <v>0</v>
      </c>
      <c r="AD18" s="43"/>
      <c r="AE18" s="86"/>
      <c r="AF18" s="189">
        <f t="shared" ref="AF18:AF23" si="4">N18</f>
        <v>1</v>
      </c>
      <c r="AG18" s="43"/>
      <c r="AH18" s="82">
        <f t="shared" ref="AH18:AH23" si="5">AG18/AF18</f>
        <v>0</v>
      </c>
      <c r="AI18" s="43"/>
      <c r="AJ18" s="43"/>
      <c r="AK18" s="186">
        <f t="shared" ref="AK18:AK23" si="6">O18</f>
        <v>1</v>
      </c>
      <c r="AL18" s="93"/>
      <c r="AM18" s="82">
        <f t="shared" ref="AM18:AM23" si="7">AL18/AK18</f>
        <v>0</v>
      </c>
      <c r="AN18" s="43"/>
      <c r="AO18" s="43"/>
      <c r="AP18" s="81" t="str">
        <f t="shared" ref="AP18:AP23" si="8">G18</f>
        <v>Promoción del enfoque a la prevención en la entidad</v>
      </c>
      <c r="AQ18" s="185">
        <f t="shared" ref="AQ18:AQ23" si="9">P18</f>
        <v>4</v>
      </c>
      <c r="AR18" s="88"/>
      <c r="AS18" s="89">
        <f t="shared" ref="AS18:AS23" si="10">AR18/AQ18</f>
        <v>0</v>
      </c>
      <c r="AT18" s="45"/>
      <c r="AU18" s="90"/>
    </row>
    <row r="19" spans="1:47" s="100" customFormat="1" ht="138" customHeight="1" thickBot="1" x14ac:dyDescent="0.3">
      <c r="A19" s="60">
        <v>6</v>
      </c>
      <c r="B19" s="65" t="s">
        <v>50</v>
      </c>
      <c r="C19" s="65" t="s">
        <v>78</v>
      </c>
      <c r="D19" s="61" t="s">
        <v>79</v>
      </c>
      <c r="E19" s="62">
        <v>0.04</v>
      </c>
      <c r="F19" s="61" t="s">
        <v>80</v>
      </c>
      <c r="G19" s="61" t="s">
        <v>81</v>
      </c>
      <c r="H19" s="61" t="s">
        <v>82</v>
      </c>
      <c r="I19" s="61">
        <v>1</v>
      </c>
      <c r="J19" s="61" t="s">
        <v>83</v>
      </c>
      <c r="K19" s="61" t="s">
        <v>84</v>
      </c>
      <c r="L19" s="61"/>
      <c r="M19" s="61"/>
      <c r="N19" s="61">
        <v>1</v>
      </c>
      <c r="O19" s="61"/>
      <c r="P19" s="61">
        <f>+SUM(L19:O19)</f>
        <v>1</v>
      </c>
      <c r="Q19" s="65" t="s">
        <v>59</v>
      </c>
      <c r="R19" s="65" t="s">
        <v>85</v>
      </c>
      <c r="S19" s="105" t="s">
        <v>5</v>
      </c>
      <c r="T19" s="106" t="s">
        <v>104</v>
      </c>
      <c r="U19" s="65"/>
      <c r="V19" s="185">
        <f t="shared" si="0"/>
        <v>0</v>
      </c>
      <c r="W19" s="64"/>
      <c r="X19" s="82" t="s">
        <v>111</v>
      </c>
      <c r="Y19" s="64"/>
      <c r="Z19" s="64"/>
      <c r="AA19" s="187">
        <f t="shared" si="2"/>
        <v>0</v>
      </c>
      <c r="AB19" s="94"/>
      <c r="AC19" s="85" t="s">
        <v>111</v>
      </c>
      <c r="AD19" s="64"/>
      <c r="AE19" s="95"/>
      <c r="AF19" s="189">
        <f t="shared" si="4"/>
        <v>1</v>
      </c>
      <c r="AG19" s="65"/>
      <c r="AH19" s="82">
        <f t="shared" si="5"/>
        <v>0</v>
      </c>
      <c r="AI19" s="65"/>
      <c r="AJ19" s="65"/>
      <c r="AK19" s="185">
        <f t="shared" si="6"/>
        <v>0</v>
      </c>
      <c r="AL19" s="97"/>
      <c r="AM19" s="82" t="s">
        <v>111</v>
      </c>
      <c r="AN19" s="65"/>
      <c r="AO19" s="65"/>
      <c r="AP19" s="81" t="str">
        <f t="shared" si="8"/>
        <v>Propuesta de buena práctica de gestión registrada  por proceso o Alcaldía Local en la herramienta de gestión del conocimiento (AGORA).</v>
      </c>
      <c r="AQ19" s="185">
        <f t="shared" si="9"/>
        <v>1</v>
      </c>
      <c r="AR19" s="96"/>
      <c r="AS19" s="89">
        <f t="shared" si="10"/>
        <v>0</v>
      </c>
      <c r="AT19" s="98"/>
      <c r="AU19" s="99"/>
    </row>
    <row r="20" spans="1:47" s="100" customFormat="1" ht="128.25" customHeight="1" thickBot="1" x14ac:dyDescent="0.3">
      <c r="A20" s="60">
        <v>6</v>
      </c>
      <c r="B20" s="65" t="s">
        <v>50</v>
      </c>
      <c r="C20" s="65" t="s">
        <v>78</v>
      </c>
      <c r="D20" s="61" t="s">
        <v>86</v>
      </c>
      <c r="E20" s="62">
        <v>0.04</v>
      </c>
      <c r="F20" s="61" t="s">
        <v>80</v>
      </c>
      <c r="G20" s="61" t="s">
        <v>87</v>
      </c>
      <c r="H20" s="61" t="s">
        <v>88</v>
      </c>
      <c r="I20" s="104">
        <v>1</v>
      </c>
      <c r="J20" s="61" t="s">
        <v>57</v>
      </c>
      <c r="K20" s="61" t="s">
        <v>89</v>
      </c>
      <c r="L20" s="96">
        <v>1</v>
      </c>
      <c r="M20" s="96">
        <v>1</v>
      </c>
      <c r="N20" s="96">
        <v>1</v>
      </c>
      <c r="O20" s="96">
        <v>1</v>
      </c>
      <c r="P20" s="96">
        <v>1</v>
      </c>
      <c r="Q20" s="65" t="s">
        <v>59</v>
      </c>
      <c r="R20" s="65" t="s">
        <v>90</v>
      </c>
      <c r="S20" s="105" t="s">
        <v>5</v>
      </c>
      <c r="T20" s="63" t="s">
        <v>105</v>
      </c>
      <c r="U20" s="65"/>
      <c r="V20" s="185">
        <f t="shared" si="0"/>
        <v>1</v>
      </c>
      <c r="W20" s="64"/>
      <c r="X20" s="82">
        <f t="shared" si="1"/>
        <v>0</v>
      </c>
      <c r="Y20" s="64"/>
      <c r="Z20" s="64"/>
      <c r="AA20" s="187">
        <f t="shared" si="2"/>
        <v>1</v>
      </c>
      <c r="AB20" s="94"/>
      <c r="AC20" s="85">
        <f t="shared" si="3"/>
        <v>0</v>
      </c>
      <c r="AD20" s="64"/>
      <c r="AE20" s="95"/>
      <c r="AF20" s="188">
        <f t="shared" si="4"/>
        <v>1</v>
      </c>
      <c r="AG20" s="65"/>
      <c r="AH20" s="82">
        <f t="shared" si="5"/>
        <v>0</v>
      </c>
      <c r="AI20" s="65"/>
      <c r="AJ20" s="65"/>
      <c r="AK20" s="185">
        <f t="shared" si="6"/>
        <v>1</v>
      </c>
      <c r="AL20" s="97"/>
      <c r="AM20" s="82">
        <f t="shared" si="7"/>
        <v>0</v>
      </c>
      <c r="AN20" s="65"/>
      <c r="AO20" s="65"/>
      <c r="AP20" s="81" t="str">
        <f t="shared" si="8"/>
        <v>Acciones correctivas documentadas y vigentes</v>
      </c>
      <c r="AQ20" s="185">
        <f t="shared" si="9"/>
        <v>1</v>
      </c>
      <c r="AR20" s="96"/>
      <c r="AS20" s="89">
        <f t="shared" si="10"/>
        <v>0</v>
      </c>
      <c r="AT20" s="98"/>
      <c r="AU20" s="99"/>
    </row>
    <row r="21" spans="1:47" s="100" customFormat="1" ht="168.75" customHeight="1" thickBot="1" x14ac:dyDescent="0.3">
      <c r="A21" s="60">
        <v>6</v>
      </c>
      <c r="B21" s="65" t="s">
        <v>50</v>
      </c>
      <c r="C21" s="65" t="s">
        <v>78</v>
      </c>
      <c r="D21" s="61" t="s">
        <v>108</v>
      </c>
      <c r="E21" s="62">
        <v>0.04</v>
      </c>
      <c r="F21" s="61" t="s">
        <v>80</v>
      </c>
      <c r="G21" s="61" t="s">
        <v>91</v>
      </c>
      <c r="H21" s="61" t="s">
        <v>109</v>
      </c>
      <c r="I21" s="61"/>
      <c r="J21" s="61" t="s">
        <v>92</v>
      </c>
      <c r="K21" s="61" t="s">
        <v>110</v>
      </c>
      <c r="L21" s="96"/>
      <c r="M21" s="96"/>
      <c r="N21" s="96"/>
      <c r="O21" s="96"/>
      <c r="P21" s="101"/>
      <c r="Q21" s="65" t="s">
        <v>59</v>
      </c>
      <c r="R21" s="65" t="s">
        <v>93</v>
      </c>
      <c r="S21" s="105" t="s">
        <v>5</v>
      </c>
      <c r="T21" s="63" t="s">
        <v>106</v>
      </c>
      <c r="U21" s="65"/>
      <c r="V21" s="185">
        <f t="shared" si="0"/>
        <v>0</v>
      </c>
      <c r="W21" s="64"/>
      <c r="X21" s="82"/>
      <c r="Y21" s="64"/>
      <c r="Z21" s="64"/>
      <c r="AA21" s="187">
        <f t="shared" si="2"/>
        <v>0</v>
      </c>
      <c r="AB21" s="94"/>
      <c r="AC21" s="85" t="s">
        <v>111</v>
      </c>
      <c r="AD21" s="64"/>
      <c r="AE21" s="95"/>
      <c r="AF21" s="188">
        <f t="shared" si="4"/>
        <v>0</v>
      </c>
      <c r="AG21" s="65"/>
      <c r="AH21" s="82" t="s">
        <v>111</v>
      </c>
      <c r="AI21" s="65"/>
      <c r="AJ21" s="65"/>
      <c r="AK21" s="185">
        <f t="shared" si="6"/>
        <v>0</v>
      </c>
      <c r="AL21" s="97"/>
      <c r="AM21" s="82" t="s">
        <v>111</v>
      </c>
      <c r="AN21" s="65"/>
      <c r="AO21" s="65"/>
      <c r="AP21" s="81" t="str">
        <f t="shared" si="8"/>
        <v xml:space="preserve">Porcentaje de requerimientos ciudadanos con respuesta de fondo con corte a 31 de diciembre de 2018, según verificación efectuada por el proceso de Servicio a la Ciudadanía </v>
      </c>
      <c r="AQ21" s="185">
        <f t="shared" si="9"/>
        <v>0</v>
      </c>
      <c r="AR21" s="96"/>
      <c r="AS21" s="89"/>
      <c r="AT21" s="98"/>
      <c r="AU21" s="99"/>
    </row>
    <row r="22" spans="1:47" s="100" customFormat="1" ht="137.25" customHeight="1" thickBot="1" x14ac:dyDescent="0.3">
      <c r="A22" s="60">
        <v>6</v>
      </c>
      <c r="B22" s="65" t="s">
        <v>50</v>
      </c>
      <c r="C22" s="65" t="s">
        <v>78</v>
      </c>
      <c r="D22" s="65" t="s">
        <v>94</v>
      </c>
      <c r="E22" s="62">
        <v>0.04</v>
      </c>
      <c r="F22" s="65" t="s">
        <v>80</v>
      </c>
      <c r="G22" s="65" t="s">
        <v>95</v>
      </c>
      <c r="H22" s="65" t="s">
        <v>96</v>
      </c>
      <c r="I22" s="65">
        <v>0</v>
      </c>
      <c r="J22" s="65" t="s">
        <v>57</v>
      </c>
      <c r="K22" s="65" t="s">
        <v>97</v>
      </c>
      <c r="L22" s="97"/>
      <c r="M22" s="97">
        <v>0.7</v>
      </c>
      <c r="N22" s="97"/>
      <c r="O22" s="97">
        <v>0.7</v>
      </c>
      <c r="P22" s="97">
        <v>0.7</v>
      </c>
      <c r="Q22" s="65" t="s">
        <v>59</v>
      </c>
      <c r="R22" s="65" t="s">
        <v>98</v>
      </c>
      <c r="S22" s="105" t="s">
        <v>5</v>
      </c>
      <c r="T22" s="63" t="s">
        <v>107</v>
      </c>
      <c r="U22" s="65"/>
      <c r="V22" s="185">
        <f t="shared" si="0"/>
        <v>0</v>
      </c>
      <c r="W22" s="64"/>
      <c r="X22" s="82" t="s">
        <v>111</v>
      </c>
      <c r="Y22" s="64"/>
      <c r="Z22" s="64"/>
      <c r="AA22" s="187">
        <f t="shared" si="2"/>
        <v>0.7</v>
      </c>
      <c r="AB22" s="94"/>
      <c r="AC22" s="85">
        <f t="shared" si="3"/>
        <v>0</v>
      </c>
      <c r="AD22" s="64"/>
      <c r="AE22" s="95"/>
      <c r="AF22" s="188">
        <f t="shared" si="4"/>
        <v>0</v>
      </c>
      <c r="AG22" s="65"/>
      <c r="AH22" s="82" t="s">
        <v>111</v>
      </c>
      <c r="AI22" s="65"/>
      <c r="AJ22" s="65"/>
      <c r="AK22" s="185">
        <f t="shared" si="6"/>
        <v>0.7</v>
      </c>
      <c r="AL22" s="97"/>
      <c r="AM22" s="82">
        <f t="shared" si="7"/>
        <v>0</v>
      </c>
      <c r="AN22" s="65"/>
      <c r="AO22" s="65"/>
      <c r="AP22" s="81" t="str">
        <f t="shared" si="8"/>
        <v>Cumplimiento de criterios ambientales</v>
      </c>
      <c r="AQ22" s="185">
        <f t="shared" si="9"/>
        <v>0.7</v>
      </c>
      <c r="AR22" s="96"/>
      <c r="AS22" s="89">
        <f t="shared" si="10"/>
        <v>0</v>
      </c>
      <c r="AT22" s="98"/>
      <c r="AU22" s="99"/>
    </row>
    <row r="23" spans="1:47" s="100" customFormat="1" ht="136.5" customHeight="1" x14ac:dyDescent="0.25">
      <c r="A23" s="60">
        <v>6</v>
      </c>
      <c r="B23" s="65" t="s">
        <v>50</v>
      </c>
      <c r="C23" s="65" t="s">
        <v>78</v>
      </c>
      <c r="D23" s="61" t="s">
        <v>99</v>
      </c>
      <c r="E23" s="62">
        <v>0.04</v>
      </c>
      <c r="F23" s="65" t="s">
        <v>80</v>
      </c>
      <c r="G23" s="61" t="s">
        <v>100</v>
      </c>
      <c r="H23" s="65" t="s">
        <v>101</v>
      </c>
      <c r="I23" s="65">
        <v>0</v>
      </c>
      <c r="J23" s="61" t="s">
        <v>57</v>
      </c>
      <c r="K23" s="65" t="s">
        <v>102</v>
      </c>
      <c r="L23" s="97"/>
      <c r="M23" s="97">
        <v>0.8</v>
      </c>
      <c r="N23" s="97"/>
      <c r="O23" s="97">
        <v>0.8</v>
      </c>
      <c r="P23" s="97">
        <v>0.8</v>
      </c>
      <c r="Q23" s="65" t="s">
        <v>59</v>
      </c>
      <c r="R23" s="65" t="s">
        <v>98</v>
      </c>
      <c r="S23" s="105" t="s">
        <v>5</v>
      </c>
      <c r="T23" s="63" t="s">
        <v>98</v>
      </c>
      <c r="U23" s="65"/>
      <c r="V23" s="185">
        <f t="shared" si="0"/>
        <v>0</v>
      </c>
      <c r="W23" s="64"/>
      <c r="X23" s="82" t="s">
        <v>111</v>
      </c>
      <c r="Y23" s="65"/>
      <c r="Z23" s="65"/>
      <c r="AA23" s="187">
        <f t="shared" si="2"/>
        <v>0.8</v>
      </c>
      <c r="AB23" s="94"/>
      <c r="AC23" s="85">
        <f t="shared" si="3"/>
        <v>0</v>
      </c>
      <c r="AD23" s="65"/>
      <c r="AE23" s="65"/>
      <c r="AF23" s="190">
        <f t="shared" si="4"/>
        <v>0</v>
      </c>
      <c r="AG23" s="65"/>
      <c r="AH23" s="82" t="s">
        <v>111</v>
      </c>
      <c r="AI23" s="65"/>
      <c r="AJ23" s="65"/>
      <c r="AK23" s="185">
        <f t="shared" si="6"/>
        <v>0.8</v>
      </c>
      <c r="AL23" s="97"/>
      <c r="AM23" s="82">
        <f t="shared" si="7"/>
        <v>0</v>
      </c>
      <c r="AN23" s="65"/>
      <c r="AO23" s="65"/>
      <c r="AP23" s="81" t="str">
        <f t="shared" si="8"/>
        <v>Nivel de conocimientos de MIPG</v>
      </c>
      <c r="AQ23" s="185">
        <f t="shared" si="9"/>
        <v>0.8</v>
      </c>
      <c r="AR23" s="96"/>
      <c r="AS23" s="89">
        <f t="shared" si="10"/>
        <v>0</v>
      </c>
      <c r="AT23" s="98"/>
      <c r="AU23" s="99"/>
    </row>
    <row r="24" spans="1:47" s="66" customFormat="1" ht="42.75" customHeight="1" thickBot="1" x14ac:dyDescent="0.3">
      <c r="A24" s="74"/>
      <c r="B24" s="157" t="s">
        <v>70</v>
      </c>
      <c r="C24" s="158"/>
      <c r="D24" s="159"/>
      <c r="E24" s="47">
        <f>SUM(E17:E23)</f>
        <v>1</v>
      </c>
      <c r="F24" s="160"/>
      <c r="G24" s="161"/>
      <c r="H24" s="161"/>
      <c r="I24" s="161"/>
      <c r="J24" s="161"/>
      <c r="K24" s="161"/>
      <c r="L24" s="161"/>
      <c r="M24" s="161"/>
      <c r="N24" s="161"/>
      <c r="O24" s="161"/>
      <c r="P24" s="161"/>
      <c r="Q24" s="161"/>
      <c r="R24" s="161"/>
      <c r="S24" s="161"/>
      <c r="T24" s="161"/>
      <c r="U24" s="161"/>
      <c r="V24" s="162" t="s">
        <v>112</v>
      </c>
      <c r="W24" s="163"/>
      <c r="X24" s="48">
        <f>AVERAGE(X17:X23)</f>
        <v>0</v>
      </c>
      <c r="Y24" s="160"/>
      <c r="Z24" s="164"/>
      <c r="AA24" s="165" t="s">
        <v>113</v>
      </c>
      <c r="AB24" s="166"/>
      <c r="AC24" s="48">
        <f>AVERAGE(AC17:AC23)</f>
        <v>0</v>
      </c>
      <c r="AD24" s="160"/>
      <c r="AE24" s="161"/>
      <c r="AF24" s="172" t="s">
        <v>114</v>
      </c>
      <c r="AG24" s="173"/>
      <c r="AH24" s="46">
        <f>AVERAGE(AH17:AH23)</f>
        <v>0</v>
      </c>
      <c r="AI24" s="174"/>
      <c r="AJ24" s="174"/>
      <c r="AK24" s="175" t="s">
        <v>115</v>
      </c>
      <c r="AL24" s="175"/>
      <c r="AM24" s="46">
        <f>AVERAGE(AM17:AM23)</f>
        <v>0</v>
      </c>
      <c r="AN24" s="70"/>
      <c r="AO24" s="176" t="s">
        <v>103</v>
      </c>
      <c r="AP24" s="176"/>
      <c r="AQ24" s="176"/>
      <c r="AR24" s="71">
        <f>AVERAGE(AS17:AS23)</f>
        <v>0</v>
      </c>
      <c r="AS24" s="177"/>
      <c r="AT24" s="178"/>
      <c r="AU24" s="68"/>
    </row>
    <row r="25" spans="1:47" s="66" customFormat="1" x14ac:dyDescent="0.25">
      <c r="A25" s="15"/>
      <c r="B25" s="49"/>
      <c r="C25" s="49"/>
      <c r="D25" s="49"/>
      <c r="E25" s="103"/>
      <c r="F25" s="49"/>
      <c r="G25" s="49"/>
      <c r="H25" s="50"/>
      <c r="I25" s="50"/>
      <c r="J25" s="50"/>
      <c r="K25" s="50"/>
      <c r="L25" s="50"/>
      <c r="M25" s="50"/>
      <c r="N25" s="50"/>
      <c r="O25" s="50"/>
      <c r="P25" s="50"/>
      <c r="Q25" s="50"/>
      <c r="R25" s="50"/>
      <c r="S25" s="3"/>
      <c r="T25" s="3"/>
      <c r="U25" s="3"/>
      <c r="V25" s="179"/>
      <c r="W25" s="179"/>
      <c r="X25" s="51"/>
      <c r="Y25" s="52"/>
      <c r="Z25" s="52"/>
      <c r="AA25" s="179"/>
      <c r="AB25" s="179"/>
      <c r="AC25" s="51"/>
      <c r="AD25" s="52"/>
      <c r="AE25" s="52"/>
      <c r="AF25" s="179"/>
      <c r="AG25" s="179"/>
      <c r="AH25" s="51"/>
      <c r="AI25" s="52"/>
      <c r="AJ25" s="52"/>
      <c r="AK25" s="179"/>
      <c r="AL25" s="179"/>
      <c r="AM25" s="51"/>
      <c r="AN25" s="52"/>
      <c r="AO25" s="52"/>
      <c r="AP25" s="179"/>
      <c r="AQ25" s="179"/>
      <c r="AR25" s="179"/>
      <c r="AS25" s="51"/>
      <c r="AT25" s="3"/>
    </row>
    <row r="26" spans="1:47" s="66" customFormat="1" x14ac:dyDescent="0.25">
      <c r="A26" s="15"/>
      <c r="B26" s="49"/>
      <c r="C26" s="49"/>
      <c r="D26" s="49"/>
      <c r="E26" s="103"/>
      <c r="F26" s="49"/>
      <c r="G26" s="49"/>
      <c r="H26" s="50"/>
      <c r="I26" s="50"/>
      <c r="J26" s="50"/>
      <c r="K26" s="50"/>
      <c r="L26" s="50"/>
      <c r="M26" s="50"/>
      <c r="N26" s="50"/>
      <c r="O26" s="50"/>
      <c r="P26" s="50"/>
      <c r="Q26" s="50"/>
      <c r="R26" s="50"/>
      <c r="S26" s="3"/>
      <c r="T26" s="3"/>
      <c r="U26" s="3"/>
      <c r="V26" s="53"/>
      <c r="W26" s="53"/>
      <c r="X26" s="51"/>
      <c r="Y26" s="52"/>
      <c r="Z26" s="52"/>
      <c r="AA26" s="53"/>
      <c r="AB26" s="53"/>
      <c r="AC26" s="51"/>
      <c r="AD26" s="52"/>
      <c r="AE26" s="52"/>
      <c r="AF26" s="53"/>
      <c r="AG26" s="53"/>
      <c r="AH26" s="51"/>
      <c r="AI26" s="52"/>
      <c r="AJ26" s="52"/>
      <c r="AK26" s="53"/>
      <c r="AL26" s="53"/>
      <c r="AM26" s="51"/>
      <c r="AN26" s="52"/>
      <c r="AO26" s="52"/>
      <c r="AP26" s="53"/>
      <c r="AQ26" s="53"/>
      <c r="AR26" s="53"/>
      <c r="AS26" s="51"/>
      <c r="AT26" s="3"/>
    </row>
    <row r="27" spans="1:47" s="66" customFormat="1" ht="15.75" customHeight="1" x14ac:dyDescent="0.25">
      <c r="A27" s="15"/>
      <c r="B27" s="49"/>
      <c r="C27" s="49"/>
      <c r="D27" s="49"/>
      <c r="E27" s="103"/>
      <c r="F27" s="49"/>
      <c r="G27" s="49"/>
      <c r="H27" s="50"/>
      <c r="I27" s="50"/>
      <c r="J27" s="50"/>
      <c r="K27" s="50"/>
      <c r="L27" s="50"/>
      <c r="M27" s="50"/>
      <c r="N27" s="50"/>
      <c r="O27" s="50"/>
      <c r="P27" s="50"/>
      <c r="Q27" s="50"/>
      <c r="R27" s="50"/>
      <c r="S27" s="3"/>
      <c r="T27" s="3"/>
      <c r="U27" s="3"/>
      <c r="V27" s="179"/>
      <c r="W27" s="179"/>
      <c r="X27" s="54"/>
      <c r="Y27" s="52"/>
      <c r="Z27" s="52"/>
      <c r="AA27" s="179"/>
      <c r="AB27" s="179"/>
      <c r="AC27" s="54"/>
      <c r="AD27" s="52"/>
      <c r="AE27" s="52"/>
      <c r="AF27" s="179"/>
      <c r="AG27" s="179"/>
      <c r="AH27" s="55"/>
      <c r="AI27" s="52"/>
      <c r="AJ27" s="52"/>
      <c r="AK27" s="179"/>
      <c r="AL27" s="179"/>
      <c r="AM27" s="55"/>
      <c r="AN27" s="52"/>
      <c r="AO27" s="52"/>
      <c r="AP27" s="179"/>
      <c r="AQ27" s="179"/>
      <c r="AR27" s="179"/>
      <c r="AS27" s="55"/>
      <c r="AT27" s="3"/>
    </row>
    <row r="28" spans="1:47" s="66" customFormat="1" ht="15.75" customHeight="1" x14ac:dyDescent="0.25">
      <c r="A28" s="15"/>
      <c r="B28" s="181" t="s">
        <v>71</v>
      </c>
      <c r="C28" s="181"/>
      <c r="D28" s="181"/>
      <c r="E28" s="56"/>
      <c r="F28" s="181" t="s">
        <v>72</v>
      </c>
      <c r="G28" s="181"/>
      <c r="H28" s="181"/>
      <c r="I28" s="181"/>
      <c r="J28" s="181" t="s">
        <v>73</v>
      </c>
      <c r="K28" s="181"/>
      <c r="L28" s="181"/>
      <c r="M28" s="181"/>
      <c r="N28" s="181"/>
      <c r="O28" s="181"/>
      <c r="P28" s="181"/>
      <c r="Q28" s="50"/>
      <c r="R28" s="50"/>
      <c r="S28" s="3"/>
      <c r="T28" s="3"/>
      <c r="U28" s="3"/>
      <c r="V28" s="179"/>
      <c r="W28" s="179"/>
      <c r="X28" s="54"/>
      <c r="Y28" s="52"/>
      <c r="Z28" s="52"/>
      <c r="AA28" s="179"/>
      <c r="AB28" s="179"/>
      <c r="AC28" s="54"/>
      <c r="AD28" s="52"/>
      <c r="AE28" s="52"/>
      <c r="AF28" s="179"/>
      <c r="AG28" s="179"/>
      <c r="AH28" s="55"/>
      <c r="AI28" s="52"/>
      <c r="AJ28" s="52"/>
      <c r="AK28" s="179"/>
      <c r="AL28" s="179"/>
      <c r="AM28" s="55"/>
      <c r="AN28" s="52"/>
      <c r="AO28" s="52"/>
      <c r="AP28" s="179"/>
      <c r="AQ28" s="179"/>
      <c r="AR28" s="179"/>
      <c r="AS28" s="55"/>
      <c r="AT28" s="3"/>
    </row>
    <row r="29" spans="1:47" s="66" customFormat="1" ht="15.75" customHeight="1" x14ac:dyDescent="0.25">
      <c r="A29" s="15"/>
      <c r="B29" s="182" t="s">
        <v>74</v>
      </c>
      <c r="C29" s="182"/>
      <c r="D29" s="57"/>
      <c r="E29" s="57"/>
      <c r="F29" s="183" t="s">
        <v>74</v>
      </c>
      <c r="G29" s="183"/>
      <c r="H29" s="183"/>
      <c r="I29" s="183"/>
      <c r="J29" s="183" t="s">
        <v>74</v>
      </c>
      <c r="K29" s="183"/>
      <c r="L29" s="183"/>
      <c r="M29" s="183"/>
      <c r="N29" s="183"/>
      <c r="O29" s="183"/>
      <c r="P29" s="183"/>
      <c r="Q29" s="50"/>
      <c r="R29" s="50"/>
      <c r="S29" s="3"/>
      <c r="T29" s="3"/>
      <c r="U29" s="3"/>
      <c r="V29" s="184"/>
      <c r="W29" s="184"/>
      <c r="X29" s="51"/>
      <c r="Y29" s="52"/>
      <c r="Z29" s="52"/>
      <c r="AA29" s="184"/>
      <c r="AB29" s="184"/>
      <c r="AC29" s="51"/>
      <c r="AD29" s="52"/>
      <c r="AE29" s="52"/>
      <c r="AF29" s="184"/>
      <c r="AG29" s="184"/>
      <c r="AH29" s="51"/>
      <c r="AI29" s="52"/>
      <c r="AJ29" s="52"/>
      <c r="AK29" s="184"/>
      <c r="AL29" s="184"/>
      <c r="AM29" s="51"/>
      <c r="AN29" s="52"/>
      <c r="AO29" s="52"/>
      <c r="AP29" s="184"/>
      <c r="AQ29" s="184"/>
      <c r="AR29" s="184"/>
      <c r="AS29" s="51"/>
      <c r="AT29" s="3"/>
    </row>
    <row r="30" spans="1:47" s="66" customFormat="1" ht="51" customHeight="1" x14ac:dyDescent="0.25">
      <c r="A30" s="15"/>
      <c r="B30" s="180" t="s">
        <v>75</v>
      </c>
      <c r="C30" s="180"/>
      <c r="D30" s="44"/>
      <c r="E30" s="58"/>
      <c r="F30" s="181" t="s">
        <v>76</v>
      </c>
      <c r="G30" s="181"/>
      <c r="H30" s="181"/>
      <c r="I30" s="181"/>
      <c r="J30" s="181" t="s">
        <v>77</v>
      </c>
      <c r="K30" s="181"/>
      <c r="L30" s="181"/>
      <c r="M30" s="181"/>
      <c r="N30" s="181"/>
      <c r="O30" s="181"/>
      <c r="P30" s="181"/>
      <c r="Q30" s="50"/>
      <c r="R30" s="50"/>
      <c r="S30" s="3"/>
      <c r="T30" s="3"/>
      <c r="U30" s="3"/>
      <c r="V30" s="3"/>
      <c r="W30" s="3"/>
      <c r="X30" s="59"/>
      <c r="Y30" s="3"/>
      <c r="Z30" s="3"/>
      <c r="AA30" s="3"/>
      <c r="AB30" s="3"/>
      <c r="AC30" s="59"/>
      <c r="AD30" s="3"/>
      <c r="AE30" s="3"/>
      <c r="AF30" s="3"/>
      <c r="AG30" s="3"/>
      <c r="AH30" s="59"/>
      <c r="AI30" s="3"/>
      <c r="AJ30" s="3"/>
      <c r="AK30" s="3"/>
      <c r="AL30" s="3"/>
      <c r="AM30" s="59"/>
      <c r="AN30" s="3"/>
      <c r="AO30" s="3"/>
      <c r="AP30" s="3"/>
      <c r="AQ30" s="3"/>
      <c r="AR30" s="3"/>
      <c r="AS30" s="59"/>
      <c r="AT30" s="3"/>
    </row>
    <row r="31" spans="1:47" s="66" customFormat="1" ht="22.5" customHeight="1" x14ac:dyDescent="0.25">
      <c r="A31" s="15"/>
      <c r="B31" s="180"/>
      <c r="C31" s="180"/>
      <c r="D31" s="44"/>
      <c r="E31" s="58"/>
      <c r="F31" s="181"/>
      <c r="G31" s="181"/>
      <c r="H31" s="181"/>
      <c r="I31" s="181"/>
      <c r="J31" s="180"/>
      <c r="K31" s="180"/>
      <c r="L31" s="180"/>
      <c r="M31" s="180"/>
      <c r="N31" s="180"/>
      <c r="O31" s="180"/>
      <c r="P31" s="180"/>
      <c r="Q31" s="50"/>
      <c r="R31" s="50"/>
      <c r="S31" s="3"/>
      <c r="T31" s="3"/>
      <c r="U31" s="3"/>
      <c r="V31" s="3"/>
      <c r="W31" s="3"/>
      <c r="X31" s="59"/>
      <c r="Y31" s="3"/>
      <c r="Z31" s="3"/>
      <c r="AA31" s="3"/>
      <c r="AB31" s="3"/>
      <c r="AC31" s="59"/>
      <c r="AD31" s="3"/>
      <c r="AE31" s="3"/>
      <c r="AF31" s="3"/>
      <c r="AG31" s="3"/>
      <c r="AH31" s="59"/>
      <c r="AI31" s="3"/>
      <c r="AJ31" s="3"/>
      <c r="AK31" s="3"/>
      <c r="AL31" s="3"/>
      <c r="AM31" s="59"/>
      <c r="AN31" s="3"/>
      <c r="AO31" s="3"/>
      <c r="AP31" s="3"/>
      <c r="AQ31" s="3"/>
      <c r="AR31" s="3"/>
      <c r="AS31" s="59"/>
      <c r="AT31" s="3"/>
    </row>
    <row r="32" spans="1:47" s="66" customFormat="1" x14ac:dyDescent="0.25">
      <c r="A32" s="75"/>
      <c r="B32"/>
      <c r="C32"/>
      <c r="D32"/>
      <c r="E32" s="7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hidden="1" x14ac:dyDescent="0.25"/>
    <row r="34" hidden="1" x14ac:dyDescent="0.25"/>
    <row r="35" hidden="1" x14ac:dyDescent="0.25"/>
    <row r="36" hidden="1" x14ac:dyDescent="0.25"/>
    <row r="37" hidden="1" x14ac:dyDescent="0.25"/>
  </sheetData>
  <mergeCells count="105">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V25:W25"/>
    <mergeCell ref="AA25:AB25"/>
    <mergeCell ref="AF25:AG25"/>
    <mergeCell ref="AK25:AL25"/>
    <mergeCell ref="AP25:AR25"/>
    <mergeCell ref="V27:W27"/>
    <mergeCell ref="AA27:AB27"/>
    <mergeCell ref="AF27:AG27"/>
    <mergeCell ref="AK27:AL27"/>
    <mergeCell ref="AP27:AR27"/>
    <mergeCell ref="B24:D24"/>
    <mergeCell ref="F24:U24"/>
    <mergeCell ref="V24:W24"/>
    <mergeCell ref="Y24:Z24"/>
    <mergeCell ref="AA24:AB24"/>
    <mergeCell ref="AD24:AE24"/>
    <mergeCell ref="AS14:AS15"/>
    <mergeCell ref="AT14:AT15"/>
    <mergeCell ref="AJ14:AJ15"/>
    <mergeCell ref="AK14:AL14"/>
    <mergeCell ref="AM14:AM15"/>
    <mergeCell ref="AN14:AN15"/>
    <mergeCell ref="AO14:AO15"/>
    <mergeCell ref="AP14:AR14"/>
    <mergeCell ref="AC14:AC15"/>
    <mergeCell ref="AD14:AD15"/>
    <mergeCell ref="AE14:AE15"/>
    <mergeCell ref="AF14:AG14"/>
    <mergeCell ref="AH14:AH15"/>
    <mergeCell ref="AF24:AG24"/>
    <mergeCell ref="AI24:AJ24"/>
    <mergeCell ref="AK24:AL24"/>
    <mergeCell ref="AO24:AQ24"/>
    <mergeCell ref="AS24:AT24"/>
    <mergeCell ref="AI14:AI15"/>
    <mergeCell ref="AA13:AE13"/>
    <mergeCell ref="AF13:AJ13"/>
    <mergeCell ref="AK13:AO13"/>
    <mergeCell ref="AP13:AT13"/>
    <mergeCell ref="D14:S14"/>
    <mergeCell ref="V14:W14"/>
    <mergeCell ref="X14:X15"/>
    <mergeCell ref="Y14:Y15"/>
    <mergeCell ref="Z14:Z15"/>
    <mergeCell ref="AA14:AB14"/>
    <mergeCell ref="AK10:AL10"/>
    <mergeCell ref="AP10:AR10"/>
    <mergeCell ref="A12:C13"/>
    <mergeCell ref="D12:U13"/>
    <mergeCell ref="V12:Z12"/>
    <mergeCell ref="AA12:AE12"/>
    <mergeCell ref="AF12:AJ12"/>
    <mergeCell ref="AK12:AO12"/>
    <mergeCell ref="AP12:AT12"/>
    <mergeCell ref="V13:Z13"/>
    <mergeCell ref="D9:S9"/>
    <mergeCell ref="D10:K10"/>
    <mergeCell ref="L10:O10"/>
    <mergeCell ref="V10:W10"/>
    <mergeCell ref="AA10:AB10"/>
    <mergeCell ref="AF10:AG10"/>
    <mergeCell ref="V7:Z7"/>
    <mergeCell ref="AA7:AE7"/>
    <mergeCell ref="AF7:AJ7"/>
    <mergeCell ref="A1:U1"/>
    <mergeCell ref="A2:U2"/>
    <mergeCell ref="A3:B3"/>
    <mergeCell ref="D3:I3"/>
    <mergeCell ref="A4:B4"/>
    <mergeCell ref="F4:I4"/>
    <mergeCell ref="AK7:AO7"/>
    <mergeCell ref="AP7:AT7"/>
    <mergeCell ref="V8:Z8"/>
    <mergeCell ref="AA8:AE8"/>
    <mergeCell ref="AF8:AJ8"/>
    <mergeCell ref="AK8:AO8"/>
    <mergeCell ref="AP8:AT8"/>
    <mergeCell ref="A5:B5"/>
    <mergeCell ref="F5:I5"/>
    <mergeCell ref="A6:B6"/>
    <mergeCell ref="F6:I6"/>
    <mergeCell ref="A7:B7"/>
    <mergeCell ref="F7:I7"/>
  </mergeCells>
  <conditionalFormatting sqref="AC24 W17:X17 AR24:AS24 W18 X18:X24 AH17:AH24 AM17:AM24 AS17:AS23">
    <cfRule type="containsText" dxfId="8" priority="18" operator="containsText" text="N/A">
      <formula>NOT(ISERROR(SEARCH("N/A",W17)))</formula>
    </cfRule>
    <cfRule type="cellIs" dxfId="7" priority="19" operator="between">
      <formula>#REF!</formula>
      <formula>#REF!</formula>
    </cfRule>
    <cfRule type="cellIs" dxfId="6" priority="20" operator="between">
      <formula>#REF!</formula>
      <formula>#REF!</formula>
    </cfRule>
    <cfRule type="cellIs" dxfId="5" priority="21" operator="between">
      <formula>#REF!</formula>
      <formula>#REF!</formula>
    </cfRule>
  </conditionalFormatting>
  <conditionalFormatting sqref="X24">
    <cfRule type="colorScale" priority="17">
      <colorScale>
        <cfvo type="min"/>
        <cfvo type="percentile" val="50"/>
        <cfvo type="max"/>
        <color rgb="FFF8696B"/>
        <color rgb="FFFFEB84"/>
        <color rgb="FF63BE7B"/>
      </colorScale>
    </cfRule>
  </conditionalFormatting>
  <conditionalFormatting sqref="AC24">
    <cfRule type="colorScale" priority="16">
      <colorScale>
        <cfvo type="min"/>
        <cfvo type="percentile" val="50"/>
        <cfvo type="max"/>
        <color rgb="FFF8696B"/>
        <color rgb="FFFFEB84"/>
        <color rgb="FF63BE7B"/>
      </colorScale>
    </cfRule>
  </conditionalFormatting>
  <conditionalFormatting sqref="AH24">
    <cfRule type="colorScale" priority="15">
      <colorScale>
        <cfvo type="min"/>
        <cfvo type="percentile" val="50"/>
        <cfvo type="max"/>
        <color rgb="FFF8696B"/>
        <color rgb="FFFFEB84"/>
        <color rgb="FF63BE7B"/>
      </colorScale>
    </cfRule>
  </conditionalFormatting>
  <conditionalFormatting sqref="AM24">
    <cfRule type="colorScale" priority="14">
      <colorScale>
        <cfvo type="min"/>
        <cfvo type="percentile" val="50"/>
        <cfvo type="max"/>
        <color rgb="FFF8696B"/>
        <color rgb="FFFFEB84"/>
        <color rgb="FF63BE7B"/>
      </colorScale>
    </cfRule>
  </conditionalFormatting>
  <conditionalFormatting sqref="AR24">
    <cfRule type="colorScale" priority="13">
      <colorScale>
        <cfvo type="min"/>
        <cfvo type="percentile" val="50"/>
        <cfvo type="max"/>
        <color rgb="FFF8696B"/>
        <color rgb="FFFFEB84"/>
        <color rgb="FF63BE7B"/>
      </colorScale>
    </cfRule>
  </conditionalFormatting>
  <conditionalFormatting sqref="W17:X17 W18 X18:X23">
    <cfRule type="containsText" dxfId="4" priority="12" operator="containsText" text="N/A">
      <formula>NOT(ISERROR(SEARCH("N/A",W17)))</formula>
    </cfRule>
  </conditionalFormatting>
  <conditionalFormatting sqref="AR19:AR23">
    <cfRule type="colorScale" priority="5">
      <colorScale>
        <cfvo type="num" val="0.45"/>
        <cfvo type="percent" val="0.65"/>
        <cfvo type="percent" val="100"/>
        <color rgb="FFF8696B"/>
        <color rgb="FFFFEB84"/>
        <color rgb="FF63BE7B"/>
      </colorScale>
    </cfRule>
  </conditionalFormatting>
  <conditionalFormatting sqref="AR19:AR23">
    <cfRule type="colorScale" priority="7">
      <colorScale>
        <cfvo type="num" val="0.45"/>
        <cfvo type="percent" val="0.65"/>
        <cfvo type="percent" val="100"/>
        <color rgb="FFF8696B"/>
        <color rgb="FFFFEB84"/>
        <color rgb="FF63BE7B"/>
      </colorScale>
    </cfRule>
  </conditionalFormatting>
  <conditionalFormatting sqref="AR17:AR18 AR24">
    <cfRule type="colorScale" priority="40">
      <colorScale>
        <cfvo type="min"/>
        <cfvo type="percentile" val="50"/>
        <cfvo type="max"/>
        <color rgb="FF63BE7B"/>
        <color rgb="FFFFEB84"/>
        <color rgb="FFF8696B"/>
      </colorScale>
    </cfRule>
  </conditionalFormatting>
  <conditionalFormatting sqref="AR17:AR18">
    <cfRule type="colorScale" priority="42">
      <colorScale>
        <cfvo type="min"/>
        <cfvo type="percentile" val="50"/>
        <cfvo type="max"/>
        <color rgb="FF63BE7B"/>
        <color rgb="FFFFEB84"/>
        <color rgb="FFF8696B"/>
      </colorScale>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7:U2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xr:uid="{A33F2774-DDF9-4074-9F1C-FA5229A8377E}">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Q17:Q2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xr:uid="{A7E5469F-FA02-42C0-B3D8-04564CC82BB6}">
      <formula1>INDICADOR</formula1>
    </dataValidation>
    <dataValidation type="list" allowBlank="1" showInputMessage="1" showErrorMessage="1" sqref="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J23 J17:J21 JF17:JF21 TB17:TB21 ACX17:ACX21 AMT17:AMT21 AWP17:AWP21 BGL17:BGL21 BQH17:BQH21 CAD17:CAD21 CJZ17:CJZ21 CTV17:CTV21 DDR17:DDR21 DNN17:DNN21 DXJ17:DXJ21 EHF17:EHF21 ERB17:ERB21 FAX17:FAX21 FKT17:FKT21 FUP17:FUP21 GEL17:GEL21 GOH17:GOH21 GYD17:GYD21 HHZ17:HHZ21 HRV17:HRV21 IBR17:IBR21 ILN17:ILN21 IVJ17:IVJ21 JFF17:JFF21 JPB17:JPB21 JYX17:JYX21 KIT17:KIT21 KSP17:KSP21 LCL17:LCL21 LMH17:LMH21 LWD17:LWD21 MFZ17:MFZ21 MPV17:MPV21 MZR17:MZR21 NJN17:NJN21 NTJ17:NTJ21 ODF17:ODF21 ONB17:ONB21 OWX17:OWX21 PGT17:PGT21 PQP17:PQP21 QAL17:QAL21 QKH17:QKH21 QUD17:QUD21 RDZ17:RDZ21 RNV17:RNV21 RXR17:RXR21 SHN17:SHN21 SRJ17:SRJ21 TBF17:TBF21 TLB17:TLB21 TUX17:TUX21 UET17:UET21 UOP17:UOP21 UYL17:UYL21 VIH17:VIH21 VSD17:VSD21 WBZ17:WBZ21 WLV17:WLV21 WVR17:WVR21" xr:uid="{9CA45FBB-9705-43BF-BAE0-B95A162D0C92}">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58368ACF-9E2C-4A88-8350-B9EC8E87B40C}">
      <formula1>META02</formula1>
    </dataValidation>
    <dataValidation type="list" allowBlank="1" showInputMessage="1" showErrorMessage="1" error="Escriba un texto " promptTitle="Cualquier contenido" sqref="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5D26149D-D02D-48AA-8A2A-35CB455E3A3F}">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xr:uid="{12CAE4C7-CABE-4E1E-B2F0-560D77307BE7}">
      <formula1>$AT$7:$AT$10</formula1>
    </dataValidation>
    <dataValidation type="list" allowBlank="1" showInputMessage="1" showErrorMessage="1" error="Escriba un texto " promptTitle="Cualquier contenido" sqref="F21:F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xr:uid="{F5C6D215-4C8D-49FC-854A-3E075F47F971}">
      <formula1>META2</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Martha Stephanny Barreto Mantilla</cp:lastModifiedBy>
  <dcterms:created xsi:type="dcterms:W3CDTF">2018-12-20T17:02:31Z</dcterms:created>
  <dcterms:modified xsi:type="dcterms:W3CDTF">2019-03-26T22:57:53Z</dcterms:modified>
</cp:coreProperties>
</file>