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martha.barreto\Secretaria Distrital de Gobierno\Jeraldyn Tautiva Guarin - 2_PLANES DE ACCIÓN\PLAN DE ACCIÒN 2019\2_SEGUIMIENTO PG_2019\1_SEGUIMIENTO\1_REPORTES TRIMESTRALES\I_TRIMESTRE\I_NIVEL CENTRAL\"/>
    </mc:Choice>
  </mc:AlternateContent>
  <xr:revisionPtr revIDLastSave="74" documentId="8_{60C557BE-0285-4CD9-A08F-D478A13535C0}" xr6:coauthVersionLast="36" xr6:coauthVersionMax="43" xr10:uidLastSave="{10AB8F0F-62A1-4C29-9FE4-139C5939BA49}"/>
  <bookViews>
    <workbookView xWindow="-120" yWindow="-120" windowWidth="15600" windowHeight="11760" tabRatio="849"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PROCESO'!$D$12:$U$22</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21" i="1" l="1"/>
  <c r="AS18" i="1"/>
  <c r="AS19" i="1"/>
  <c r="AS20" i="1"/>
  <c r="AS21" i="1"/>
  <c r="AS22" i="1"/>
  <c r="AS23" i="1"/>
  <c r="AS24" i="1"/>
  <c r="AS25" i="1"/>
  <c r="AS26" i="1"/>
  <c r="AS27" i="1"/>
  <c r="AS17" i="1"/>
  <c r="AM19" i="1"/>
  <c r="AM22" i="1"/>
  <c r="AM24" i="1"/>
  <c r="AM26" i="1"/>
  <c r="AM27" i="1"/>
  <c r="AM17" i="1"/>
  <c r="AH22" i="1"/>
  <c r="AH23" i="1"/>
  <c r="AH24" i="1"/>
  <c r="AC22" i="1"/>
  <c r="AC24" i="1"/>
  <c r="AC26" i="1"/>
  <c r="AC27" i="1"/>
  <c r="AC17" i="1"/>
  <c r="X28" i="1"/>
  <c r="X24" i="1"/>
  <c r="E28" i="1"/>
  <c r="P23" i="1"/>
  <c r="P18" i="1"/>
  <c r="P19" i="1"/>
  <c r="P20" i="1"/>
  <c r="P22" i="1"/>
  <c r="P17" i="1"/>
  <c r="AH28" i="1"/>
  <c r="AR28" i="1"/>
  <c r="AM28" i="1"/>
  <c r="AC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B15" authorId="0" shapeId="0" xr:uid="{00000000-0006-0000-0000-000001000000}">
      <text>
        <r>
          <rPr>
            <b/>
            <sz val="8"/>
            <color indexed="81"/>
            <rFont val="Tahoma"/>
            <family val="2"/>
          </rPr>
          <t>juan.jimenez:</t>
        </r>
        <r>
          <rPr>
            <sz val="8"/>
            <color indexed="81"/>
            <rFont val="Tahoma"/>
            <family val="2"/>
          </rPr>
          <t xml:space="preserve">
Seleccionar el objetivo estrategico asociado al proceso</t>
        </r>
      </text>
    </comment>
    <comment ref="J15" authorId="0" shapeId="0" xr:uid="{00000000-0006-0000-0000-000002000000}">
      <text>
        <r>
          <rPr>
            <b/>
            <sz val="8"/>
            <color indexed="81"/>
            <rFont val="Tahoma"/>
            <family val="2"/>
          </rPr>
          <t>juan.jimenez:</t>
        </r>
        <r>
          <rPr>
            <sz val="8"/>
            <color indexed="81"/>
            <rFont val="Tahoma"/>
            <family val="2"/>
          </rPr>
          <t xml:space="preserve">
Establecer el tipo programacion:
- Suma
-Constante
-Creciente
-Decreciente</t>
        </r>
      </text>
    </comment>
    <comment ref="Q15" authorId="0" shapeId="0" xr:uid="{00000000-0006-0000-0000-000003000000}">
      <text>
        <r>
          <rPr>
            <b/>
            <sz val="8"/>
            <color indexed="81"/>
            <rFont val="Tahoma"/>
            <family val="2"/>
          </rPr>
          <t>juan.jimenez:</t>
        </r>
        <r>
          <rPr>
            <sz val="8"/>
            <color indexed="81"/>
            <rFont val="Tahoma"/>
            <family val="2"/>
          </rPr>
          <t xml:space="preserve">
Establecer el tipo de indicador para la medicion:
- Eficacia
-Efectividad
-Eficiencia</t>
        </r>
      </text>
    </comment>
    <comment ref="S15" authorId="0" shapeId="0" xr:uid="{00000000-0006-0000-0000-000004000000}">
      <text>
        <r>
          <rPr>
            <b/>
            <sz val="8"/>
            <color indexed="81"/>
            <rFont val="Tahoma"/>
            <family val="2"/>
          </rPr>
          <t>juan.jimenez:</t>
        </r>
        <r>
          <rPr>
            <sz val="8"/>
            <color indexed="81"/>
            <rFont val="Tahoma"/>
            <family val="2"/>
          </rPr>
          <t xml:space="preserve">
Establecer la o las dependencias responsables del proceso</t>
        </r>
      </text>
    </comment>
    <comment ref="U15" authorId="0" shapeId="0" xr:uid="{00000000-0006-0000-0000-000005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<sst xmlns="http://schemas.openxmlformats.org/spreadsheetml/2006/main" count="367" uniqueCount="193">
  <si>
    <t>PROCESO GERENCIA DEL TALENTO HUMANO</t>
  </si>
  <si>
    <t>SECRETARIA DISTRITAL DE GOBIERNO</t>
  </si>
  <si>
    <t xml:space="preserve">VIGENCIA DE LA PLANEACIÓN: </t>
  </si>
  <si>
    <t>CONTROL DE CAMBIOS</t>
  </si>
  <si>
    <t xml:space="preserve">Dependencia: </t>
  </si>
  <si>
    <t>Dirección de Gestión del Talento humano</t>
  </si>
  <si>
    <t>VERSIÓN</t>
  </si>
  <si>
    <t>FECHA</t>
  </si>
  <si>
    <t>DESCRIPCIÓN DE LA MODIFICACIÓN</t>
  </si>
  <si>
    <r>
      <t>Objetivo Proceso:</t>
    </r>
    <r>
      <rPr>
        <sz val="10"/>
        <rFont val="Arial"/>
        <family val="2"/>
      </rPr>
      <t xml:space="preserve"> </t>
    </r>
  </si>
  <si>
    <t>Dirigir y adelantar la formulación, implementación y evaluación de los planes, programas, proyectos y/o estrategias institucionales de Gestión del Talento Humano en términos constitucionales y legales, promoviendo el trabajo digno y el fortalecimiento institucional.</t>
  </si>
  <si>
    <t>Se hace la oficialización del Plan de Gestión con relación a las metas programadas en la vigencia anterior.</t>
  </si>
  <si>
    <r>
      <t>Alcance del Proceso:</t>
    </r>
    <r>
      <rPr>
        <sz val="10"/>
        <rFont val="Arial"/>
        <family val="2"/>
      </rPr>
      <t xml:space="preserve"> </t>
    </r>
  </si>
  <si>
    <t>El proceso inicia con la vinculación del talento humano y culmina con el retiro del servidor/a público/a de la planta de personal de la entidad (carrera administrativa, provisionales, periodo fijo, libre nombramiento, remoción y temporales).</t>
  </si>
  <si>
    <t>Se modifica la programación de la meta "Actualizar el Plan de Incentivos Institucionales de acuerdo con los lineamientos de la Dimensión de Talento Humano contemplada en el Modelo Integral de Planeación y Gestión (MIPG) con el objetivo de “Fortalecer el liderazgo y el talento humano bajo los principios de integridad y legalidad, como motores de la generación de resultados de las entidades públicas” en atención a la solicitud y jsutificación remitida por el líder del proceso mediante correo electronico</t>
  </si>
  <si>
    <r>
      <t>Líder del  Proceso:</t>
    </r>
    <r>
      <rPr>
        <sz val="11"/>
        <rFont val="Arial"/>
        <family val="2"/>
      </rPr>
      <t xml:space="preserve"> </t>
    </r>
  </si>
  <si>
    <t>Director(a) de Gestión del Talento Humano</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</si>
  <si>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</si>
  <si>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</si>
  <si>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</si>
  <si>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</si>
  <si>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</si>
  <si>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</si>
  <si>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</si>
  <si>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</si>
  <si>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</si>
  <si>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</si>
  <si>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</si>
  <si>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</si>
  <si>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</si>
  <si>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</si>
  <si>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</si>
  <si>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</si>
  <si>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</si>
  <si>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</si>
  <si>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</si>
  <si>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</si>
  <si>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</si>
  <si>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</si>
  <si>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</si>
  <si>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</si>
  <si>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</si>
  <si>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</si>
  <si>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</si>
  <si>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</si>
  <si>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</si>
  <si>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</si>
  <si>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</si>
  <si>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</si>
  <si>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</si>
  <si>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</si>
  <si>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</si>
  <si>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</si>
  <si>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</si>
  <si>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</si>
  <si>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 xml:space="preserve">Fortalecer las herramientas para gestionar adecuadamente el talento humano de la Secretaría de Gobierno en las etapas del ciclo de vida laboral de los servidores en el marco de las rutas que integran la dimensión del Talento Humano
en MIPG.
</t>
  </si>
  <si>
    <r>
      <t>Realiza</t>
    </r>
    <r>
      <rPr>
        <sz val="12"/>
        <color indexed="8"/>
        <rFont val="Garamond"/>
        <family val="1"/>
      </rPr>
      <t>r dos (2)</t>
    </r>
    <r>
      <rPr>
        <sz val="12"/>
        <color indexed="8"/>
        <rFont val="Garamond"/>
        <family val="1"/>
      </rPr>
      <t xml:space="preserve"> jornadas de reinducción que permita contextualizar a los servidores en el nuevo marco estratégico de la entidad y su rol dentro del proceso mismo</t>
    </r>
  </si>
  <si>
    <t>GESTION</t>
  </si>
  <si>
    <t>Jornadas de inducción o reinducción</t>
  </si>
  <si>
    <t>No. De jornadas de inducción o reinducción realizadas</t>
  </si>
  <si>
    <t>SUMA</t>
  </si>
  <si>
    <t>Jornadas realizadas</t>
  </si>
  <si>
    <t>EFICACIA</t>
  </si>
  <si>
    <t>Listados de Asistencia</t>
  </si>
  <si>
    <t>Dirección de Gestión del Talento Humano</t>
  </si>
  <si>
    <t>Listados de participación</t>
  </si>
  <si>
    <t>META NO PROGRAMADA</t>
  </si>
  <si>
    <t xml:space="preserve">Adelantar diez (10) procesos de encargo en la entidad dependiendo de las vacantes disponibles. </t>
  </si>
  <si>
    <t>Proceso de encargo</t>
  </si>
  <si>
    <t>No. De procesos de encargo desarrollados</t>
  </si>
  <si>
    <t>Procesos Realizados</t>
  </si>
  <si>
    <t>Acto administrativo</t>
  </si>
  <si>
    <t> Actos Administrativos</t>
  </si>
  <si>
    <t>En el periodo comprendido entre el 1 de enero y el 30 de marzo de 2019, se realizaron los procesos de encargo Nos 001, 002, 003, 004, 005, 006, 007, 008, 009, 0010, 0011, 0012 de acuerdo con la definición de vacantes aprobada por el Secretario de Gobierno.</t>
  </si>
  <si>
    <t>Actas procesos de encargo
Publicación procesos de encargo</t>
  </si>
  <si>
    <t>META NO PEOGRAMADA</t>
  </si>
  <si>
    <t>Realizar un (1) documento técnico que soporte la inclusión de los empleos de carácter temporal en la planta definitiva de la entidad.</t>
  </si>
  <si>
    <t>Documento técnico</t>
  </si>
  <si>
    <t xml:space="preserve">Docuemnto técnico de soporte </t>
  </si>
  <si>
    <t>Documento técnico de soporte de los empleos de carácter temporal en la planta definitiva de la entidad.</t>
  </si>
  <si>
    <t>Docuemnto de  técnico</t>
  </si>
  <si>
    <t>Socializar al 80% de los servidores públicos de la SDG el Plan Estratégico de Talento Humano</t>
  </si>
  <si>
    <t>Socialización al 80% de los servidores públicos de la SDG el Plan Estratégico de Talento Humano</t>
  </si>
  <si>
    <t>(Número de servidores públicos de la SDG a los que se les socializó el plan/ Número total de servidores público de la SDG)*100</t>
  </si>
  <si>
    <t>Número de servidores públicos de la SDG a los que se les socializó el plan</t>
  </si>
  <si>
    <t>Registro de participación</t>
  </si>
  <si>
    <t>Matriz con la relación de los servidores capacitados por tipo de vinculación</t>
  </si>
  <si>
    <t>Se socializó el Plan Estrategico del Talento Humano ABLA a 776 personas de la entidad, sobre ejectuando la meta en un 108%</t>
  </si>
  <si>
    <t>Evidencias de reunión</t>
  </si>
  <si>
    <r>
      <t xml:space="preserve">Actualizar el Plan de Incentivos Institucionales de acuerdo con los lineamientos de la Dimensión de Talento Humano contemplada en el Modelo Integral de Planeación y Gestión (MIPG) con el objetivo de </t>
    </r>
    <r>
      <rPr>
        <i/>
        <sz val="12"/>
        <color indexed="8"/>
        <rFont val="Garamond"/>
        <family val="1"/>
      </rPr>
      <t>“Fortalecer el liderazgo y el talento humano bajo los principios de integridad y legalidad, como motores de la generación de resultados de las entidades públicas</t>
    </r>
    <r>
      <rPr>
        <sz val="12"/>
        <color indexed="8"/>
        <rFont val="Garamond"/>
        <family val="1"/>
      </rPr>
      <t>”</t>
    </r>
  </si>
  <si>
    <t>Plan de Incentivos Institucionales actualizado</t>
  </si>
  <si>
    <t>Plan de Incentivos Institucionales</t>
  </si>
  <si>
    <t>Plan de incentivos</t>
  </si>
  <si>
    <t>Publicación de Acto administrativo</t>
  </si>
  <si>
    <t>Se realizó el proyecto de resolución del Plan de Incentivos y se remitió a jurídica para su revisión y posterior tramite.</t>
  </si>
  <si>
    <t>Evidencia de reunión - borrador plan de capacitación e incentivos</t>
  </si>
  <si>
    <t>Socializar 4 buenas prácticas relacionadas con la prevención de accidentes y riesgos de trabajo laboral</t>
  </si>
  <si>
    <t>Cantidad de buenas prácticas relacionadas con la prevención de accidentes y riesgos de trabajo laboral</t>
  </si>
  <si>
    <t>Buenas prácticas relacionadas con la prevención de accidentes y riesgos de trabajo laboral</t>
  </si>
  <si>
    <t>Registro de capacitación
 Soportes</t>
  </si>
  <si>
    <t>Informe de buenas prácticas relacionadas con la prevención de accidentes y riesgos de trabajo laboral</t>
  </si>
  <si>
    <t>Se realizarón 4 buenas prácticas relacionadas con la prevención de accidentes y riesgos laborales. Las cuales se soportan mediante el informe de buenas prácticas realizadas con la prevención de riesgos laborales</t>
  </si>
  <si>
    <t>Evidencia de reunión- registro de capacitación o entrenamiento</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</si>
  <si>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</si>
  <si>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</si>
  <si>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</si>
  <si>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</si>
  <si>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</si>
  <si>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</si>
  <si>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</si>
  <si>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Seguimiento Agora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</si>
  <si>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</si>
  <si>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</si>
  <si>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</si>
  <si>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CONSTANTE</t>
  </si>
  <si>
    <t>Planes de mejora</t>
  </si>
  <si>
    <t>MIMEC - SIG</t>
  </si>
  <si>
    <t>Reportes MIMEC - SIG remitidos por la OAP</t>
  </si>
  <si>
    <t>De acuerdo al reporte de los aplicativos de mejora de la Secretaría Distrital de Gobierno el proceso cuenta con el 100% de acciones actualizadas</t>
  </si>
  <si>
    <t>Dar respuesta al 100% de los requerimientos ciudadanos asignados al proceso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</si>
  <si>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</si>
  <si>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al proceso con corte a 31 de diciembre de 2018/Número de requerimientos ciudadanos asignados al proceso  con corte a 31 de diciembre de 2018)*100%)</t>
  </si>
  <si>
    <t>No aplica</t>
  </si>
  <si>
    <t>Requerimientos ciudadanos vencidos asignados al proceso</t>
  </si>
  <si>
    <t>Aplicativo Gestión Documental</t>
  </si>
  <si>
    <t>Seguimiento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</si>
  <si>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</si>
  <si>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</si>
  <si>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</si>
  <si>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</si>
  <si>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</si>
  <si>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</si>
  <si>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Nivel de conocimientos de MIPG</t>
  </si>
  <si>
    <t>(Sumatoria de calificaciones obtenidas por proceso y/o Alcaldía Local / Número de personas evaluadas)*100</t>
  </si>
  <si>
    <t>Promedio de calificación en conocimientos de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</si>
  <si>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</si>
  <si>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</si>
  <si>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</si>
  <si>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</si>
  <si>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</si>
  <si>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</si>
  <si>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</si>
  <si>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</si>
  <si>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</si>
  <si>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</si>
  <si>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r>
      <rPr>
        <b/>
        <sz val="10"/>
        <color indexed="8"/>
        <rFont val="Arial"/>
        <family val="2"/>
      </rPr>
      <t xml:space="preserve">Nombre:            </t>
    </r>
    <r>
      <rPr>
        <sz val="10"/>
        <color indexed="8"/>
        <rFont val="Arial"/>
        <family val="2"/>
      </rPr>
      <t xml:space="preserve">
</t>
    </r>
  </si>
  <si>
    <t>Mónica Suárez Forero</t>
  </si>
  <si>
    <r>
      <t>Nombre:</t>
    </r>
    <r>
      <rPr>
        <sz val="10"/>
        <color indexed="8"/>
        <rFont val="Arial"/>
        <family val="2"/>
      </rPr>
      <t xml:space="preserve"> María Fernanda Camargo</t>
    </r>
  </si>
  <si>
    <r>
      <t>Nombre: Martha Liliana Soto Iguarán</t>
    </r>
    <r>
      <rPr>
        <sz val="10"/>
        <color indexed="8"/>
        <rFont val="Arial"/>
        <family val="2"/>
      </rPr>
      <t xml:space="preserve">
</t>
    </r>
  </si>
  <si>
    <t>RUBROSFUNCIONAMIENTO</t>
  </si>
  <si>
    <t>FUENTE</t>
  </si>
  <si>
    <t>SIG</t>
  </si>
  <si>
    <t>PROGRAMACION</t>
  </si>
  <si>
    <t>INDICADOR</t>
  </si>
  <si>
    <t>ADQUISICION DE BIENES</t>
  </si>
  <si>
    <t>GASTOS DE FUNCIONAMIENTO</t>
  </si>
  <si>
    <t>EFICIENCIA</t>
  </si>
  <si>
    <t>ADQUISICION DE SERVICIOS</t>
  </si>
  <si>
    <t>GASTOS DE INVERSION</t>
  </si>
  <si>
    <t>RUTINARIA</t>
  </si>
  <si>
    <t>SERVICIOS PUBLICOS</t>
  </si>
  <si>
    <t>RETADORA (MEJORA)</t>
  </si>
  <si>
    <t>CRECIENTE</t>
  </si>
  <si>
    <t>EFECTIVIDAD</t>
  </si>
  <si>
    <t>GASTOS GENERALES</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</si>
  <si>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</si>
  <si>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</si>
  <si>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</si>
  <si>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</si>
  <si>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</si>
  <si>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</si>
  <si>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</si>
  <si>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</si>
  <si>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</si>
  <si>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</si>
  <si>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</si>
  <si>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</si>
  <si>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</si>
  <si>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</si>
  <si>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</si>
  <si>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</si>
  <si>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</si>
  <si>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</si>
  <si>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</si>
  <si>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</si>
  <si>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</si>
  <si>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</si>
  <si>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</si>
  <si>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</si>
  <si>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</si>
  <si>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</si>
  <si>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Se adiciona el avance de gestión del proceso realizado durante el I trimestre, obteniendo por resultado del 100%.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igual o superior al 80  % en conocimientos de MIPG por proceso y/o Alcaldía Local" para tercer trimestre de 2019.</t>
  </si>
  <si>
    <t>Obtener una calificación  igual o superior al 80  % en conocimientos de MIPG por proceso y/o Alcaldía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</si>
</sst>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00&quot;    &quot;;\-* #,##0.00&quot;    &quot;;* \-#&quot;    &quot;;@\ "/>
  </numFmts>
  <fonts count="40"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22"/>
      <name val="Arial"/>
      <family val="2"/>
    </font>
    <font>
      <b/>
      <sz val="11"/>
      <color indexed="16"/>
      <name val="Arial"/>
      <family val="2"/>
    </font>
    <font>
      <sz val="12"/>
      <name val="Arial"/>
      <family val="2"/>
    </font>
    <font>
      <b/>
      <sz val="10"/>
      <name val="."/>
    </font>
    <font>
      <sz val="12"/>
      <color indexed="8"/>
      <name val="Garamond"/>
      <family val="1"/>
    </font>
    <font>
      <sz val="12"/>
      <name val="Garamond"/>
      <family val="1"/>
    </font>
    <font>
      <i/>
      <sz val="12"/>
      <color indexed="8"/>
      <name val="Garamond"/>
      <family val="1"/>
    </font>
    <font>
      <b/>
      <sz val="12"/>
      <color indexed="30"/>
      <name val="Garamond"/>
      <family val="1"/>
    </font>
    <font>
      <sz val="12"/>
      <color indexed="30"/>
      <name val="Garamond"/>
      <family val="1"/>
    </font>
    <font>
      <sz val="14"/>
      <name val="Arial Rounded MT Bold"/>
      <family val="2"/>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sz val="12"/>
      <color rgb="FF000000"/>
      <name val="Garamond"/>
      <family val="1"/>
    </font>
    <font>
      <sz val="12"/>
      <color rgb="FF0070C0"/>
      <name val="Garamond"/>
      <family val="1"/>
    </font>
    <font>
      <sz val="12"/>
      <color theme="1"/>
      <name val="Garamond"/>
      <family val="1"/>
    </font>
    <font>
      <b/>
      <sz val="10"/>
      <color theme="1"/>
      <name val="."/>
    </font>
    <font>
      <b/>
      <sz val="12"/>
      <color rgb="FF0070C0"/>
      <name val="Garamond"/>
      <family val="1"/>
    </font>
    <font>
      <b/>
      <sz val="28"/>
      <color theme="1"/>
      <name val="Arial"/>
      <family val="2"/>
    </font>
    <font>
      <b/>
      <sz val="26"/>
      <color theme="1"/>
      <name val="Arial"/>
      <family val="2"/>
    </font>
    <font>
      <b/>
      <sz val="11"/>
      <color theme="1"/>
      <name val="Arial"/>
      <family val="2"/>
    </font>
    <font>
      <b/>
      <sz val="20"/>
      <color theme="1"/>
      <name val="Arial"/>
      <family val="2"/>
    </font>
    <font>
      <b/>
      <sz val="18"/>
      <color theme="1"/>
      <name val="Calibri"/>
      <family val="2"/>
      <scheme val="minor"/>
    </font>
    <font>
      <b/>
      <sz val="11"/>
      <name val="Arial"/>
      <family val="2"/>
    </font>
    <font>
      <sz val="11"/>
      <name val="Arial"/>
      <family val="2"/>
    </font>
    <font>
      <b/>
      <sz val="11"/>
      <color indexed="8"/>
      <name val="Arial"/>
      <family val="2"/>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9"/>
        <bgColor indexed="64"/>
      </patternFill>
    </fill>
    <fill>
      <patternFill patternType="solid">
        <fgColor theme="4" tint="0.39997558519241921"/>
        <bgColor indexed="64"/>
      </patternFill>
    </fill>
  </fills>
  <borders count="2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xf numFmtId="0" fontId="2" fillId="2" borderId="0" applyNumberFormat="0" applyBorder="0" applyAlignment="0" applyProtection="0"/>
    <xf numFmtId="165" fontId="2" fillId="0" borderId="0" applyFill="0" applyBorder="0" applyAlignment="0" applyProtection="0"/>
    <xf numFmtId="0" fontId="2" fillId="0" borderId="0"/>
    <xf numFmtId="9" fontId="18"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01">
    <xf numFmtId="0" fontId="0" fillId="0" borderId="0" xfId="0"/>
    <xf numFmtId="0" fontId="19" fillId="6" borderId="0" xfId="0" applyFont="1" applyFill="1"/>
    <xf numFmtId="0" fontId="2" fillId="6" borderId="1" xfId="0" applyFont="1" applyFill="1" applyBorder="1" applyAlignment="1">
      <alignment horizontal="left" vertical="center" wrapText="1"/>
    </xf>
    <xf numFmtId="0" fontId="2" fillId="6" borderId="0" xfId="0" applyFont="1" applyFill="1" applyAlignment="1">
      <alignment horizontal="left" vertical="center" wrapText="1"/>
    </xf>
    <xf numFmtId="0" fontId="20" fillId="6" borderId="0" xfId="0" applyFont="1" applyFill="1" applyAlignment="1">
      <alignment vertical="center" wrapText="1"/>
    </xf>
    <xf numFmtId="0" fontId="20" fillId="6" borderId="0" xfId="0" applyFont="1" applyFill="1"/>
    <xf numFmtId="0" fontId="19" fillId="6" borderId="0" xfId="0" applyFont="1" applyFill="1" applyAlignment="1">
      <alignment vertical="top" wrapText="1"/>
    </xf>
    <xf numFmtId="0" fontId="1" fillId="8" borderId="2" xfId="0" applyFont="1" applyFill="1" applyBorder="1" applyAlignment="1">
      <alignment horizontal="center" vertical="center" wrapText="1"/>
    </xf>
    <xf numFmtId="0" fontId="21" fillId="6" borderId="0" xfId="0" applyFont="1" applyFill="1" applyAlignment="1">
      <alignment vertical="center"/>
    </xf>
    <xf numFmtId="0" fontId="22" fillId="0" borderId="3" xfId="0" applyFont="1" applyBorder="1" applyAlignment="1">
      <alignment horizontal="justify" vertical="center" wrapText="1"/>
    </xf>
    <xf numFmtId="0" fontId="22" fillId="0" borderId="2" xfId="0" applyFont="1" applyBorder="1" applyAlignment="1">
      <alignment horizontal="center" vertical="center" wrapText="1"/>
    </xf>
    <xf numFmtId="0" fontId="0" fillId="0" borderId="0" xfId="0" applyAlignment="1">
      <alignment wrapText="1"/>
    </xf>
    <xf numFmtId="0" fontId="22" fillId="0" borderId="4" xfId="0" applyFont="1" applyBorder="1" applyAlignment="1">
      <alignment horizontal="justify" vertical="center" wrapText="1"/>
    </xf>
    <xf numFmtId="0" fontId="22" fillId="0" borderId="2" xfId="0" applyFont="1" applyBorder="1" applyAlignment="1">
      <alignment horizontal="justify" vertical="center" wrapText="1"/>
    </xf>
    <xf numFmtId="0" fontId="22" fillId="0" borderId="5" xfId="0" applyFont="1" applyBorder="1" applyAlignment="1">
      <alignment horizontal="justify" vertical="center" wrapText="1"/>
    </xf>
    <xf numFmtId="0" fontId="22" fillId="0" borderId="6" xfId="0" applyFont="1" applyBorder="1" applyAlignment="1">
      <alignment horizontal="justify" vertical="center" wrapText="1"/>
    </xf>
    <xf numFmtId="0" fontId="22" fillId="0" borderId="7" xfId="0" applyFont="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Alignment="1">
      <alignment horizontal="center"/>
    </xf>
    <xf numFmtId="0" fontId="23" fillId="0" borderId="0" xfId="0" applyFont="1" applyAlignment="1">
      <alignment horizontal="justify"/>
    </xf>
    <xf numFmtId="0" fontId="24" fillId="9" borderId="8" xfId="0" applyFont="1" applyFill="1" applyBorder="1" applyAlignment="1">
      <alignment horizontal="justify" vertical="center" wrapText="1"/>
    </xf>
    <xf numFmtId="0" fontId="24" fillId="6" borderId="8" xfId="0" applyFont="1" applyFill="1" applyBorder="1" applyAlignment="1">
      <alignment horizontal="justify" vertical="center" wrapText="1"/>
    </xf>
    <xf numFmtId="0" fontId="7" fillId="10" borderId="2" xfId="0" applyFont="1" applyFill="1" applyBorder="1" applyAlignment="1">
      <alignment horizontal="center" vertical="center" wrapText="1"/>
    </xf>
    <xf numFmtId="0" fontId="7" fillId="10" borderId="2" xfId="0" applyFont="1" applyFill="1" applyBorder="1" applyAlignment="1">
      <alignment horizontal="justify" vertical="center" wrapText="1"/>
    </xf>
    <xf numFmtId="0" fontId="24" fillId="10" borderId="8" xfId="0" applyFont="1" applyFill="1" applyBorder="1" applyAlignment="1">
      <alignment horizontal="justify" vertical="center" wrapText="1"/>
    </xf>
    <xf numFmtId="0" fontId="24" fillId="10" borderId="9" xfId="0" applyFont="1" applyFill="1" applyBorder="1" applyAlignment="1">
      <alignment horizontal="justify" vertical="center" wrapText="1"/>
    </xf>
    <xf numFmtId="0" fontId="7" fillId="11" borderId="10" xfId="0" applyFont="1" applyFill="1" applyBorder="1" applyAlignment="1">
      <alignment horizontal="justify" vertical="center" wrapText="1"/>
    </xf>
    <xf numFmtId="0" fontId="7" fillId="11" borderId="8" xfId="0" applyFont="1" applyFill="1" applyBorder="1" applyAlignment="1">
      <alignment horizontal="justify" vertical="center" wrapText="1"/>
    </xf>
    <xf numFmtId="0" fontId="7" fillId="12" borderId="2" xfId="0" applyFont="1" applyFill="1" applyBorder="1" applyAlignment="1">
      <alignment horizontal="justify" vertical="center" wrapText="1"/>
    </xf>
    <xf numFmtId="0" fontId="7" fillId="12" borderId="8" xfId="0" applyFont="1" applyFill="1" applyBorder="1" applyAlignment="1">
      <alignment horizontal="justify" vertical="center" wrapText="1"/>
    </xf>
    <xf numFmtId="0" fontId="7" fillId="13" borderId="8" xfId="0" applyFont="1" applyFill="1" applyBorder="1" applyAlignment="1">
      <alignment horizontal="justify" vertical="center" wrapText="1"/>
    </xf>
    <xf numFmtId="0" fontId="24" fillId="13" borderId="11" xfId="0" applyFont="1" applyFill="1" applyBorder="1" applyAlignment="1">
      <alignment horizontal="justify" vertical="center" wrapText="1"/>
    </xf>
    <xf numFmtId="0" fontId="24" fillId="13" borderId="8" xfId="0" applyFont="1" applyFill="1" applyBorder="1" applyAlignment="1">
      <alignment horizontal="justify" vertical="center" wrapText="1"/>
    </xf>
    <xf numFmtId="0" fontId="7" fillId="13" borderId="2" xfId="0" applyFont="1" applyFill="1" applyBorder="1" applyAlignment="1">
      <alignment vertical="center" wrapText="1"/>
    </xf>
    <xf numFmtId="0" fontId="24" fillId="14" borderId="10" xfId="0" applyFont="1" applyFill="1" applyBorder="1" applyAlignment="1">
      <alignment horizontal="justify" vertical="center" wrapText="1"/>
    </xf>
    <xf numFmtId="0" fontId="24" fillId="14" borderId="8"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25" fillId="14" borderId="8" xfId="0" applyFont="1" applyFill="1" applyBorder="1" applyAlignment="1">
      <alignment horizontal="justify" vertical="center" wrapText="1"/>
    </xf>
    <xf numFmtId="0" fontId="24" fillId="14" borderId="12" xfId="0" applyFont="1" applyFill="1" applyBorder="1" applyAlignment="1">
      <alignment horizontal="left" vertical="center" wrapText="1"/>
    </xf>
    <xf numFmtId="0" fontId="24" fillId="14" borderId="9" xfId="0" applyFont="1" applyFill="1" applyBorder="1" applyAlignment="1">
      <alignment horizontal="justify" vertical="center" wrapText="1"/>
    </xf>
    <xf numFmtId="0" fontId="7" fillId="14" borderId="10" xfId="0" applyFont="1" applyFill="1" applyBorder="1" applyAlignment="1">
      <alignment horizontal="justify" vertical="center" wrapText="1"/>
    </xf>
    <xf numFmtId="0" fontId="7" fillId="14" borderId="9" xfId="0" applyFont="1" applyFill="1" applyBorder="1" applyAlignment="1">
      <alignment horizontal="justify" vertical="center" wrapText="1"/>
    </xf>
    <xf numFmtId="9" fontId="2" fillId="6" borderId="0" xfId="4" applyFont="1" applyFill="1" applyAlignment="1">
      <alignment horizontal="center" vertical="center" wrapText="1"/>
    </xf>
    <xf numFmtId="0" fontId="21" fillId="6" borderId="0" xfId="0" applyFont="1" applyFill="1" applyAlignment="1">
      <alignment vertical="top" wrapText="1"/>
    </xf>
    <xf numFmtId="0" fontId="21" fillId="6" borderId="0" xfId="0" applyFont="1" applyFill="1" applyAlignment="1">
      <alignment horizontal="center" vertical="center" wrapText="1"/>
    </xf>
    <xf numFmtId="9" fontId="2" fillId="6" borderId="6" xfId="4"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6" borderId="14" xfId="0" applyFont="1" applyFill="1" applyBorder="1" applyAlignment="1">
      <alignment vertical="center" wrapText="1"/>
    </xf>
    <xf numFmtId="0" fontId="1" fillId="6" borderId="15" xfId="0" applyFont="1" applyFill="1" applyBorder="1" applyAlignment="1">
      <alignment vertical="center" wrapText="1"/>
    </xf>
    <xf numFmtId="0" fontId="9" fillId="15" borderId="13"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27" fillId="0" borderId="2" xfId="0" applyFont="1" applyBorder="1" applyAlignment="1">
      <alignment horizontal="justify" vertical="center" wrapText="1"/>
    </xf>
    <xf numFmtId="0" fontId="27" fillId="6" borderId="2" xfId="0" applyFont="1" applyFill="1" applyBorder="1" applyAlignment="1">
      <alignment horizontal="justify" vertical="center" wrapText="1"/>
    </xf>
    <xf numFmtId="0" fontId="28" fillId="0" borderId="2" xfId="0" applyFont="1" applyBorder="1" applyAlignment="1">
      <alignment horizontal="justify" vertical="center" wrapText="1"/>
    </xf>
    <xf numFmtId="0" fontId="28" fillId="0" borderId="2" xfId="0" applyFont="1" applyBorder="1" applyAlignment="1" applyProtection="1">
      <alignment horizontal="justify" vertical="center" wrapText="1"/>
      <protection locked="0"/>
    </xf>
    <xf numFmtId="0" fontId="29" fillId="6" borderId="2" xfId="0" applyFont="1" applyFill="1" applyBorder="1" applyAlignment="1" applyProtection="1">
      <alignment horizontal="justify" vertical="center" wrapText="1"/>
      <protection locked="0"/>
    </xf>
    <xf numFmtId="0" fontId="29" fillId="6" borderId="2" xfId="0" applyFont="1" applyFill="1" applyBorder="1" applyAlignment="1">
      <alignment horizontal="justify" vertical="center" wrapText="1"/>
    </xf>
    <xf numFmtId="164" fontId="29" fillId="6" borderId="2" xfId="4" applyNumberFormat="1" applyFont="1" applyFill="1" applyBorder="1" applyAlignment="1">
      <alignment horizontal="justify" vertical="center" wrapText="1"/>
    </xf>
    <xf numFmtId="0" fontId="29" fillId="6" borderId="2" xfId="4" applyNumberFormat="1" applyFont="1" applyFill="1" applyBorder="1" applyAlignment="1">
      <alignment horizontal="justify" vertical="center" wrapText="1"/>
    </xf>
    <xf numFmtId="0" fontId="0" fillId="0" borderId="0" xfId="0" applyAlignment="1">
      <alignment horizontal="justify"/>
    </xf>
    <xf numFmtId="9" fontId="29" fillId="6" borderId="2" xfId="4" applyFont="1" applyFill="1" applyBorder="1" applyAlignment="1">
      <alignment horizontal="justify" vertical="center" wrapText="1"/>
    </xf>
    <xf numFmtId="0" fontId="20" fillId="6" borderId="2" xfId="4" applyNumberFormat="1" applyFont="1" applyFill="1" applyBorder="1" applyAlignment="1" applyProtection="1">
      <alignment horizontal="justify" vertical="center" wrapText="1"/>
      <protection locked="0"/>
    </xf>
    <xf numFmtId="0" fontId="20" fillId="6" borderId="2" xfId="0" applyFont="1" applyFill="1" applyBorder="1" applyAlignment="1" applyProtection="1">
      <alignment horizontal="justify" vertical="center" wrapText="1"/>
      <protection locked="0"/>
    </xf>
    <xf numFmtId="9" fontId="2" fillId="6" borderId="2" xfId="4" applyFont="1" applyFill="1" applyBorder="1" applyAlignment="1">
      <alignment horizontal="justify" vertical="center" wrapText="1"/>
    </xf>
    <xf numFmtId="164" fontId="20" fillId="6" borderId="2" xfId="4" applyNumberFormat="1" applyFont="1" applyFill="1" applyBorder="1" applyAlignment="1" applyProtection="1">
      <alignment horizontal="justify" vertical="center" wrapText="1"/>
      <protection locked="0"/>
    </xf>
    <xf numFmtId="0" fontId="23" fillId="6" borderId="2" xfId="0" applyFont="1" applyFill="1" applyBorder="1" applyAlignment="1" applyProtection="1">
      <alignment horizontal="justify" vertical="center" wrapText="1"/>
      <protection locked="0"/>
    </xf>
    <xf numFmtId="9" fontId="20" fillId="6" borderId="2" xfId="4" applyFont="1" applyFill="1" applyBorder="1" applyAlignment="1">
      <alignment horizontal="justify" vertical="center" wrapText="1"/>
    </xf>
    <xf numFmtId="9" fontId="2" fillId="6" borderId="2" xfId="4" applyFont="1" applyFill="1" applyBorder="1" applyAlignment="1" applyProtection="1">
      <alignment horizontal="justify" vertical="center" wrapText="1"/>
      <protection locked="0"/>
    </xf>
    <xf numFmtId="0" fontId="23" fillId="6" borderId="17" xfId="0" applyFont="1" applyFill="1" applyBorder="1" applyAlignment="1" applyProtection="1">
      <alignment horizontal="justify" vertical="center" wrapText="1"/>
      <protection locked="0"/>
    </xf>
    <xf numFmtId="0" fontId="0" fillId="6" borderId="0" xfId="0" applyFill="1" applyAlignment="1">
      <alignment horizontal="justify"/>
    </xf>
    <xf numFmtId="0" fontId="13" fillId="6" borderId="2" xfId="0" applyFont="1" applyFill="1" applyBorder="1" applyAlignment="1" applyProtection="1">
      <alignment horizontal="justify" vertical="center" wrapText="1"/>
      <protection locked="0"/>
    </xf>
    <xf numFmtId="0" fontId="13" fillId="6" borderId="2" xfId="0" applyFont="1" applyFill="1" applyBorder="1" applyAlignment="1">
      <alignment horizontal="justify" vertical="center" wrapText="1"/>
    </xf>
    <xf numFmtId="9" fontId="29" fillId="6" borderId="2" xfId="0" applyNumberFormat="1" applyFont="1" applyFill="1" applyBorder="1" applyAlignment="1" applyProtection="1">
      <alignment horizontal="justify" vertical="center" wrapText="1"/>
      <protection locked="0"/>
    </xf>
    <xf numFmtId="0" fontId="29" fillId="6" borderId="2" xfId="0" applyFont="1" applyFill="1" applyBorder="1" applyAlignment="1" applyProtection="1">
      <alignment horizontal="justify" vertical="center"/>
      <protection locked="0"/>
    </xf>
    <xf numFmtId="9" fontId="29" fillId="6" borderId="2" xfId="4" applyFont="1" applyFill="1" applyBorder="1" applyAlignment="1">
      <alignment horizontal="justify" vertical="center"/>
    </xf>
    <xf numFmtId="9" fontId="28" fillId="0" borderId="2" xfId="4" applyFont="1" applyBorder="1" applyAlignment="1">
      <alignment horizontal="justify" vertical="center" wrapText="1"/>
    </xf>
    <xf numFmtId="0" fontId="28" fillId="0" borderId="2" xfId="0" applyFont="1" applyBorder="1" applyAlignment="1">
      <alignment horizontal="justify" vertical="center"/>
    </xf>
    <xf numFmtId="0" fontId="28" fillId="0" borderId="0" xfId="0" applyFont="1" applyAlignment="1">
      <alignment horizontal="justify"/>
    </xf>
    <xf numFmtId="9" fontId="28" fillId="0" borderId="2" xfId="0" applyNumberFormat="1" applyFont="1" applyBorder="1" applyAlignment="1">
      <alignment horizontal="justify" vertical="center" wrapText="1"/>
    </xf>
    <xf numFmtId="9" fontId="28" fillId="0" borderId="2" xfId="4" applyFont="1" applyBorder="1" applyAlignment="1">
      <alignment horizontal="justify" vertical="center"/>
    </xf>
    <xf numFmtId="9" fontId="28" fillId="0" borderId="2" xfId="0" applyNumberFormat="1" applyFont="1" applyBorder="1" applyAlignment="1" applyProtection="1">
      <alignment horizontal="justify" vertical="center" wrapText="1"/>
      <protection locked="0"/>
    </xf>
    <xf numFmtId="0" fontId="11" fillId="8" borderId="2" xfId="0" applyFont="1" applyFill="1" applyBorder="1" applyAlignment="1">
      <alignment vertical="center" wrapText="1"/>
    </xf>
    <xf numFmtId="0" fontId="11" fillId="7" borderId="2" xfId="0" applyFont="1" applyFill="1" applyBorder="1" applyAlignment="1">
      <alignment horizontal="center" vertical="center" wrapText="1"/>
    </xf>
    <xf numFmtId="0" fontId="30" fillId="7" borderId="2" xfId="0" applyFont="1" applyFill="1" applyBorder="1"/>
    <xf numFmtId="9" fontId="13" fillId="6" borderId="2" xfId="4" applyFont="1" applyFill="1" applyBorder="1" applyAlignment="1">
      <alignment horizontal="justify" vertical="center" wrapText="1"/>
    </xf>
    <xf numFmtId="9" fontId="20" fillId="6" borderId="2" xfId="4" applyFont="1" applyFill="1" applyBorder="1" applyAlignment="1" applyProtection="1">
      <alignment horizontal="justify" vertical="center" wrapText="1"/>
      <protection locked="0"/>
    </xf>
    <xf numFmtId="0" fontId="20" fillId="6" borderId="2" xfId="4" applyNumberFormat="1" applyFont="1" applyFill="1" applyBorder="1" applyAlignment="1">
      <alignment horizontal="justify" vertical="center" wrapText="1"/>
    </xf>
    <xf numFmtId="9" fontId="28" fillId="0" borderId="2" xfId="4" applyFont="1" applyBorder="1" applyAlignment="1" applyProtection="1">
      <alignment horizontal="justify" vertical="center" wrapText="1"/>
      <protection locked="0"/>
    </xf>
    <xf numFmtId="0" fontId="11" fillId="8" borderId="13" xfId="0" applyFont="1" applyFill="1" applyBorder="1" applyAlignment="1">
      <alignment horizontal="center" vertical="center" wrapText="1"/>
    </xf>
    <xf numFmtId="0" fontId="29" fillId="6" borderId="13" xfId="0" applyFont="1" applyFill="1" applyBorder="1" applyAlignment="1">
      <alignment horizontal="justify" vertical="center" wrapText="1"/>
    </xf>
    <xf numFmtId="0" fontId="31" fillId="0" borderId="13" xfId="0" applyFont="1" applyBorder="1" applyAlignment="1">
      <alignment horizontal="justify" vertical="center" wrapText="1"/>
    </xf>
    <xf numFmtId="0" fontId="28" fillId="0" borderId="17" xfId="0" applyFont="1" applyBorder="1" applyAlignment="1" applyProtection="1">
      <alignment horizontal="justify" vertical="center" wrapText="1"/>
      <protection locked="0"/>
    </xf>
    <xf numFmtId="9" fontId="32" fillId="6" borderId="6" xfId="4" applyFont="1" applyFill="1" applyBorder="1" applyAlignment="1" applyProtection="1">
      <alignment horizontal="center" vertical="center" wrapText="1"/>
      <protection locked="0"/>
    </xf>
    <xf numFmtId="9" fontId="8" fillId="6" borderId="6" xfId="4" applyFont="1" applyFill="1" applyBorder="1" applyAlignment="1">
      <alignment horizontal="center" vertical="center" wrapText="1"/>
    </xf>
    <xf numFmtId="14" fontId="10" fillId="5" borderId="2" xfId="0" applyNumberFormat="1" applyFont="1" applyFill="1" applyBorder="1" applyAlignment="1">
      <alignment horizontal="center" vertical="center" wrapText="1"/>
    </xf>
    <xf numFmtId="0" fontId="29" fillId="6" borderId="2" xfId="4" applyNumberFormat="1" applyFont="1" applyFill="1" applyBorder="1" applyAlignment="1">
      <alignment horizontal="center" vertical="center" wrapText="1"/>
    </xf>
    <xf numFmtId="0" fontId="29" fillId="6" borderId="2" xfId="0" applyFont="1" applyFill="1" applyBorder="1" applyAlignment="1" applyProtection="1">
      <alignment horizontal="center" vertical="center" wrapText="1"/>
      <protection locked="0"/>
    </xf>
    <xf numFmtId="0" fontId="28" fillId="0" borderId="2" xfId="0" applyFont="1" applyBorder="1" applyAlignment="1">
      <alignment horizontal="center" vertical="center" wrapText="1"/>
    </xf>
    <xf numFmtId="9" fontId="28" fillId="0" borderId="2" xfId="4" applyFont="1" applyBorder="1" applyAlignment="1">
      <alignment horizontal="center" vertical="center" wrapText="1"/>
    </xf>
    <xf numFmtId="9" fontId="28" fillId="0" borderId="2" xfId="0" applyNumberFormat="1" applyFont="1" applyBorder="1" applyAlignment="1" applyProtection="1">
      <alignment horizontal="center" vertical="center" wrapText="1"/>
      <protection locked="0"/>
    </xf>
    <xf numFmtId="9" fontId="17" fillId="6" borderId="2" xfId="4" applyFont="1" applyFill="1" applyBorder="1" applyAlignment="1">
      <alignment horizontal="justify" vertical="center" wrapText="1"/>
    </xf>
    <xf numFmtId="9" fontId="20" fillId="6" borderId="2" xfId="4" applyFont="1" applyFill="1" applyBorder="1" applyAlignment="1">
      <alignment horizontal="center" vertical="center" wrapText="1"/>
    </xf>
    <xf numFmtId="0" fontId="1" fillId="6" borderId="19" xfId="0" applyFont="1" applyFill="1" applyBorder="1" applyAlignment="1">
      <alignment vertical="center" wrapText="1"/>
    </xf>
    <xf numFmtId="2" fontId="13" fillId="6" borderId="2" xfId="4" applyNumberFormat="1" applyFont="1" applyFill="1" applyBorder="1" applyAlignment="1">
      <alignment horizontal="justify" vertical="center" wrapText="1"/>
    </xf>
    <xf numFmtId="10" fontId="13" fillId="6" borderId="2" xfId="4" applyNumberFormat="1" applyFont="1" applyFill="1" applyBorder="1" applyAlignment="1">
      <alignment horizontal="justify" vertical="center" wrapText="1"/>
    </xf>
    <xf numFmtId="2" fontId="29" fillId="6" borderId="2" xfId="0" applyNumberFormat="1" applyFont="1" applyFill="1" applyBorder="1" applyAlignment="1" applyProtection="1">
      <alignment horizontal="center" vertical="center" wrapText="1"/>
      <protection locked="0"/>
    </xf>
    <xf numFmtId="0" fontId="23" fillId="6" borderId="6" xfId="0" applyFont="1" applyFill="1" applyBorder="1" applyAlignment="1" applyProtection="1">
      <alignment horizontal="center" vertical="center" wrapText="1"/>
      <protection locked="0"/>
    </xf>
    <xf numFmtId="0" fontId="21" fillId="6" borderId="0" xfId="0" applyFont="1" applyFill="1" applyAlignment="1">
      <alignment horizontal="right" vertical="center" wrapText="1"/>
    </xf>
    <xf numFmtId="0" fontId="4" fillId="8" borderId="13"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1" fillId="6" borderId="0" xfId="0" applyFont="1" applyFill="1" applyAlignment="1">
      <alignment horizontal="center" vertical="center" wrapText="1"/>
    </xf>
    <xf numFmtId="0" fontId="19" fillId="6" borderId="0" xfId="0" applyFont="1" applyFill="1" applyAlignment="1">
      <alignment horizontal="center"/>
    </xf>
    <xf numFmtId="0" fontId="1" fillId="7" borderId="2" xfId="0" applyFont="1" applyFill="1" applyBorder="1" applyAlignment="1">
      <alignment horizontal="center" vertical="center" wrapText="1"/>
    </xf>
    <xf numFmtId="0" fontId="1" fillId="19" borderId="2" xfId="0" applyFont="1" applyFill="1" applyBorder="1" applyAlignment="1">
      <alignment horizontal="center" vertical="center" wrapText="1"/>
    </xf>
    <xf numFmtId="0" fontId="4" fillId="6" borderId="0" xfId="0" applyFont="1" applyFill="1" applyAlignment="1">
      <alignment horizontal="center" vertical="center" wrapText="1"/>
    </xf>
    <xf numFmtId="0" fontId="21" fillId="6" borderId="0" xfId="0" applyFont="1" applyFill="1" applyAlignment="1">
      <alignment horizontal="center" vertical="center"/>
    </xf>
    <xf numFmtId="0" fontId="20" fillId="6" borderId="2" xfId="0" applyFont="1" applyFill="1" applyBorder="1" applyAlignment="1">
      <alignment horizontal="center" vertical="top" wrapText="1"/>
    </xf>
    <xf numFmtId="0" fontId="26" fillId="6" borderId="2"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16" borderId="17" xfId="0" applyFont="1" applyFill="1" applyBorder="1" applyAlignment="1">
      <alignment horizontal="center" vertical="center" wrapText="1"/>
    </xf>
    <xf numFmtId="0" fontId="1" fillId="18" borderId="2"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28" fillId="0" borderId="2" xfId="0" applyFont="1" applyFill="1" applyBorder="1" applyAlignment="1" applyProtection="1">
      <alignment horizontal="justify" vertical="center" wrapText="1"/>
      <protection locked="0"/>
    </xf>
    <xf numFmtId="0" fontId="37" fillId="6" borderId="18" xfId="0" applyFont="1" applyFill="1" applyBorder="1" applyAlignment="1">
      <alignment horizontal="center" vertical="center" wrapText="1"/>
    </xf>
    <xf numFmtId="0" fontId="38" fillId="6" borderId="14" xfId="0" applyFont="1" applyFill="1" applyBorder="1" applyAlignment="1">
      <alignment horizontal="center" vertical="center" wrapText="1"/>
    </xf>
    <xf numFmtId="14" fontId="38" fillId="6" borderId="6" xfId="0" applyNumberFormat="1" applyFont="1" applyFill="1" applyBorder="1" applyAlignment="1">
      <alignment horizontal="center" vertical="center" wrapText="1"/>
    </xf>
    <xf numFmtId="0" fontId="37" fillId="6" borderId="20" xfId="0" applyFont="1" applyFill="1" applyBorder="1" applyAlignment="1">
      <alignment horizontal="center" vertical="center" wrapText="1"/>
    </xf>
    <xf numFmtId="0" fontId="37" fillId="6" borderId="21" xfId="0" applyFont="1" applyFill="1" applyBorder="1" applyAlignment="1">
      <alignment horizontal="center" vertical="center" wrapText="1"/>
    </xf>
    <xf numFmtId="0" fontId="22" fillId="0" borderId="0" xfId="0" applyFont="1" applyAlignment="1">
      <alignment horizontal="center"/>
    </xf>
    <xf numFmtId="0" fontId="29" fillId="0" borderId="2" xfId="0" applyFont="1" applyFill="1" applyBorder="1" applyAlignment="1" applyProtection="1">
      <alignment horizontal="justify" vertical="center" wrapText="1"/>
      <protection locked="0"/>
    </xf>
    <xf numFmtId="9" fontId="29" fillId="0" borderId="2" xfId="0" applyNumberFormat="1" applyFont="1" applyFill="1" applyBorder="1" applyAlignment="1" applyProtection="1">
      <alignment horizontal="justify" vertical="center" wrapText="1"/>
      <protection locked="0"/>
    </xf>
    <xf numFmtId="164" fontId="29" fillId="0" borderId="2" xfId="0" applyNumberFormat="1" applyFont="1" applyFill="1" applyBorder="1" applyAlignment="1" applyProtection="1">
      <alignment horizontal="justify" vertical="center" wrapText="1"/>
      <protection locked="0"/>
    </xf>
    <xf numFmtId="0" fontId="29" fillId="0" borderId="2" xfId="0" applyFont="1" applyFill="1" applyBorder="1" applyAlignment="1" applyProtection="1">
      <alignment horizontal="justify" vertical="center"/>
      <protection locked="0"/>
    </xf>
    <xf numFmtId="0" fontId="29" fillId="0" borderId="2" xfId="0" applyFont="1" applyFill="1" applyBorder="1" applyAlignment="1">
      <alignment horizontal="justify" vertical="center" wrapText="1"/>
    </xf>
    <xf numFmtId="0" fontId="4" fillId="6" borderId="0" xfId="0" applyFont="1" applyFill="1" applyAlignment="1">
      <alignment horizontal="center" vertical="center" wrapText="1"/>
    </xf>
    <xf numFmtId="0" fontId="39" fillId="6" borderId="0" xfId="0" applyFont="1" applyFill="1" applyAlignment="1">
      <alignment horizontal="center" vertical="center" wrapText="1"/>
    </xf>
    <xf numFmtId="0" fontId="9" fillId="15" borderId="23" xfId="0" applyFont="1" applyFill="1" applyBorder="1" applyAlignment="1">
      <alignment horizontal="center" vertical="center" wrapText="1"/>
    </xf>
    <xf numFmtId="0" fontId="9" fillId="15" borderId="4" xfId="0" applyFont="1" applyFill="1" applyBorder="1" applyAlignment="1">
      <alignment horizontal="center" vertical="center" wrapText="1"/>
    </xf>
    <xf numFmtId="0" fontId="9" fillId="15" borderId="24"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9" fillId="15" borderId="17"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4" fillId="16" borderId="17" xfId="0" applyFont="1" applyFill="1" applyBorder="1" applyAlignment="1">
      <alignment horizontal="center" vertical="center" wrapText="1"/>
    </xf>
    <xf numFmtId="0" fontId="1" fillId="6" borderId="0" xfId="0" applyFont="1" applyFill="1" applyAlignment="1">
      <alignment horizontal="center" vertical="center" wrapText="1"/>
    </xf>
    <xf numFmtId="0" fontId="4" fillId="7" borderId="4"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8" fillId="6" borderId="18" xfId="0" applyFont="1" applyFill="1" applyBorder="1" applyAlignment="1">
      <alignment horizontal="center" vertical="center" wrapText="1"/>
    </xf>
    <xf numFmtId="0" fontId="38" fillId="6" borderId="20" xfId="0" applyFont="1" applyFill="1" applyBorder="1" applyAlignment="1">
      <alignment horizontal="center" vertical="center" wrapText="1"/>
    </xf>
    <xf numFmtId="0" fontId="38" fillId="6" borderId="21"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1" fillId="16" borderId="17" xfId="0" applyFont="1" applyFill="1" applyBorder="1" applyAlignment="1">
      <alignment horizontal="center" vertical="center" wrapText="1"/>
    </xf>
    <xf numFmtId="0" fontId="1" fillId="18" borderId="2" xfId="0" applyFont="1" applyFill="1" applyBorder="1" applyAlignment="1">
      <alignment horizontal="center" vertical="center" wrapText="1"/>
    </xf>
    <xf numFmtId="0" fontId="1" fillId="19" borderId="2"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4" fillId="16" borderId="24"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4" fillId="17" borderId="2" xfId="0" applyFont="1" applyFill="1" applyBorder="1" applyAlignment="1">
      <alignment horizontal="center" vertical="center" wrapText="1"/>
    </xf>
    <xf numFmtId="0" fontId="20" fillId="6" borderId="2" xfId="0" applyFont="1" applyFill="1" applyBorder="1" applyAlignment="1">
      <alignment horizontal="center" vertical="top" wrapText="1"/>
    </xf>
    <xf numFmtId="0" fontId="26" fillId="6" borderId="2" xfId="0" applyFont="1" applyFill="1" applyBorder="1" applyAlignment="1">
      <alignment horizontal="center" vertical="top" wrapText="1"/>
    </xf>
    <xf numFmtId="0" fontId="21" fillId="6" borderId="0" xfId="0" applyFont="1" applyFill="1" applyAlignment="1">
      <alignment horizontal="justify" vertical="center" wrapText="1"/>
    </xf>
    <xf numFmtId="0" fontId="26" fillId="6" borderId="2"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4" fillId="8" borderId="23"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19" fillId="6" borderId="0" xfId="0" applyFont="1" applyFill="1" applyAlignment="1">
      <alignment horizontal="center"/>
    </xf>
    <xf numFmtId="0" fontId="1" fillId="7" borderId="2" xfId="0" applyFont="1" applyFill="1" applyBorder="1" applyAlignment="1">
      <alignment horizontal="center" vertical="center" wrapText="1"/>
    </xf>
    <xf numFmtId="22" fontId="36" fillId="22" borderId="23" xfId="0" applyNumberFormat="1" applyFont="1" applyFill="1" applyBorder="1" applyAlignment="1">
      <alignment horizontal="center" vertical="center"/>
    </xf>
    <xf numFmtId="0" fontId="36" fillId="22" borderId="4" xfId="0" applyFont="1" applyFill="1" applyBorder="1" applyAlignment="1">
      <alignment horizontal="center" vertical="center"/>
    </xf>
    <xf numFmtId="0" fontId="36" fillId="22" borderId="24" xfId="0" applyFont="1" applyFill="1" applyBorder="1" applyAlignment="1">
      <alignment horizontal="center" vertical="center"/>
    </xf>
    <xf numFmtId="0" fontId="36" fillId="10" borderId="13" xfId="0" applyFont="1" applyFill="1" applyBorder="1" applyAlignment="1">
      <alignment horizontal="center" vertical="center"/>
    </xf>
    <xf numFmtId="0" fontId="36" fillId="10" borderId="2" xfId="0" applyFont="1" applyFill="1" applyBorder="1" applyAlignment="1">
      <alignment horizontal="center" vertical="center"/>
    </xf>
    <xf numFmtId="0" fontId="36" fillId="10" borderId="7" xfId="0" applyFont="1" applyFill="1" applyBorder="1" applyAlignment="1">
      <alignment horizontal="center" vertical="center"/>
    </xf>
    <xf numFmtId="0" fontId="36" fillId="10" borderId="17" xfId="0" applyFont="1" applyFill="1" applyBorder="1" applyAlignment="1">
      <alignment horizontal="center" vertical="center"/>
    </xf>
    <xf numFmtId="0" fontId="21" fillId="6" borderId="0" xfId="0" applyFont="1" applyFill="1" applyAlignment="1">
      <alignment horizontal="right" vertical="center" wrapText="1"/>
    </xf>
    <xf numFmtId="0" fontId="34" fillId="18" borderId="6" xfId="0" applyFont="1" applyFill="1" applyBorder="1" applyAlignment="1" applyProtection="1">
      <alignment horizontal="center" vertical="center" wrapText="1"/>
      <protection locked="0"/>
    </xf>
    <xf numFmtId="0" fontId="1" fillId="19" borderId="4"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37" fillId="6" borderId="14" xfId="0" applyFont="1" applyFill="1" applyBorder="1" applyAlignment="1">
      <alignment horizontal="center" vertical="center" wrapText="1"/>
    </xf>
    <xf numFmtId="0" fontId="37" fillId="6" borderId="6" xfId="0" applyFont="1" applyFill="1" applyBorder="1" applyAlignment="1">
      <alignment horizontal="center" vertical="center" wrapText="1"/>
    </xf>
    <xf numFmtId="0" fontId="21" fillId="6" borderId="0" xfId="0" applyFont="1" applyFill="1" applyAlignment="1">
      <alignment horizontal="center" vertical="center"/>
    </xf>
    <xf numFmtId="9" fontId="2" fillId="6" borderId="6" xfId="4" applyFont="1" applyFill="1" applyBorder="1" applyAlignment="1" applyProtection="1">
      <alignment horizontal="center" vertical="center" wrapText="1"/>
      <protection locked="0"/>
    </xf>
    <xf numFmtId="9" fontId="2" fillId="6" borderId="22" xfId="4" applyFont="1" applyFill="1" applyBorder="1" applyAlignment="1" applyProtection="1">
      <alignment horizontal="center" vertical="center" wrapText="1"/>
      <protection locked="0"/>
    </xf>
    <xf numFmtId="0" fontId="33" fillId="20" borderId="6" xfId="0" applyFont="1" applyFill="1" applyBorder="1" applyAlignment="1" applyProtection="1">
      <alignment horizontal="center" vertical="center" wrapText="1"/>
      <protection locked="0"/>
    </xf>
    <xf numFmtId="0" fontId="34" fillId="21" borderId="6" xfId="0" applyFont="1" applyFill="1" applyBorder="1" applyAlignment="1" applyProtection="1">
      <alignment horizontal="center" vertical="center" wrapText="1"/>
      <protection locked="0"/>
    </xf>
    <xf numFmtId="0" fontId="34" fillId="11" borderId="6" xfId="0" applyFont="1" applyFill="1" applyBorder="1" applyAlignment="1" applyProtection="1">
      <alignment horizontal="center" vertical="center" wrapText="1"/>
      <protection locked="0"/>
    </xf>
    <xf numFmtId="0" fontId="35" fillId="18" borderId="6" xfId="0" applyFont="1" applyFill="1" applyBorder="1" applyAlignment="1" applyProtection="1">
      <alignment horizontal="center" vertical="center" wrapText="1"/>
      <protection locked="0"/>
    </xf>
    <xf numFmtId="0" fontId="20" fillId="6" borderId="6" xfId="0" applyFont="1" applyFill="1" applyBorder="1" applyAlignment="1" applyProtection="1">
      <alignment horizontal="center" vertical="center" wrapText="1"/>
      <protection locked="0"/>
    </xf>
    <xf numFmtId="0" fontId="23" fillId="6" borderId="6" xfId="0" applyFont="1" applyFill="1" applyBorder="1" applyAlignment="1" applyProtection="1">
      <alignment horizontal="center" vertical="center" wrapText="1"/>
      <protection locked="0"/>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10">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399" name="AutoShape 38" descr="Resultado de imagen para boton agregar icono">
          <a:extLst>
            <a:ext uri="{FF2B5EF4-FFF2-40B4-BE49-F238E27FC236}">
              <a16:creationId xmlns:a16="http://schemas.microsoft.com/office/drawing/2014/main" id="{7D7DFD66-A37D-4B29-8B34-D71168A1BA1D}"/>
            </a:ext>
          </a:extLst>
        </xdr:cNvPr>
        <xdr:cNvSpPr>
          <a:spLocks noChangeAspect="1" noChangeArrowheads="1"/>
        </xdr:cNvSpPr>
      </xdr:nvSpPr>
      <xdr:spPr bwMode="auto">
        <a:xfrm>
          <a:off x="11001375" y="33432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400" name="AutoShape 39" descr="Resultado de imagen para boton agregar icono">
          <a:extLst>
            <a:ext uri="{FF2B5EF4-FFF2-40B4-BE49-F238E27FC236}">
              <a16:creationId xmlns:a16="http://schemas.microsoft.com/office/drawing/2014/main" id="{1C3D3CB6-BFC2-40C8-92E0-95159B0F2866}"/>
            </a:ext>
          </a:extLst>
        </xdr:cNvPr>
        <xdr:cNvSpPr>
          <a:spLocks noChangeAspect="1" noChangeArrowheads="1"/>
        </xdr:cNvSpPr>
      </xdr:nvSpPr>
      <xdr:spPr bwMode="auto">
        <a:xfrm>
          <a:off x="11001375" y="33432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401" name="AutoShape 40" descr="Resultado de imagen para boton agregar icono">
          <a:extLst>
            <a:ext uri="{FF2B5EF4-FFF2-40B4-BE49-F238E27FC236}">
              <a16:creationId xmlns:a16="http://schemas.microsoft.com/office/drawing/2014/main" id="{D7D719D3-81D3-4E29-9BEB-220F65A4F5CF}"/>
            </a:ext>
          </a:extLst>
        </xdr:cNvPr>
        <xdr:cNvSpPr>
          <a:spLocks noChangeAspect="1" noChangeArrowheads="1"/>
        </xdr:cNvSpPr>
      </xdr:nvSpPr>
      <xdr:spPr bwMode="auto">
        <a:xfrm>
          <a:off x="11001375" y="33432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402" name="AutoShape 42" descr="Z">
          <a:extLst>
            <a:ext uri="{FF2B5EF4-FFF2-40B4-BE49-F238E27FC236}">
              <a16:creationId xmlns:a16="http://schemas.microsoft.com/office/drawing/2014/main" id="{A16A18F4-97B5-4303-9047-229B1560D739}"/>
            </a:ext>
          </a:extLst>
        </xdr:cNvPr>
        <xdr:cNvSpPr>
          <a:spLocks noChangeAspect="1" noChangeArrowheads="1"/>
        </xdr:cNvSpPr>
      </xdr:nvSpPr>
      <xdr:spPr bwMode="auto">
        <a:xfrm>
          <a:off x="11001375" y="33432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88B02F1A-48BA-48E8-8BB8-F5EF62407408}"/>
            </a:ext>
          </a:extLst>
        </xdr:cNvPr>
        <xdr:cNvSpPr>
          <a:spLocks noChangeArrowheads="1"/>
        </xdr:cNvSpPr>
      </xdr:nvSpPr>
      <xdr:spPr bwMode="auto">
        <a:xfrm>
          <a:off x="12039600" y="2085975"/>
          <a:ext cx="0" cy="809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7"/>
  <sheetViews>
    <sheetView showGridLines="0" tabSelected="1" zoomScale="60" zoomScaleNormal="60" workbookViewId="0">
      <selection activeCell="E27" sqref="E27"/>
    </sheetView>
  </sheetViews>
  <sheetFormatPr baseColWidth="10" defaultColWidth="0" defaultRowHeight="15" zeroHeight="1" x14ac:dyDescent="0.25"/>
  <cols>
    <col min="1" max="1" width="8.85546875" customWidth="1"/>
    <col min="2" max="2" width="36" customWidth="1"/>
    <col min="3" max="3" width="48.7109375" customWidth="1"/>
    <col min="4" max="4" width="53.7109375" customWidth="1"/>
    <col min="5" max="5" width="17.7109375" customWidth="1"/>
    <col min="6" max="6" width="14.42578125" customWidth="1"/>
    <col min="7" max="7" width="21.7109375" customWidth="1"/>
    <col min="8" max="8" width="26.7109375" customWidth="1"/>
    <col min="9" max="9" width="11.42578125" customWidth="1"/>
    <col min="10" max="10" width="13.42578125" customWidth="1"/>
    <col min="11" max="11" width="18.140625" customWidth="1"/>
    <col min="12" max="15" width="11.42578125" customWidth="1"/>
    <col min="16" max="16" width="16.85546875" customWidth="1"/>
    <col min="17" max="17" width="20" customWidth="1"/>
    <col min="18" max="18" width="17.5703125" customWidth="1"/>
    <col min="19" max="19" width="19.5703125" customWidth="1"/>
    <col min="20" max="20" width="20.85546875" customWidth="1"/>
    <col min="21" max="21" width="11.42578125" customWidth="1"/>
    <col min="22" max="22" width="18.85546875" customWidth="1"/>
    <col min="23" max="23" width="14.140625" customWidth="1"/>
    <col min="24" max="24" width="18.42578125" customWidth="1"/>
    <col min="25" max="25" width="53.42578125" customWidth="1"/>
    <col min="26" max="26" width="17.7109375" customWidth="1"/>
    <col min="27" max="27" width="19.7109375" customWidth="1"/>
    <col min="28" max="29" width="16.42578125" customWidth="1"/>
    <col min="30" max="30" width="65.42578125" customWidth="1"/>
    <col min="31" max="31" width="27.28515625" customWidth="1"/>
    <col min="32" max="38" width="11.42578125" customWidth="1"/>
    <col min="39" max="39" width="14.85546875" customWidth="1"/>
    <col min="40" max="40" width="14.5703125" customWidth="1"/>
    <col min="41" max="41" width="20.7109375" customWidth="1"/>
    <col min="42" max="42" width="23" customWidth="1"/>
    <col min="43" max="43" width="19.140625" customWidth="1"/>
    <col min="44" max="44" width="31.42578125" customWidth="1"/>
    <col min="45" max="45" width="18.42578125" customWidth="1"/>
    <col min="46" max="46" width="19.85546875" customWidth="1"/>
    <col min="47" max="47" width="11.42578125" customWidth="1"/>
  </cols>
  <sheetData>
    <row r="1" spans="1:46" ht="40.5" customHeight="1" x14ac:dyDescent="0.25">
      <c r="A1" s="178" t="s">
        <v>0</v>
      </c>
      <c r="B1" s="179"/>
      <c r="C1" s="179"/>
      <c r="D1" s="179"/>
      <c r="E1" s="179"/>
      <c r="F1" s="179"/>
      <c r="G1" s="179"/>
      <c r="H1" s="179"/>
      <c r="I1" s="179"/>
      <c r="J1" s="179"/>
      <c r="K1" s="179"/>
      <c r="L1" s="179"/>
      <c r="M1" s="179"/>
      <c r="N1" s="179"/>
      <c r="O1" s="179"/>
      <c r="P1" s="179"/>
      <c r="Q1" s="179"/>
      <c r="R1" s="179"/>
      <c r="S1" s="179"/>
      <c r="T1" s="179"/>
      <c r="U1" s="180"/>
    </row>
    <row r="2" spans="1:46" ht="40.5" customHeight="1" thickBot="1" x14ac:dyDescent="0.3">
      <c r="A2" s="181" t="s">
        <v>1</v>
      </c>
      <c r="B2" s="182"/>
      <c r="C2" s="182"/>
      <c r="D2" s="183"/>
      <c r="E2" s="183"/>
      <c r="F2" s="183"/>
      <c r="G2" s="183"/>
      <c r="H2" s="183"/>
      <c r="I2" s="183"/>
      <c r="J2" s="182"/>
      <c r="K2" s="182"/>
      <c r="L2" s="182"/>
      <c r="M2" s="182"/>
      <c r="N2" s="182"/>
      <c r="O2" s="182"/>
      <c r="P2" s="182"/>
      <c r="Q2" s="182"/>
      <c r="R2" s="182"/>
      <c r="S2" s="182"/>
      <c r="T2" s="182"/>
      <c r="U2" s="184"/>
    </row>
    <row r="3" spans="1:46" ht="15" customHeight="1" x14ac:dyDescent="0.25">
      <c r="A3" s="188" t="s">
        <v>2</v>
      </c>
      <c r="B3" s="189"/>
      <c r="C3" s="51">
        <v>2019</v>
      </c>
      <c r="D3" s="141" t="s">
        <v>3</v>
      </c>
      <c r="E3" s="142"/>
      <c r="F3" s="142"/>
      <c r="G3" s="142"/>
      <c r="H3" s="142"/>
      <c r="I3" s="143"/>
      <c r="J3" s="49"/>
      <c r="K3" s="49"/>
      <c r="L3" s="49"/>
      <c r="M3" s="49"/>
      <c r="N3" s="49"/>
      <c r="O3" s="49"/>
      <c r="P3" s="49"/>
      <c r="Q3" s="49"/>
      <c r="R3" s="49"/>
      <c r="S3" s="49"/>
      <c r="T3" s="49"/>
      <c r="U3" s="104"/>
      <c r="V3" s="1"/>
      <c r="W3" s="1"/>
      <c r="X3" s="1"/>
      <c r="Y3" s="1"/>
      <c r="Z3" s="1"/>
      <c r="AA3" s="1"/>
      <c r="AB3" s="1"/>
      <c r="AC3" s="1"/>
      <c r="AD3" s="1"/>
      <c r="AE3" s="1"/>
      <c r="AF3" s="1"/>
      <c r="AG3" s="1"/>
      <c r="AH3" s="1"/>
      <c r="AI3" s="1"/>
      <c r="AJ3" s="1"/>
      <c r="AK3" s="1"/>
      <c r="AL3" s="1"/>
      <c r="AM3" s="1"/>
      <c r="AN3" s="1"/>
      <c r="AO3" s="1"/>
      <c r="AP3" s="1"/>
      <c r="AQ3" s="1"/>
      <c r="AR3" s="1"/>
      <c r="AS3" s="1"/>
      <c r="AT3" s="1"/>
    </row>
    <row r="4" spans="1:46" ht="90" customHeight="1" x14ac:dyDescent="0.25">
      <c r="A4" s="188" t="s">
        <v>4</v>
      </c>
      <c r="B4" s="189"/>
      <c r="C4" s="51" t="s">
        <v>5</v>
      </c>
      <c r="D4" s="50" t="s">
        <v>6</v>
      </c>
      <c r="E4" s="126" t="s">
        <v>7</v>
      </c>
      <c r="F4" s="144" t="s">
        <v>8</v>
      </c>
      <c r="G4" s="144"/>
      <c r="H4" s="144"/>
      <c r="I4" s="145"/>
      <c r="J4" s="49"/>
      <c r="K4" s="49"/>
      <c r="L4" s="49"/>
      <c r="M4" s="49"/>
      <c r="N4" s="49"/>
      <c r="O4" s="49"/>
      <c r="P4" s="49"/>
      <c r="Q4" s="49"/>
      <c r="R4" s="49"/>
      <c r="S4" s="49"/>
      <c r="T4" s="49"/>
      <c r="U4" s="104"/>
      <c r="V4" s="1"/>
      <c r="W4" s="1"/>
      <c r="X4" s="1"/>
      <c r="Y4" s="1"/>
      <c r="Z4" s="1"/>
      <c r="AA4" s="1"/>
      <c r="AB4" s="1"/>
      <c r="AC4" s="1"/>
      <c r="AD4" s="1"/>
      <c r="AE4" s="1"/>
      <c r="AF4" s="1"/>
      <c r="AG4" s="1"/>
      <c r="AH4" s="1"/>
      <c r="AI4" s="1"/>
      <c r="AJ4" s="1"/>
      <c r="AK4" s="1"/>
      <c r="AL4" s="1"/>
      <c r="AM4" s="1"/>
      <c r="AN4" s="1"/>
      <c r="AO4" s="1"/>
      <c r="AP4" s="1"/>
      <c r="AQ4" s="1"/>
      <c r="AR4" s="1"/>
      <c r="AS4" s="1"/>
      <c r="AT4" s="1"/>
    </row>
    <row r="5" spans="1:46" ht="77.25" customHeight="1" x14ac:dyDescent="0.25">
      <c r="A5" s="188" t="s">
        <v>9</v>
      </c>
      <c r="B5" s="189"/>
      <c r="C5" s="51" t="s">
        <v>10</v>
      </c>
      <c r="D5" s="52">
        <v>1</v>
      </c>
      <c r="E5" s="96">
        <v>43441</v>
      </c>
      <c r="F5" s="146" t="s">
        <v>11</v>
      </c>
      <c r="G5" s="146"/>
      <c r="H5" s="146"/>
      <c r="I5" s="147"/>
      <c r="J5" s="49"/>
      <c r="K5" s="49"/>
      <c r="L5" s="49"/>
      <c r="M5" s="49"/>
      <c r="N5" s="49"/>
      <c r="O5" s="49"/>
      <c r="P5" s="49"/>
      <c r="Q5" s="49"/>
      <c r="R5" s="49"/>
      <c r="S5" s="49"/>
      <c r="T5" s="49"/>
      <c r="U5" s="104"/>
      <c r="V5" s="1"/>
      <c r="W5" s="1"/>
      <c r="X5" s="1"/>
      <c r="Y5" s="1"/>
      <c r="Z5" s="1"/>
      <c r="AA5" s="1"/>
      <c r="AB5" s="1"/>
      <c r="AC5" s="1"/>
      <c r="AD5" s="1"/>
      <c r="AE5" s="1"/>
      <c r="AF5" s="1"/>
      <c r="AG5" s="1"/>
      <c r="AH5" s="1"/>
      <c r="AI5" s="1"/>
      <c r="AJ5" s="1"/>
      <c r="AK5" s="1"/>
      <c r="AL5" s="1"/>
      <c r="AM5" s="1"/>
      <c r="AN5" s="1"/>
      <c r="AO5" s="1"/>
      <c r="AP5" s="1"/>
      <c r="AQ5" s="1"/>
      <c r="AR5" s="1"/>
      <c r="AS5" s="1"/>
      <c r="AT5" s="1"/>
    </row>
    <row r="6" spans="1:46" ht="127.5" customHeight="1" x14ac:dyDescent="0.25">
      <c r="A6" s="188" t="s">
        <v>12</v>
      </c>
      <c r="B6" s="189"/>
      <c r="C6" s="51" t="s">
        <v>13</v>
      </c>
      <c r="D6" s="52">
        <v>2</v>
      </c>
      <c r="E6" s="96">
        <v>43559</v>
      </c>
      <c r="F6" s="146" t="s">
        <v>14</v>
      </c>
      <c r="G6" s="146"/>
      <c r="H6" s="146"/>
      <c r="I6" s="147"/>
      <c r="J6" s="49"/>
      <c r="K6" s="49"/>
      <c r="L6" s="49"/>
      <c r="M6" s="49"/>
      <c r="N6" s="49"/>
      <c r="O6" s="49"/>
      <c r="P6" s="49"/>
      <c r="Q6" s="49"/>
      <c r="R6" s="49"/>
      <c r="S6" s="49"/>
      <c r="T6" s="49"/>
      <c r="U6" s="104"/>
      <c r="V6" s="19"/>
      <c r="W6" s="19"/>
      <c r="X6" s="19"/>
      <c r="Y6" s="19"/>
      <c r="Z6" s="19"/>
      <c r="AA6" s="19"/>
      <c r="AB6" s="19"/>
      <c r="AC6" s="19"/>
      <c r="AD6" s="19"/>
      <c r="AE6" s="19"/>
      <c r="AF6" s="19"/>
      <c r="AG6" s="19"/>
      <c r="AH6" s="19"/>
      <c r="AI6" s="19"/>
      <c r="AJ6" s="19"/>
      <c r="AK6" s="19"/>
      <c r="AL6" s="19"/>
      <c r="AM6" s="19"/>
      <c r="AN6" s="19"/>
      <c r="AO6" s="19"/>
      <c r="AP6" s="3"/>
      <c r="AQ6" s="19"/>
      <c r="AR6" s="19"/>
      <c r="AS6" s="19"/>
      <c r="AT6" s="19"/>
    </row>
    <row r="7" spans="1:46" s="133" customFormat="1" ht="149.25" customHeight="1" thickBot="1" x14ac:dyDescent="0.25">
      <c r="A7" s="190" t="s">
        <v>15</v>
      </c>
      <c r="B7" s="191"/>
      <c r="C7" s="128" t="s">
        <v>16</v>
      </c>
      <c r="D7" s="129">
        <v>3</v>
      </c>
      <c r="E7" s="130">
        <v>43578</v>
      </c>
      <c r="F7" s="154" t="s">
        <v>191</v>
      </c>
      <c r="G7" s="155"/>
      <c r="H7" s="155"/>
      <c r="I7" s="156"/>
      <c r="J7" s="131"/>
      <c r="K7" s="131"/>
      <c r="L7" s="131"/>
      <c r="M7" s="131"/>
      <c r="N7" s="131"/>
      <c r="O7" s="131"/>
      <c r="P7" s="131"/>
      <c r="Q7" s="131"/>
      <c r="R7" s="131"/>
      <c r="S7" s="131"/>
      <c r="T7" s="131"/>
      <c r="U7" s="132"/>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row>
    <row r="8" spans="1:46" x14ac:dyDescent="0.25">
      <c r="A8" s="2"/>
      <c r="B8" s="3"/>
      <c r="C8" s="3"/>
      <c r="D8" s="3"/>
      <c r="E8" s="3"/>
      <c r="F8" s="3"/>
      <c r="G8" s="3"/>
      <c r="H8" s="3"/>
      <c r="I8" s="3"/>
      <c r="J8" s="3"/>
      <c r="K8" s="3"/>
      <c r="L8" s="3"/>
      <c r="M8" s="3"/>
      <c r="N8" s="3"/>
      <c r="O8" s="3"/>
      <c r="P8" s="3"/>
      <c r="Q8" s="1"/>
      <c r="R8" s="1"/>
      <c r="S8" s="1"/>
      <c r="T8" s="1"/>
      <c r="U8" s="1"/>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row>
    <row r="9" spans="1:46" x14ac:dyDescent="0.25">
      <c r="A9" s="3"/>
      <c r="B9" s="3"/>
      <c r="C9" s="3"/>
      <c r="D9" s="192"/>
      <c r="E9" s="192"/>
      <c r="F9" s="192"/>
      <c r="G9" s="192"/>
      <c r="H9" s="192"/>
      <c r="I9" s="192"/>
      <c r="J9" s="192"/>
      <c r="K9" s="192"/>
      <c r="L9" s="192"/>
      <c r="M9" s="192"/>
      <c r="N9" s="192"/>
      <c r="O9" s="192"/>
      <c r="P9" s="192"/>
      <c r="Q9" s="192"/>
      <c r="R9" s="192"/>
      <c r="S9" s="192"/>
      <c r="T9" s="118"/>
      <c r="U9" s="8"/>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row>
    <row r="10" spans="1:46" x14ac:dyDescent="0.25">
      <c r="A10" s="114"/>
      <c r="B10" s="1"/>
      <c r="C10" s="1"/>
      <c r="D10" s="176"/>
      <c r="E10" s="176"/>
      <c r="F10" s="176"/>
      <c r="G10" s="176"/>
      <c r="H10" s="176"/>
      <c r="I10" s="176"/>
      <c r="J10" s="176"/>
      <c r="K10" s="176"/>
      <c r="L10" s="150"/>
      <c r="M10" s="150"/>
      <c r="N10" s="150"/>
      <c r="O10" s="150"/>
      <c r="P10" s="117"/>
      <c r="Q10" s="117"/>
      <c r="R10" s="117"/>
      <c r="S10" s="117"/>
      <c r="T10" s="117"/>
      <c r="U10" s="117"/>
      <c r="V10" s="150"/>
      <c r="W10" s="150"/>
      <c r="X10" s="113"/>
      <c r="Y10" s="113"/>
      <c r="Z10" s="113"/>
      <c r="AA10" s="150"/>
      <c r="AB10" s="150"/>
      <c r="AC10" s="113"/>
      <c r="AD10" s="113"/>
      <c r="AE10" s="113"/>
      <c r="AF10" s="150"/>
      <c r="AG10" s="150"/>
      <c r="AH10" s="113"/>
      <c r="AI10" s="113"/>
      <c r="AJ10" s="113"/>
      <c r="AK10" s="150"/>
      <c r="AL10" s="150"/>
      <c r="AM10" s="113"/>
      <c r="AN10" s="113"/>
      <c r="AO10" s="113"/>
      <c r="AP10" s="150"/>
      <c r="AQ10" s="150"/>
      <c r="AR10" s="150"/>
      <c r="AS10" s="113"/>
      <c r="AT10" s="113"/>
    </row>
    <row r="11" spans="1:46" ht="15.75" thickBot="1" x14ac:dyDescent="0.3">
      <c r="A11" s="1"/>
      <c r="B11" s="1"/>
      <c r="C11" s="1"/>
      <c r="D11" s="1"/>
      <c r="E11" s="1"/>
      <c r="F11" s="1"/>
      <c r="G11" s="1"/>
      <c r="H11" s="1"/>
      <c r="I11" s="1"/>
      <c r="J11" s="1"/>
      <c r="K11" s="1"/>
      <c r="L11" s="1"/>
      <c r="M11" s="1"/>
      <c r="N11" s="1"/>
      <c r="O11" s="1"/>
      <c r="P11" s="1"/>
      <c r="Q11" s="1"/>
      <c r="R11" s="1"/>
      <c r="S11" s="1"/>
      <c r="T11" s="1"/>
      <c r="U11" s="1"/>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row>
    <row r="12" spans="1:46" ht="15" customHeight="1" x14ac:dyDescent="0.25">
      <c r="A12" s="172" t="s">
        <v>17</v>
      </c>
      <c r="B12" s="173"/>
      <c r="C12" s="173"/>
      <c r="D12" s="151"/>
      <c r="E12" s="151"/>
      <c r="F12" s="151"/>
      <c r="G12" s="151"/>
      <c r="H12" s="151"/>
      <c r="I12" s="151"/>
      <c r="J12" s="151"/>
      <c r="K12" s="151"/>
      <c r="L12" s="151"/>
      <c r="M12" s="151"/>
      <c r="N12" s="151"/>
      <c r="O12" s="151"/>
      <c r="P12" s="151"/>
      <c r="Q12" s="151"/>
      <c r="R12" s="151"/>
      <c r="S12" s="151"/>
      <c r="T12" s="151"/>
      <c r="U12" s="151"/>
      <c r="V12" s="153" t="s">
        <v>18</v>
      </c>
      <c r="W12" s="153"/>
      <c r="X12" s="153"/>
      <c r="Y12" s="153"/>
      <c r="Z12" s="153"/>
      <c r="AA12" s="187" t="s">
        <v>18</v>
      </c>
      <c r="AB12" s="187"/>
      <c r="AC12" s="187"/>
      <c r="AD12" s="187"/>
      <c r="AE12" s="187"/>
      <c r="AF12" s="153" t="s">
        <v>18</v>
      </c>
      <c r="AG12" s="153"/>
      <c r="AH12" s="153"/>
      <c r="AI12" s="153"/>
      <c r="AJ12" s="153"/>
      <c r="AK12" s="165" t="s">
        <v>18</v>
      </c>
      <c r="AL12" s="165"/>
      <c r="AM12" s="165"/>
      <c r="AN12" s="165"/>
      <c r="AO12" s="165"/>
      <c r="AP12" s="163" t="s">
        <v>18</v>
      </c>
      <c r="AQ12" s="163"/>
      <c r="AR12" s="163"/>
      <c r="AS12" s="163"/>
      <c r="AT12" s="164"/>
    </row>
    <row r="13" spans="1:46" ht="15" customHeight="1" x14ac:dyDescent="0.25">
      <c r="A13" s="174"/>
      <c r="B13" s="175"/>
      <c r="C13" s="175"/>
      <c r="D13" s="152"/>
      <c r="E13" s="152"/>
      <c r="F13" s="152"/>
      <c r="G13" s="152"/>
      <c r="H13" s="152"/>
      <c r="I13" s="152"/>
      <c r="J13" s="152"/>
      <c r="K13" s="152"/>
      <c r="L13" s="152"/>
      <c r="M13" s="152"/>
      <c r="N13" s="152"/>
      <c r="O13" s="152"/>
      <c r="P13" s="152"/>
      <c r="Q13" s="152"/>
      <c r="R13" s="152"/>
      <c r="S13" s="152"/>
      <c r="T13" s="152"/>
      <c r="U13" s="152"/>
      <c r="V13" s="166" t="s">
        <v>19</v>
      </c>
      <c r="W13" s="166"/>
      <c r="X13" s="166"/>
      <c r="Y13" s="166"/>
      <c r="Z13" s="166"/>
      <c r="AA13" s="162" t="s">
        <v>20</v>
      </c>
      <c r="AB13" s="162"/>
      <c r="AC13" s="162"/>
      <c r="AD13" s="162"/>
      <c r="AE13" s="162"/>
      <c r="AF13" s="166" t="s">
        <v>21</v>
      </c>
      <c r="AG13" s="166"/>
      <c r="AH13" s="166"/>
      <c r="AI13" s="166"/>
      <c r="AJ13" s="166"/>
      <c r="AK13" s="158" t="s">
        <v>22</v>
      </c>
      <c r="AL13" s="158"/>
      <c r="AM13" s="158"/>
      <c r="AN13" s="158"/>
      <c r="AO13" s="158"/>
      <c r="AP13" s="148" t="s">
        <v>23</v>
      </c>
      <c r="AQ13" s="148"/>
      <c r="AR13" s="148"/>
      <c r="AS13" s="148"/>
      <c r="AT13" s="149"/>
    </row>
    <row r="14" spans="1:46" ht="15" customHeight="1" x14ac:dyDescent="0.25">
      <c r="A14" s="110"/>
      <c r="B14" s="111"/>
      <c r="C14" s="111"/>
      <c r="D14" s="177" t="s">
        <v>24</v>
      </c>
      <c r="E14" s="177"/>
      <c r="F14" s="177"/>
      <c r="G14" s="177"/>
      <c r="H14" s="177"/>
      <c r="I14" s="177"/>
      <c r="J14" s="177"/>
      <c r="K14" s="177"/>
      <c r="L14" s="177"/>
      <c r="M14" s="177"/>
      <c r="N14" s="177"/>
      <c r="O14" s="177"/>
      <c r="P14" s="177"/>
      <c r="Q14" s="177"/>
      <c r="R14" s="177"/>
      <c r="S14" s="177"/>
      <c r="T14" s="115"/>
      <c r="U14" s="115"/>
      <c r="V14" s="159"/>
      <c r="W14" s="159"/>
      <c r="X14" s="161" t="s">
        <v>25</v>
      </c>
      <c r="Y14" s="159" t="s">
        <v>26</v>
      </c>
      <c r="Z14" s="159" t="s">
        <v>27</v>
      </c>
      <c r="AA14" s="162"/>
      <c r="AB14" s="162"/>
      <c r="AC14" s="162" t="s">
        <v>25</v>
      </c>
      <c r="AD14" s="162" t="s">
        <v>26</v>
      </c>
      <c r="AE14" s="162" t="s">
        <v>27</v>
      </c>
      <c r="AF14" s="159"/>
      <c r="AG14" s="159"/>
      <c r="AH14" s="159" t="s">
        <v>25</v>
      </c>
      <c r="AI14" s="159" t="s">
        <v>26</v>
      </c>
      <c r="AJ14" s="159" t="s">
        <v>27</v>
      </c>
      <c r="AK14" s="158"/>
      <c r="AL14" s="158"/>
      <c r="AM14" s="158" t="s">
        <v>25</v>
      </c>
      <c r="AN14" s="158" t="s">
        <v>26</v>
      </c>
      <c r="AO14" s="158" t="s">
        <v>27</v>
      </c>
      <c r="AP14" s="157" t="s">
        <v>28</v>
      </c>
      <c r="AQ14" s="157"/>
      <c r="AR14" s="157"/>
      <c r="AS14" s="157" t="s">
        <v>25</v>
      </c>
      <c r="AT14" s="160" t="s">
        <v>29</v>
      </c>
    </row>
    <row r="15" spans="1:46" ht="54" customHeight="1" x14ac:dyDescent="0.25">
      <c r="A15" s="47" t="s">
        <v>30</v>
      </c>
      <c r="B15" s="7" t="s">
        <v>31</v>
      </c>
      <c r="C15" s="7" t="s">
        <v>32</v>
      </c>
      <c r="D15" s="115" t="s">
        <v>33</v>
      </c>
      <c r="E15" s="115" t="s">
        <v>34</v>
      </c>
      <c r="F15" s="115" t="s">
        <v>35</v>
      </c>
      <c r="G15" s="115" t="s">
        <v>36</v>
      </c>
      <c r="H15" s="115" t="s">
        <v>37</v>
      </c>
      <c r="I15" s="115" t="s">
        <v>38</v>
      </c>
      <c r="J15" s="115" t="s">
        <v>39</v>
      </c>
      <c r="K15" s="115" t="s">
        <v>40</v>
      </c>
      <c r="L15" s="115" t="s">
        <v>41</v>
      </c>
      <c r="M15" s="115" t="s">
        <v>42</v>
      </c>
      <c r="N15" s="115" t="s">
        <v>43</v>
      </c>
      <c r="O15" s="115" t="s">
        <v>44</v>
      </c>
      <c r="P15" s="115" t="s">
        <v>45</v>
      </c>
      <c r="Q15" s="115" t="s">
        <v>46</v>
      </c>
      <c r="R15" s="115" t="s">
        <v>47</v>
      </c>
      <c r="S15" s="115" t="s">
        <v>48</v>
      </c>
      <c r="T15" s="115" t="s">
        <v>49</v>
      </c>
      <c r="U15" s="115" t="s">
        <v>50</v>
      </c>
      <c r="V15" s="112" t="s">
        <v>51</v>
      </c>
      <c r="W15" s="112" t="s">
        <v>52</v>
      </c>
      <c r="X15" s="161"/>
      <c r="Y15" s="159"/>
      <c r="Z15" s="159"/>
      <c r="AA15" s="116" t="s">
        <v>51</v>
      </c>
      <c r="AB15" s="116" t="s">
        <v>52</v>
      </c>
      <c r="AC15" s="162"/>
      <c r="AD15" s="162"/>
      <c r="AE15" s="162"/>
      <c r="AF15" s="112" t="s">
        <v>51</v>
      </c>
      <c r="AG15" s="112" t="s">
        <v>52</v>
      </c>
      <c r="AH15" s="159"/>
      <c r="AI15" s="159"/>
      <c r="AJ15" s="159"/>
      <c r="AK15" s="123" t="s">
        <v>51</v>
      </c>
      <c r="AL15" s="123" t="s">
        <v>52</v>
      </c>
      <c r="AM15" s="158"/>
      <c r="AN15" s="158"/>
      <c r="AO15" s="158"/>
      <c r="AP15" s="122" t="s">
        <v>36</v>
      </c>
      <c r="AQ15" s="122" t="s">
        <v>51</v>
      </c>
      <c r="AR15" s="122" t="s">
        <v>52</v>
      </c>
      <c r="AS15" s="157"/>
      <c r="AT15" s="160"/>
    </row>
    <row r="16" spans="1:46" x14ac:dyDescent="0.25">
      <c r="A16" s="90"/>
      <c r="B16" s="83"/>
      <c r="C16" s="83"/>
      <c r="D16" s="84" t="s">
        <v>53</v>
      </c>
      <c r="E16" s="84"/>
      <c r="F16" s="84" t="s">
        <v>53</v>
      </c>
      <c r="G16" s="84" t="s">
        <v>53</v>
      </c>
      <c r="H16" s="84" t="s">
        <v>53</v>
      </c>
      <c r="I16" s="84" t="s">
        <v>53</v>
      </c>
      <c r="J16" s="84" t="s">
        <v>53</v>
      </c>
      <c r="K16" s="84" t="s">
        <v>53</v>
      </c>
      <c r="L16" s="85" t="s">
        <v>53</v>
      </c>
      <c r="M16" s="85" t="s">
        <v>53</v>
      </c>
      <c r="N16" s="85" t="s">
        <v>53</v>
      </c>
      <c r="O16" s="85" t="s">
        <v>53</v>
      </c>
      <c r="P16" s="84" t="s">
        <v>53</v>
      </c>
      <c r="Q16" s="84" t="s">
        <v>53</v>
      </c>
      <c r="R16" s="84" t="s">
        <v>53</v>
      </c>
      <c r="S16" s="84" t="s">
        <v>53</v>
      </c>
      <c r="T16" s="84"/>
      <c r="U16" s="115"/>
      <c r="V16" s="112" t="s">
        <v>53</v>
      </c>
      <c r="W16" s="112"/>
      <c r="X16" s="125" t="s">
        <v>53</v>
      </c>
      <c r="Y16" s="112" t="s">
        <v>53</v>
      </c>
      <c r="Z16" s="112" t="s">
        <v>53</v>
      </c>
      <c r="AA16" s="116" t="s">
        <v>53</v>
      </c>
      <c r="AB16" s="116" t="s">
        <v>53</v>
      </c>
      <c r="AC16" s="116" t="s">
        <v>53</v>
      </c>
      <c r="AD16" s="116" t="s">
        <v>53</v>
      </c>
      <c r="AE16" s="116" t="s">
        <v>53</v>
      </c>
      <c r="AF16" s="112" t="s">
        <v>53</v>
      </c>
      <c r="AG16" s="112" t="s">
        <v>53</v>
      </c>
      <c r="AH16" s="112"/>
      <c r="AI16" s="112" t="s">
        <v>53</v>
      </c>
      <c r="AJ16" s="112" t="s">
        <v>53</v>
      </c>
      <c r="AK16" s="123" t="s">
        <v>53</v>
      </c>
      <c r="AL16" s="123" t="s">
        <v>53</v>
      </c>
      <c r="AM16" s="123" t="s">
        <v>53</v>
      </c>
      <c r="AN16" s="123" t="s">
        <v>53</v>
      </c>
      <c r="AO16" s="123" t="s">
        <v>53</v>
      </c>
      <c r="AP16" s="122" t="s">
        <v>53</v>
      </c>
      <c r="AQ16" s="122"/>
      <c r="AR16" s="122" t="s">
        <v>53</v>
      </c>
      <c r="AS16" s="122" t="s">
        <v>53</v>
      </c>
      <c r="AT16" s="124" t="s">
        <v>53</v>
      </c>
    </row>
    <row r="17" spans="1:46" s="61" customFormat="1" ht="156.75" customHeight="1" x14ac:dyDescent="0.25">
      <c r="A17" s="91">
        <v>6</v>
      </c>
      <c r="B17" s="57" t="s">
        <v>54</v>
      </c>
      <c r="C17" s="58" t="s">
        <v>55</v>
      </c>
      <c r="D17" s="53" t="s">
        <v>56</v>
      </c>
      <c r="E17" s="59">
        <v>0.13600000000000001</v>
      </c>
      <c r="F17" s="57" t="s">
        <v>57</v>
      </c>
      <c r="G17" s="53" t="s">
        <v>58</v>
      </c>
      <c r="H17" s="53" t="s">
        <v>59</v>
      </c>
      <c r="I17" s="58">
        <v>2</v>
      </c>
      <c r="J17" s="58" t="s">
        <v>60</v>
      </c>
      <c r="K17" s="53" t="s">
        <v>61</v>
      </c>
      <c r="L17" s="60"/>
      <c r="M17" s="60">
        <v>1</v>
      </c>
      <c r="N17" s="60"/>
      <c r="O17" s="60">
        <v>1</v>
      </c>
      <c r="P17" s="58">
        <f t="shared" ref="P17:P22" si="0">+SUM(L17:O17)</f>
        <v>2</v>
      </c>
      <c r="Q17" s="58" t="s">
        <v>62</v>
      </c>
      <c r="R17" s="53" t="s">
        <v>63</v>
      </c>
      <c r="S17" s="54" t="s">
        <v>64</v>
      </c>
      <c r="T17" s="53" t="s">
        <v>65</v>
      </c>
      <c r="U17" s="57"/>
      <c r="V17" s="97">
        <v>0</v>
      </c>
      <c r="W17" s="86" t="s">
        <v>66</v>
      </c>
      <c r="X17" s="86" t="s">
        <v>66</v>
      </c>
      <c r="Y17" s="57" t="s">
        <v>66</v>
      </c>
      <c r="Z17" s="57" t="s">
        <v>66</v>
      </c>
      <c r="AA17" s="60">
        <v>1</v>
      </c>
      <c r="AB17" s="63"/>
      <c r="AC17" s="102">
        <f>AB17/AA17</f>
        <v>0</v>
      </c>
      <c r="AD17" s="64"/>
      <c r="AE17" s="64"/>
      <c r="AF17" s="60"/>
      <c r="AG17" s="64"/>
      <c r="AH17" s="65" t="s">
        <v>66</v>
      </c>
      <c r="AI17" s="64"/>
      <c r="AJ17" s="64"/>
      <c r="AK17" s="60">
        <v>1</v>
      </c>
      <c r="AL17" s="64"/>
      <c r="AM17" s="65">
        <f>AL17/AK17</f>
        <v>0</v>
      </c>
      <c r="AN17" s="67"/>
      <c r="AO17" s="64"/>
      <c r="AP17" s="53" t="s">
        <v>58</v>
      </c>
      <c r="AQ17" s="121">
        <v>2</v>
      </c>
      <c r="AR17" s="68"/>
      <c r="AS17" s="69">
        <f>AR17/AQ17</f>
        <v>0</v>
      </c>
      <c r="AT17" s="70"/>
    </row>
    <row r="18" spans="1:46" s="61" customFormat="1" ht="118.5" customHeight="1" x14ac:dyDescent="0.25">
      <c r="A18" s="91">
        <v>6</v>
      </c>
      <c r="B18" s="57" t="s">
        <v>54</v>
      </c>
      <c r="C18" s="58" t="s">
        <v>55</v>
      </c>
      <c r="D18" s="53" t="s">
        <v>67</v>
      </c>
      <c r="E18" s="59">
        <v>0.13600000000000001</v>
      </c>
      <c r="F18" s="57" t="s">
        <v>57</v>
      </c>
      <c r="G18" s="53" t="s">
        <v>68</v>
      </c>
      <c r="H18" s="53" t="s">
        <v>69</v>
      </c>
      <c r="I18" s="58">
        <v>10</v>
      </c>
      <c r="J18" s="58" t="s">
        <v>60</v>
      </c>
      <c r="K18" s="53" t="s">
        <v>70</v>
      </c>
      <c r="L18" s="60">
        <v>10</v>
      </c>
      <c r="M18" s="60"/>
      <c r="N18" s="62"/>
      <c r="O18" s="62"/>
      <c r="P18" s="58">
        <f t="shared" si="0"/>
        <v>10</v>
      </c>
      <c r="Q18" s="58" t="s">
        <v>62</v>
      </c>
      <c r="R18" s="53" t="s">
        <v>71</v>
      </c>
      <c r="S18" s="54" t="s">
        <v>64</v>
      </c>
      <c r="T18" s="53" t="s">
        <v>72</v>
      </c>
      <c r="U18" s="57"/>
      <c r="V18" s="97">
        <v>10</v>
      </c>
      <c r="W18" s="105">
        <v>12</v>
      </c>
      <c r="X18" s="86">
        <v>1</v>
      </c>
      <c r="Y18" s="57" t="s">
        <v>73</v>
      </c>
      <c r="Z18" s="134" t="s">
        <v>74</v>
      </c>
      <c r="AA18" s="60"/>
      <c r="AB18" s="63"/>
      <c r="AC18" s="102" t="s">
        <v>66</v>
      </c>
      <c r="AD18" s="64"/>
      <c r="AE18" s="64"/>
      <c r="AF18" s="62"/>
      <c r="AG18" s="64"/>
      <c r="AH18" s="65" t="s">
        <v>66</v>
      </c>
      <c r="AI18" s="64"/>
      <c r="AJ18" s="64"/>
      <c r="AK18" s="62"/>
      <c r="AL18" s="66"/>
      <c r="AM18" s="65" t="s">
        <v>75</v>
      </c>
      <c r="AN18" s="67"/>
      <c r="AO18" s="64"/>
      <c r="AP18" s="53" t="s">
        <v>68</v>
      </c>
      <c r="AQ18" s="121">
        <v>10</v>
      </c>
      <c r="AR18" s="68"/>
      <c r="AS18" s="69">
        <f t="shared" ref="AS18:AS27" si="1">AR18/AQ18</f>
        <v>0</v>
      </c>
      <c r="AT18" s="70"/>
    </row>
    <row r="19" spans="1:46" s="71" customFormat="1" ht="129" customHeight="1" x14ac:dyDescent="0.25">
      <c r="A19" s="91">
        <v>6</v>
      </c>
      <c r="B19" s="57" t="s">
        <v>54</v>
      </c>
      <c r="C19" s="58" t="s">
        <v>55</v>
      </c>
      <c r="D19" s="54" t="s">
        <v>76</v>
      </c>
      <c r="E19" s="59">
        <v>0.13600000000000001</v>
      </c>
      <c r="F19" s="57" t="s">
        <v>57</v>
      </c>
      <c r="G19" s="54" t="s">
        <v>77</v>
      </c>
      <c r="H19" s="54" t="s">
        <v>78</v>
      </c>
      <c r="I19" s="58">
        <v>1</v>
      </c>
      <c r="J19" s="58" t="s">
        <v>60</v>
      </c>
      <c r="K19" s="54" t="s">
        <v>79</v>
      </c>
      <c r="L19" s="60"/>
      <c r="M19" s="60"/>
      <c r="N19" s="60"/>
      <c r="O19" s="60">
        <v>1</v>
      </c>
      <c r="P19" s="58">
        <f t="shared" si="0"/>
        <v>1</v>
      </c>
      <c r="Q19" s="58" t="s">
        <v>62</v>
      </c>
      <c r="R19" s="54" t="s">
        <v>79</v>
      </c>
      <c r="S19" s="54" t="s">
        <v>64</v>
      </c>
      <c r="T19" s="54" t="s">
        <v>80</v>
      </c>
      <c r="U19" s="57"/>
      <c r="V19" s="97">
        <v>0</v>
      </c>
      <c r="W19" s="86" t="s">
        <v>66</v>
      </c>
      <c r="X19" s="86" t="s">
        <v>66</v>
      </c>
      <c r="Y19" s="57" t="s">
        <v>66</v>
      </c>
      <c r="Z19" s="57" t="s">
        <v>66</v>
      </c>
      <c r="AA19" s="60"/>
      <c r="AB19" s="63"/>
      <c r="AC19" s="102" t="s">
        <v>66</v>
      </c>
      <c r="AD19" s="64"/>
      <c r="AE19" s="64"/>
      <c r="AF19" s="60"/>
      <c r="AG19" s="64"/>
      <c r="AH19" s="65" t="s">
        <v>66</v>
      </c>
      <c r="AI19" s="64"/>
      <c r="AJ19" s="64"/>
      <c r="AK19" s="60">
        <v>1</v>
      </c>
      <c r="AL19" s="66"/>
      <c r="AM19" s="65">
        <f t="shared" ref="AM19:AM27" si="2">AL19/AK19</f>
        <v>0</v>
      </c>
      <c r="AN19" s="67"/>
      <c r="AO19" s="64"/>
      <c r="AP19" s="54" t="s">
        <v>77</v>
      </c>
      <c r="AQ19" s="121">
        <v>1</v>
      </c>
      <c r="AR19" s="68"/>
      <c r="AS19" s="69">
        <f t="shared" si="1"/>
        <v>0</v>
      </c>
      <c r="AT19" s="70"/>
    </row>
    <row r="20" spans="1:46" s="61" customFormat="1" ht="130.5" customHeight="1" x14ac:dyDescent="0.25">
      <c r="A20" s="91">
        <v>6</v>
      </c>
      <c r="B20" s="57" t="s">
        <v>54</v>
      </c>
      <c r="C20" s="58" t="s">
        <v>55</v>
      </c>
      <c r="D20" s="53" t="s">
        <v>81</v>
      </c>
      <c r="E20" s="59">
        <v>0.13600000000000001</v>
      </c>
      <c r="F20" s="57" t="s">
        <v>57</v>
      </c>
      <c r="G20" s="53" t="s">
        <v>82</v>
      </c>
      <c r="H20" s="53" t="s">
        <v>83</v>
      </c>
      <c r="I20" s="58">
        <v>900</v>
      </c>
      <c r="J20" s="58" t="s">
        <v>60</v>
      </c>
      <c r="K20" s="53" t="s">
        <v>84</v>
      </c>
      <c r="L20" s="60">
        <v>720</v>
      </c>
      <c r="M20" s="62"/>
      <c r="N20" s="60"/>
      <c r="O20" s="62"/>
      <c r="P20" s="58">
        <f t="shared" si="0"/>
        <v>720</v>
      </c>
      <c r="Q20" s="58" t="s">
        <v>62</v>
      </c>
      <c r="R20" s="53" t="s">
        <v>85</v>
      </c>
      <c r="S20" s="53" t="s">
        <v>64</v>
      </c>
      <c r="T20" s="53" t="s">
        <v>86</v>
      </c>
      <c r="U20" s="57"/>
      <c r="V20" s="97">
        <v>720</v>
      </c>
      <c r="W20" s="105">
        <v>776</v>
      </c>
      <c r="X20" s="86">
        <v>1</v>
      </c>
      <c r="Y20" s="57" t="s">
        <v>87</v>
      </c>
      <c r="Z20" s="134" t="s">
        <v>88</v>
      </c>
      <c r="AA20" s="62"/>
      <c r="AB20" s="87"/>
      <c r="AC20" s="102" t="s">
        <v>66</v>
      </c>
      <c r="AD20" s="64"/>
      <c r="AE20" s="64"/>
      <c r="AF20" s="60"/>
      <c r="AG20" s="64"/>
      <c r="AH20" s="65" t="s">
        <v>66</v>
      </c>
      <c r="AI20" s="64"/>
      <c r="AJ20" s="64"/>
      <c r="AK20" s="62"/>
      <c r="AL20" s="66"/>
      <c r="AM20" s="65" t="s">
        <v>75</v>
      </c>
      <c r="AN20" s="67"/>
      <c r="AO20" s="64"/>
      <c r="AP20" s="53" t="s">
        <v>82</v>
      </c>
      <c r="AQ20" s="121">
        <v>720</v>
      </c>
      <c r="AR20" s="68"/>
      <c r="AS20" s="69">
        <f t="shared" si="1"/>
        <v>0</v>
      </c>
      <c r="AT20" s="70"/>
    </row>
    <row r="21" spans="1:46" s="61" customFormat="1" ht="129.75" customHeight="1" x14ac:dyDescent="0.25">
      <c r="A21" s="91">
        <v>6</v>
      </c>
      <c r="B21" s="57" t="s">
        <v>54</v>
      </c>
      <c r="C21" s="58" t="s">
        <v>55</v>
      </c>
      <c r="D21" s="53" t="s">
        <v>89</v>
      </c>
      <c r="E21" s="59">
        <v>0.13600000000000001</v>
      </c>
      <c r="F21" s="72" t="s">
        <v>57</v>
      </c>
      <c r="G21" s="53" t="s">
        <v>90</v>
      </c>
      <c r="H21" s="53" t="s">
        <v>91</v>
      </c>
      <c r="I21" s="72">
        <v>1</v>
      </c>
      <c r="J21" s="73" t="s">
        <v>60</v>
      </c>
      <c r="K21" s="53" t="s">
        <v>91</v>
      </c>
      <c r="L21" s="134">
        <v>0.5</v>
      </c>
      <c r="M21" s="135"/>
      <c r="N21" s="136">
        <v>5.0000000000000001E-3</v>
      </c>
      <c r="O21" s="137"/>
      <c r="P21" s="138">
        <v>1</v>
      </c>
      <c r="Q21" s="57" t="s">
        <v>62</v>
      </c>
      <c r="R21" s="53" t="s">
        <v>92</v>
      </c>
      <c r="S21" s="53" t="s">
        <v>64</v>
      </c>
      <c r="T21" s="53" t="s">
        <v>93</v>
      </c>
      <c r="U21" s="57"/>
      <c r="V21" s="107">
        <v>0.5</v>
      </c>
      <c r="W21" s="105">
        <v>0.5</v>
      </c>
      <c r="X21" s="106">
        <f>W21/V21</f>
        <v>1</v>
      </c>
      <c r="Y21" s="57" t="s">
        <v>94</v>
      </c>
      <c r="Z21" s="134" t="s">
        <v>95</v>
      </c>
      <c r="AA21" s="74"/>
      <c r="AB21" s="88"/>
      <c r="AC21" s="102" t="s">
        <v>66</v>
      </c>
      <c r="AD21" s="64"/>
      <c r="AE21" s="64"/>
      <c r="AF21" s="74"/>
      <c r="AG21" s="87"/>
      <c r="AH21" s="65" t="s">
        <v>66</v>
      </c>
      <c r="AI21" s="64"/>
      <c r="AJ21" s="64"/>
      <c r="AK21" s="75"/>
      <c r="AL21" s="87"/>
      <c r="AM21" s="65" t="s">
        <v>75</v>
      </c>
      <c r="AN21" s="67"/>
      <c r="AO21" s="64"/>
      <c r="AP21" s="53" t="s">
        <v>90</v>
      </c>
      <c r="AQ21" s="103">
        <v>1</v>
      </c>
      <c r="AR21" s="68"/>
      <c r="AS21" s="69">
        <f t="shared" si="1"/>
        <v>0</v>
      </c>
      <c r="AT21" s="70"/>
    </row>
    <row r="22" spans="1:46" s="61" customFormat="1" ht="117.75" customHeight="1" x14ac:dyDescent="0.25">
      <c r="A22" s="91">
        <v>6</v>
      </c>
      <c r="B22" s="57" t="s">
        <v>54</v>
      </c>
      <c r="C22" s="58" t="s">
        <v>55</v>
      </c>
      <c r="D22" s="53" t="s">
        <v>96</v>
      </c>
      <c r="E22" s="76">
        <v>0.12</v>
      </c>
      <c r="F22" s="57" t="s">
        <v>57</v>
      </c>
      <c r="G22" s="53" t="s">
        <v>97</v>
      </c>
      <c r="H22" s="53" t="s">
        <v>97</v>
      </c>
      <c r="I22" s="57">
        <v>4</v>
      </c>
      <c r="J22" s="58" t="s">
        <v>60</v>
      </c>
      <c r="K22" s="53" t="s">
        <v>98</v>
      </c>
      <c r="L22" s="57">
        <v>1</v>
      </c>
      <c r="M22" s="57">
        <v>1</v>
      </c>
      <c r="N22" s="57">
        <v>1</v>
      </c>
      <c r="O22" s="75">
        <v>1</v>
      </c>
      <c r="P22" s="58">
        <f t="shared" si="0"/>
        <v>4</v>
      </c>
      <c r="Q22" s="57" t="s">
        <v>62</v>
      </c>
      <c r="R22" s="53" t="s">
        <v>99</v>
      </c>
      <c r="S22" s="53" t="s">
        <v>64</v>
      </c>
      <c r="T22" s="53" t="s">
        <v>100</v>
      </c>
      <c r="U22" s="57"/>
      <c r="V22" s="98">
        <v>1</v>
      </c>
      <c r="W22" s="105">
        <v>4</v>
      </c>
      <c r="X22" s="86">
        <v>1</v>
      </c>
      <c r="Y22" s="57" t="s">
        <v>101</v>
      </c>
      <c r="Z22" s="134" t="s">
        <v>102</v>
      </c>
      <c r="AA22" s="57">
        <v>1</v>
      </c>
      <c r="AB22" s="88"/>
      <c r="AC22" s="102">
        <f t="shared" ref="AC22:AC27" si="3">AB22/AA22</f>
        <v>0</v>
      </c>
      <c r="AD22" s="64"/>
      <c r="AE22" s="64"/>
      <c r="AF22" s="57">
        <v>1</v>
      </c>
      <c r="AG22" s="64"/>
      <c r="AH22" s="65">
        <f>AG22/AF22</f>
        <v>0</v>
      </c>
      <c r="AI22" s="64"/>
      <c r="AJ22" s="64"/>
      <c r="AK22" s="75">
        <v>1</v>
      </c>
      <c r="AL22" s="87"/>
      <c r="AM22" s="65">
        <f t="shared" si="2"/>
        <v>0</v>
      </c>
      <c r="AN22" s="67"/>
      <c r="AO22" s="64"/>
      <c r="AP22" s="53" t="s">
        <v>97</v>
      </c>
      <c r="AQ22" s="121">
        <v>4</v>
      </c>
      <c r="AR22" s="68"/>
      <c r="AS22" s="69">
        <f t="shared" si="1"/>
        <v>0</v>
      </c>
      <c r="AT22" s="70"/>
    </row>
    <row r="23" spans="1:46" s="79" customFormat="1" ht="116.25" customHeight="1" x14ac:dyDescent="0.25">
      <c r="A23" s="92">
        <v>6</v>
      </c>
      <c r="B23" s="56" t="s">
        <v>54</v>
      </c>
      <c r="C23" s="56" t="s">
        <v>103</v>
      </c>
      <c r="D23" s="55" t="s">
        <v>104</v>
      </c>
      <c r="E23" s="77">
        <v>0.04</v>
      </c>
      <c r="F23" s="55" t="s">
        <v>105</v>
      </c>
      <c r="G23" s="55" t="s">
        <v>106</v>
      </c>
      <c r="H23" s="55" t="s">
        <v>107</v>
      </c>
      <c r="I23" s="55">
        <v>1</v>
      </c>
      <c r="J23" s="55" t="s">
        <v>60</v>
      </c>
      <c r="K23" s="55" t="s">
        <v>108</v>
      </c>
      <c r="L23" s="55"/>
      <c r="M23" s="55"/>
      <c r="N23" s="55">
        <v>1</v>
      </c>
      <c r="O23" s="55"/>
      <c r="P23" s="55">
        <f>+SUM(L23:O23)</f>
        <v>1</v>
      </c>
      <c r="Q23" s="56" t="s">
        <v>62</v>
      </c>
      <c r="R23" s="56" t="s">
        <v>109</v>
      </c>
      <c r="S23" s="55" t="s">
        <v>64</v>
      </c>
      <c r="T23" s="78" t="s">
        <v>110</v>
      </c>
      <c r="U23" s="56"/>
      <c r="V23" s="99">
        <v>0</v>
      </c>
      <c r="W23" s="56">
        <v>0</v>
      </c>
      <c r="X23" s="86" t="s">
        <v>66</v>
      </c>
      <c r="Y23" s="56" t="s">
        <v>66</v>
      </c>
      <c r="Z23" s="56" t="s">
        <v>66</v>
      </c>
      <c r="AA23" s="55"/>
      <c r="AB23" s="89"/>
      <c r="AC23" s="102" t="s">
        <v>66</v>
      </c>
      <c r="AD23" s="56"/>
      <c r="AE23" s="56"/>
      <c r="AF23" s="55">
        <v>1</v>
      </c>
      <c r="AG23" s="56"/>
      <c r="AH23" s="65">
        <f>AG23/AF23</f>
        <v>0</v>
      </c>
      <c r="AI23" s="56"/>
      <c r="AJ23" s="56"/>
      <c r="AK23" s="55"/>
      <c r="AL23" s="82"/>
      <c r="AM23" s="65" t="s">
        <v>75</v>
      </c>
      <c r="AN23" s="56"/>
      <c r="AO23" s="56"/>
      <c r="AP23" s="55" t="s">
        <v>106</v>
      </c>
      <c r="AQ23" s="99">
        <v>1</v>
      </c>
      <c r="AR23" s="77"/>
      <c r="AS23" s="69">
        <f t="shared" si="1"/>
        <v>0</v>
      </c>
      <c r="AT23" s="93"/>
    </row>
    <row r="24" spans="1:46" s="79" customFormat="1" ht="128.25" customHeight="1" x14ac:dyDescent="0.25">
      <c r="A24" s="92">
        <v>6</v>
      </c>
      <c r="B24" s="56" t="s">
        <v>54</v>
      </c>
      <c r="C24" s="56" t="s">
        <v>103</v>
      </c>
      <c r="D24" s="55" t="s">
        <v>111</v>
      </c>
      <c r="E24" s="77">
        <v>0.04</v>
      </c>
      <c r="F24" s="55" t="s">
        <v>105</v>
      </c>
      <c r="G24" s="55" t="s">
        <v>112</v>
      </c>
      <c r="H24" s="55" t="s">
        <v>113</v>
      </c>
      <c r="I24" s="80">
        <v>1</v>
      </c>
      <c r="J24" s="55" t="s">
        <v>114</v>
      </c>
      <c r="K24" s="55" t="s">
        <v>115</v>
      </c>
      <c r="L24" s="77">
        <v>1</v>
      </c>
      <c r="M24" s="77">
        <v>1</v>
      </c>
      <c r="N24" s="77">
        <v>1</v>
      </c>
      <c r="O24" s="77">
        <v>1</v>
      </c>
      <c r="P24" s="77">
        <v>1</v>
      </c>
      <c r="Q24" s="56" t="s">
        <v>62</v>
      </c>
      <c r="R24" s="56" t="s">
        <v>116</v>
      </c>
      <c r="S24" s="55" t="s">
        <v>64</v>
      </c>
      <c r="T24" s="56" t="s">
        <v>117</v>
      </c>
      <c r="U24" s="56"/>
      <c r="V24" s="100">
        <v>1</v>
      </c>
      <c r="W24" s="82">
        <v>1</v>
      </c>
      <c r="X24" s="86">
        <f t="shared" ref="X24" si="4">W24/V24</f>
        <v>1</v>
      </c>
      <c r="Y24" s="56" t="s">
        <v>118</v>
      </c>
      <c r="Z24" s="127" t="s">
        <v>117</v>
      </c>
      <c r="AA24" s="77">
        <v>1</v>
      </c>
      <c r="AB24" s="89"/>
      <c r="AC24" s="102">
        <f t="shared" si="3"/>
        <v>0</v>
      </c>
      <c r="AD24" s="56"/>
      <c r="AE24" s="56"/>
      <c r="AF24" s="77">
        <v>1</v>
      </c>
      <c r="AG24" s="56"/>
      <c r="AH24" s="65">
        <f>AG24/AF24</f>
        <v>0</v>
      </c>
      <c r="AI24" s="56"/>
      <c r="AJ24" s="56"/>
      <c r="AK24" s="77">
        <v>1</v>
      </c>
      <c r="AL24" s="82"/>
      <c r="AM24" s="65">
        <f t="shared" si="2"/>
        <v>0</v>
      </c>
      <c r="AN24" s="56"/>
      <c r="AO24" s="56"/>
      <c r="AP24" s="55" t="s">
        <v>112</v>
      </c>
      <c r="AQ24" s="99">
        <v>1</v>
      </c>
      <c r="AR24" s="77"/>
      <c r="AS24" s="69">
        <f t="shared" si="1"/>
        <v>0</v>
      </c>
      <c r="AT24" s="93"/>
    </row>
    <row r="25" spans="1:46" s="79" customFormat="1" ht="168.75" customHeight="1" x14ac:dyDescent="0.25">
      <c r="A25" s="92">
        <v>6</v>
      </c>
      <c r="B25" s="56" t="s">
        <v>54</v>
      </c>
      <c r="C25" s="56" t="s">
        <v>103</v>
      </c>
      <c r="D25" s="55" t="s">
        <v>119</v>
      </c>
      <c r="E25" s="77">
        <v>0.04</v>
      </c>
      <c r="F25" s="55" t="s">
        <v>105</v>
      </c>
      <c r="G25" s="55" t="s">
        <v>120</v>
      </c>
      <c r="H25" s="55" t="s">
        <v>121</v>
      </c>
      <c r="I25" s="55" t="s">
        <v>122</v>
      </c>
      <c r="J25" s="55" t="s">
        <v>60</v>
      </c>
      <c r="K25" s="55" t="s">
        <v>123</v>
      </c>
      <c r="L25" s="77">
        <v>0</v>
      </c>
      <c r="M25" s="77">
        <v>0</v>
      </c>
      <c r="N25" s="77">
        <v>0</v>
      </c>
      <c r="O25" s="77">
        <v>1</v>
      </c>
      <c r="P25" s="81">
        <v>1</v>
      </c>
      <c r="Q25" s="56" t="s">
        <v>62</v>
      </c>
      <c r="R25" s="56" t="s">
        <v>124</v>
      </c>
      <c r="S25" s="55" t="s">
        <v>64</v>
      </c>
      <c r="T25" s="56" t="s">
        <v>125</v>
      </c>
      <c r="U25" s="56"/>
      <c r="V25" s="100">
        <v>0</v>
      </c>
      <c r="W25" s="56">
        <v>0</v>
      </c>
      <c r="X25" s="86" t="s">
        <v>66</v>
      </c>
      <c r="Y25" s="56" t="s">
        <v>66</v>
      </c>
      <c r="Z25" s="56" t="s">
        <v>66</v>
      </c>
      <c r="AA25" s="77"/>
      <c r="AB25" s="89"/>
      <c r="AC25" s="102" t="s">
        <v>66</v>
      </c>
      <c r="AD25" s="56"/>
      <c r="AE25" s="56"/>
      <c r="AF25" s="77"/>
      <c r="AG25" s="56"/>
      <c r="AH25" s="65" t="s">
        <v>66</v>
      </c>
      <c r="AI25" s="56"/>
      <c r="AJ25" s="56"/>
      <c r="AK25" s="77">
        <v>1</v>
      </c>
      <c r="AL25" s="82"/>
      <c r="AM25" s="65"/>
      <c r="AN25" s="56"/>
      <c r="AO25" s="56"/>
      <c r="AP25" s="55" t="s">
        <v>120</v>
      </c>
      <c r="AQ25" s="99"/>
      <c r="AR25" s="77"/>
      <c r="AS25" s="69" t="e">
        <f t="shared" si="1"/>
        <v>#DIV/0!</v>
      </c>
      <c r="AT25" s="93"/>
    </row>
    <row r="26" spans="1:46" s="79" customFormat="1" ht="133.5" customHeight="1" x14ac:dyDescent="0.25">
      <c r="A26" s="92">
        <v>6</v>
      </c>
      <c r="B26" s="56" t="s">
        <v>54</v>
      </c>
      <c r="C26" s="56" t="s">
        <v>103</v>
      </c>
      <c r="D26" s="56" t="s">
        <v>126</v>
      </c>
      <c r="E26" s="77">
        <v>0.04</v>
      </c>
      <c r="F26" s="56" t="s">
        <v>105</v>
      </c>
      <c r="G26" s="56" t="s">
        <v>127</v>
      </c>
      <c r="H26" s="56" t="s">
        <v>128</v>
      </c>
      <c r="I26" s="56">
        <v>0</v>
      </c>
      <c r="J26" s="56" t="s">
        <v>114</v>
      </c>
      <c r="K26" s="56" t="s">
        <v>129</v>
      </c>
      <c r="L26" s="82"/>
      <c r="M26" s="82">
        <v>0.7</v>
      </c>
      <c r="N26" s="82"/>
      <c r="O26" s="82">
        <v>0.7</v>
      </c>
      <c r="P26" s="82">
        <v>0.7</v>
      </c>
      <c r="Q26" s="56" t="s">
        <v>62</v>
      </c>
      <c r="R26" s="56" t="s">
        <v>130</v>
      </c>
      <c r="S26" s="55" t="s">
        <v>64</v>
      </c>
      <c r="T26" s="56" t="s">
        <v>131</v>
      </c>
      <c r="U26" s="56"/>
      <c r="V26" s="101">
        <v>0</v>
      </c>
      <c r="W26" s="101">
        <v>0</v>
      </c>
      <c r="X26" s="86" t="s">
        <v>66</v>
      </c>
      <c r="Y26" s="56" t="s">
        <v>66</v>
      </c>
      <c r="Z26" s="56" t="s">
        <v>66</v>
      </c>
      <c r="AA26" s="82"/>
      <c r="AB26" s="89"/>
      <c r="AC26" s="102" t="e">
        <f t="shared" si="3"/>
        <v>#DIV/0!</v>
      </c>
      <c r="AD26" s="56"/>
      <c r="AE26" s="56"/>
      <c r="AF26" s="82"/>
      <c r="AG26" s="56"/>
      <c r="AH26" s="65" t="s">
        <v>66</v>
      </c>
      <c r="AI26" s="56"/>
      <c r="AJ26" s="56"/>
      <c r="AK26" s="82">
        <v>0.7</v>
      </c>
      <c r="AL26" s="82"/>
      <c r="AM26" s="65">
        <f t="shared" si="2"/>
        <v>0</v>
      </c>
      <c r="AN26" s="56"/>
      <c r="AO26" s="56"/>
      <c r="AP26" s="56" t="s">
        <v>127</v>
      </c>
      <c r="AQ26" s="99">
        <v>0.7</v>
      </c>
      <c r="AR26" s="77"/>
      <c r="AS26" s="69">
        <f t="shared" si="1"/>
        <v>0</v>
      </c>
      <c r="AT26" s="93"/>
    </row>
    <row r="27" spans="1:46" s="79" customFormat="1" ht="153.75" customHeight="1" x14ac:dyDescent="0.25">
      <c r="A27" s="92">
        <v>6</v>
      </c>
      <c r="B27" s="56" t="s">
        <v>54</v>
      </c>
      <c r="C27" s="56" t="s">
        <v>103</v>
      </c>
      <c r="D27" s="55" t="s">
        <v>192</v>
      </c>
      <c r="E27" s="77">
        <v>0.04</v>
      </c>
      <c r="F27" s="56" t="s">
        <v>105</v>
      </c>
      <c r="G27" s="55" t="s">
        <v>132</v>
      </c>
      <c r="H27" s="56" t="s">
        <v>133</v>
      </c>
      <c r="I27" s="56">
        <v>0</v>
      </c>
      <c r="J27" s="55" t="s">
        <v>114</v>
      </c>
      <c r="K27" s="56" t="s">
        <v>134</v>
      </c>
      <c r="L27" s="82">
        <v>0</v>
      </c>
      <c r="M27" s="82">
        <v>0</v>
      </c>
      <c r="N27" s="82">
        <v>0.8</v>
      </c>
      <c r="O27" s="82">
        <v>0</v>
      </c>
      <c r="P27" s="82">
        <v>0.8</v>
      </c>
      <c r="Q27" s="56" t="s">
        <v>62</v>
      </c>
      <c r="R27" s="56" t="s">
        <v>130</v>
      </c>
      <c r="S27" s="55" t="s">
        <v>64</v>
      </c>
      <c r="T27" s="56" t="s">
        <v>130</v>
      </c>
      <c r="U27" s="56"/>
      <c r="V27" s="101">
        <v>0</v>
      </c>
      <c r="W27" s="101">
        <v>0</v>
      </c>
      <c r="X27" s="86" t="s">
        <v>66</v>
      </c>
      <c r="Y27" s="56" t="s">
        <v>66</v>
      </c>
      <c r="Z27" s="56" t="s">
        <v>66</v>
      </c>
      <c r="AA27" s="82"/>
      <c r="AB27" s="89"/>
      <c r="AC27" s="102" t="e">
        <f t="shared" si="3"/>
        <v>#DIV/0!</v>
      </c>
      <c r="AD27" s="56"/>
      <c r="AE27" s="56"/>
      <c r="AF27" s="82">
        <v>0.8</v>
      </c>
      <c r="AG27" s="56"/>
      <c r="AH27" s="65"/>
      <c r="AI27" s="56"/>
      <c r="AJ27" s="56"/>
      <c r="AK27" s="82"/>
      <c r="AL27" s="82"/>
      <c r="AM27" s="65" t="e">
        <f t="shared" si="2"/>
        <v>#DIV/0!</v>
      </c>
      <c r="AN27" s="56"/>
      <c r="AO27" s="56"/>
      <c r="AP27" s="55" t="s">
        <v>132</v>
      </c>
      <c r="AQ27" s="99">
        <v>0.8</v>
      </c>
      <c r="AR27" s="77"/>
      <c r="AS27" s="69">
        <f t="shared" si="1"/>
        <v>0</v>
      </c>
      <c r="AT27" s="93"/>
    </row>
    <row r="28" spans="1:46" ht="95.25" customHeight="1" thickBot="1" x14ac:dyDescent="0.3">
      <c r="A28" s="48"/>
      <c r="B28" s="195" t="s">
        <v>135</v>
      </c>
      <c r="C28" s="195"/>
      <c r="D28" s="195"/>
      <c r="E28" s="94">
        <f>SUM(E17:E27)</f>
        <v>1.0000000000000002</v>
      </c>
      <c r="F28" s="199"/>
      <c r="G28" s="199"/>
      <c r="H28" s="199"/>
      <c r="I28" s="199"/>
      <c r="J28" s="199"/>
      <c r="K28" s="199"/>
      <c r="L28" s="199"/>
      <c r="M28" s="199"/>
      <c r="N28" s="199"/>
      <c r="O28" s="199"/>
      <c r="P28" s="199"/>
      <c r="Q28" s="199"/>
      <c r="R28" s="199"/>
      <c r="S28" s="199"/>
      <c r="T28" s="199"/>
      <c r="U28" s="199"/>
      <c r="V28" s="186" t="s">
        <v>136</v>
      </c>
      <c r="W28" s="186"/>
      <c r="X28" s="46">
        <f>AVERAGE(X17:X22)</f>
        <v>1</v>
      </c>
      <c r="Y28" s="199"/>
      <c r="Z28" s="199"/>
      <c r="AA28" s="196" t="s">
        <v>137</v>
      </c>
      <c r="AB28" s="196"/>
      <c r="AC28" s="46">
        <f>AVERAGE(AC17:AC22)</f>
        <v>0</v>
      </c>
      <c r="AD28" s="199"/>
      <c r="AE28" s="199"/>
      <c r="AF28" s="186" t="s">
        <v>138</v>
      </c>
      <c r="AG28" s="186"/>
      <c r="AH28" s="46">
        <f>AVERAGE(AH17:AH22)</f>
        <v>0</v>
      </c>
      <c r="AI28" s="200"/>
      <c r="AJ28" s="200"/>
      <c r="AK28" s="197" t="s">
        <v>139</v>
      </c>
      <c r="AL28" s="197"/>
      <c r="AM28" s="46">
        <f>AVERAGE(AM17:AM22)</f>
        <v>0</v>
      </c>
      <c r="AN28" s="108"/>
      <c r="AO28" s="198" t="s">
        <v>140</v>
      </c>
      <c r="AP28" s="198"/>
      <c r="AQ28" s="198"/>
      <c r="AR28" s="95" t="e">
        <f>AVERAGE(AR17:AR22)</f>
        <v>#DIV/0!</v>
      </c>
      <c r="AS28" s="193"/>
      <c r="AT28" s="194"/>
    </row>
    <row r="29" spans="1:46" x14ac:dyDescent="0.25">
      <c r="A29" s="114"/>
      <c r="B29" s="4"/>
      <c r="C29" s="4"/>
      <c r="D29" s="4"/>
      <c r="E29" s="4"/>
      <c r="F29" s="4"/>
      <c r="G29" s="4"/>
      <c r="H29" s="5"/>
      <c r="I29" s="5"/>
      <c r="J29" s="5"/>
      <c r="K29" s="5"/>
      <c r="L29" s="5"/>
      <c r="M29" s="5"/>
      <c r="N29" s="5"/>
      <c r="O29" s="5"/>
      <c r="P29" s="5"/>
      <c r="Q29" s="5"/>
      <c r="R29" s="5"/>
      <c r="S29" s="1"/>
      <c r="T29" s="1"/>
      <c r="U29" s="1"/>
      <c r="V29" s="185"/>
      <c r="W29" s="185"/>
      <c r="X29" s="43"/>
      <c r="Y29" s="1"/>
      <c r="Z29" s="1"/>
      <c r="AA29" s="185"/>
      <c r="AB29" s="185"/>
      <c r="AC29" s="43"/>
      <c r="AD29" s="1"/>
      <c r="AE29" s="1"/>
      <c r="AF29" s="185"/>
      <c r="AG29" s="185"/>
      <c r="AH29" s="43"/>
      <c r="AI29" s="1"/>
      <c r="AJ29" s="1"/>
      <c r="AK29" s="185"/>
      <c r="AL29" s="185"/>
      <c r="AM29" s="43"/>
      <c r="AN29" s="1"/>
      <c r="AO29" s="1"/>
      <c r="AP29" s="185"/>
      <c r="AQ29" s="185"/>
      <c r="AR29" s="185"/>
      <c r="AS29" s="43"/>
      <c r="AT29" s="1"/>
    </row>
    <row r="30" spans="1:46" x14ac:dyDescent="0.25">
      <c r="A30" s="114"/>
      <c r="B30" s="4"/>
      <c r="C30" s="4"/>
      <c r="D30" s="4"/>
      <c r="E30" s="4"/>
      <c r="F30" s="4"/>
      <c r="G30" s="4"/>
      <c r="H30" s="5"/>
      <c r="I30" s="5"/>
      <c r="J30" s="5"/>
      <c r="K30" s="5"/>
      <c r="L30" s="5"/>
      <c r="M30" s="5"/>
      <c r="N30" s="5"/>
      <c r="O30" s="5"/>
      <c r="P30" s="5"/>
      <c r="Q30" s="5"/>
      <c r="R30" s="5"/>
      <c r="S30" s="1"/>
      <c r="T30" s="1"/>
      <c r="U30" s="1"/>
      <c r="V30" s="109"/>
      <c r="W30" s="109"/>
      <c r="X30" s="43"/>
      <c r="Y30" s="1"/>
      <c r="Z30" s="1"/>
      <c r="AA30" s="109"/>
      <c r="AB30" s="109"/>
      <c r="AC30" s="43"/>
      <c r="AD30" s="1"/>
      <c r="AE30" s="1"/>
      <c r="AF30" s="109"/>
      <c r="AG30" s="109"/>
      <c r="AH30" s="43"/>
      <c r="AI30" s="1"/>
      <c r="AJ30" s="1"/>
      <c r="AK30" s="109"/>
      <c r="AL30" s="109"/>
      <c r="AM30" s="43"/>
      <c r="AN30" s="1"/>
      <c r="AO30" s="1"/>
      <c r="AP30" s="109"/>
      <c r="AQ30" s="109"/>
      <c r="AR30" s="109"/>
      <c r="AS30" s="43"/>
      <c r="AT30" s="1"/>
    </row>
    <row r="31" spans="1:46" ht="15.75" customHeight="1" x14ac:dyDescent="0.25">
      <c r="A31" s="114"/>
      <c r="B31" s="4"/>
      <c r="C31" s="4"/>
      <c r="D31" s="4"/>
      <c r="E31" s="4"/>
      <c r="F31" s="4"/>
      <c r="G31" s="4"/>
      <c r="H31" s="5"/>
      <c r="I31" s="5"/>
      <c r="J31" s="5"/>
      <c r="K31" s="5"/>
      <c r="L31" s="5"/>
      <c r="M31" s="5"/>
      <c r="N31" s="5"/>
      <c r="O31" s="5"/>
      <c r="P31" s="5"/>
      <c r="Q31" s="5"/>
      <c r="R31" s="5"/>
      <c r="S31" s="1"/>
      <c r="T31" s="1"/>
      <c r="U31" s="1"/>
      <c r="V31" s="185"/>
      <c r="W31" s="185"/>
      <c r="X31" s="44"/>
      <c r="Y31" s="1"/>
      <c r="Z31" s="1"/>
      <c r="AA31" s="185"/>
      <c r="AB31" s="185"/>
      <c r="AC31" s="44"/>
      <c r="AD31" s="1"/>
      <c r="AE31" s="1"/>
      <c r="AF31" s="185"/>
      <c r="AG31" s="185"/>
      <c r="AH31" s="45"/>
      <c r="AI31" s="1"/>
      <c r="AJ31" s="1"/>
      <c r="AK31" s="185"/>
      <c r="AL31" s="185"/>
      <c r="AM31" s="45"/>
      <c r="AN31" s="1"/>
      <c r="AO31" s="1"/>
      <c r="AP31" s="185"/>
      <c r="AQ31" s="185"/>
      <c r="AR31" s="185"/>
      <c r="AS31" s="45"/>
      <c r="AT31" s="1"/>
    </row>
    <row r="32" spans="1:46" ht="15.75" customHeight="1" x14ac:dyDescent="0.25">
      <c r="A32" s="114"/>
      <c r="B32" s="170" t="s">
        <v>141</v>
      </c>
      <c r="C32" s="170"/>
      <c r="D32" s="170"/>
      <c r="E32" s="120"/>
      <c r="F32" s="170" t="s">
        <v>142</v>
      </c>
      <c r="G32" s="170"/>
      <c r="H32" s="170"/>
      <c r="I32" s="170"/>
      <c r="J32" s="170" t="s">
        <v>143</v>
      </c>
      <c r="K32" s="170"/>
      <c r="L32" s="170"/>
      <c r="M32" s="170"/>
      <c r="N32" s="170"/>
      <c r="O32" s="170"/>
      <c r="P32" s="170"/>
      <c r="Q32" s="5"/>
      <c r="R32" s="5"/>
      <c r="S32" s="1"/>
      <c r="T32" s="1"/>
      <c r="U32" s="1"/>
      <c r="V32" s="185"/>
      <c r="W32" s="185"/>
      <c r="X32" s="44"/>
      <c r="Y32" s="1"/>
      <c r="Z32" s="1"/>
      <c r="AA32" s="185"/>
      <c r="AB32" s="185"/>
      <c r="AC32" s="44"/>
      <c r="AD32" s="1"/>
      <c r="AE32" s="1"/>
      <c r="AF32" s="185"/>
      <c r="AG32" s="185"/>
      <c r="AH32" s="45"/>
      <c r="AI32" s="1"/>
      <c r="AJ32" s="1"/>
      <c r="AK32" s="185"/>
      <c r="AL32" s="185"/>
      <c r="AM32" s="45"/>
      <c r="AN32" s="1"/>
      <c r="AO32" s="1"/>
      <c r="AP32" s="185"/>
      <c r="AQ32" s="185"/>
      <c r="AR32" s="185"/>
      <c r="AS32" s="45"/>
      <c r="AT32" s="1"/>
    </row>
    <row r="33" spans="1:46" ht="15.75" customHeight="1" x14ac:dyDescent="0.25">
      <c r="A33" s="114"/>
      <c r="B33" s="167" t="s">
        <v>144</v>
      </c>
      <c r="C33" s="167"/>
      <c r="D33" s="119"/>
      <c r="E33" s="119"/>
      <c r="F33" s="168" t="s">
        <v>144</v>
      </c>
      <c r="G33" s="168"/>
      <c r="H33" s="168"/>
      <c r="I33" s="168"/>
      <c r="J33" s="168" t="s">
        <v>144</v>
      </c>
      <c r="K33" s="168"/>
      <c r="L33" s="168"/>
      <c r="M33" s="168"/>
      <c r="N33" s="168"/>
      <c r="O33" s="168"/>
      <c r="P33" s="168"/>
      <c r="Q33" s="5"/>
      <c r="R33" s="5"/>
      <c r="S33" s="1"/>
      <c r="T33" s="1"/>
      <c r="U33" s="1"/>
      <c r="V33" s="169"/>
      <c r="W33" s="169"/>
      <c r="X33" s="43"/>
      <c r="Y33" s="1"/>
      <c r="Z33" s="1"/>
      <c r="AA33" s="169"/>
      <c r="AB33" s="169"/>
      <c r="AC33" s="43"/>
      <c r="AD33" s="1"/>
      <c r="AE33" s="1"/>
      <c r="AF33" s="169"/>
      <c r="AG33" s="169"/>
      <c r="AH33" s="43"/>
      <c r="AI33" s="1"/>
      <c r="AJ33" s="1"/>
      <c r="AK33" s="169"/>
      <c r="AL33" s="169"/>
      <c r="AM33" s="43"/>
      <c r="AN33" s="1"/>
      <c r="AO33" s="1"/>
      <c r="AP33" s="169"/>
      <c r="AQ33" s="169"/>
      <c r="AR33" s="169"/>
      <c r="AS33" s="43"/>
      <c r="AT33" s="1"/>
    </row>
    <row r="34" spans="1:46" ht="51" customHeight="1" x14ac:dyDescent="0.25">
      <c r="A34" s="114"/>
      <c r="B34" s="171" t="s">
        <v>145</v>
      </c>
      <c r="C34" s="171"/>
      <c r="D34" s="121" t="s">
        <v>146</v>
      </c>
      <c r="E34" s="121"/>
      <c r="F34" s="170" t="s">
        <v>147</v>
      </c>
      <c r="G34" s="170"/>
      <c r="H34" s="170"/>
      <c r="I34" s="170"/>
      <c r="J34" s="170" t="s">
        <v>148</v>
      </c>
      <c r="K34" s="170"/>
      <c r="L34" s="170"/>
      <c r="M34" s="170"/>
      <c r="N34" s="170"/>
      <c r="O34" s="170"/>
      <c r="P34" s="170"/>
      <c r="Q34" s="5"/>
      <c r="R34" s="5"/>
      <c r="S34" s="1"/>
      <c r="T34" s="1"/>
      <c r="U34" s="1"/>
      <c r="V34" s="1"/>
      <c r="W34" s="1"/>
      <c r="X34" s="6"/>
      <c r="Y34" s="1"/>
      <c r="Z34" s="1"/>
      <c r="AA34" s="1"/>
      <c r="AB34" s="1"/>
      <c r="AC34" s="6"/>
      <c r="AD34" s="1"/>
      <c r="AE34" s="1"/>
      <c r="AF34" s="1"/>
      <c r="AG34" s="1"/>
      <c r="AH34" s="6"/>
      <c r="AI34" s="1"/>
      <c r="AJ34" s="1"/>
      <c r="AK34" s="1"/>
      <c r="AL34" s="1"/>
      <c r="AM34" s="6"/>
      <c r="AN34" s="1"/>
      <c r="AO34" s="1"/>
      <c r="AP34" s="1"/>
      <c r="AQ34" s="1"/>
      <c r="AR34" s="1"/>
      <c r="AS34" s="6"/>
      <c r="AT34" s="1"/>
    </row>
    <row r="35" spans="1:46" ht="22.5" customHeight="1" x14ac:dyDescent="0.25">
      <c r="A35" s="114"/>
      <c r="B35" s="171"/>
      <c r="C35" s="171"/>
      <c r="D35" s="121"/>
      <c r="E35" s="121"/>
      <c r="F35" s="170"/>
      <c r="G35" s="170"/>
      <c r="H35" s="170"/>
      <c r="I35" s="170"/>
      <c r="J35" s="171"/>
      <c r="K35" s="171"/>
      <c r="L35" s="171"/>
      <c r="M35" s="171"/>
      <c r="N35" s="171"/>
      <c r="O35" s="171"/>
      <c r="P35" s="171"/>
      <c r="Q35" s="5"/>
      <c r="R35" s="5"/>
      <c r="S35" s="1"/>
      <c r="T35" s="1"/>
      <c r="U35" s="1"/>
      <c r="V35" s="1"/>
      <c r="W35" s="1"/>
      <c r="X35" s="6"/>
      <c r="Y35" s="1"/>
      <c r="Z35" s="1"/>
      <c r="AA35" s="1"/>
      <c r="AB35" s="1"/>
      <c r="AC35" s="6"/>
      <c r="AD35" s="1"/>
      <c r="AE35" s="1"/>
      <c r="AF35" s="1"/>
      <c r="AG35" s="1"/>
      <c r="AH35" s="6"/>
      <c r="AI35" s="1"/>
      <c r="AJ35" s="1"/>
      <c r="AK35" s="1"/>
      <c r="AL35" s="1"/>
      <c r="AM35" s="6"/>
      <c r="AN35" s="1"/>
      <c r="AO35" s="1"/>
      <c r="AP35" s="1"/>
      <c r="AQ35" s="1"/>
      <c r="AR35" s="1"/>
      <c r="AS35" s="6"/>
      <c r="AT35" s="1"/>
    </row>
    <row r="36" spans="1:46" x14ac:dyDescent="0.25"/>
    <row r="37" spans="1:46" x14ac:dyDescent="0.25"/>
  </sheetData>
  <mergeCells count="105">
    <mergeCell ref="AS28:AT28"/>
    <mergeCell ref="B28:D28"/>
    <mergeCell ref="AA28:AB28"/>
    <mergeCell ref="AF28:AG28"/>
    <mergeCell ref="AK28:AL28"/>
    <mergeCell ref="AO28:AQ28"/>
    <mergeCell ref="AD28:AE28"/>
    <mergeCell ref="AI28:AJ28"/>
    <mergeCell ref="V31:W31"/>
    <mergeCell ref="AP29:AR29"/>
    <mergeCell ref="F28:U28"/>
    <mergeCell ref="Y28:Z28"/>
    <mergeCell ref="AK29:AL29"/>
    <mergeCell ref="AP33:AR33"/>
    <mergeCell ref="V32:W32"/>
    <mergeCell ref="AA32:AB32"/>
    <mergeCell ref="AF32:AG32"/>
    <mergeCell ref="AF33:AG33"/>
    <mergeCell ref="AP31:AR31"/>
    <mergeCell ref="AK31:AL31"/>
    <mergeCell ref="AF31:AG31"/>
    <mergeCell ref="AA31:AB31"/>
    <mergeCell ref="AK32:AL32"/>
    <mergeCell ref="AP32:AR32"/>
    <mergeCell ref="A12:C13"/>
    <mergeCell ref="V14:W14"/>
    <mergeCell ref="V10:W10"/>
    <mergeCell ref="D10:K10"/>
    <mergeCell ref="L10:O10"/>
    <mergeCell ref="D14:S14"/>
    <mergeCell ref="A1:U1"/>
    <mergeCell ref="A2:U2"/>
    <mergeCell ref="AF29:AG29"/>
    <mergeCell ref="V29:W29"/>
    <mergeCell ref="AA29:AB29"/>
    <mergeCell ref="AE14:AE15"/>
    <mergeCell ref="V28:W28"/>
    <mergeCell ref="AD14:AD15"/>
    <mergeCell ref="V8:Z8"/>
    <mergeCell ref="AA12:AE12"/>
    <mergeCell ref="AF12:AJ12"/>
    <mergeCell ref="V13:Z13"/>
    <mergeCell ref="A3:B3"/>
    <mergeCell ref="A4:B4"/>
    <mergeCell ref="A5:B5"/>
    <mergeCell ref="A6:B6"/>
    <mergeCell ref="A7:B7"/>
    <mergeCell ref="D9:S9"/>
    <mergeCell ref="B33:C33"/>
    <mergeCell ref="F33:I33"/>
    <mergeCell ref="J33:P33"/>
    <mergeCell ref="V33:W33"/>
    <mergeCell ref="AA33:AB33"/>
    <mergeCell ref="AK33:AL33"/>
    <mergeCell ref="B32:D32"/>
    <mergeCell ref="B35:C35"/>
    <mergeCell ref="F35:I35"/>
    <mergeCell ref="J35:P35"/>
    <mergeCell ref="F32:I32"/>
    <mergeCell ref="J32:P32"/>
    <mergeCell ref="J34:P34"/>
    <mergeCell ref="F34:I34"/>
    <mergeCell ref="B34:C34"/>
    <mergeCell ref="AS14:AS15"/>
    <mergeCell ref="AM14:AM15"/>
    <mergeCell ref="AN14:AN15"/>
    <mergeCell ref="Z14:Z15"/>
    <mergeCell ref="AK14:AL14"/>
    <mergeCell ref="AT14:AT15"/>
    <mergeCell ref="AA10:AB10"/>
    <mergeCell ref="AF14:AG14"/>
    <mergeCell ref="X14:X15"/>
    <mergeCell ref="Y14:Y15"/>
    <mergeCell ref="AA14:AB14"/>
    <mergeCell ref="AP12:AT12"/>
    <mergeCell ref="AO14:AO15"/>
    <mergeCell ref="AH14:AH15"/>
    <mergeCell ref="AI14:AI15"/>
    <mergeCell ref="AK10:AL10"/>
    <mergeCell ref="AF10:AG10"/>
    <mergeCell ref="AP14:AR14"/>
    <mergeCell ref="AK12:AO12"/>
    <mergeCell ref="AA13:AE13"/>
    <mergeCell ref="AC14:AC15"/>
    <mergeCell ref="AF13:AJ13"/>
    <mergeCell ref="AK13:AO13"/>
    <mergeCell ref="AJ14:AJ15"/>
    <mergeCell ref="AP8:AT8"/>
    <mergeCell ref="V7:Z7"/>
    <mergeCell ref="D3:I3"/>
    <mergeCell ref="F4:I4"/>
    <mergeCell ref="F5:I5"/>
    <mergeCell ref="AP13:AT13"/>
    <mergeCell ref="AP10:AR10"/>
    <mergeCell ref="AP7:AT7"/>
    <mergeCell ref="D12:U13"/>
    <mergeCell ref="V12:Z12"/>
    <mergeCell ref="F6:I6"/>
    <mergeCell ref="F7:I7"/>
    <mergeCell ref="AF7:AJ7"/>
    <mergeCell ref="AK7:AO7"/>
    <mergeCell ref="AA7:AE7"/>
    <mergeCell ref="AA8:AE8"/>
    <mergeCell ref="AF8:AJ8"/>
    <mergeCell ref="AK8:AO8"/>
  </mergeCells>
  <conditionalFormatting sqref="AC28 AR28:AS28 AH17:AH28 AM17:AM28 AS17:AS27 X17:X28">
    <cfRule type="containsText" dxfId="9" priority="244" operator="containsText" text="N/A">
      <formula>NOT(ISERROR(SEARCH("N/A",X17)))</formula>
    </cfRule>
    <cfRule type="cellIs" dxfId="8" priority="245" operator="between">
      <formula>#REF!</formula>
      <formula>#REF!</formula>
    </cfRule>
    <cfRule type="cellIs" dxfId="7" priority="246" operator="between">
      <formula>#REF!</formula>
      <formula>#REF!</formula>
    </cfRule>
    <cfRule type="cellIs" dxfId="6" priority="247" operator="between">
      <formula>#REF!</formula>
      <formula>#REF!</formula>
    </cfRule>
  </conditionalFormatting>
  <conditionalFormatting sqref="X28">
    <cfRule type="colorScale" priority="35">
      <colorScale>
        <cfvo type="min"/>
        <cfvo type="percentile" val="50"/>
        <cfvo type="max"/>
        <color rgb="FFF8696B"/>
        <color rgb="FFFFEB84"/>
        <color rgb="FF63BE7B"/>
      </colorScale>
    </cfRule>
  </conditionalFormatting>
  <conditionalFormatting sqref="AC28">
    <cfRule type="colorScale" priority="34">
      <colorScale>
        <cfvo type="min"/>
        <cfvo type="percentile" val="50"/>
        <cfvo type="max"/>
        <color rgb="FFF8696B"/>
        <color rgb="FFFFEB84"/>
        <color rgb="FF63BE7B"/>
      </colorScale>
    </cfRule>
  </conditionalFormatting>
  <conditionalFormatting sqref="AH28">
    <cfRule type="colorScale" priority="33">
      <colorScale>
        <cfvo type="min"/>
        <cfvo type="percentile" val="50"/>
        <cfvo type="max"/>
        <color rgb="FFF8696B"/>
        <color rgb="FFFFEB84"/>
        <color rgb="FF63BE7B"/>
      </colorScale>
    </cfRule>
  </conditionalFormatting>
  <conditionalFormatting sqref="AM28">
    <cfRule type="colorScale" priority="32">
      <colorScale>
        <cfvo type="min"/>
        <cfvo type="percentile" val="50"/>
        <cfvo type="max"/>
        <color rgb="FFF8696B"/>
        <color rgb="FFFFEB84"/>
        <color rgb="FF63BE7B"/>
      </colorScale>
    </cfRule>
  </conditionalFormatting>
  <conditionalFormatting sqref="AR28">
    <cfRule type="colorScale" priority="27">
      <colorScale>
        <cfvo type="min"/>
        <cfvo type="percentile" val="50"/>
        <cfvo type="max"/>
        <color rgb="FFF8696B"/>
        <color rgb="FFFFEB84"/>
        <color rgb="FF63BE7B"/>
      </colorScale>
    </cfRule>
  </conditionalFormatting>
  <conditionalFormatting sqref="X17:X27">
    <cfRule type="containsText" dxfId="5" priority="20" operator="containsText" text="N/A">
      <formula>NOT(ISERROR(SEARCH("N/A",X17)))</formula>
    </cfRule>
  </conditionalFormatting>
  <conditionalFormatting sqref="W17:W22">
    <cfRule type="containsText" dxfId="4" priority="16" operator="containsText" text="N/A">
      <formula>NOT(ISERROR(SEARCH("N/A",W17)))</formula>
    </cfRule>
    <cfRule type="cellIs" dxfId="3" priority="17" operator="between">
      <formula>#REF!</formula>
      <formula>#REF!</formula>
    </cfRule>
    <cfRule type="cellIs" dxfId="2" priority="18" operator="between">
      <formula>#REF!</formula>
      <formula>#REF!</formula>
    </cfRule>
    <cfRule type="cellIs" dxfId="1" priority="19" operator="between">
      <formula>#REF!</formula>
      <formula>#REF!</formula>
    </cfRule>
  </conditionalFormatting>
  <conditionalFormatting sqref="W17:W22">
    <cfRule type="containsText" dxfId="0" priority="12" operator="containsText" text="N/A">
      <formula>NOT(ISERROR(SEARCH("N/A",W17)))</formula>
    </cfRule>
  </conditionalFormatting>
  <conditionalFormatting sqref="AR23:AR27">
    <cfRule type="colorScale" priority="5">
      <colorScale>
        <cfvo type="num" val="0.45"/>
        <cfvo type="percent" val="0.65"/>
        <cfvo type="percent" val="100"/>
        <color rgb="FFF8696B"/>
        <color rgb="FFFFEB84"/>
        <color rgb="FF63BE7B"/>
      </colorScale>
    </cfRule>
  </conditionalFormatting>
  <conditionalFormatting sqref="AR23:AR27">
    <cfRule type="colorScale" priority="7">
      <colorScale>
        <cfvo type="num" val="0.45"/>
        <cfvo type="percent" val="0.65"/>
        <cfvo type="percent" val="100"/>
        <color rgb="FFF8696B"/>
        <color rgb="FFFFEB84"/>
        <color rgb="FF63BE7B"/>
      </colorScale>
    </cfRule>
  </conditionalFormatting>
  <conditionalFormatting sqref="AR17:AR22 AR28">
    <cfRule type="colorScale" priority="299">
      <colorScale>
        <cfvo type="min"/>
        <cfvo type="percentile" val="50"/>
        <cfvo type="max"/>
        <color rgb="FF63BE7B"/>
        <color rgb="FFFFEB84"/>
        <color rgb="FFF8696B"/>
      </colorScale>
    </cfRule>
  </conditionalFormatting>
  <conditionalFormatting sqref="AR17:AR22">
    <cfRule type="colorScale" priority="301">
      <colorScale>
        <cfvo type="min"/>
        <cfvo type="percentile" val="50"/>
        <cfvo type="max"/>
        <color rgb="FF63BE7B"/>
        <color rgb="FFFFEB84"/>
        <color rgb="FFF8696B"/>
      </colorScale>
    </cfRule>
  </conditionalFormatting>
  <dataValidations count="7">
    <dataValidation type="list" allowBlank="1" showInputMessage="1" showErrorMessage="1" sqref="J27 J17:J25" xr:uid="{00000000-0002-0000-0000-000000000000}">
      <formula1>PROGRAMACION</formula1>
    </dataValidation>
    <dataValidation type="list" allowBlank="1" showInputMessage="1" showErrorMessage="1" sqref="F21:F22" xr:uid="{00000000-0002-0000-0000-000001000000}">
      <formula1>META02</formula1>
    </dataValidation>
    <dataValidation type="list" allowBlank="1" showInputMessage="1" showErrorMessage="1" sqref="W5" xr:uid="{00000000-0002-0000-0000-000002000000}">
      <formula1>$AT$7:$AT$10</formula1>
    </dataValidation>
    <dataValidation type="list" allowBlank="1" showInputMessage="1" showErrorMessage="1" error="Escriba un texto " promptTitle="Cualquier contenido" sqref="F17:F20" xr:uid="{00000000-0002-0000-0000-000003000000}">
      <formula1>META02</formula1>
    </dataValidation>
    <dataValidation type="list" allowBlank="1" showInputMessage="1" showErrorMessage="1" error="Escriba un texto " promptTitle="Cualquier contenido" sqref="F25:F27 F23" xr:uid="{00000000-0002-0000-0000-000004000000}">
      <formula1>META2</formula1>
    </dataValidation>
    <dataValidation type="list" allowBlank="1" showInputMessage="1" showErrorMessage="1" sqref="Q17:Q27" xr:uid="{00000000-0002-0000-0000-000005000000}">
      <formula1>INDICADOR</formula1>
    </dataValidation>
    <dataValidation type="list" allowBlank="1" showInputMessage="1" showErrorMessage="1" sqref="U17:U27" xr:uid="{00000000-0002-0000-0000-000006000000}">
      <formula1>CONTRALORIA</formula1>
    </dataValidation>
  </dataValidations>
  <pageMargins left="0.70866141732283472" right="0.70866141732283472" top="0.74803149606299213" bottom="0.74803149606299213" header="0.31496062992125984" footer="0.31496062992125984"/>
  <pageSetup paperSize="14" scale="45" orientation="landscape" r:id="rId1"/>
  <headerFooter>
    <oddFooter xml:space="preserve">&amp;RCódigo: PLE-PIN-F017
Versión: 1
Vigencia desde: 8 septiembre de 2017
</oddFooter>
  </headerFooter>
  <ignoredErrors>
    <ignoredError sqref="AR28" evalError="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baseColWidth="10" defaultColWidth="9.140625" defaultRowHeight="15" x14ac:dyDescent="0.25"/>
  <cols>
    <col min="1" max="1" width="25.140625" customWidth="1"/>
    <col min="2" max="2" width="28.28515625" bestFit="1" customWidth="1"/>
    <col min="3" max="3" width="56.5703125" bestFit="1" customWidth="1"/>
    <col min="4" max="4" width="43.28515625" customWidth="1"/>
    <col min="5" max="5" width="13.28515625" customWidth="1"/>
    <col min="6" max="256" width="11.42578125" customWidth="1"/>
  </cols>
  <sheetData>
    <row r="1" spans="1:8" x14ac:dyDescent="0.25">
      <c r="A1" t="s">
        <v>149</v>
      </c>
      <c r="B1" t="s">
        <v>150</v>
      </c>
      <c r="C1" t="s">
        <v>151</v>
      </c>
      <c r="D1" t="s">
        <v>152</v>
      </c>
      <c r="F1" t="s">
        <v>153</v>
      </c>
    </row>
    <row r="2" spans="1:8" x14ac:dyDescent="0.25">
      <c r="A2" t="s">
        <v>154</v>
      </c>
      <c r="B2" t="s">
        <v>155</v>
      </c>
      <c r="D2" t="s">
        <v>60</v>
      </c>
      <c r="F2" t="s">
        <v>156</v>
      </c>
    </row>
    <row r="3" spans="1:8" x14ac:dyDescent="0.25">
      <c r="A3" t="s">
        <v>157</v>
      </c>
      <c r="B3" t="s">
        <v>158</v>
      </c>
      <c r="C3" t="s">
        <v>159</v>
      </c>
      <c r="D3" t="s">
        <v>114</v>
      </c>
      <c r="F3" t="s">
        <v>62</v>
      </c>
    </row>
    <row r="4" spans="1:8" x14ac:dyDescent="0.25">
      <c r="A4" t="s">
        <v>160</v>
      </c>
      <c r="C4" t="s">
        <v>161</v>
      </c>
      <c r="D4" t="s">
        <v>162</v>
      </c>
      <c r="F4" t="s">
        <v>163</v>
      </c>
    </row>
    <row r="5" spans="1:8" x14ac:dyDescent="0.25">
      <c r="A5" t="s">
        <v>164</v>
      </c>
      <c r="C5" t="s">
        <v>57</v>
      </c>
      <c r="D5" t="s">
        <v>165</v>
      </c>
    </row>
    <row r="6" spans="1:8" x14ac:dyDescent="0.25">
      <c r="A6" t="s">
        <v>166</v>
      </c>
      <c r="C6" t="s">
        <v>167</v>
      </c>
      <c r="E6" t="s">
        <v>168</v>
      </c>
      <c r="G6" t="s">
        <v>169</v>
      </c>
    </row>
    <row r="7" spans="1:8" x14ac:dyDescent="0.25">
      <c r="A7" t="s">
        <v>170</v>
      </c>
      <c r="E7" t="s">
        <v>171</v>
      </c>
      <c r="G7" t="s">
        <v>172</v>
      </c>
    </row>
    <row r="8" spans="1:8" x14ac:dyDescent="0.25">
      <c r="E8" t="s">
        <v>173</v>
      </c>
      <c r="G8" t="s">
        <v>174</v>
      </c>
    </row>
    <row r="9" spans="1:8" x14ac:dyDescent="0.25">
      <c r="E9" t="s">
        <v>175</v>
      </c>
    </row>
    <row r="10" spans="1:8" x14ac:dyDescent="0.25">
      <c r="E10" t="s">
        <v>176</v>
      </c>
    </row>
    <row r="12" spans="1:8" s="11" customFormat="1" ht="74.25" customHeight="1" x14ac:dyDescent="0.25">
      <c r="A12" s="20"/>
      <c r="C12" s="21"/>
      <c r="D12" s="14"/>
      <c r="H12" s="11" t="s">
        <v>177</v>
      </c>
    </row>
    <row r="13" spans="1:8" s="11" customFormat="1" ht="74.25" customHeight="1" x14ac:dyDescent="0.25">
      <c r="A13" s="20"/>
      <c r="C13" s="21"/>
      <c r="D13" s="14"/>
      <c r="H13" s="11" t="s">
        <v>178</v>
      </c>
    </row>
    <row r="14" spans="1:8" s="11" customFormat="1" ht="74.25" customHeight="1" x14ac:dyDescent="0.25">
      <c r="A14" s="20"/>
      <c r="C14" s="21"/>
      <c r="D14" s="10"/>
      <c r="H14" s="11" t="s">
        <v>179</v>
      </c>
    </row>
    <row r="15" spans="1:8" s="11" customFormat="1" ht="74.25" customHeight="1" x14ac:dyDescent="0.25">
      <c r="A15" s="20"/>
      <c r="C15" s="21"/>
      <c r="D15" s="10"/>
      <c r="H15" s="11" t="s">
        <v>180</v>
      </c>
    </row>
    <row r="16" spans="1:8" s="11" customFormat="1" ht="74.25" customHeight="1" thickBot="1" x14ac:dyDescent="0.3">
      <c r="A16" s="20"/>
      <c r="C16" s="21"/>
      <c r="D16" s="13"/>
    </row>
    <row r="17" spans="1:4" s="11" customFormat="1" ht="74.25" customHeight="1" x14ac:dyDescent="0.25">
      <c r="A17" s="20"/>
      <c r="C17" s="21"/>
      <c r="D17" s="12"/>
    </row>
    <row r="18" spans="1:4" s="11" customFormat="1" ht="74.25" customHeight="1" x14ac:dyDescent="0.25">
      <c r="A18" s="20"/>
      <c r="C18" s="21"/>
      <c r="D18" s="14"/>
    </row>
    <row r="19" spans="1:4" s="11" customFormat="1" ht="74.25" customHeight="1" x14ac:dyDescent="0.25">
      <c r="A19" s="20"/>
      <c r="C19" s="21"/>
      <c r="D19" s="14"/>
    </row>
    <row r="20" spans="1:4" s="11" customFormat="1" ht="74.25" customHeight="1" x14ac:dyDescent="0.25">
      <c r="A20" s="20"/>
      <c r="C20" s="21"/>
      <c r="D20" s="14"/>
    </row>
    <row r="21" spans="1:4" s="11" customFormat="1" ht="74.25" customHeight="1" thickBot="1" x14ac:dyDescent="0.3">
      <c r="A21" s="20"/>
      <c r="C21" s="22"/>
      <c r="D21" s="14"/>
    </row>
    <row r="22" spans="1:4" ht="18.75" thickBot="1" x14ac:dyDescent="0.3">
      <c r="C22" s="22"/>
      <c r="D22" s="12"/>
    </row>
    <row r="23" spans="1:4" ht="18.75" thickBot="1" x14ac:dyDescent="0.3">
      <c r="C23" s="22"/>
      <c r="D23" s="9"/>
    </row>
    <row r="24" spans="1:4" ht="18" x14ac:dyDescent="0.25">
      <c r="C24" s="23"/>
      <c r="D24" s="12"/>
    </row>
    <row r="25" spans="1:4" ht="18" x14ac:dyDescent="0.25">
      <c r="C25" s="23"/>
      <c r="D25" s="14"/>
    </row>
    <row r="26" spans="1:4" ht="18" x14ac:dyDescent="0.25">
      <c r="C26" s="23"/>
      <c r="D26" s="14"/>
    </row>
    <row r="27" spans="1:4" ht="18.75" thickBot="1" x14ac:dyDescent="0.3">
      <c r="C27" s="23"/>
      <c r="D27" s="13"/>
    </row>
    <row r="28" spans="1:4" ht="18" x14ac:dyDescent="0.25">
      <c r="C28" s="23"/>
      <c r="D28" s="12"/>
    </row>
    <row r="29" spans="1:4" ht="18" x14ac:dyDescent="0.25">
      <c r="C29" s="23"/>
      <c r="D29" s="14"/>
    </row>
    <row r="30" spans="1:4" ht="18" x14ac:dyDescent="0.25">
      <c r="C30" s="23"/>
      <c r="D30" s="14"/>
    </row>
    <row r="31" spans="1:4" ht="18" x14ac:dyDescent="0.25">
      <c r="C31" s="23"/>
      <c r="D31" s="14"/>
    </row>
    <row r="32" spans="1:4" ht="18" x14ac:dyDescent="0.25">
      <c r="C32" s="24"/>
      <c r="D32" s="14"/>
    </row>
    <row r="33" spans="3:4" ht="18" x14ac:dyDescent="0.25">
      <c r="C33" s="24"/>
      <c r="D33" s="14"/>
    </row>
    <row r="34" spans="3:4" ht="18" x14ac:dyDescent="0.25">
      <c r="C34" s="24"/>
      <c r="D34" s="13"/>
    </row>
    <row r="35" spans="3:4" ht="18" x14ac:dyDescent="0.25">
      <c r="C35" s="24"/>
      <c r="D35" s="13"/>
    </row>
    <row r="36" spans="3:4" ht="18" x14ac:dyDescent="0.25">
      <c r="C36" s="24"/>
      <c r="D36" s="13"/>
    </row>
    <row r="37" spans="3:4" ht="18" x14ac:dyDescent="0.25">
      <c r="C37" s="24"/>
      <c r="D37" s="13"/>
    </row>
    <row r="38" spans="3:4" ht="18" x14ac:dyDescent="0.25">
      <c r="C38" s="24"/>
      <c r="D38" s="16"/>
    </row>
    <row r="39" spans="3:4" ht="18" x14ac:dyDescent="0.25">
      <c r="C39" s="24"/>
      <c r="D39" s="16"/>
    </row>
    <row r="40" spans="3:4" ht="18" x14ac:dyDescent="0.25">
      <c r="C40" s="25"/>
      <c r="D40" s="16"/>
    </row>
    <row r="41" spans="3:4" ht="18" x14ac:dyDescent="0.25">
      <c r="C41" s="25"/>
      <c r="D41" s="16"/>
    </row>
    <row r="42" spans="3:4" ht="18.75" thickBot="1" x14ac:dyDescent="0.3">
      <c r="C42" s="26"/>
      <c r="D42" s="16"/>
    </row>
    <row r="43" spans="3:4" ht="18" x14ac:dyDescent="0.25">
      <c r="C43" s="27"/>
      <c r="D43" s="12"/>
    </row>
    <row r="44" spans="3:4" ht="18" x14ac:dyDescent="0.25">
      <c r="C44" s="28"/>
      <c r="D44" s="13"/>
    </row>
    <row r="45" spans="3:4" ht="18" x14ac:dyDescent="0.25">
      <c r="C45" s="28"/>
      <c r="D45" s="13"/>
    </row>
    <row r="46" spans="3:4" ht="18" x14ac:dyDescent="0.25">
      <c r="C46" s="28"/>
      <c r="D46" s="16"/>
    </row>
    <row r="47" spans="3:4" ht="18.75" thickBot="1" x14ac:dyDescent="0.3">
      <c r="C47" s="29"/>
      <c r="D47" s="15"/>
    </row>
    <row r="48" spans="3:4" ht="18" x14ac:dyDescent="0.25">
      <c r="C48" s="30"/>
    </row>
    <row r="49" spans="3:3" ht="18" x14ac:dyDescent="0.25">
      <c r="C49" s="30"/>
    </row>
    <row r="50" spans="3:3" ht="18" x14ac:dyDescent="0.25">
      <c r="C50" s="30"/>
    </row>
    <row r="51" spans="3:3" ht="18" x14ac:dyDescent="0.25">
      <c r="C51" s="30"/>
    </row>
    <row r="52" spans="3:3" ht="18" x14ac:dyDescent="0.25">
      <c r="C52" s="31"/>
    </row>
    <row r="53" spans="3:3" ht="18" x14ac:dyDescent="0.25">
      <c r="C53" s="31"/>
    </row>
    <row r="54" spans="3:3" ht="18" x14ac:dyDescent="0.25">
      <c r="C54" s="31"/>
    </row>
    <row r="55" spans="3:3" ht="18" x14ac:dyDescent="0.25">
      <c r="C55" s="31"/>
    </row>
    <row r="56" spans="3:3" ht="18" x14ac:dyDescent="0.25">
      <c r="C56" s="32"/>
    </row>
    <row r="57" spans="3:3" ht="18" x14ac:dyDescent="0.25">
      <c r="C57" s="33"/>
    </row>
    <row r="58" spans="3:3" ht="18" x14ac:dyDescent="0.25">
      <c r="C58" s="33"/>
    </row>
    <row r="59" spans="3:3" ht="18" x14ac:dyDescent="0.25">
      <c r="C59" s="33"/>
    </row>
    <row r="60" spans="3:3" ht="18.75" thickBot="1" x14ac:dyDescent="0.3">
      <c r="C60" s="34"/>
    </row>
    <row r="61" spans="3:3" ht="18" x14ac:dyDescent="0.25">
      <c r="C61" s="35"/>
    </row>
    <row r="62" spans="3:3" ht="18" x14ac:dyDescent="0.25">
      <c r="C62" s="36"/>
    </row>
    <row r="63" spans="3:3" ht="18" x14ac:dyDescent="0.25">
      <c r="C63" s="36"/>
    </row>
    <row r="64" spans="3:3" ht="18" x14ac:dyDescent="0.25">
      <c r="C64" s="36"/>
    </row>
    <row r="65" spans="3:3" ht="18" x14ac:dyDescent="0.25">
      <c r="C65" s="36"/>
    </row>
    <row r="66" spans="3:3" ht="18" x14ac:dyDescent="0.25">
      <c r="C66" s="37"/>
    </row>
    <row r="67" spans="3:3" ht="18" x14ac:dyDescent="0.25">
      <c r="C67" s="37"/>
    </row>
    <row r="68" spans="3:3" ht="18" x14ac:dyDescent="0.25">
      <c r="C68" s="37"/>
    </row>
    <row r="69" spans="3:3" ht="18" x14ac:dyDescent="0.25">
      <c r="C69" s="37"/>
    </row>
    <row r="70" spans="3:3" ht="18" x14ac:dyDescent="0.25">
      <c r="C70" s="37"/>
    </row>
    <row r="71" spans="3:3" ht="18" x14ac:dyDescent="0.25">
      <c r="C71" s="38"/>
    </row>
    <row r="72" spans="3:3" ht="18" x14ac:dyDescent="0.25">
      <c r="C72" s="37"/>
    </row>
    <row r="73" spans="3:3" ht="18" x14ac:dyDescent="0.25">
      <c r="C73" s="37"/>
    </row>
    <row r="74" spans="3:3" ht="18" x14ac:dyDescent="0.25">
      <c r="C74" s="37"/>
    </row>
    <row r="75" spans="3:3" ht="18" x14ac:dyDescent="0.25">
      <c r="C75" s="37"/>
    </row>
    <row r="76" spans="3:3" ht="18" x14ac:dyDescent="0.25">
      <c r="C76" s="37"/>
    </row>
    <row r="77" spans="3:3" ht="18" x14ac:dyDescent="0.25">
      <c r="C77" s="37"/>
    </row>
    <row r="78" spans="3:3" ht="18" x14ac:dyDescent="0.25">
      <c r="C78" s="37"/>
    </row>
    <row r="79" spans="3:3" ht="18" x14ac:dyDescent="0.25">
      <c r="C79" s="36"/>
    </row>
    <row r="80" spans="3:3" ht="18" x14ac:dyDescent="0.25">
      <c r="C80" s="36"/>
    </row>
    <row r="81" spans="3:3" ht="18" x14ac:dyDescent="0.25">
      <c r="C81" s="36"/>
    </row>
    <row r="82" spans="3:3" ht="18" x14ac:dyDescent="0.25">
      <c r="C82" s="36"/>
    </row>
    <row r="83" spans="3:3" ht="18" x14ac:dyDescent="0.25">
      <c r="C83" s="36"/>
    </row>
    <row r="84" spans="3:3" ht="18" x14ac:dyDescent="0.25">
      <c r="C84" s="36"/>
    </row>
    <row r="85" spans="3:3" ht="18" x14ac:dyDescent="0.25">
      <c r="C85" s="39"/>
    </row>
    <row r="86" spans="3:3" ht="18" x14ac:dyDescent="0.25">
      <c r="C86" s="36"/>
    </row>
    <row r="87" spans="3:3" ht="18" x14ac:dyDescent="0.25">
      <c r="C87" s="36"/>
    </row>
    <row r="88" spans="3:3" ht="18.75" thickBot="1" x14ac:dyDescent="0.3">
      <c r="C88" s="40"/>
    </row>
    <row r="89" spans="3:3" ht="18" x14ac:dyDescent="0.25">
      <c r="C89" s="41"/>
    </row>
    <row r="90" spans="3:3" ht="18" x14ac:dyDescent="0.25">
      <c r="C90" s="37"/>
    </row>
    <row r="91" spans="3:3" ht="18" x14ac:dyDescent="0.25">
      <c r="C91" s="37"/>
    </row>
    <row r="92" spans="3:3" ht="18" x14ac:dyDescent="0.25">
      <c r="C92" s="37"/>
    </row>
    <row r="93" spans="3:3" ht="18" x14ac:dyDescent="0.25">
      <c r="C93" s="37"/>
    </row>
    <row r="94" spans="3:3" ht="18.75" thickBot="1" x14ac:dyDescent="0.3">
      <c r="C94" s="42"/>
    </row>
    <row r="99" spans="2:3" x14ac:dyDescent="0.25">
      <c r="B99" t="s">
        <v>181</v>
      </c>
      <c r="C99" t="s">
        <v>182</v>
      </c>
    </row>
    <row r="100" spans="2:3" x14ac:dyDescent="0.25">
      <c r="B100" s="18">
        <v>1167</v>
      </c>
      <c r="C100" s="11" t="s">
        <v>183</v>
      </c>
    </row>
    <row r="101" spans="2:3" ht="30" x14ac:dyDescent="0.25">
      <c r="B101" s="18">
        <v>1131</v>
      </c>
      <c r="C101" s="11" t="s">
        <v>184</v>
      </c>
    </row>
    <row r="102" spans="2:3" x14ac:dyDescent="0.25">
      <c r="B102" s="18">
        <v>1177</v>
      </c>
      <c r="C102" s="11" t="s">
        <v>185</v>
      </c>
    </row>
    <row r="103" spans="2:3" ht="30" x14ac:dyDescent="0.25">
      <c r="B103" s="18">
        <v>1094</v>
      </c>
      <c r="C103" s="11" t="s">
        <v>186</v>
      </c>
    </row>
    <row r="104" spans="2:3" x14ac:dyDescent="0.25">
      <c r="B104" s="18">
        <v>1128</v>
      </c>
      <c r="C104" s="11" t="s">
        <v>187</v>
      </c>
    </row>
    <row r="105" spans="2:3" ht="30" x14ac:dyDescent="0.25">
      <c r="B105" s="18">
        <v>1095</v>
      </c>
      <c r="C105" s="11" t="s">
        <v>188</v>
      </c>
    </row>
    <row r="106" spans="2:3" ht="30" x14ac:dyDescent="0.25">
      <c r="B106" s="18">
        <v>1129</v>
      </c>
      <c r="C106" s="11" t="s">
        <v>189</v>
      </c>
    </row>
    <row r="107" spans="2:3" ht="45" x14ac:dyDescent="0.25">
      <c r="B107" s="18">
        <v>1120</v>
      </c>
      <c r="C107" s="11" t="s">
        <v>190</v>
      </c>
    </row>
    <row r="108" spans="2:3" x14ac:dyDescent="0.25">
      <c r="B108" s="17"/>
    </row>
    <row r="109" spans="2:3" x14ac:dyDescent="0.25">
      <c r="B109" s="17"/>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2019-05-09T19:59:14Z</dcterms:modified>
  <cp:category/>
  <cp:contentStatus/>
</cp:coreProperties>
</file>