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C:\Users\martha.barreto\Secretaria Distrital de Gobierno\Jeraldyn Tautiva Guarin - 2_PLANES DE ACCIÓN\PLAN DE ACCIÒN 2019\2_SEGUIMIENTO PG_2019\1_SEGUIMIENTO\1_REPORTES TRIMESTRALES\I_TRIMESTRE\I_NIVEL CENTRAL\"/>
    </mc:Choice>
  </mc:AlternateContent>
  <xr:revisionPtr revIDLastSave="63" documentId="8_{2F0A132F-3BD5-4BC5-998A-7FEB5F49081E}" xr6:coauthVersionLast="36" xr6:coauthVersionMax="43" xr10:uidLastSave="{47F1DA57-4593-4184-A504-B6E158DC2766}"/>
  <bookViews>
    <workbookView xWindow="0" yWindow="0" windowWidth="10575" windowHeight="5070" tabRatio="272" xr2:uid="{00000000-000D-0000-FFFF-FFFF00000000}"/>
  </bookViews>
  <sheets>
    <sheet name="PLAN GESTION POR PROCESO" sheetId="1" r:id="rId1"/>
    <sheet name="Hoja2" sheetId="2" state="hidden" r:id="rId2"/>
  </sheets>
  <externalReferences>
    <externalReference r:id="rId3"/>
  </externalReferences>
  <definedNames>
    <definedName name="_xlnm.Print_Area" localSheetId="0">'PLAN GESTION POR PROCESO'!$A$1:$AT$33</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0" i="1" l="1"/>
  <c r="W21" i="1" l="1"/>
  <c r="V22" i="1" l="1"/>
  <c r="X22" i="1" s="1"/>
  <c r="V23" i="1"/>
  <c r="V24" i="1"/>
  <c r="V25" i="1"/>
  <c r="V21" i="1"/>
  <c r="X20" i="1"/>
  <c r="X19" i="1"/>
  <c r="P21" i="1" l="1"/>
  <c r="AM26" i="1" l="1"/>
  <c r="AH26" i="1"/>
  <c r="E26" i="1"/>
  <c r="X26" i="1"/>
  <c r="AR26" i="1"/>
  <c r="AC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U16" authorId="0" shapeId="0" xr:uid="{00000000-0006-0000-0000-000005000000}">
      <text>
        <r>
          <rPr>
            <b/>
            <sz val="8"/>
            <color indexed="81"/>
            <rFont val="Tahoma"/>
            <family val="2"/>
          </rPr>
          <t>juan.jimenez:</t>
        </r>
        <r>
          <rPr>
            <sz val="8"/>
            <color indexed="81"/>
            <rFont val="Tahoma"/>
            <family val="2"/>
          </rPr>
          <t xml:space="preserve">
Dejar este apartado para el diligenciamiento en la DPSI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1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<sst xmlns="http://schemas.openxmlformats.org/spreadsheetml/2006/main" count="288" uniqueCount="169">
  <si>
    <t>GESTIÓN DEL PATRIMONIO DOCUMENTAL</t>
  </si>
  <si>
    <t>SECRETARÍA DISTRITAL DE GOBIERNO</t>
  </si>
  <si>
    <t xml:space="preserve">VIGENCIA DE LA PLANEACIÓN: </t>
  </si>
  <si>
    <t>CONTROL DE CAMBIOS</t>
  </si>
  <si>
    <t xml:space="preserve">Dependencia: </t>
  </si>
  <si>
    <t>Dirección Administrativa</t>
  </si>
  <si>
    <t>VERSIÓN</t>
  </si>
  <si>
    <t>FECHA</t>
  </si>
  <si>
    <t>DESCRIPCIÓN DE LA MODIFICACIÓN</t>
  </si>
  <si>
    <r>
      <t>Objetivo Proceso:</t>
    </r>
    <r>
      <rPr>
        <sz val="10"/>
        <rFont val="Arial"/>
        <family val="2"/>
      </rPr>
      <t xml:space="preserve"> </t>
    </r>
  </si>
  <si>
    <t>Emitir lineamientos y gestionar adecuadamente los documentos mediante el trámite, Organización, Transferencia, Disposición y Preservación de los documentos que se produzcan o ingresen a la entidad con el fin de proteger su patrimonio documental y su memoria histórica</t>
  </si>
  <si>
    <t>Se hace la oficialización del Plan de Gestión con relación a las metas programadas en la vigencia anterior.</t>
  </si>
  <si>
    <r>
      <t>Alcance del Proceso:</t>
    </r>
    <r>
      <rPr>
        <sz val="10"/>
        <rFont val="Arial"/>
        <family val="2"/>
      </rPr>
      <t xml:space="preserve"> </t>
    </r>
  </si>
  <si>
    <t>El proceso de Gestión del Patrimonio Documental es trasversal a todas las dependencias de la Secretaría Distrital de Gobierno. Inicia con la recepción de la documentación que llega a la entidad por cualquier medio y en cualquier soporte; termina con la implementación de la decisión de disposición final: eliminación, selección o conservación total.</t>
  </si>
  <si>
    <t xml:space="preserve">Producto: </t>
  </si>
  <si>
    <r>
      <t>Líder del  Proceso:</t>
    </r>
    <r>
      <rPr>
        <sz val="10"/>
        <rFont val="Arial"/>
        <family val="2"/>
      </rPr>
      <t xml:space="preserve"> </t>
    </r>
  </si>
  <si>
    <t>Director Administrativo</t>
  </si>
  <si>
    <t>G</t>
  </si>
  <si>
    <t>PLAN ESTRATEGICO INSTITUCIONAL</t>
  </si>
  <si>
    <t>SEGUIMIENTO PLAN GESTION DEL PROCESO</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</si>
  <si>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</si>
  <si>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</si>
  <si>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</si>
  <si>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</si>
  <si>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</si>
  <si>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</si>
  <si>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</si>
  <si>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</si>
  <si>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</si>
  <si>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OBJETIVO ESPECIFICO/ESTRATEGIA</t>
  </si>
  <si>
    <t>META PLAN DE GESTION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</si>
  <si>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</si>
  <si>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</si>
  <si>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</si>
  <si>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</si>
  <si>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</si>
  <si>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</si>
  <si>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</si>
  <si>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</si>
  <si>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</si>
  <si>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</si>
  <si>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</si>
  <si>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</si>
  <si>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</si>
  <si>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</si>
  <si>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</si>
  <si>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</si>
  <si>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</si>
  <si>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</si>
  <si>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</si>
  <si>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</si>
  <si>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Integrar las herramientas de planeación, gestión y control, con enfoque de innovación, mejoramiento continuo, responsabilidad social, desarrollo integral del talento humano y transparencia</t>
  </si>
  <si>
    <t>Fortalecer los mecanismos e instrumentos de gestión documental con el fin de proteger el patrimonio documental y la memoria histórica de la entidad.</t>
  </si>
  <si>
    <t>Ajustar la Tabla de Retención Documental de acuerdo con la estructura de la SDG adoptada mediante el Decreto 411 de 2016 y la Resolución 0162 de 2017</t>
  </si>
  <si>
    <t>RETADORA (MEJORA)</t>
  </si>
  <si>
    <r>
      <t>Tablas de retención ajustadas con la estructura anterior al Decreto 411 de 2016</t>
    </r>
    <r>
      <rPr>
        <sz val="12"/>
        <rFont val="Garamond"/>
        <family val="1"/>
      </rPr>
      <t> </t>
    </r>
  </si>
  <si>
    <t>Número de tablas de retención documental ajustadas de acuerdo con las observaciones emitidas por el Consejo Distrital de Archivos </t>
  </si>
  <si>
    <t>SUMA</t>
  </si>
  <si>
    <r>
      <t>Tablas de retención documental actualizadas anterior estructura organizacional</t>
    </r>
    <r>
      <rPr>
        <sz val="12"/>
        <rFont val="Garamond"/>
        <family val="1"/>
      </rPr>
      <t> </t>
    </r>
  </si>
  <si>
    <t>EFICACIA</t>
  </si>
  <si>
    <r>
      <t>TRD de la SDG </t>
    </r>
    <r>
      <rPr>
        <sz val="12"/>
        <rFont val="Garamond"/>
        <family val="1"/>
      </rPr>
      <t> </t>
    </r>
  </si>
  <si>
    <r>
      <t>Dirección Administrativa</t>
    </r>
    <r>
      <rPr>
        <sz val="12"/>
        <rFont val="Garamond"/>
        <family val="1"/>
      </rPr>
      <t> </t>
    </r>
  </si>
  <si>
    <r>
      <t>Versión actualizada y ajustada de acuerdo con la estructura del Decreto 411 de 2016 y la resolución 0162 de 2017</t>
    </r>
    <r>
      <rPr>
        <sz val="12"/>
        <rFont val="Garamond"/>
        <family val="1"/>
      </rPr>
      <t> </t>
    </r>
  </si>
  <si>
    <t>META NO PROGRAMADA</t>
  </si>
  <si>
    <t>Diseñar una herramienta de seguimiento y control al Plan Institucional de Archivos- PINAR.</t>
  </si>
  <si>
    <t>GESTION</t>
  </si>
  <si>
    <r>
      <t>Herramienta de seguimiento y control diseñada</t>
    </r>
    <r>
      <rPr>
        <sz val="12"/>
        <rFont val="Garamond"/>
        <family val="1"/>
      </rPr>
      <t> </t>
    </r>
  </si>
  <si>
    <t>N/A</t>
  </si>
  <si>
    <r>
      <t>Herramienta de seguimiento y control PINAR</t>
    </r>
    <r>
      <rPr>
        <sz val="12"/>
        <rFont val="Garamond"/>
        <family val="1"/>
      </rPr>
      <t> </t>
    </r>
  </si>
  <si>
    <r>
      <t>PINAR</t>
    </r>
    <r>
      <rPr>
        <sz val="12"/>
        <rFont val="Garamond"/>
        <family val="1"/>
      </rPr>
      <t> </t>
    </r>
  </si>
  <si>
    <r>
      <t>Se ingresará a la página web e intranet de la entidad y se debe verificar que el PINAR este publicado </t>
    </r>
    <r>
      <rPr>
        <sz val="12"/>
        <rFont val="Garamond"/>
        <family val="1"/>
      </rPr>
      <t> </t>
    </r>
  </si>
  <si>
    <t>Se construyó una herramienta para conocer el grado de avance y las fechas de ejecución de las acciones de los proyectos específicos del PINAR de la SDG.</t>
  </si>
  <si>
    <t>Carpetas de evidencias cargadas en One drive</t>
  </si>
  <si>
    <t>Realizar 24 capacitaciones a todas las dependencias del nivel central y local.</t>
  </si>
  <si>
    <t>Número de capacitaciones realizadas </t>
  </si>
  <si>
    <t>Número de capacitaciones realizadas </t>
  </si>
  <si>
    <t>X</t>
  </si>
  <si>
    <r>
      <t>Capacitaciones realizadas</t>
    </r>
    <r>
      <rPr>
        <sz val="12"/>
        <rFont val="Garamond"/>
        <family val="1"/>
      </rPr>
      <t> </t>
    </r>
  </si>
  <si>
    <t>Evidencias de reunión 
Listados de asistencia    </t>
  </si>
  <si>
    <t>Se realizaron capacitaciones en los meses de enero, febrero y marzo, en temas relacionados con radicación masiva, y demás herramientas de ORFEO, a las alcaldías locales de:
Chapinero, Bosa, Usme, Kennedy, 
Y a las dependencias de DTI y SAC</t>
  </si>
  <si>
    <t>Implementación del Modelo Integrado de Planeación y Gestión</t>
  </si>
  <si>
    <t>Presentar una (1) propuesta de buena práctica de gestión encaminada al fortalecimiento de la integridad en el servicio público y/o lucha contra la corrupción en la entidad.</t>
  </si>
  <si>
    <t>SOTENIBILIDAD DEL SISTEMA DE GESTIÓN</t>
  </si>
  <si>
    <t>Propuesta de buena práctica de gestión registrada  por proceso o Alcaldía Local en la herramienta de gestión del conocimiento (AGORA).</t>
  </si>
  <si>
    <t>Numero de propuestas de buenas practicas de gestión  registradas</t>
  </si>
  <si>
    <t>Buenas prácticas de gestión registradas en la herramienta AGORA</t>
  </si>
  <si>
    <t>Agora</t>
  </si>
  <si>
    <t>Dirección Administrativa </t>
  </si>
  <si>
    <t>Seguimiento Agora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</si>
  <si>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</si>
  <si>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</si>
  <si>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rgb="FF0070C0"/>
        <rFont val="Garamond"/>
        <family val="1"/>
      </rPr>
      <t>/</t>
    </r>
    <r>
      <rPr>
        <sz val="12"/>
        <color rgb="FF0070C0"/>
        <rFont val="Garamond"/>
        <family val="1"/>
      </rPr>
      <t xml:space="preserve"> N°  de acciones a gestionar bajo responsabilidad del proceso)*100</t>
    </r>
  </si>
  <si>
    <t>CONSTANTE</t>
  </si>
  <si>
    <t>Planes de mejora</t>
  </si>
  <si>
    <t>MIMEC - SIG</t>
  </si>
  <si>
    <t>Reportes MIMEC - SIG remitidos por la OAP</t>
  </si>
  <si>
    <t>De acuerdo al reporte de los aplicativos de mejora de la Secretaría Distrital de Gobierno el proceso cuenta con el 100% de acciones actualizadas</t>
  </si>
  <si>
    <t>Dar respuesta al 100% de los requerimientos ciudadanos asignados al proceso con corte a 31 de diciembre de 2018, según la información de seguimiento presentada por el proceso de Servicio a la Ciudadanía</t>
  </si>
  <si>
    <t xml:space="preserve">Porcentaje de requerimientos ciudadanos con respuesta de fondo con corte a 31 de diciembre de 2018, según verificación efectuada por el proceso de Servicio a la Ciudadanía </t>
  </si>
  <si>
    <t xml:space="preserve"> ((Número de requerimientos ciudadanos con respuesta de fondo asignados al proceso con corte a 31 de diciembre de 2018/Número de requerimientos ciudadanos asignados al procesol  con corte a 31 de diciembre de 2018)*100%)</t>
  </si>
  <si>
    <t>No aplica</t>
  </si>
  <si>
    <t>Disminución de requerimientos ciudadanos vencidos asignados al proceso</t>
  </si>
  <si>
    <t>Aplicativo Gestión Documental</t>
  </si>
  <si>
    <t>Seguimiento requerimientos ciudadanos</t>
  </si>
  <si>
    <t>Obtener una calificación semestral  igual o superior al 70 % en la medición desempeño ambiental de la dependencia, empleando como mecanismo de medición la herramienta establecida por la Oficina Asesora de Planeación.</t>
  </si>
  <si>
    <t>Cumplimiento de criterios ambientales</t>
  </si>
  <si>
    <t xml:space="preserve">Porcentaje de cumplimiento de criterios ambientales </t>
  </si>
  <si>
    <t>Porcentaje de buenas prácticas ambientales implementadas</t>
  </si>
  <si>
    <t>Herramienta Oficina Asesora de Planeación</t>
  </si>
  <si>
    <t>Listas de chequeo al cumplimiento de criterios ambientales remitidos por la OAP</t>
  </si>
  <si>
    <t>Nivel de conocimientos de MIPG</t>
  </si>
  <si>
    <t>(Sumatoria de calificaciones obtenidas por proceso y/o Alcaldía Local / Número de personas evaluadas)*100</t>
  </si>
  <si>
    <t>Promedio de calificación en conocimientos de MIPG</t>
  </si>
  <si>
    <t>TOTAL PLAN DE GESTIÓN</t>
  </si>
  <si>
    <t>PRIMER TRIMESTRE</t>
  </si>
  <si>
    <t>SEGUNDO TRIMESTRE</t>
  </si>
  <si>
    <t>TERCER TRIMESTRE</t>
  </si>
  <si>
    <t>CUARTO TRIMESTRE</t>
  </si>
  <si>
    <t>Porcentaje de Cumplimiento PLAN DE GESTIÓN 2019</t>
  </si>
  <si>
    <t xml:space="preserve">ELABORÓ: </t>
  </si>
  <si>
    <t xml:space="preserve">REVISÓ: </t>
  </si>
  <si>
    <t>APROBÓ:</t>
  </si>
  <si>
    <t>Firma:</t>
  </si>
  <si>
    <r>
      <rPr>
        <b/>
        <sz val="10"/>
        <color indexed="8"/>
        <rFont val="Arial"/>
        <family val="2"/>
      </rPr>
      <t xml:space="preserve">Nombre:            </t>
    </r>
    <r>
      <rPr>
        <sz val="10"/>
        <color indexed="8"/>
        <rFont val="Arial"/>
        <family val="2"/>
      </rPr>
      <t xml:space="preserve">
</t>
    </r>
  </si>
  <si>
    <r>
      <t>Nombre:</t>
    </r>
    <r>
      <rPr>
        <sz val="10"/>
        <color indexed="8"/>
        <rFont val="Arial"/>
        <family val="2"/>
      </rPr>
      <t xml:space="preserve"> </t>
    </r>
  </si>
  <si>
    <r>
      <t>Nombre:</t>
    </r>
    <r>
      <rPr>
        <sz val="10"/>
        <color indexed="8"/>
        <rFont val="Arial"/>
        <family val="2"/>
      </rPr>
      <t xml:space="preserve"> 
</t>
    </r>
  </si>
  <si>
    <t>RUBROSFUNCIONAMIENTO</t>
  </si>
  <si>
    <t>FUENTE</t>
  </si>
  <si>
    <t>SIG</t>
  </si>
  <si>
    <t>PROGRAMACION</t>
  </si>
  <si>
    <t>INDICADOR</t>
  </si>
  <si>
    <t>ADQUISICION DE BIENES</t>
  </si>
  <si>
    <t>GASTOS DE FUNCIONAMIENTO</t>
  </si>
  <si>
    <t>EFICIENCIA</t>
  </si>
  <si>
    <t>ADQUISICION DE SERVICIOS</t>
  </si>
  <si>
    <t>GASTOS DE INVERSION</t>
  </si>
  <si>
    <t>RUTINARIA</t>
  </si>
  <si>
    <t>SERVICIOS PUBLICOS</t>
  </si>
  <si>
    <t>CRECIENTE</t>
  </si>
  <si>
    <t>EFECTIVIDAD</t>
  </si>
  <si>
    <t>GASTOS GENERALES</t>
  </si>
  <si>
    <t>DECRECIENTE</t>
  </si>
  <si>
    <t>SERVICIOS PERSONALES</t>
  </si>
  <si>
    <t>SOSTENIBILIDAD DEL SISTEMA DE GESTIÓN</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</si>
  <si>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</si>
  <si>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</si>
  <si>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</si>
  <si>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</si>
  <si>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</si>
  <si>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</si>
  <si>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</si>
  <si>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</si>
  <si>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</si>
  <si>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</si>
  <si>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</si>
  <si>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</si>
  <si>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</si>
  <si>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CODIGO</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</si>
  <si>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</si>
  <si>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</si>
  <si>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</si>
  <si>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</si>
  <si>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</si>
  <si>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</si>
  <si>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</si>
  <si>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</si>
  <si>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</si>
  <si>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Obtener una calificación igual o superior al 80  % en conocimientos de MIPG por proceso y/o Alcaldía Local</t>
  </si>
  <si>
    <t>Se adiciona el avance de gestión del proceso realizado durante el I trimestre, obteniendo por resultado del 100%. También se adiciona la programación de la meta "Dar respuesta al 100% de los requerimientos ciudadanos asignados al proceso con corte a 31 de diciembre de 2018, según la información de seguimiento presentada por el proceso de Servicio a la Ciudadanía" y finalmente se cambia la programación de la meta "Obtener una calificación  igual o superior al 80  % en conocimientos de MIPG por proceso y/o Alcaldía Local" para tercer trimestre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</si>
</sst>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 #,##0.00&quot;    &quot;;\-* #,##0.00&quot;    &quot;;* \-#&quot;    &quot;;@\ "/>
  </numFmts>
  <fonts count="32" x14ac:knownFonts="1">
    <font>
      <sz val="11"/>
      <color theme="1"/>
      <name val="Calibri"/>
      <family val="2"/>
      <scheme val="minor"/>
    </font>
    <font>
      <b/>
      <sz val="10"/>
      <name val="Arial"/>
      <family val="2"/>
    </font>
    <font>
      <sz val="10"/>
      <name val="Arial"/>
      <family val="2"/>
    </font>
    <font>
      <sz val="10"/>
      <color indexed="8"/>
      <name val="Arial"/>
      <family val="2"/>
    </font>
    <font>
      <b/>
      <sz val="10"/>
      <color indexed="8"/>
      <name val="Arial"/>
      <family val="2"/>
    </font>
    <font>
      <sz val="8"/>
      <color indexed="81"/>
      <name val="Tahoma"/>
      <family val="2"/>
    </font>
    <font>
      <b/>
      <sz val="8"/>
      <color indexed="81"/>
      <name val="Tahoma"/>
      <family val="2"/>
    </font>
    <font>
      <sz val="14"/>
      <name val="Arial Narrow"/>
      <family val="2"/>
    </font>
    <font>
      <b/>
      <sz val="22"/>
      <name val="Arial"/>
      <family val="2"/>
    </font>
    <font>
      <b/>
      <sz val="11"/>
      <color indexed="16"/>
      <name val="Arial"/>
      <family val="2"/>
    </font>
    <font>
      <sz val="12"/>
      <name val="Arial"/>
      <family val="2"/>
    </font>
    <font>
      <sz val="11"/>
      <color theme="1"/>
      <name val="Calibri"/>
      <family val="2"/>
      <scheme val="minor"/>
    </font>
    <font>
      <sz val="10"/>
      <color theme="1"/>
      <name val="Calibri"/>
      <family val="2"/>
      <scheme val="minor"/>
    </font>
    <font>
      <sz val="10"/>
      <color theme="1"/>
      <name val="Arial"/>
      <family val="2"/>
    </font>
    <font>
      <b/>
      <sz val="10"/>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b/>
      <sz val="10"/>
      <color theme="1"/>
      <name val="Arial"/>
      <family val="2"/>
    </font>
    <font>
      <b/>
      <sz val="28"/>
      <color theme="1"/>
      <name val="Arial"/>
      <family val="2"/>
    </font>
    <font>
      <b/>
      <sz val="26"/>
      <color theme="1"/>
      <name val="Arial"/>
      <family val="2"/>
    </font>
    <font>
      <b/>
      <sz val="11"/>
      <color theme="1"/>
      <name val="Arial"/>
      <family val="2"/>
    </font>
    <font>
      <b/>
      <sz val="20"/>
      <color theme="1"/>
      <name val="Arial"/>
      <family val="2"/>
    </font>
    <font>
      <b/>
      <sz val="18"/>
      <color theme="1"/>
      <name val="Calibri"/>
      <family val="2"/>
      <scheme val="minor"/>
    </font>
    <font>
      <sz val="12"/>
      <color theme="1"/>
      <name val="Garamond"/>
      <family val="1"/>
    </font>
    <font>
      <sz val="12"/>
      <name val="Garamond"/>
      <family val="1"/>
    </font>
    <font>
      <b/>
      <sz val="12"/>
      <name val="Garamond"/>
      <family val="1"/>
    </font>
    <font>
      <sz val="12"/>
      <color rgb="FF000000"/>
      <name val="Garamond"/>
      <family val="1"/>
    </font>
    <font>
      <b/>
      <sz val="12"/>
      <color rgb="FF0070C0"/>
      <name val="Garamond"/>
      <family val="1"/>
    </font>
    <font>
      <sz val="12"/>
      <color rgb="FF0070C0"/>
      <name val="Garamond"/>
      <family val="1"/>
    </font>
    <font>
      <sz val="12"/>
      <color rgb="FFFF0000"/>
      <name val="Garamond"/>
      <family val="1"/>
    </font>
  </fonts>
  <fills count="23">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rgb="FF0070C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rgb="FF00B050"/>
        <bgColor indexed="64"/>
      </patternFill>
    </fill>
    <fill>
      <patternFill patternType="solid">
        <fgColor theme="6" tint="0.39997558519241921"/>
        <bgColor indexed="64"/>
      </patternFill>
    </fill>
    <fill>
      <patternFill patternType="solid">
        <fgColor theme="6"/>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9"/>
        <bgColor indexed="64"/>
      </patternFill>
    </fill>
    <fill>
      <patternFill patternType="solid">
        <fgColor theme="4" tint="0.39997558519241921"/>
        <bgColor indexed="64"/>
      </patternFill>
    </fill>
  </fills>
  <borders count="3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s>
  <cellStyleXfs count="9">
    <xf numFmtId="0" fontId="0" fillId="0" borderId="0"/>
    <xf numFmtId="0" fontId="2" fillId="2" borderId="0" applyNumberFormat="0" applyBorder="0" applyAlignment="0" applyProtection="0"/>
    <xf numFmtId="165" fontId="2" fillId="0" borderId="0" applyFill="0" applyBorder="0" applyAlignment="0" applyProtection="0"/>
    <xf numFmtId="0" fontId="2" fillId="0" borderId="0"/>
    <xf numFmtId="9" fontId="11"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259">
    <xf numFmtId="0" fontId="0" fillId="0" borderId="0" xfId="0"/>
    <xf numFmtId="0" fontId="12" fillId="6" borderId="0" xfId="0" applyFont="1" applyFill="1"/>
    <xf numFmtId="0" fontId="2" fillId="6" borderId="0" xfId="0" applyFont="1" applyFill="1" applyBorder="1" applyAlignment="1">
      <alignment horizontal="left" vertical="center" wrapText="1"/>
    </xf>
    <xf numFmtId="0" fontId="1" fillId="7" borderId="2"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3" fillId="6" borderId="0" xfId="0" applyFont="1" applyFill="1" applyBorder="1" applyAlignment="1">
      <alignment vertical="center" wrapText="1"/>
    </xf>
    <xf numFmtId="0" fontId="13" fillId="6" borderId="0" xfId="0" applyFont="1" applyFill="1"/>
    <xf numFmtId="0" fontId="12" fillId="6" borderId="0" xfId="0" applyFont="1" applyFill="1" applyAlignment="1">
      <alignment vertical="top" wrapText="1"/>
    </xf>
    <xf numFmtId="0" fontId="1" fillId="9" borderId="2" xfId="0" applyFont="1" applyFill="1" applyBorder="1" applyAlignment="1">
      <alignment horizontal="center" vertical="center" wrapText="1"/>
    </xf>
    <xf numFmtId="0" fontId="14" fillId="6" borderId="0" xfId="0" applyFont="1" applyFill="1" applyBorder="1" applyAlignment="1">
      <alignment vertical="center"/>
    </xf>
    <xf numFmtId="0" fontId="12" fillId="6" borderId="0" xfId="0" applyFont="1" applyFill="1" applyBorder="1"/>
    <xf numFmtId="0" fontId="15" fillId="0" borderId="4" xfId="0" applyFont="1" applyFill="1" applyBorder="1" applyAlignment="1">
      <alignment horizontal="justify" vertical="center" wrapText="1"/>
    </xf>
    <xf numFmtId="0" fontId="15" fillId="0" borderId="2" xfId="0" applyFont="1" applyFill="1" applyBorder="1" applyAlignment="1">
      <alignment horizontal="center" vertical="center" wrapText="1"/>
    </xf>
    <xf numFmtId="0" fontId="0" fillId="0" borderId="0" xfId="0" applyAlignment="1">
      <alignment wrapText="1"/>
    </xf>
    <xf numFmtId="0" fontId="15" fillId="0" borderId="5" xfId="0" applyFont="1" applyFill="1" applyBorder="1" applyAlignment="1">
      <alignment horizontal="justify" vertical="center" wrapText="1"/>
    </xf>
    <xf numFmtId="0" fontId="15" fillId="0" borderId="2" xfId="0" applyFont="1" applyFill="1" applyBorder="1" applyAlignment="1">
      <alignment horizontal="justify" vertical="center" wrapText="1"/>
    </xf>
    <xf numFmtId="0" fontId="15" fillId="0" borderId="6" xfId="0" applyFont="1" applyFill="1" applyBorder="1" applyAlignment="1">
      <alignment horizontal="justify" vertical="center" wrapText="1"/>
    </xf>
    <xf numFmtId="0" fontId="15" fillId="0" borderId="7" xfId="0" applyFont="1" applyFill="1" applyBorder="1" applyAlignment="1">
      <alignment horizontal="justify" vertical="center" wrapText="1"/>
    </xf>
    <xf numFmtId="0" fontId="15" fillId="0" borderId="3"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3" fillId="6" borderId="0" xfId="0" applyFont="1" applyFill="1" applyBorder="1" applyAlignment="1">
      <alignment horizontal="center"/>
    </xf>
    <xf numFmtId="0" fontId="16" fillId="0" borderId="0" xfId="0" applyFont="1" applyAlignment="1">
      <alignment horizontal="justify"/>
    </xf>
    <xf numFmtId="0" fontId="17" fillId="10" borderId="8" xfId="0" applyFont="1" applyFill="1" applyBorder="1" applyAlignment="1">
      <alignment horizontal="justify" vertical="center" wrapText="1"/>
    </xf>
    <xf numFmtId="0" fontId="17" fillId="6" borderId="8" xfId="0" applyFont="1" applyFill="1" applyBorder="1" applyAlignment="1">
      <alignment horizontal="justify" vertical="center" wrapText="1"/>
    </xf>
    <xf numFmtId="0" fontId="7" fillId="11" borderId="2" xfId="0" applyFont="1" applyFill="1" applyBorder="1" applyAlignment="1">
      <alignment horizontal="center" vertical="center" wrapText="1"/>
    </xf>
    <xf numFmtId="0" fontId="7" fillId="11" borderId="2" xfId="0" applyFont="1" applyFill="1" applyBorder="1" applyAlignment="1">
      <alignment horizontal="justify" vertical="center" wrapText="1"/>
    </xf>
    <xf numFmtId="0" fontId="17" fillId="11" borderId="8" xfId="0" applyFont="1" applyFill="1" applyBorder="1" applyAlignment="1">
      <alignment horizontal="justify" vertical="center" wrapText="1"/>
    </xf>
    <xf numFmtId="0" fontId="17" fillId="11" borderId="9" xfId="0" applyFont="1" applyFill="1" applyBorder="1" applyAlignment="1">
      <alignment horizontal="justify" vertical="center" wrapText="1"/>
    </xf>
    <xf numFmtId="0" fontId="7" fillId="12" borderId="10" xfId="0" applyFont="1" applyFill="1" applyBorder="1" applyAlignment="1">
      <alignment horizontal="justify" vertical="center" wrapText="1"/>
    </xf>
    <xf numFmtId="0" fontId="7" fillId="12" borderId="8" xfId="0" applyFont="1" applyFill="1" applyBorder="1" applyAlignment="1">
      <alignment horizontal="justify" vertical="center" wrapText="1"/>
    </xf>
    <xf numFmtId="0" fontId="7" fillId="13" borderId="2" xfId="0" applyFont="1" applyFill="1" applyBorder="1" applyAlignment="1">
      <alignment horizontal="justify" vertical="center" wrapText="1"/>
    </xf>
    <xf numFmtId="0" fontId="7" fillId="13" borderId="8" xfId="0" applyFont="1" applyFill="1" applyBorder="1" applyAlignment="1">
      <alignment horizontal="justify" vertical="center" wrapText="1"/>
    </xf>
    <xf numFmtId="0" fontId="7" fillId="14" borderId="8" xfId="0" applyFont="1" applyFill="1" applyBorder="1" applyAlignment="1">
      <alignment horizontal="justify" vertical="center" wrapText="1"/>
    </xf>
    <xf numFmtId="0" fontId="17" fillId="14" borderId="11" xfId="0" applyFont="1" applyFill="1" applyBorder="1" applyAlignment="1">
      <alignment horizontal="justify" vertical="center" wrapText="1"/>
    </xf>
    <xf numFmtId="0" fontId="17" fillId="14" borderId="8" xfId="0" applyFont="1" applyFill="1" applyBorder="1" applyAlignment="1">
      <alignment horizontal="justify" vertical="center" wrapText="1"/>
    </xf>
    <xf numFmtId="0" fontId="7" fillId="14" borderId="2" xfId="0" applyFont="1" applyFill="1" applyBorder="1" applyAlignment="1">
      <alignment vertical="center" wrapText="1"/>
    </xf>
    <xf numFmtId="0" fontId="17" fillId="15" borderId="10" xfId="0" applyFont="1" applyFill="1" applyBorder="1" applyAlignment="1">
      <alignment horizontal="justify" vertical="center" wrapText="1"/>
    </xf>
    <xf numFmtId="0" fontId="17" fillId="15" borderId="8" xfId="0" applyFont="1" applyFill="1" applyBorder="1" applyAlignment="1">
      <alignment horizontal="justify" vertical="center" wrapText="1"/>
    </xf>
    <xf numFmtId="0" fontId="7" fillId="15" borderId="8" xfId="0" applyFont="1" applyFill="1" applyBorder="1" applyAlignment="1">
      <alignment horizontal="justify" vertical="center" wrapText="1"/>
    </xf>
    <xf numFmtId="0" fontId="18" fillId="15" borderId="8" xfId="0" applyFont="1" applyFill="1" applyBorder="1" applyAlignment="1">
      <alignment horizontal="justify" vertical="center" wrapText="1"/>
    </xf>
    <xf numFmtId="0" fontId="17" fillId="15" borderId="12" xfId="0" applyFont="1" applyFill="1" applyBorder="1" applyAlignment="1">
      <alignment horizontal="left" vertical="center" wrapText="1"/>
    </xf>
    <xf numFmtId="0" fontId="17" fillId="15" borderId="9" xfId="0" applyFont="1" applyFill="1" applyBorder="1" applyAlignment="1">
      <alignment horizontal="justify" vertical="center" wrapText="1"/>
    </xf>
    <xf numFmtId="0" fontId="7" fillId="15" borderId="10" xfId="0" applyFont="1" applyFill="1" applyBorder="1" applyAlignment="1">
      <alignment horizontal="justify" vertical="center" wrapText="1"/>
    </xf>
    <xf numFmtId="0" fontId="7" fillId="15" borderId="9" xfId="0" applyFont="1" applyFill="1" applyBorder="1" applyAlignment="1">
      <alignment horizontal="justify" vertical="center" wrapText="1"/>
    </xf>
    <xf numFmtId="0" fontId="1" fillId="9" borderId="3" xfId="0" applyFont="1" applyFill="1" applyBorder="1" applyAlignment="1">
      <alignment vertical="center" wrapText="1"/>
    </xf>
    <xf numFmtId="9" fontId="2" fillId="6" borderId="0" xfId="4" applyFont="1" applyFill="1" applyBorder="1" applyAlignment="1">
      <alignment horizontal="center" vertical="center" wrapText="1"/>
    </xf>
    <xf numFmtId="0" fontId="14" fillId="6" borderId="0" xfId="0" applyFont="1" applyFill="1" applyBorder="1" applyAlignment="1">
      <alignment vertical="top" wrapText="1"/>
    </xf>
    <xf numFmtId="0" fontId="14" fillId="6" borderId="0" xfId="0" applyFont="1" applyFill="1" applyBorder="1" applyAlignment="1">
      <alignment horizontal="center" vertical="center" wrapText="1"/>
    </xf>
    <xf numFmtId="0" fontId="1" fillId="7" borderId="13" xfId="0" applyFont="1" applyFill="1" applyBorder="1" applyAlignment="1">
      <alignment horizontal="center" vertical="center" wrapText="1"/>
    </xf>
    <xf numFmtId="9" fontId="20" fillId="6" borderId="6" xfId="4" applyFont="1" applyFill="1" applyBorder="1" applyAlignment="1" applyProtection="1">
      <alignment horizontal="center" vertical="center" wrapText="1"/>
      <protection locked="0"/>
    </xf>
    <xf numFmtId="9" fontId="2" fillId="6" borderId="6" xfId="4" applyFont="1" applyFill="1" applyBorder="1" applyAlignment="1">
      <alignment horizontal="center" vertical="center" wrapText="1"/>
    </xf>
    <xf numFmtId="0" fontId="16" fillId="6" borderId="6" xfId="0" applyFont="1" applyFill="1" applyBorder="1" applyAlignment="1" applyProtection="1">
      <alignment horizontal="center" vertical="center" wrapText="1"/>
      <protection locked="0"/>
    </xf>
    <xf numFmtId="9" fontId="8" fillId="6" borderId="6" xfId="4" applyFont="1" applyFill="1" applyBorder="1" applyAlignment="1">
      <alignment horizontal="center" vertical="center" wrapText="1"/>
    </xf>
    <xf numFmtId="0" fontId="1" fillId="16" borderId="3" xfId="0" applyFont="1" applyFill="1" applyBorder="1" applyAlignment="1">
      <alignment horizontal="center" vertical="center" wrapText="1"/>
    </xf>
    <xf numFmtId="0" fontId="1" fillId="18" borderId="3" xfId="0" applyFont="1" applyFill="1" applyBorder="1" applyAlignment="1">
      <alignment horizontal="center" vertical="center" wrapText="1"/>
    </xf>
    <xf numFmtId="0" fontId="1" fillId="12" borderId="3" xfId="0" applyFont="1" applyFill="1" applyBorder="1" applyAlignment="1">
      <alignment horizontal="center" vertical="center" wrapText="1"/>
    </xf>
    <xf numFmtId="0" fontId="1" fillId="9" borderId="19" xfId="0" applyFont="1" applyFill="1" applyBorder="1" applyAlignment="1">
      <alignment horizontal="center" vertical="center" wrapText="1"/>
    </xf>
    <xf numFmtId="0" fontId="1" fillId="9" borderId="20" xfId="0" applyFont="1" applyFill="1" applyBorder="1" applyAlignment="1">
      <alignment horizontal="center" vertical="center" wrapText="1"/>
    </xf>
    <xf numFmtId="0" fontId="1" fillId="6" borderId="21" xfId="0" applyFont="1" applyFill="1" applyBorder="1" applyAlignment="1">
      <alignment vertical="center" wrapText="1"/>
    </xf>
    <xf numFmtId="0" fontId="1" fillId="7" borderId="19" xfId="0" applyFont="1" applyFill="1" applyBorder="1" applyAlignment="1">
      <alignment horizontal="center" vertical="center" wrapText="1"/>
    </xf>
    <xf numFmtId="0" fontId="1" fillId="7" borderId="22" xfId="0" applyFont="1" applyFill="1" applyBorder="1" applyAlignment="1">
      <alignment horizontal="center" vertical="center" wrapText="1"/>
    </xf>
    <xf numFmtId="0" fontId="1" fillId="16" borderId="24"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12" borderId="24" xfId="0" applyFont="1" applyFill="1" applyBorder="1" applyAlignment="1">
      <alignment horizontal="center" vertical="center" wrapText="1"/>
    </xf>
    <xf numFmtId="0" fontId="1" fillId="16" borderId="7" xfId="0" applyFont="1" applyFill="1" applyBorder="1" applyAlignment="1">
      <alignment horizontal="center" vertical="center" wrapText="1"/>
    </xf>
    <xf numFmtId="0" fontId="1" fillId="16" borderId="17" xfId="0" applyFont="1" applyFill="1" applyBorder="1" applyAlignment="1">
      <alignment horizontal="center" vertical="center" wrapText="1"/>
    </xf>
    <xf numFmtId="0" fontId="1" fillId="17" borderId="21" xfId="0" applyFont="1" applyFill="1" applyBorder="1" applyAlignment="1">
      <alignment horizontal="center" vertical="center" wrapText="1"/>
    </xf>
    <xf numFmtId="0" fontId="1" fillId="17" borderId="7" xfId="0" applyFont="1" applyFill="1" applyBorder="1" applyAlignment="1">
      <alignment horizontal="center" vertical="center" wrapText="1"/>
    </xf>
    <xf numFmtId="0" fontId="1" fillId="17" borderId="17" xfId="0" applyFont="1" applyFill="1" applyBorder="1" applyAlignment="1">
      <alignment horizontal="center" vertical="center" wrapText="1"/>
    </xf>
    <xf numFmtId="0" fontId="1" fillId="6" borderId="2" xfId="0" applyFont="1" applyFill="1" applyBorder="1" applyAlignment="1">
      <alignment horizontal="justify" vertical="center" wrapText="1"/>
    </xf>
    <xf numFmtId="0" fontId="1" fillId="6" borderId="14" xfId="0" applyFont="1" applyFill="1" applyBorder="1" applyAlignment="1">
      <alignment vertical="center" wrapText="1"/>
    </xf>
    <xf numFmtId="0" fontId="1" fillId="6" borderId="8" xfId="0" applyFont="1" applyFill="1" applyBorder="1" applyAlignment="1">
      <alignment horizontal="justify" vertical="center" wrapText="1"/>
    </xf>
    <xf numFmtId="0" fontId="9" fillId="19" borderId="19" xfId="0" applyFont="1" applyFill="1" applyBorder="1" applyAlignment="1">
      <alignment horizontal="center" vertical="center" wrapText="1"/>
    </xf>
    <xf numFmtId="0" fontId="10" fillId="5" borderId="19" xfId="0" applyFont="1" applyFill="1" applyBorder="1" applyAlignment="1" applyProtection="1">
      <alignment horizontal="left" vertical="center" wrapText="1"/>
    </xf>
    <xf numFmtId="0" fontId="1" fillId="6" borderId="13" xfId="0" applyFont="1" applyFill="1" applyBorder="1" applyAlignment="1">
      <alignment horizontal="center" vertical="center" wrapText="1"/>
    </xf>
    <xf numFmtId="0" fontId="1" fillId="12" borderId="13" xfId="0" applyFont="1" applyFill="1" applyBorder="1" applyAlignment="1">
      <alignment horizontal="center" vertical="center" wrapText="1"/>
    </xf>
    <xf numFmtId="0" fontId="10" fillId="5" borderId="19" xfId="0" applyFont="1" applyFill="1" applyBorder="1" applyAlignment="1" applyProtection="1">
      <alignment horizontal="center" vertical="center" wrapText="1"/>
    </xf>
    <xf numFmtId="0" fontId="1" fillId="7" borderId="20"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4" fillId="7" borderId="3" xfId="0" applyFont="1" applyFill="1" applyBorder="1"/>
    <xf numFmtId="0" fontId="1" fillId="7" borderId="32" xfId="0" applyFont="1" applyFill="1" applyBorder="1" applyAlignment="1">
      <alignment horizontal="center" vertical="center" wrapText="1"/>
    </xf>
    <xf numFmtId="0" fontId="12" fillId="6" borderId="0" xfId="0" applyFont="1" applyFill="1" applyAlignment="1">
      <alignment horizontal="center" vertical="center"/>
    </xf>
    <xf numFmtId="0" fontId="2" fillId="6" borderId="1"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1" fillId="6" borderId="18" xfId="0" applyFont="1" applyFill="1" applyBorder="1" applyAlignment="1">
      <alignment horizontal="center" vertical="center" wrapText="1"/>
    </xf>
    <xf numFmtId="0" fontId="25" fillId="6" borderId="5" xfId="0" applyFont="1" applyFill="1" applyBorder="1" applyAlignment="1" applyProtection="1">
      <alignment horizontal="justify" vertical="center" wrapText="1"/>
      <protection locked="0"/>
    </xf>
    <xf numFmtId="0" fontId="25" fillId="6" borderId="15" xfId="0" applyFont="1" applyFill="1" applyBorder="1" applyAlignment="1" applyProtection="1">
      <alignment horizontal="justify" vertical="center" wrapText="1"/>
      <protection locked="0"/>
    </xf>
    <xf numFmtId="0" fontId="25" fillId="6" borderId="2" xfId="0" applyFont="1" applyFill="1" applyBorder="1" applyAlignment="1" applyProtection="1">
      <alignment horizontal="justify" vertical="center" wrapText="1"/>
      <protection locked="0"/>
    </xf>
    <xf numFmtId="0" fontId="25" fillId="6" borderId="16" xfId="0" applyFont="1" applyFill="1" applyBorder="1" applyAlignment="1" applyProtection="1">
      <alignment horizontal="justify" vertical="center" wrapText="1"/>
      <protection locked="0"/>
    </xf>
    <xf numFmtId="0" fontId="27" fillId="6" borderId="3" xfId="0" applyFont="1" applyFill="1" applyBorder="1" applyAlignment="1">
      <alignment horizontal="center" vertical="center" wrapText="1"/>
    </xf>
    <xf numFmtId="9" fontId="25" fillId="6" borderId="2" xfId="4" applyFont="1" applyFill="1" applyBorder="1" applyAlignment="1">
      <alignment horizontal="center" vertical="center" wrapText="1"/>
    </xf>
    <xf numFmtId="0" fontId="25" fillId="6" borderId="23" xfId="0" applyFont="1" applyFill="1" applyBorder="1" applyAlignment="1" applyProtection="1">
      <alignment horizontal="justify" vertical="center" wrapText="1"/>
      <protection locked="0"/>
    </xf>
    <xf numFmtId="0" fontId="29" fillId="0" borderId="2" xfId="0" applyFont="1" applyFill="1" applyBorder="1" applyAlignment="1">
      <alignment horizontal="center" vertical="center" wrapText="1"/>
    </xf>
    <xf numFmtId="0" fontId="30" fillId="0" borderId="2" xfId="0" applyFont="1" applyFill="1" applyBorder="1" applyAlignment="1">
      <alignment horizontal="justify" vertical="center" wrapText="1"/>
    </xf>
    <xf numFmtId="9" fontId="30" fillId="0" borderId="2" xfId="4" applyNumberFormat="1" applyFont="1" applyFill="1" applyBorder="1" applyAlignment="1">
      <alignment horizontal="center" vertical="center" wrapText="1"/>
    </xf>
    <xf numFmtId="0" fontId="30" fillId="0" borderId="33" xfId="0" applyFont="1" applyFill="1" applyBorder="1" applyAlignment="1" applyProtection="1">
      <alignment horizontal="justify" vertical="center" wrapText="1"/>
      <protection locked="0"/>
    </xf>
    <xf numFmtId="0" fontId="30" fillId="0" borderId="2" xfId="0" applyFont="1" applyFill="1" applyBorder="1" applyAlignment="1" applyProtection="1">
      <alignment horizontal="justify" vertical="center" wrapText="1"/>
      <protection locked="0"/>
    </xf>
    <xf numFmtId="0" fontId="25" fillId="6" borderId="2" xfId="0" applyFont="1" applyFill="1" applyBorder="1" applyAlignment="1">
      <alignment horizontal="justify" vertical="center" wrapText="1"/>
    </xf>
    <xf numFmtId="0" fontId="28" fillId="0" borderId="2" xfId="0" applyFont="1" applyBorder="1" applyAlignment="1">
      <alignment horizontal="justify" vertical="center" wrapText="1"/>
    </xf>
    <xf numFmtId="9" fontId="25" fillId="6" borderId="2" xfId="4" applyFont="1" applyFill="1" applyBorder="1" applyAlignment="1">
      <alignment horizontal="justify" vertical="center" wrapText="1"/>
    </xf>
    <xf numFmtId="0" fontId="26" fillId="0" borderId="2" xfId="0" applyFont="1" applyBorder="1" applyAlignment="1">
      <alignment horizontal="justify" vertical="center" wrapText="1"/>
    </xf>
    <xf numFmtId="0" fontId="25" fillId="6" borderId="2" xfId="4" applyNumberFormat="1" applyFont="1" applyFill="1" applyBorder="1" applyAlignment="1">
      <alignment horizontal="justify" vertical="center" wrapText="1"/>
    </xf>
    <xf numFmtId="0" fontId="25" fillId="6" borderId="5" xfId="0" applyFont="1" applyFill="1" applyBorder="1" applyAlignment="1">
      <alignment horizontal="justify" vertical="center" wrapText="1"/>
    </xf>
    <xf numFmtId="9" fontId="26" fillId="6" borderId="5" xfId="4" applyFont="1" applyFill="1" applyBorder="1" applyAlignment="1">
      <alignment horizontal="justify" vertical="center" wrapText="1"/>
    </xf>
    <xf numFmtId="0" fontId="25" fillId="6" borderId="5" xfId="0" applyNumberFormat="1" applyFont="1" applyFill="1" applyBorder="1" applyAlignment="1" applyProtection="1">
      <alignment horizontal="justify" vertical="center" wrapText="1"/>
      <protection locked="0"/>
    </xf>
    <xf numFmtId="0" fontId="25" fillId="6" borderId="26" xfId="0" applyFont="1" applyFill="1" applyBorder="1" applyAlignment="1">
      <alignment horizontal="justify" vertical="center" wrapText="1"/>
    </xf>
    <xf numFmtId="0" fontId="25" fillId="6" borderId="6" xfId="0" applyFont="1" applyFill="1" applyBorder="1" applyAlignment="1">
      <alignment horizontal="justify" vertical="center" wrapText="1"/>
    </xf>
    <xf numFmtId="9" fontId="25" fillId="6" borderId="6" xfId="4" applyFont="1" applyFill="1" applyBorder="1" applyAlignment="1">
      <alignment horizontal="justify" vertical="center" wrapText="1"/>
    </xf>
    <xf numFmtId="9" fontId="26" fillId="6" borderId="6" xfId="4" applyFont="1" applyFill="1" applyBorder="1" applyAlignment="1" applyProtection="1">
      <alignment horizontal="justify" vertical="center" wrapText="1"/>
      <protection locked="0"/>
    </xf>
    <xf numFmtId="0" fontId="25" fillId="6" borderId="27" xfId="0" applyFont="1" applyFill="1" applyBorder="1" applyAlignment="1" applyProtection="1">
      <alignment horizontal="justify" vertical="center" wrapText="1"/>
      <protection locked="0"/>
    </xf>
    <xf numFmtId="0" fontId="25" fillId="0" borderId="0" xfId="0" applyFont="1" applyAlignment="1">
      <alignment horizontal="justify"/>
    </xf>
    <xf numFmtId="0" fontId="25" fillId="6" borderId="13" xfId="0" applyFont="1" applyFill="1" applyBorder="1" applyAlignment="1" applyProtection="1">
      <alignment horizontal="justify" vertical="center" wrapText="1"/>
      <protection locked="0"/>
    </xf>
    <xf numFmtId="0" fontId="25" fillId="6" borderId="2" xfId="4" applyNumberFormat="1" applyFont="1" applyFill="1" applyBorder="1" applyAlignment="1" applyProtection="1">
      <alignment horizontal="justify" vertical="center" wrapText="1"/>
      <protection locked="0"/>
    </xf>
    <xf numFmtId="9" fontId="26" fillId="6" borderId="2" xfId="4" applyFont="1" applyFill="1" applyBorder="1" applyAlignment="1">
      <alignment horizontal="justify" vertical="center" wrapText="1"/>
    </xf>
    <xf numFmtId="164" fontId="25" fillId="6" borderId="2" xfId="4" applyNumberFormat="1" applyFont="1" applyFill="1" applyBorder="1" applyAlignment="1" applyProtection="1">
      <alignment horizontal="justify" vertical="center" wrapText="1"/>
      <protection locked="0"/>
    </xf>
    <xf numFmtId="0" fontId="25" fillId="6" borderId="19" xfId="0" applyFont="1" applyFill="1" applyBorder="1" applyAlignment="1">
      <alignment horizontal="justify" vertical="center" wrapText="1"/>
    </xf>
    <xf numFmtId="9" fontId="26" fillId="6" borderId="2" xfId="4" applyFont="1" applyFill="1" applyBorder="1" applyAlignment="1" applyProtection="1">
      <alignment horizontal="justify" vertical="center" wrapText="1"/>
      <protection locked="0"/>
    </xf>
    <xf numFmtId="0" fontId="30" fillId="0" borderId="2" xfId="0" applyFont="1" applyBorder="1" applyAlignment="1">
      <alignment horizontal="justify" vertical="center" wrapText="1"/>
    </xf>
    <xf numFmtId="0" fontId="30" fillId="0" borderId="2" xfId="0" applyFont="1" applyFill="1" applyBorder="1" applyAlignment="1">
      <alignment horizontal="justify" vertical="center"/>
    </xf>
    <xf numFmtId="0" fontId="30" fillId="0" borderId="33" xfId="0" applyFont="1" applyFill="1" applyBorder="1" applyAlignment="1">
      <alignment horizontal="justify" vertical="center" wrapText="1"/>
    </xf>
    <xf numFmtId="9" fontId="30" fillId="0" borderId="33" xfId="4" applyFont="1" applyFill="1" applyBorder="1" applyAlignment="1">
      <alignment horizontal="justify" vertical="center" wrapText="1"/>
    </xf>
    <xf numFmtId="0" fontId="30" fillId="0" borderId="33" xfId="4" applyNumberFormat="1" applyFont="1" applyFill="1" applyBorder="1" applyAlignment="1">
      <alignment horizontal="justify" vertical="center" wrapText="1"/>
    </xf>
    <xf numFmtId="9" fontId="30" fillId="0" borderId="33" xfId="4" applyFont="1" applyFill="1" applyBorder="1" applyAlignment="1" applyProtection="1">
      <alignment horizontal="justify" vertical="center" wrapText="1"/>
      <protection locked="0"/>
    </xf>
    <xf numFmtId="9" fontId="30" fillId="0" borderId="33" xfId="0" applyNumberFormat="1" applyFont="1" applyFill="1" applyBorder="1" applyAlignment="1" applyProtection="1">
      <alignment horizontal="justify" vertical="center" wrapText="1"/>
      <protection locked="0"/>
    </xf>
    <xf numFmtId="0" fontId="30" fillId="0" borderId="34" xfId="0" applyFont="1" applyFill="1" applyBorder="1" applyAlignment="1" applyProtection="1">
      <alignment horizontal="justify" vertical="center" wrapText="1"/>
      <protection locked="0"/>
    </xf>
    <xf numFmtId="0" fontId="30" fillId="0" borderId="35" xfId="0" applyFont="1" applyFill="1" applyBorder="1" applyAlignment="1">
      <alignment horizontal="justify" vertical="center" wrapText="1"/>
    </xf>
    <xf numFmtId="0" fontId="30" fillId="0" borderId="36" xfId="0" applyFont="1" applyFill="1" applyBorder="1" applyAlignment="1">
      <alignment horizontal="justify" vertical="center" wrapText="1"/>
    </xf>
    <xf numFmtId="0" fontId="30" fillId="0" borderId="37" xfId="0" applyFont="1" applyFill="1" applyBorder="1" applyAlignment="1" applyProtection="1">
      <alignment horizontal="justify" vertical="center" wrapText="1"/>
      <protection locked="0"/>
    </xf>
    <xf numFmtId="0" fontId="30" fillId="0" borderId="0" xfId="0" applyFont="1" applyFill="1" applyAlignment="1">
      <alignment horizontal="justify"/>
    </xf>
    <xf numFmtId="9" fontId="30" fillId="0" borderId="2" xfId="0" applyNumberFormat="1" applyFont="1" applyFill="1" applyBorder="1" applyAlignment="1">
      <alignment horizontal="justify" vertical="center" wrapText="1"/>
    </xf>
    <xf numFmtId="9" fontId="30" fillId="0" borderId="2" xfId="4" applyFont="1" applyFill="1" applyBorder="1" applyAlignment="1">
      <alignment horizontal="justify" vertical="center" wrapText="1"/>
    </xf>
    <xf numFmtId="9" fontId="30" fillId="0" borderId="2" xfId="4" applyFont="1" applyFill="1" applyBorder="1" applyAlignment="1">
      <alignment horizontal="justify" vertical="center"/>
    </xf>
    <xf numFmtId="9" fontId="30" fillId="0" borderId="2" xfId="0" applyNumberFormat="1" applyFont="1" applyFill="1" applyBorder="1" applyAlignment="1" applyProtection="1">
      <alignment horizontal="justify" vertical="center" wrapText="1"/>
      <protection locked="0"/>
    </xf>
    <xf numFmtId="0" fontId="1" fillId="6" borderId="7" xfId="0" applyFont="1" applyFill="1" applyBorder="1" applyAlignment="1">
      <alignment horizontal="center" vertical="center" wrapText="1"/>
    </xf>
    <xf numFmtId="0" fontId="12" fillId="6" borderId="0" xfId="0" applyFont="1" applyFill="1" applyAlignment="1">
      <alignment horizontal="center"/>
    </xf>
    <xf numFmtId="0" fontId="13" fillId="6" borderId="0" xfId="0" applyFont="1" applyFill="1" applyBorder="1" applyAlignment="1">
      <alignment horizontal="center" vertical="center" wrapText="1"/>
    </xf>
    <xf numFmtId="0" fontId="31" fillId="6" borderId="2" xfId="0" applyFont="1" applyFill="1" applyBorder="1" applyAlignment="1">
      <alignment horizontal="center" vertical="center" wrapText="1"/>
    </xf>
    <xf numFmtId="14" fontId="10" fillId="5" borderId="2" xfId="0" applyNumberFormat="1" applyFont="1" applyFill="1" applyBorder="1" applyAlignment="1" applyProtection="1">
      <alignment horizontal="center" vertical="center" wrapText="1"/>
    </xf>
    <xf numFmtId="0" fontId="13" fillId="6" borderId="33" xfId="0" applyFont="1" applyFill="1" applyBorder="1" applyAlignment="1">
      <alignment horizontal="center" vertical="center" wrapText="1"/>
    </xf>
    <xf numFmtId="9" fontId="26" fillId="6" borderId="33" xfId="4" applyFont="1" applyFill="1" applyBorder="1" applyAlignment="1">
      <alignment horizontal="justify" vertical="center" wrapText="1"/>
    </xf>
    <xf numFmtId="0" fontId="25" fillId="6" borderId="33" xfId="4" applyNumberFormat="1" applyFont="1" applyFill="1" applyBorder="1" applyAlignment="1">
      <alignment horizontal="justify" vertical="center" wrapText="1"/>
    </xf>
    <xf numFmtId="0" fontId="25" fillId="6" borderId="33" xfId="4" applyNumberFormat="1" applyFont="1" applyFill="1" applyBorder="1" applyAlignment="1" applyProtection="1">
      <alignment horizontal="justify" vertical="center" wrapText="1"/>
      <protection locked="0"/>
    </xf>
    <xf numFmtId="9" fontId="27" fillId="6" borderId="34" xfId="4" applyFont="1" applyFill="1" applyBorder="1" applyAlignment="1">
      <alignment horizontal="justify" vertical="center" wrapText="1"/>
    </xf>
    <xf numFmtId="0" fontId="30" fillId="0" borderId="38" xfId="0" applyFont="1" applyFill="1" applyBorder="1" applyAlignment="1" applyProtection="1">
      <alignment horizontal="justify" vertical="center" wrapText="1"/>
      <protection locked="0"/>
    </xf>
    <xf numFmtId="9" fontId="30" fillId="0" borderId="38" xfId="4" applyFont="1" applyFill="1" applyBorder="1" applyAlignment="1">
      <alignment horizontal="justify" vertical="center" wrapText="1"/>
    </xf>
    <xf numFmtId="0" fontId="30" fillId="0" borderId="38" xfId="4" applyNumberFormat="1" applyFont="1" applyFill="1" applyBorder="1" applyAlignment="1">
      <alignment horizontal="justify" vertical="center" wrapText="1"/>
    </xf>
    <xf numFmtId="9" fontId="30" fillId="0" borderId="38" xfId="4" applyFont="1" applyFill="1" applyBorder="1" applyAlignment="1" applyProtection="1">
      <alignment horizontal="justify" vertical="center" wrapText="1"/>
      <protection locked="0"/>
    </xf>
    <xf numFmtId="0" fontId="13" fillId="6" borderId="2" xfId="0" applyFont="1" applyFill="1" applyBorder="1" applyAlignment="1" applyProtection="1">
      <alignment horizontal="justify" vertical="center" wrapText="1"/>
      <protection locked="0"/>
    </xf>
    <xf numFmtId="9" fontId="27" fillId="6" borderId="2" xfId="4" applyFont="1" applyFill="1" applyBorder="1" applyAlignment="1">
      <alignment horizontal="justify" vertical="center" wrapText="1"/>
    </xf>
    <xf numFmtId="0" fontId="30" fillId="0" borderId="2" xfId="4" applyNumberFormat="1" applyFont="1" applyFill="1" applyBorder="1" applyAlignment="1">
      <alignment horizontal="justify" vertical="center" wrapText="1"/>
    </xf>
    <xf numFmtId="9" fontId="30" fillId="0" borderId="2" xfId="4" applyFont="1" applyFill="1" applyBorder="1" applyAlignment="1" applyProtection="1">
      <alignment horizontal="justify" vertical="center" wrapText="1"/>
      <protection locked="0"/>
    </xf>
    <xf numFmtId="9" fontId="30" fillId="0" borderId="38" xfId="0" applyNumberFormat="1" applyFont="1" applyFill="1" applyBorder="1" applyAlignment="1" applyProtection="1">
      <alignment horizontal="justify" vertical="center" wrapText="1"/>
      <protection locked="0"/>
    </xf>
    <xf numFmtId="0" fontId="14" fillId="6" borderId="0" xfId="0" applyFont="1" applyFill="1" applyBorder="1" applyAlignment="1">
      <alignment horizontal="center" vertical="center"/>
    </xf>
    <xf numFmtId="0" fontId="1" fillId="12" borderId="2" xfId="0" applyFont="1" applyFill="1" applyBorder="1" applyAlignment="1">
      <alignment horizontal="center" vertical="center" wrapText="1"/>
    </xf>
    <xf numFmtId="0" fontId="9" fillId="19" borderId="2" xfId="0" applyFont="1" applyFill="1" applyBorder="1" applyAlignment="1">
      <alignment horizontal="center" vertical="center" wrapText="1"/>
    </xf>
    <xf numFmtId="0" fontId="10" fillId="5" borderId="2" xfId="0" applyFont="1" applyFill="1" applyBorder="1" applyAlignment="1" applyProtection="1">
      <alignment horizontal="center" vertical="center" wrapText="1"/>
    </xf>
    <xf numFmtId="0" fontId="14" fillId="6" borderId="0" xfId="0" applyFont="1" applyFill="1" applyBorder="1" applyAlignment="1">
      <alignment horizontal="right" vertical="center" wrapText="1"/>
    </xf>
    <xf numFmtId="0" fontId="19" fillId="6" borderId="2"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1" fillId="16" borderId="2"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4" fillId="9" borderId="19"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1" fillId="7" borderId="14" xfId="0" applyFont="1" applyFill="1" applyBorder="1" applyAlignment="1">
      <alignment horizontal="center" vertical="center" wrapText="1"/>
    </xf>
    <xf numFmtId="0" fontId="13" fillId="6" borderId="2" xfId="0" applyFont="1" applyFill="1" applyBorder="1" applyAlignment="1">
      <alignment horizontal="center" vertical="top" wrapText="1"/>
    </xf>
    <xf numFmtId="0" fontId="1" fillId="17" borderId="2" xfId="0" applyFont="1" applyFill="1" applyBorder="1" applyAlignment="1">
      <alignment horizontal="center" vertical="center" wrapText="1"/>
    </xf>
    <xf numFmtId="0" fontId="1" fillId="17" borderId="19"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3" xfId="0" applyFont="1" applyFill="1" applyBorder="1" applyAlignment="1" applyProtection="1">
      <alignment horizontal="center" vertical="center" wrapText="1"/>
      <protection locked="0"/>
    </xf>
    <xf numFmtId="9" fontId="30" fillId="0" borderId="33" xfId="0" applyNumberFormat="1" applyFont="1" applyFill="1" applyBorder="1" applyAlignment="1">
      <alignment horizontal="justify" vertical="center" wrapText="1"/>
    </xf>
    <xf numFmtId="9" fontId="30" fillId="0" borderId="33" xfId="4" applyNumberFormat="1" applyFont="1" applyFill="1" applyBorder="1" applyAlignment="1">
      <alignment horizontal="justify" vertical="center" wrapText="1"/>
    </xf>
    <xf numFmtId="10" fontId="2" fillId="6" borderId="6" xfId="4" applyNumberFormat="1" applyFont="1" applyFill="1" applyBorder="1" applyAlignment="1">
      <alignment horizontal="center" vertical="center" wrapText="1"/>
    </xf>
    <xf numFmtId="0" fontId="26" fillId="6" borderId="2" xfId="4" applyNumberFormat="1" applyFont="1" applyFill="1" applyBorder="1" applyAlignment="1">
      <alignment horizontal="justify" vertical="center" wrapText="1"/>
    </xf>
    <xf numFmtId="9" fontId="2" fillId="6" borderId="18" xfId="4" applyFont="1" applyFill="1" applyBorder="1" applyAlignment="1" applyProtection="1">
      <alignment horizontal="center" vertical="center" wrapText="1"/>
      <protection locked="0"/>
    </xf>
    <xf numFmtId="9" fontId="2" fillId="6" borderId="11" xfId="4" applyFont="1" applyFill="1" applyBorder="1" applyAlignment="1" applyProtection="1">
      <alignment horizontal="center" vertical="center" wrapText="1"/>
      <protection locked="0"/>
    </xf>
    <xf numFmtId="0" fontId="21" fillId="20" borderId="18" xfId="0" applyFont="1" applyFill="1" applyBorder="1" applyAlignment="1" applyProtection="1">
      <alignment horizontal="center" vertical="center" wrapText="1"/>
      <protection locked="0"/>
    </xf>
    <xf numFmtId="0" fontId="21" fillId="20" borderId="28" xfId="0" applyFont="1" applyFill="1" applyBorder="1" applyAlignment="1" applyProtection="1">
      <alignment horizontal="center" vertical="center" wrapText="1"/>
      <protection locked="0"/>
    </xf>
    <xf numFmtId="0" fontId="21" fillId="20" borderId="11" xfId="0" applyFont="1" applyFill="1" applyBorder="1" applyAlignment="1" applyProtection="1">
      <alignment horizontal="center" vertical="center" wrapText="1"/>
      <protection locked="0"/>
    </xf>
    <xf numFmtId="0" fontId="22" fillId="21" borderId="28" xfId="0" applyFont="1" applyFill="1" applyBorder="1" applyAlignment="1" applyProtection="1">
      <alignment horizontal="center" vertical="center" wrapText="1"/>
      <protection locked="0"/>
    </xf>
    <xf numFmtId="0" fontId="22" fillId="21" borderId="11" xfId="0" applyFont="1" applyFill="1" applyBorder="1" applyAlignment="1" applyProtection="1">
      <alignment horizontal="center" vertical="center" wrapText="1"/>
      <protection locked="0"/>
    </xf>
    <xf numFmtId="0" fontId="22" fillId="18" borderId="28" xfId="0" applyFont="1" applyFill="1" applyBorder="1" applyAlignment="1" applyProtection="1">
      <alignment horizontal="center" vertical="center" wrapText="1"/>
      <protection locked="0"/>
    </xf>
    <xf numFmtId="0" fontId="22" fillId="18" borderId="11" xfId="0" applyFont="1" applyFill="1" applyBorder="1" applyAlignment="1" applyProtection="1">
      <alignment horizontal="center" vertical="center" wrapText="1"/>
      <protection locked="0"/>
    </xf>
    <xf numFmtId="0" fontId="22" fillId="12" borderId="28" xfId="0" applyFont="1" applyFill="1" applyBorder="1" applyAlignment="1" applyProtection="1">
      <alignment horizontal="center" vertical="center" wrapText="1"/>
      <protection locked="0"/>
    </xf>
    <xf numFmtId="0" fontId="22" fillId="12" borderId="11" xfId="0" applyFont="1" applyFill="1" applyBorder="1" applyAlignment="1" applyProtection="1">
      <alignment horizontal="center" vertical="center" wrapText="1"/>
      <protection locked="0"/>
    </xf>
    <xf numFmtId="0" fontId="23" fillId="18" borderId="18" xfId="0" applyFont="1" applyFill="1" applyBorder="1" applyAlignment="1" applyProtection="1">
      <alignment horizontal="center" vertical="center" wrapText="1"/>
      <protection locked="0"/>
    </xf>
    <xf numFmtId="0" fontId="23" fillId="18" borderId="28" xfId="0" applyFont="1" applyFill="1" applyBorder="1" applyAlignment="1" applyProtection="1">
      <alignment horizontal="center" vertical="center" wrapText="1"/>
      <protection locked="0"/>
    </xf>
    <xf numFmtId="0" fontId="23" fillId="18" borderId="11" xfId="0" applyFont="1" applyFill="1" applyBorder="1" applyAlignment="1" applyProtection="1">
      <alignment horizontal="center" vertical="center" wrapText="1"/>
      <protection locked="0"/>
    </xf>
    <xf numFmtId="0" fontId="1" fillId="12" borderId="2" xfId="0" applyFont="1" applyFill="1" applyBorder="1" applyAlignment="1">
      <alignment horizontal="center" vertical="center" wrapText="1"/>
    </xf>
    <xf numFmtId="0" fontId="13" fillId="6" borderId="18" xfId="0" applyFont="1" applyFill="1" applyBorder="1" applyAlignment="1" applyProtection="1">
      <alignment horizontal="center" vertical="center" wrapText="1"/>
      <protection locked="0"/>
    </xf>
    <xf numFmtId="0" fontId="13" fillId="6" borderId="11" xfId="0" applyFont="1" applyFill="1" applyBorder="1" applyAlignment="1" applyProtection="1">
      <alignment horizontal="center" vertical="center" wrapText="1"/>
      <protection locked="0"/>
    </xf>
    <xf numFmtId="0" fontId="16" fillId="6" borderId="18" xfId="0" applyFont="1" applyFill="1" applyBorder="1" applyAlignment="1" applyProtection="1">
      <alignment horizontal="center" vertical="center" wrapText="1"/>
      <protection locked="0"/>
    </xf>
    <xf numFmtId="0" fontId="16" fillId="6" borderId="11" xfId="0" applyFont="1" applyFill="1" applyBorder="1" applyAlignment="1" applyProtection="1">
      <alignment horizontal="center" vertical="center" wrapText="1"/>
      <protection locked="0"/>
    </xf>
    <xf numFmtId="0" fontId="13" fillId="6" borderId="28" xfId="0" applyFont="1" applyFill="1" applyBorder="1" applyAlignment="1" applyProtection="1">
      <alignment horizontal="center" vertical="center" wrapText="1"/>
      <protection locked="0"/>
    </xf>
    <xf numFmtId="0" fontId="1" fillId="17" borderId="19" xfId="0" applyFont="1" applyFill="1" applyBorder="1" applyAlignment="1">
      <alignment horizontal="center" vertical="center" wrapText="1"/>
    </xf>
    <xf numFmtId="0" fontId="1" fillId="17" borderId="2" xfId="0" applyFont="1" applyFill="1" applyBorder="1" applyAlignment="1">
      <alignment horizontal="center" vertical="center" wrapText="1"/>
    </xf>
    <xf numFmtId="0" fontId="4" fillId="17" borderId="25" xfId="0" applyFont="1" applyFill="1" applyBorder="1" applyAlignment="1">
      <alignment horizontal="center" vertical="center" wrapText="1"/>
    </xf>
    <xf numFmtId="0" fontId="4" fillId="17" borderId="5" xfId="0" applyFont="1" applyFill="1" applyBorder="1" applyAlignment="1">
      <alignment horizontal="center" vertical="center" wrapText="1"/>
    </xf>
    <xf numFmtId="0" fontId="4" fillId="17" borderId="15"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 fillId="17" borderId="19" xfId="0" applyFont="1" applyFill="1" applyBorder="1" applyAlignment="1">
      <alignment horizontal="center" vertical="center" wrapText="1"/>
    </xf>
    <xf numFmtId="0" fontId="4" fillId="17" borderId="2" xfId="0" applyFont="1" applyFill="1" applyBorder="1" applyAlignment="1">
      <alignment horizontal="center" vertical="center" wrapText="1"/>
    </xf>
    <xf numFmtId="0" fontId="4" fillId="17" borderId="16"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17" borderId="16"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4" fillId="16" borderId="2" xfId="0" applyFont="1" applyFill="1" applyBorder="1" applyAlignment="1">
      <alignment horizontal="center" vertical="center" wrapText="1"/>
    </xf>
    <xf numFmtId="0" fontId="4" fillId="16" borderId="16" xfId="0" applyFont="1" applyFill="1" applyBorder="1" applyAlignment="1">
      <alignment horizontal="center" vertical="center" wrapText="1"/>
    </xf>
    <xf numFmtId="0" fontId="4" fillId="12" borderId="2" xfId="0" applyFont="1" applyFill="1" applyBorder="1" applyAlignment="1">
      <alignment horizontal="center" vertical="center" wrapText="1"/>
    </xf>
    <xf numFmtId="0" fontId="4" fillId="12" borderId="16" xfId="0" applyFont="1" applyFill="1" applyBorder="1" applyAlignment="1">
      <alignment horizontal="center" vertical="center" wrapText="1"/>
    </xf>
    <xf numFmtId="0" fontId="14" fillId="6" borderId="0" xfId="0" applyFont="1" applyFill="1" applyBorder="1" applyAlignment="1">
      <alignment horizontal="right" vertical="center" wrapText="1"/>
    </xf>
    <xf numFmtId="0" fontId="14" fillId="6" borderId="0" xfId="0" applyFont="1" applyFill="1" applyBorder="1" applyAlignment="1">
      <alignment horizontal="justify" vertical="center" wrapText="1"/>
    </xf>
    <xf numFmtId="0" fontId="4" fillId="9" borderId="25" xfId="0" applyFont="1" applyFill="1" applyBorder="1" applyAlignment="1">
      <alignment horizontal="center" vertical="center" wrapText="1"/>
    </xf>
    <xf numFmtId="0" fontId="4" fillId="9" borderId="5" xfId="0" applyFont="1" applyFill="1" applyBorder="1" applyAlignment="1">
      <alignment horizontal="center" vertical="center" wrapText="1"/>
    </xf>
    <xf numFmtId="0" fontId="4" fillId="9" borderId="19"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1" fillId="16" borderId="2" xfId="0" applyFont="1" applyFill="1" applyBorder="1" applyAlignment="1">
      <alignment horizontal="center" vertical="center" wrapText="1"/>
    </xf>
    <xf numFmtId="0" fontId="12" fillId="6" borderId="0" xfId="0" applyFont="1" applyFill="1" applyBorder="1" applyAlignment="1">
      <alignment horizontal="center"/>
    </xf>
    <xf numFmtId="0" fontId="1" fillId="7" borderId="29" xfId="0" applyFont="1" applyFill="1" applyBorder="1" applyAlignment="1">
      <alignment horizontal="center" vertical="center" wrapText="1"/>
    </xf>
    <xf numFmtId="0" fontId="1" fillId="7" borderId="14"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1" fillId="16" borderId="16"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16" borderId="5" xfId="0" applyFont="1" applyFill="1" applyBorder="1" applyAlignment="1">
      <alignment horizontal="center" vertical="center" wrapText="1"/>
    </xf>
    <xf numFmtId="0" fontId="4" fillId="16" borderId="15" xfId="0" applyFont="1" applyFill="1" applyBorder="1" applyAlignment="1">
      <alignment horizontal="center" vertical="center" wrapText="1"/>
    </xf>
    <xf numFmtId="0" fontId="13" fillId="6" borderId="2" xfId="0" applyFont="1" applyFill="1" applyBorder="1" applyAlignment="1">
      <alignment horizontal="center" vertical="top" wrapText="1"/>
    </xf>
    <xf numFmtId="0" fontId="19" fillId="6" borderId="2" xfId="0" applyFont="1" applyFill="1" applyBorder="1" applyAlignment="1">
      <alignment horizontal="center" vertical="top" wrapText="1"/>
    </xf>
    <xf numFmtId="22" fontId="24" fillId="22" borderId="2" xfId="0" applyNumberFormat="1" applyFont="1" applyFill="1" applyBorder="1" applyAlignment="1">
      <alignment horizontal="center" vertical="center"/>
    </xf>
    <xf numFmtId="0" fontId="24" fillId="22" borderId="2" xfId="0" applyFont="1" applyFill="1" applyBorder="1" applyAlignment="1">
      <alignment horizontal="center" vertical="center"/>
    </xf>
    <xf numFmtId="0" fontId="24" fillId="11" borderId="2" xfId="0" applyFont="1" applyFill="1" applyBorder="1" applyAlignment="1">
      <alignment horizontal="center" vertical="center"/>
    </xf>
    <xf numFmtId="0" fontId="24" fillId="11" borderId="3" xfId="0" applyFont="1" applyFill="1" applyBorder="1" applyAlignment="1">
      <alignment horizontal="center" vertical="center"/>
    </xf>
    <xf numFmtId="0" fontId="1" fillId="8" borderId="16"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8" borderId="15" xfId="0" applyFont="1" applyFill="1" applyBorder="1" applyAlignment="1">
      <alignment horizontal="center" vertical="center" wrapText="1"/>
    </xf>
    <xf numFmtId="0" fontId="4" fillId="12" borderId="5" xfId="0" applyFont="1" applyFill="1" applyBorder="1" applyAlignment="1">
      <alignment horizontal="center" vertical="center" wrapText="1"/>
    </xf>
    <xf numFmtId="0" fontId="4" fillId="12" borderId="15" xfId="0" applyFont="1" applyFill="1" applyBorder="1" applyAlignment="1">
      <alignment horizontal="center" vertical="center" wrapText="1"/>
    </xf>
    <xf numFmtId="0" fontId="1" fillId="12" borderId="16" xfId="0" applyFont="1" applyFill="1" applyBorder="1" applyAlignment="1">
      <alignment horizontal="center" vertical="center" wrapText="1"/>
    </xf>
    <xf numFmtId="0" fontId="1" fillId="18" borderId="2" xfId="0" applyFont="1" applyFill="1" applyBorder="1" applyAlignment="1">
      <alignment horizontal="center" vertical="center" wrapText="1"/>
    </xf>
    <xf numFmtId="0" fontId="19" fillId="6" borderId="2"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14" fillId="6" borderId="0" xfId="0" applyFont="1" applyFill="1" applyBorder="1" applyAlignment="1">
      <alignment horizontal="center" vertical="center"/>
    </xf>
    <xf numFmtId="0" fontId="1" fillId="6" borderId="2" xfId="0" applyFont="1" applyFill="1" applyBorder="1" applyAlignment="1">
      <alignment horizontal="center" vertical="center" wrapText="1"/>
    </xf>
    <xf numFmtId="0" fontId="9" fillId="19" borderId="25" xfId="0" applyFont="1" applyFill="1" applyBorder="1" applyAlignment="1">
      <alignment horizontal="center" vertical="center" wrapText="1"/>
    </xf>
    <xf numFmtId="0" fontId="9" fillId="19" borderId="5" xfId="0" applyFont="1" applyFill="1" applyBorder="1" applyAlignment="1">
      <alignment horizontal="center" vertical="center" wrapText="1"/>
    </xf>
    <xf numFmtId="0" fontId="9" fillId="19" borderId="15" xfId="0" applyFont="1" applyFill="1" applyBorder="1" applyAlignment="1">
      <alignment horizontal="center" vertical="center" wrapText="1"/>
    </xf>
    <xf numFmtId="0" fontId="9" fillId="19" borderId="2" xfId="0" applyFont="1" applyFill="1" applyBorder="1" applyAlignment="1">
      <alignment horizontal="center" vertical="center" wrapText="1"/>
    </xf>
    <xf numFmtId="0" fontId="9" fillId="19" borderId="16" xfId="0" applyFont="1" applyFill="1" applyBorder="1" applyAlignment="1">
      <alignment horizontal="center" vertical="center" wrapText="1"/>
    </xf>
    <xf numFmtId="0" fontId="10" fillId="5" borderId="2" xfId="0" applyFont="1" applyFill="1" applyBorder="1" applyAlignment="1" applyProtection="1">
      <alignment horizontal="center" vertical="center" wrapText="1"/>
    </xf>
    <xf numFmtId="0" fontId="10" fillId="5" borderId="16" xfId="0" applyFont="1" applyFill="1" applyBorder="1" applyAlignment="1" applyProtection="1">
      <alignment horizontal="center" vertical="center" wrapText="1"/>
    </xf>
    <xf numFmtId="0" fontId="1" fillId="6" borderId="22" xfId="0" applyFont="1" applyFill="1" applyBorder="1" applyAlignment="1">
      <alignment horizontal="center" vertical="center" wrapText="1"/>
    </xf>
    <xf numFmtId="0" fontId="1" fillId="6" borderId="30" xfId="0" applyFont="1" applyFill="1" applyBorder="1" applyAlignment="1">
      <alignment horizontal="center" vertical="center" wrapText="1"/>
    </xf>
    <xf numFmtId="0" fontId="1" fillId="6" borderId="31" xfId="0" applyFont="1" applyFill="1" applyBorder="1" applyAlignment="1">
      <alignment horizontal="center" vertical="center" wrapText="1"/>
    </xf>
  </cellXfs>
  <cellStyles count="9">
    <cellStyle name="Amarillo" xfId="1" xr:uid="{00000000-0005-0000-0000-000000000000}"/>
    <cellStyle name="Millares 2" xfId="2" xr:uid="{00000000-0005-0000-0000-000001000000}"/>
    <cellStyle name="Normal" xfId="0" builtinId="0"/>
    <cellStyle name="Normal 2" xfId="3" xr:uid="{00000000-0005-0000-0000-000003000000}"/>
    <cellStyle name="Porcentaje" xfId="4" builtinId="5"/>
    <cellStyle name="Porcentaje 2" xfId="5" xr:uid="{00000000-0005-0000-0000-000005000000}"/>
    <cellStyle name="Porcentual 2" xfId="6" xr:uid="{00000000-0005-0000-0000-000006000000}"/>
    <cellStyle name="Rojo" xfId="7" xr:uid="{00000000-0005-0000-0000-000007000000}"/>
    <cellStyle name="Verde" xfId="8" xr:uid="{00000000-0005-0000-0000-000008000000}"/>
  </cellStyles>
  <dxfs count="19">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5</xdr:row>
      <xdr:rowOff>0</xdr:rowOff>
    </xdr:from>
    <xdr:to>
      <xdr:col>5</xdr:col>
      <xdr:colOff>295275</xdr:colOff>
      <xdr:row>5</xdr:row>
      <xdr:rowOff>190500</xdr:rowOff>
    </xdr:to>
    <xdr:sp macro="" textlink="">
      <xdr:nvSpPr>
        <xdr:cNvPr id="2188" name="AutoShape 38" descr="Resultado de imagen para boton agregar icono">
          <a:extLst>
            <a:ext uri="{FF2B5EF4-FFF2-40B4-BE49-F238E27FC236}">
              <a16:creationId xmlns:a16="http://schemas.microsoft.com/office/drawing/2014/main" id="{E099ADC7-7216-4491-BECA-62DA67FC6D9A}"/>
            </a:ext>
          </a:extLst>
        </xdr:cNvPr>
        <xdr:cNvSpPr>
          <a:spLocks noChangeAspect="1" noChangeArrowheads="1"/>
        </xdr:cNvSpPr>
      </xdr:nvSpPr>
      <xdr:spPr bwMode="auto">
        <a:xfrm>
          <a:off x="11201400" y="239077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189" name="AutoShape 39" descr="Resultado de imagen para boton agregar icono">
          <a:extLst>
            <a:ext uri="{FF2B5EF4-FFF2-40B4-BE49-F238E27FC236}">
              <a16:creationId xmlns:a16="http://schemas.microsoft.com/office/drawing/2014/main" id="{E4851E50-8482-49CD-AB8D-E06E726034E5}"/>
            </a:ext>
          </a:extLst>
        </xdr:cNvPr>
        <xdr:cNvSpPr>
          <a:spLocks noChangeAspect="1" noChangeArrowheads="1"/>
        </xdr:cNvSpPr>
      </xdr:nvSpPr>
      <xdr:spPr bwMode="auto">
        <a:xfrm>
          <a:off x="11201400" y="239077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190" name="AutoShape 40" descr="Resultado de imagen para boton agregar icono">
          <a:extLst>
            <a:ext uri="{FF2B5EF4-FFF2-40B4-BE49-F238E27FC236}">
              <a16:creationId xmlns:a16="http://schemas.microsoft.com/office/drawing/2014/main" id="{877F1CB4-E612-47DF-8E3F-72B5ACB8ACBC}"/>
            </a:ext>
          </a:extLst>
        </xdr:cNvPr>
        <xdr:cNvSpPr>
          <a:spLocks noChangeAspect="1" noChangeArrowheads="1"/>
        </xdr:cNvSpPr>
      </xdr:nvSpPr>
      <xdr:spPr bwMode="auto">
        <a:xfrm>
          <a:off x="11201400" y="239077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191" name="AutoShape 42" descr="Z">
          <a:extLst>
            <a:ext uri="{FF2B5EF4-FFF2-40B4-BE49-F238E27FC236}">
              <a16:creationId xmlns:a16="http://schemas.microsoft.com/office/drawing/2014/main" id="{B95FFBAF-F9D2-4AF2-AE40-B72B5A789F50}"/>
            </a:ext>
          </a:extLst>
        </xdr:cNvPr>
        <xdr:cNvSpPr>
          <a:spLocks noChangeAspect="1" noChangeArrowheads="1"/>
        </xdr:cNvSpPr>
      </xdr:nvSpPr>
      <xdr:spPr bwMode="auto">
        <a:xfrm>
          <a:off x="11201400" y="239077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4</xdr:row>
      <xdr:rowOff>123825</xdr:rowOff>
    </xdr:from>
    <xdr:to>
      <xdr:col>5</xdr:col>
      <xdr:colOff>0</xdr:colOff>
      <xdr:row>6</xdr:row>
      <xdr:rowOff>0</xdr:rowOff>
    </xdr:to>
    <xdr:sp macro="[1]!MostrarFuente_Impacto" textlink="">
      <xdr:nvSpPr>
        <xdr:cNvPr id="6" name="Rectangle 53">
          <a:extLst>
            <a:ext uri="{FF2B5EF4-FFF2-40B4-BE49-F238E27FC236}">
              <a16:creationId xmlns:a16="http://schemas.microsoft.com/office/drawing/2014/main" id="{45CDD482-D1E4-467B-982B-C33607C23A6F}"/>
            </a:ext>
          </a:extLst>
        </xdr:cNvPr>
        <xdr:cNvSpPr>
          <a:spLocks noChangeArrowheads="1"/>
        </xdr:cNvSpPr>
      </xdr:nvSpPr>
      <xdr:spPr bwMode="auto">
        <a:xfrm>
          <a:off x="12039600" y="2085975"/>
          <a:ext cx="0" cy="809625"/>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34"/>
  <sheetViews>
    <sheetView showGridLines="0" tabSelected="1" zoomScale="55" zoomScaleNormal="55" workbookViewId="0">
      <selection activeCell="I9" sqref="I9"/>
    </sheetView>
  </sheetViews>
  <sheetFormatPr baseColWidth="10" defaultColWidth="0" defaultRowHeight="15" zeroHeight="1" x14ac:dyDescent="0.25"/>
  <cols>
    <col min="1" max="1" width="9.85546875" style="20" customWidth="1"/>
    <col min="2" max="2" width="43.42578125" customWidth="1"/>
    <col min="3" max="3" width="37.85546875" customWidth="1"/>
    <col min="4" max="4" width="63.140625" customWidth="1"/>
    <col min="5" max="5" width="39" style="19" customWidth="1"/>
    <col min="6" max="6" width="36" customWidth="1"/>
    <col min="7" max="7" width="33.85546875" customWidth="1"/>
    <col min="8" max="8" width="39.7109375" customWidth="1"/>
    <col min="9" max="9" width="11.42578125" customWidth="1"/>
    <col min="10" max="10" width="21" customWidth="1"/>
    <col min="11" max="11" width="31.28515625" customWidth="1"/>
    <col min="12" max="15" width="11.42578125" customWidth="1"/>
    <col min="16" max="16" width="24.5703125" customWidth="1"/>
    <col min="17" max="17" width="20" customWidth="1"/>
    <col min="18" max="18" width="27.28515625" customWidth="1"/>
    <col min="19" max="19" width="19.5703125" customWidth="1"/>
    <col min="20" max="20" width="46.28515625" customWidth="1"/>
    <col min="21" max="21" width="11.42578125" customWidth="1"/>
    <col min="22" max="22" width="18.85546875" customWidth="1"/>
    <col min="23" max="23" width="15.42578125" customWidth="1"/>
    <col min="24" max="24" width="18.42578125" customWidth="1"/>
    <col min="25" max="25" width="52.85546875" customWidth="1"/>
    <col min="26" max="26" width="17.7109375" customWidth="1"/>
    <col min="27" max="27" width="19.7109375" customWidth="1"/>
    <col min="28" max="29" width="16.42578125" customWidth="1"/>
    <col min="30" max="30" width="36.28515625" customWidth="1"/>
    <col min="31" max="31" width="27.28515625" customWidth="1"/>
    <col min="32" max="38" width="11.42578125" customWidth="1"/>
    <col min="39" max="39" width="14.85546875" customWidth="1"/>
    <col min="40" max="40" width="14.5703125" customWidth="1"/>
    <col min="41" max="41" width="20.7109375" customWidth="1"/>
    <col min="42" max="42" width="23" customWidth="1"/>
    <col min="43" max="43" width="19.140625" customWidth="1"/>
    <col min="44" max="44" width="31.42578125" customWidth="1"/>
    <col min="45" max="45" width="18.42578125" customWidth="1"/>
    <col min="46" max="46" width="19.85546875" customWidth="1"/>
    <col min="47" max="47" width="11.42578125" customWidth="1"/>
    <col min="48" max="16384" width="11.42578125" hidden="1"/>
  </cols>
  <sheetData>
    <row r="1" spans="1:46" ht="40.5" customHeight="1" x14ac:dyDescent="0.25">
      <c r="A1" s="234" t="s">
        <v>0</v>
      </c>
      <c r="B1" s="235"/>
      <c r="C1" s="235"/>
      <c r="D1" s="235"/>
      <c r="E1" s="235"/>
      <c r="F1" s="235"/>
      <c r="G1" s="235"/>
      <c r="H1" s="235"/>
      <c r="I1" s="235"/>
      <c r="J1" s="235"/>
      <c r="K1" s="235"/>
      <c r="L1" s="235"/>
      <c r="M1" s="235"/>
      <c r="N1" s="235"/>
      <c r="O1" s="235"/>
      <c r="P1" s="235"/>
      <c r="Q1" s="235"/>
      <c r="R1" s="235"/>
      <c r="S1" s="235"/>
      <c r="T1" s="235"/>
      <c r="U1" s="235"/>
    </row>
    <row r="2" spans="1:46" ht="40.5" customHeight="1" thickBot="1" x14ac:dyDescent="0.3">
      <c r="A2" s="236" t="s">
        <v>1</v>
      </c>
      <c r="B2" s="236"/>
      <c r="C2" s="236"/>
      <c r="D2" s="237"/>
      <c r="E2" s="237"/>
      <c r="F2" s="237"/>
      <c r="G2" s="237"/>
      <c r="H2" s="237"/>
      <c r="I2" s="237"/>
      <c r="J2" s="236"/>
      <c r="K2" s="236"/>
      <c r="L2" s="236"/>
      <c r="M2" s="236"/>
      <c r="N2" s="236"/>
      <c r="O2" s="236"/>
      <c r="P2" s="236"/>
      <c r="Q2" s="236"/>
      <c r="R2" s="236"/>
      <c r="S2" s="236"/>
      <c r="T2" s="236"/>
      <c r="U2" s="236"/>
    </row>
    <row r="3" spans="1:46" ht="32.25" customHeight="1" x14ac:dyDescent="0.25">
      <c r="A3" s="248" t="s">
        <v>2</v>
      </c>
      <c r="B3" s="248"/>
      <c r="C3" s="75">
        <v>2019</v>
      </c>
      <c r="D3" s="249" t="s">
        <v>3</v>
      </c>
      <c r="E3" s="250"/>
      <c r="F3" s="250"/>
      <c r="G3" s="250"/>
      <c r="H3" s="250"/>
      <c r="I3" s="251"/>
      <c r="J3" s="71"/>
      <c r="K3" s="71"/>
      <c r="L3" s="71"/>
      <c r="M3" s="71"/>
      <c r="N3" s="71"/>
      <c r="O3" s="71"/>
      <c r="P3" s="71"/>
      <c r="Q3" s="71"/>
      <c r="R3" s="71"/>
      <c r="S3" s="71"/>
      <c r="T3" s="71"/>
      <c r="U3" s="71"/>
      <c r="V3" s="1"/>
      <c r="W3" s="1"/>
      <c r="X3" s="1"/>
      <c r="Y3" s="1"/>
      <c r="Z3" s="1"/>
      <c r="AA3" s="1"/>
      <c r="AB3" s="1"/>
      <c r="AC3" s="1"/>
      <c r="AD3" s="1"/>
      <c r="AE3" s="1"/>
      <c r="AF3" s="1"/>
      <c r="AG3" s="1"/>
      <c r="AH3" s="1"/>
      <c r="AI3" s="1"/>
      <c r="AJ3" s="1"/>
      <c r="AK3" s="1"/>
      <c r="AL3" s="1"/>
      <c r="AM3" s="1"/>
      <c r="AN3" s="1"/>
      <c r="AO3" s="1"/>
      <c r="AP3" s="1"/>
      <c r="AQ3" s="1"/>
      <c r="AR3" s="1"/>
      <c r="AS3" s="1"/>
      <c r="AT3" s="1"/>
    </row>
    <row r="4" spans="1:46" ht="43.5" customHeight="1" x14ac:dyDescent="0.25">
      <c r="A4" s="248" t="s">
        <v>4</v>
      </c>
      <c r="B4" s="248"/>
      <c r="C4" s="75" t="s">
        <v>5</v>
      </c>
      <c r="D4" s="73" t="s">
        <v>6</v>
      </c>
      <c r="E4" s="155" t="s">
        <v>7</v>
      </c>
      <c r="F4" s="252" t="s">
        <v>8</v>
      </c>
      <c r="G4" s="252"/>
      <c r="H4" s="252"/>
      <c r="I4" s="253"/>
      <c r="J4" s="71"/>
      <c r="K4" s="71"/>
      <c r="L4" s="71"/>
      <c r="M4" s="71"/>
      <c r="N4" s="71"/>
      <c r="O4" s="71"/>
      <c r="P4" s="71"/>
      <c r="Q4" s="71"/>
      <c r="R4" s="71"/>
      <c r="S4" s="71"/>
      <c r="T4" s="71"/>
      <c r="U4" s="71"/>
      <c r="V4" s="1"/>
      <c r="W4" s="1"/>
      <c r="X4" s="1"/>
      <c r="Y4" s="1"/>
      <c r="Z4" s="1"/>
      <c r="AA4" s="1"/>
      <c r="AB4" s="1"/>
      <c r="AC4" s="1"/>
      <c r="AD4" s="1"/>
      <c r="AE4" s="1"/>
      <c r="AF4" s="1"/>
      <c r="AG4" s="1"/>
      <c r="AH4" s="1"/>
      <c r="AI4" s="1"/>
      <c r="AJ4" s="1"/>
      <c r="AK4" s="1"/>
      <c r="AL4" s="1"/>
      <c r="AM4" s="1"/>
      <c r="AN4" s="1"/>
      <c r="AO4" s="1"/>
      <c r="AP4" s="1"/>
      <c r="AQ4" s="1"/>
      <c r="AR4" s="1"/>
      <c r="AS4" s="1"/>
      <c r="AT4" s="1"/>
    </row>
    <row r="5" spans="1:46" ht="31.5" customHeight="1" x14ac:dyDescent="0.25">
      <c r="A5" s="248" t="s">
        <v>9</v>
      </c>
      <c r="B5" s="248"/>
      <c r="C5" s="75" t="s">
        <v>10</v>
      </c>
      <c r="D5" s="77">
        <v>1</v>
      </c>
      <c r="E5" s="138">
        <v>43437</v>
      </c>
      <c r="F5" s="254" t="s">
        <v>11</v>
      </c>
      <c r="G5" s="254"/>
      <c r="H5" s="254"/>
      <c r="I5" s="255"/>
      <c r="J5" s="71"/>
      <c r="K5" s="71"/>
      <c r="L5" s="71"/>
      <c r="M5" s="71"/>
      <c r="N5" s="71"/>
      <c r="O5" s="71"/>
      <c r="P5" s="71"/>
      <c r="Q5" s="71"/>
      <c r="R5" s="71"/>
      <c r="S5" s="71"/>
      <c r="T5" s="71"/>
      <c r="U5" s="71"/>
      <c r="V5" s="1"/>
      <c r="W5" s="1"/>
      <c r="X5" s="1"/>
      <c r="Y5" s="1"/>
      <c r="Z5" s="1"/>
      <c r="AA5" s="1"/>
      <c r="AB5" s="1"/>
      <c r="AC5" s="1"/>
      <c r="AD5" s="1"/>
      <c r="AE5" s="1"/>
      <c r="AF5" s="1"/>
      <c r="AG5" s="1"/>
      <c r="AH5" s="1"/>
      <c r="AI5" s="1"/>
      <c r="AJ5" s="1"/>
      <c r="AK5" s="1"/>
      <c r="AL5" s="1"/>
      <c r="AM5" s="1"/>
      <c r="AN5" s="1"/>
      <c r="AO5" s="1"/>
      <c r="AP5" s="1"/>
      <c r="AQ5" s="1"/>
      <c r="AR5" s="1"/>
      <c r="AS5" s="1"/>
      <c r="AT5" s="1"/>
    </row>
    <row r="6" spans="1:46" ht="111" customHeight="1" x14ac:dyDescent="0.25">
      <c r="A6" s="248" t="s">
        <v>12</v>
      </c>
      <c r="B6" s="248"/>
      <c r="C6" s="75" t="s">
        <v>13</v>
      </c>
      <c r="D6" s="77">
        <v>2</v>
      </c>
      <c r="E6" s="138">
        <v>43578</v>
      </c>
      <c r="F6" s="254" t="s">
        <v>168</v>
      </c>
      <c r="G6" s="254"/>
      <c r="H6" s="254"/>
      <c r="I6" s="255"/>
      <c r="J6" s="71"/>
      <c r="K6" s="71"/>
      <c r="L6" s="71"/>
      <c r="M6" s="71"/>
      <c r="N6" s="71"/>
      <c r="O6" s="71"/>
      <c r="P6" s="71"/>
      <c r="Q6" s="71"/>
      <c r="R6" s="71"/>
      <c r="S6" s="71"/>
      <c r="T6" s="71"/>
      <c r="U6" s="71"/>
      <c r="V6" s="21"/>
      <c r="W6" s="21"/>
      <c r="X6" s="21"/>
      <c r="Y6" s="21"/>
      <c r="Z6" s="21"/>
      <c r="AA6" s="21"/>
      <c r="AB6" s="21"/>
      <c r="AC6" s="21"/>
      <c r="AD6" s="21"/>
      <c r="AE6" s="21"/>
      <c r="AF6" s="21"/>
      <c r="AG6" s="21"/>
      <c r="AH6" s="21"/>
      <c r="AI6" s="21"/>
      <c r="AJ6" s="21"/>
      <c r="AK6" s="21"/>
      <c r="AL6" s="21"/>
      <c r="AM6" s="21"/>
      <c r="AN6" s="21"/>
      <c r="AO6" s="21"/>
      <c r="AP6" s="2"/>
      <c r="AQ6" s="21"/>
      <c r="AR6" s="21"/>
      <c r="AS6" s="21"/>
      <c r="AT6" s="21"/>
    </row>
    <row r="7" spans="1:46" ht="53.25" hidden="1" customHeight="1" x14ac:dyDescent="0.25">
      <c r="A7" s="190" t="s">
        <v>14</v>
      </c>
      <c r="B7" s="190"/>
      <c r="C7" s="76"/>
      <c r="D7" s="74"/>
      <c r="E7" s="156"/>
      <c r="F7" s="254"/>
      <c r="G7" s="254"/>
      <c r="H7" s="254"/>
      <c r="I7" s="255"/>
      <c r="J7" s="72"/>
      <c r="K7" s="70"/>
      <c r="L7" s="70"/>
      <c r="M7" s="70"/>
      <c r="N7" s="70"/>
      <c r="O7" s="70"/>
      <c r="P7" s="70"/>
      <c r="Q7" s="70"/>
      <c r="R7" s="70"/>
      <c r="S7" s="70"/>
      <c r="T7" s="70"/>
      <c r="U7" s="70"/>
      <c r="V7" s="21"/>
      <c r="W7" s="21"/>
      <c r="X7" s="21"/>
      <c r="Y7" s="21"/>
      <c r="Z7" s="21"/>
      <c r="AA7" s="21"/>
      <c r="AB7" s="21"/>
      <c r="AC7" s="21"/>
      <c r="AD7" s="21"/>
      <c r="AE7" s="21"/>
      <c r="AF7" s="21"/>
      <c r="AG7" s="21"/>
      <c r="AH7" s="21"/>
      <c r="AI7" s="21"/>
      <c r="AJ7" s="21"/>
      <c r="AK7" s="21"/>
      <c r="AL7" s="21"/>
      <c r="AM7" s="21"/>
      <c r="AN7" s="21"/>
      <c r="AO7" s="21"/>
      <c r="AP7" s="2"/>
      <c r="AQ7" s="21"/>
      <c r="AR7" s="21"/>
      <c r="AS7" s="21"/>
      <c r="AT7" s="21"/>
    </row>
    <row r="8" spans="1:46" ht="42" customHeight="1" thickBot="1" x14ac:dyDescent="0.3">
      <c r="A8" s="248" t="s">
        <v>15</v>
      </c>
      <c r="B8" s="248"/>
      <c r="C8" s="75" t="s">
        <v>16</v>
      </c>
      <c r="D8" s="59"/>
      <c r="E8" s="134"/>
      <c r="F8" s="256"/>
      <c r="G8" s="257"/>
      <c r="H8" s="257"/>
      <c r="I8" s="258"/>
      <c r="J8" s="71"/>
      <c r="K8" s="71"/>
      <c r="L8" s="71"/>
      <c r="M8" s="71"/>
      <c r="N8" s="71"/>
      <c r="O8" s="71"/>
      <c r="P8" s="71"/>
      <c r="Q8" s="71"/>
      <c r="R8" s="71"/>
      <c r="S8" s="71"/>
      <c r="T8" s="71"/>
      <c r="U8" s="7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row>
    <row r="9" spans="1:46" x14ac:dyDescent="0.25">
      <c r="A9" s="83" t="s">
        <v>17</v>
      </c>
      <c r="B9" s="2"/>
      <c r="C9" s="2"/>
      <c r="D9" s="2"/>
      <c r="E9" s="84"/>
      <c r="F9" s="2"/>
      <c r="G9" s="2"/>
      <c r="H9" s="2"/>
      <c r="I9" s="2"/>
      <c r="J9" s="2"/>
      <c r="K9" s="2"/>
      <c r="L9" s="2"/>
      <c r="M9" s="2"/>
      <c r="N9" s="2"/>
      <c r="O9" s="2"/>
      <c r="P9" s="2"/>
      <c r="Q9" s="1"/>
      <c r="R9" s="1"/>
      <c r="S9" s="1"/>
      <c r="T9" s="1"/>
      <c r="U9" s="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row>
    <row r="10" spans="1:46" x14ac:dyDescent="0.25">
      <c r="A10" s="84"/>
      <c r="B10" s="2"/>
      <c r="C10" s="2"/>
      <c r="D10" s="247"/>
      <c r="E10" s="247"/>
      <c r="F10" s="247"/>
      <c r="G10" s="247"/>
      <c r="H10" s="247"/>
      <c r="I10" s="247"/>
      <c r="J10" s="247"/>
      <c r="K10" s="247"/>
      <c r="L10" s="247"/>
      <c r="M10" s="247"/>
      <c r="N10" s="247"/>
      <c r="O10" s="247"/>
      <c r="P10" s="247"/>
      <c r="Q10" s="247"/>
      <c r="R10" s="247"/>
      <c r="S10" s="247"/>
      <c r="T10" s="153"/>
      <c r="U10" s="9"/>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row>
    <row r="11" spans="1:46" x14ac:dyDescent="0.25">
      <c r="A11" s="82"/>
      <c r="B11" s="1"/>
      <c r="C11" s="1"/>
      <c r="D11" s="221"/>
      <c r="E11" s="221"/>
      <c r="F11" s="221"/>
      <c r="G11" s="221"/>
      <c r="H11" s="221"/>
      <c r="I11" s="221"/>
      <c r="J11" s="221"/>
      <c r="K11" s="221"/>
      <c r="L11" s="205"/>
      <c r="M11" s="205"/>
      <c r="N11" s="205"/>
      <c r="O11" s="205"/>
      <c r="P11" s="161"/>
      <c r="Q11" s="161"/>
      <c r="R11" s="161"/>
      <c r="S11" s="161"/>
      <c r="T11" s="161"/>
      <c r="U11" s="161"/>
      <c r="V11" s="205"/>
      <c r="W11" s="205"/>
      <c r="X11" s="163"/>
      <c r="Y11" s="163"/>
      <c r="Z11" s="163"/>
      <c r="AA11" s="205"/>
      <c r="AB11" s="205"/>
      <c r="AC11" s="163"/>
      <c r="AD11" s="163"/>
      <c r="AE11" s="163"/>
      <c r="AF11" s="205"/>
      <c r="AG11" s="205"/>
      <c r="AH11" s="163"/>
      <c r="AI11" s="163"/>
      <c r="AJ11" s="163"/>
      <c r="AK11" s="205"/>
      <c r="AL11" s="205"/>
      <c r="AM11" s="163"/>
      <c r="AN11" s="163"/>
      <c r="AO11" s="163"/>
      <c r="AP11" s="205"/>
      <c r="AQ11" s="205"/>
      <c r="AR11" s="205"/>
      <c r="AS11" s="163"/>
      <c r="AT11" s="163"/>
    </row>
    <row r="12" spans="1:46" ht="15.75" thickBot="1" x14ac:dyDescent="0.3">
      <c r="A12" s="82"/>
      <c r="B12" s="1"/>
      <c r="C12" s="1"/>
      <c r="D12" s="1"/>
      <c r="E12" s="135"/>
      <c r="F12" s="1"/>
      <c r="G12" s="1"/>
      <c r="H12" s="1"/>
      <c r="I12" s="1"/>
      <c r="J12" s="1"/>
      <c r="K12" s="1"/>
      <c r="L12" s="1"/>
      <c r="M12" s="1"/>
      <c r="N12" s="1"/>
      <c r="O12" s="1"/>
      <c r="P12" s="1"/>
      <c r="Q12" s="1"/>
      <c r="R12" s="1"/>
      <c r="S12" s="1"/>
      <c r="T12" s="1"/>
      <c r="U12" s="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row>
    <row r="13" spans="1:46" x14ac:dyDescent="0.25">
      <c r="A13" s="216" t="s">
        <v>18</v>
      </c>
      <c r="B13" s="217"/>
      <c r="C13" s="217"/>
      <c r="D13" s="226"/>
      <c r="E13" s="227"/>
      <c r="F13" s="227"/>
      <c r="G13" s="227"/>
      <c r="H13" s="227"/>
      <c r="I13" s="227"/>
      <c r="J13" s="227"/>
      <c r="K13" s="227"/>
      <c r="L13" s="227"/>
      <c r="M13" s="227"/>
      <c r="N13" s="227"/>
      <c r="O13" s="227"/>
      <c r="P13" s="227"/>
      <c r="Q13" s="227"/>
      <c r="R13" s="227"/>
      <c r="S13" s="227"/>
      <c r="T13" s="227"/>
      <c r="U13" s="227"/>
      <c r="V13" s="230"/>
      <c r="W13" s="230"/>
      <c r="X13" s="230"/>
      <c r="Y13" s="230"/>
      <c r="Z13" s="231"/>
      <c r="AA13" s="239"/>
      <c r="AB13" s="239"/>
      <c r="AC13" s="239"/>
      <c r="AD13" s="239"/>
      <c r="AE13" s="240"/>
      <c r="AF13" s="230"/>
      <c r="AG13" s="230"/>
      <c r="AH13" s="230"/>
      <c r="AI13" s="230"/>
      <c r="AJ13" s="231"/>
      <c r="AK13" s="241"/>
      <c r="AL13" s="241"/>
      <c r="AM13" s="241"/>
      <c r="AN13" s="241"/>
      <c r="AO13" s="242"/>
      <c r="AP13" s="198" t="s">
        <v>19</v>
      </c>
      <c r="AQ13" s="199"/>
      <c r="AR13" s="199"/>
      <c r="AS13" s="199"/>
      <c r="AT13" s="200"/>
    </row>
    <row r="14" spans="1:46" x14ac:dyDescent="0.25">
      <c r="A14" s="218"/>
      <c r="B14" s="219"/>
      <c r="C14" s="219"/>
      <c r="D14" s="228"/>
      <c r="E14" s="229"/>
      <c r="F14" s="229"/>
      <c r="G14" s="229"/>
      <c r="H14" s="229"/>
      <c r="I14" s="229"/>
      <c r="J14" s="229"/>
      <c r="K14" s="229"/>
      <c r="L14" s="229"/>
      <c r="M14" s="229"/>
      <c r="N14" s="229"/>
      <c r="O14" s="229"/>
      <c r="P14" s="229"/>
      <c r="Q14" s="229"/>
      <c r="R14" s="229"/>
      <c r="S14" s="229"/>
      <c r="T14" s="229"/>
      <c r="U14" s="229"/>
      <c r="V14" s="210"/>
      <c r="W14" s="210"/>
      <c r="X14" s="210"/>
      <c r="Y14" s="210"/>
      <c r="Z14" s="211"/>
      <c r="AA14" s="208"/>
      <c r="AB14" s="208"/>
      <c r="AC14" s="208"/>
      <c r="AD14" s="208"/>
      <c r="AE14" s="209"/>
      <c r="AF14" s="210"/>
      <c r="AG14" s="210"/>
      <c r="AH14" s="210"/>
      <c r="AI14" s="210"/>
      <c r="AJ14" s="211"/>
      <c r="AK14" s="212"/>
      <c r="AL14" s="212"/>
      <c r="AM14" s="212"/>
      <c r="AN14" s="212"/>
      <c r="AO14" s="213"/>
      <c r="AP14" s="202" t="s">
        <v>20</v>
      </c>
      <c r="AQ14" s="203"/>
      <c r="AR14" s="203"/>
      <c r="AS14" s="203"/>
      <c r="AT14" s="204"/>
    </row>
    <row r="15" spans="1:46" ht="15" customHeight="1" x14ac:dyDescent="0.25">
      <c r="A15" s="164"/>
      <c r="B15" s="165"/>
      <c r="C15" s="165"/>
      <c r="D15" s="222" t="s">
        <v>21</v>
      </c>
      <c r="E15" s="223"/>
      <c r="F15" s="223"/>
      <c r="G15" s="223"/>
      <c r="H15" s="223"/>
      <c r="I15" s="223"/>
      <c r="J15" s="223"/>
      <c r="K15" s="223"/>
      <c r="L15" s="223"/>
      <c r="M15" s="223"/>
      <c r="N15" s="223"/>
      <c r="O15" s="223"/>
      <c r="P15" s="223"/>
      <c r="Q15" s="223"/>
      <c r="R15" s="223"/>
      <c r="S15" s="224"/>
      <c r="T15" s="166"/>
      <c r="U15" s="166"/>
      <c r="V15" s="220"/>
      <c r="W15" s="220"/>
      <c r="X15" s="244" t="s">
        <v>22</v>
      </c>
      <c r="Y15" s="220" t="s">
        <v>23</v>
      </c>
      <c r="Z15" s="225" t="s">
        <v>24</v>
      </c>
      <c r="AA15" s="207"/>
      <c r="AB15" s="207"/>
      <c r="AC15" s="207" t="s">
        <v>22</v>
      </c>
      <c r="AD15" s="207" t="s">
        <v>23</v>
      </c>
      <c r="AE15" s="238" t="s">
        <v>24</v>
      </c>
      <c r="AF15" s="220"/>
      <c r="AG15" s="220"/>
      <c r="AH15" s="220" t="s">
        <v>22</v>
      </c>
      <c r="AI15" s="220" t="s">
        <v>23</v>
      </c>
      <c r="AJ15" s="225" t="s">
        <v>24</v>
      </c>
      <c r="AK15" s="190"/>
      <c r="AL15" s="190"/>
      <c r="AM15" s="190" t="s">
        <v>22</v>
      </c>
      <c r="AN15" s="190" t="s">
        <v>23</v>
      </c>
      <c r="AO15" s="243" t="s">
        <v>24</v>
      </c>
      <c r="AP15" s="196" t="s">
        <v>25</v>
      </c>
      <c r="AQ15" s="197"/>
      <c r="AR15" s="197"/>
      <c r="AS15" s="197" t="s">
        <v>22</v>
      </c>
      <c r="AT15" s="206" t="s">
        <v>26</v>
      </c>
    </row>
    <row r="16" spans="1:46" ht="43.5" customHeight="1" x14ac:dyDescent="0.25">
      <c r="A16" s="57" t="s">
        <v>27</v>
      </c>
      <c r="B16" s="8" t="s">
        <v>28</v>
      </c>
      <c r="C16" s="8" t="s">
        <v>29</v>
      </c>
      <c r="D16" s="60" t="s">
        <v>30</v>
      </c>
      <c r="E16" s="3" t="s">
        <v>31</v>
      </c>
      <c r="F16" s="3" t="s">
        <v>32</v>
      </c>
      <c r="G16" s="3" t="s">
        <v>33</v>
      </c>
      <c r="H16" s="3" t="s">
        <v>34</v>
      </c>
      <c r="I16" s="3" t="s">
        <v>35</v>
      </c>
      <c r="J16" s="3" t="s">
        <v>36</v>
      </c>
      <c r="K16" s="3" t="s">
        <v>37</v>
      </c>
      <c r="L16" s="3" t="s">
        <v>38</v>
      </c>
      <c r="M16" s="3" t="s">
        <v>39</v>
      </c>
      <c r="N16" s="3" t="s">
        <v>40</v>
      </c>
      <c r="O16" s="3" t="s">
        <v>41</v>
      </c>
      <c r="P16" s="3" t="s">
        <v>42</v>
      </c>
      <c r="Q16" s="3" t="s">
        <v>43</v>
      </c>
      <c r="R16" s="3" t="s">
        <v>44</v>
      </c>
      <c r="S16" s="3" t="s">
        <v>45</v>
      </c>
      <c r="T16" s="3" t="s">
        <v>46</v>
      </c>
      <c r="U16" s="49" t="s">
        <v>47</v>
      </c>
      <c r="V16" s="162" t="s">
        <v>48</v>
      </c>
      <c r="W16" s="162" t="s">
        <v>49</v>
      </c>
      <c r="X16" s="244"/>
      <c r="Y16" s="220"/>
      <c r="Z16" s="225"/>
      <c r="AA16" s="160" t="s">
        <v>48</v>
      </c>
      <c r="AB16" s="160" t="s">
        <v>49</v>
      </c>
      <c r="AC16" s="207"/>
      <c r="AD16" s="207"/>
      <c r="AE16" s="238"/>
      <c r="AF16" s="162" t="s">
        <v>48</v>
      </c>
      <c r="AG16" s="162" t="s">
        <v>49</v>
      </c>
      <c r="AH16" s="220"/>
      <c r="AI16" s="220"/>
      <c r="AJ16" s="225"/>
      <c r="AK16" s="154" t="s">
        <v>48</v>
      </c>
      <c r="AL16" s="154" t="s">
        <v>49</v>
      </c>
      <c r="AM16" s="190"/>
      <c r="AN16" s="190"/>
      <c r="AO16" s="243"/>
      <c r="AP16" s="169" t="s">
        <v>33</v>
      </c>
      <c r="AQ16" s="168" t="s">
        <v>48</v>
      </c>
      <c r="AR16" s="168" t="s">
        <v>49</v>
      </c>
      <c r="AS16" s="197"/>
      <c r="AT16" s="206"/>
    </row>
    <row r="17" spans="1:46" ht="15.75" thickBot="1" x14ac:dyDescent="0.3">
      <c r="A17" s="58"/>
      <c r="B17" s="45"/>
      <c r="C17" s="45"/>
      <c r="D17" s="78" t="s">
        <v>50</v>
      </c>
      <c r="E17" s="79"/>
      <c r="F17" s="79" t="s">
        <v>50</v>
      </c>
      <c r="G17" s="79" t="s">
        <v>50</v>
      </c>
      <c r="H17" s="79" t="s">
        <v>50</v>
      </c>
      <c r="I17" s="79" t="s">
        <v>50</v>
      </c>
      <c r="J17" s="79" t="s">
        <v>50</v>
      </c>
      <c r="K17" s="79" t="s">
        <v>50</v>
      </c>
      <c r="L17" s="80" t="s">
        <v>50</v>
      </c>
      <c r="M17" s="80" t="s">
        <v>50</v>
      </c>
      <c r="N17" s="80" t="s">
        <v>50</v>
      </c>
      <c r="O17" s="80" t="s">
        <v>50</v>
      </c>
      <c r="P17" s="79" t="s">
        <v>50</v>
      </c>
      <c r="Q17" s="79" t="s">
        <v>50</v>
      </c>
      <c r="R17" s="79" t="s">
        <v>50</v>
      </c>
      <c r="S17" s="79" t="s">
        <v>50</v>
      </c>
      <c r="T17" s="81"/>
      <c r="U17" s="61"/>
      <c r="V17" s="54" t="s">
        <v>50</v>
      </c>
      <c r="W17" s="54"/>
      <c r="X17" s="55" t="s">
        <v>50</v>
      </c>
      <c r="Y17" s="54" t="s">
        <v>50</v>
      </c>
      <c r="Z17" s="62" t="s">
        <v>50</v>
      </c>
      <c r="AA17" s="4" t="s">
        <v>50</v>
      </c>
      <c r="AB17" s="4" t="s">
        <v>50</v>
      </c>
      <c r="AC17" s="4" t="s">
        <v>50</v>
      </c>
      <c r="AD17" s="4" t="s">
        <v>50</v>
      </c>
      <c r="AE17" s="63" t="s">
        <v>50</v>
      </c>
      <c r="AF17" s="65" t="s">
        <v>50</v>
      </c>
      <c r="AG17" s="65" t="s">
        <v>50</v>
      </c>
      <c r="AH17" s="65"/>
      <c r="AI17" s="65" t="s">
        <v>50</v>
      </c>
      <c r="AJ17" s="66" t="s">
        <v>50</v>
      </c>
      <c r="AK17" s="56" t="s">
        <v>50</v>
      </c>
      <c r="AL17" s="56" t="s">
        <v>50</v>
      </c>
      <c r="AM17" s="56" t="s">
        <v>50</v>
      </c>
      <c r="AN17" s="56" t="s">
        <v>50</v>
      </c>
      <c r="AO17" s="64" t="s">
        <v>50</v>
      </c>
      <c r="AP17" s="67" t="s">
        <v>50</v>
      </c>
      <c r="AQ17" s="68"/>
      <c r="AR17" s="68" t="s">
        <v>50</v>
      </c>
      <c r="AS17" s="68" t="s">
        <v>50</v>
      </c>
      <c r="AT17" s="69" t="s">
        <v>50</v>
      </c>
    </row>
    <row r="18" spans="1:46" s="111" customFormat="1" ht="118.5" customHeight="1" x14ac:dyDescent="0.25">
      <c r="A18" s="90">
        <v>6</v>
      </c>
      <c r="B18" s="98" t="s">
        <v>51</v>
      </c>
      <c r="C18" s="88" t="s">
        <v>52</v>
      </c>
      <c r="D18" s="99" t="s">
        <v>53</v>
      </c>
      <c r="E18" s="91">
        <v>0.32</v>
      </c>
      <c r="F18" s="88" t="s">
        <v>54</v>
      </c>
      <c r="G18" s="99" t="s">
        <v>55</v>
      </c>
      <c r="H18" s="101" t="s">
        <v>56</v>
      </c>
      <c r="I18" s="98">
        <v>1</v>
      </c>
      <c r="J18" s="98" t="s">
        <v>57</v>
      </c>
      <c r="K18" s="99" t="s">
        <v>58</v>
      </c>
      <c r="L18" s="102"/>
      <c r="M18" s="102">
        <v>1</v>
      </c>
      <c r="N18" s="102"/>
      <c r="O18" s="102"/>
      <c r="P18" s="98">
        <v>1</v>
      </c>
      <c r="Q18" s="98" t="s">
        <v>59</v>
      </c>
      <c r="R18" s="99" t="s">
        <v>60</v>
      </c>
      <c r="S18" s="99" t="s">
        <v>61</v>
      </c>
      <c r="T18" s="99" t="s">
        <v>62</v>
      </c>
      <c r="U18" s="92"/>
      <c r="V18" s="139">
        <v>0</v>
      </c>
      <c r="W18" s="139">
        <v>0</v>
      </c>
      <c r="X18" s="140" t="s">
        <v>63</v>
      </c>
      <c r="Y18" s="140" t="s">
        <v>63</v>
      </c>
      <c r="Z18" s="140" t="s">
        <v>63</v>
      </c>
      <c r="AA18" s="141"/>
      <c r="AB18" s="142"/>
      <c r="AC18" s="143"/>
      <c r="AD18" s="86"/>
      <c r="AE18" s="87"/>
      <c r="AF18" s="103"/>
      <c r="AG18" s="86"/>
      <c r="AH18" s="104"/>
      <c r="AI18" s="86"/>
      <c r="AJ18" s="92"/>
      <c r="AK18" s="103"/>
      <c r="AL18" s="105"/>
      <c r="AM18" s="104"/>
      <c r="AN18" s="86"/>
      <c r="AO18" s="87"/>
      <c r="AP18" s="106"/>
      <c r="AQ18" s="107"/>
      <c r="AR18" s="108"/>
      <c r="AS18" s="109"/>
      <c r="AT18" s="110"/>
    </row>
    <row r="19" spans="1:46" s="111" customFormat="1" ht="147.75" customHeight="1" x14ac:dyDescent="0.25">
      <c r="A19" s="90">
        <v>6</v>
      </c>
      <c r="B19" s="98" t="s">
        <v>51</v>
      </c>
      <c r="C19" s="88" t="s">
        <v>52</v>
      </c>
      <c r="D19" s="88" t="s">
        <v>64</v>
      </c>
      <c r="E19" s="91">
        <v>0.32</v>
      </c>
      <c r="F19" s="88" t="s">
        <v>65</v>
      </c>
      <c r="G19" s="99" t="s">
        <v>66</v>
      </c>
      <c r="H19" s="99" t="s">
        <v>66</v>
      </c>
      <c r="I19" s="98" t="s">
        <v>67</v>
      </c>
      <c r="J19" s="98" t="s">
        <v>57</v>
      </c>
      <c r="K19" s="99" t="s">
        <v>68</v>
      </c>
      <c r="L19" s="102">
        <v>1</v>
      </c>
      <c r="M19" s="102"/>
      <c r="N19" s="100"/>
      <c r="O19" s="100"/>
      <c r="P19" s="98">
        <v>1</v>
      </c>
      <c r="Q19" s="98" t="s">
        <v>59</v>
      </c>
      <c r="R19" s="99" t="s">
        <v>69</v>
      </c>
      <c r="S19" s="99" t="s">
        <v>61</v>
      </c>
      <c r="T19" s="99" t="s">
        <v>70</v>
      </c>
      <c r="U19" s="112"/>
      <c r="V19" s="98">
        <v>1</v>
      </c>
      <c r="W19" s="98">
        <v>1</v>
      </c>
      <c r="X19" s="114">
        <f>W19/V19</f>
        <v>1</v>
      </c>
      <c r="Y19" s="148" t="s">
        <v>71</v>
      </c>
      <c r="Z19" s="148" t="s">
        <v>72</v>
      </c>
      <c r="AA19" s="102"/>
      <c r="AB19" s="113"/>
      <c r="AC19" s="149"/>
      <c r="AD19" s="88"/>
      <c r="AE19" s="89"/>
      <c r="AF19" s="98"/>
      <c r="AG19" s="88"/>
      <c r="AH19" s="114"/>
      <c r="AI19" s="88"/>
      <c r="AJ19" s="112"/>
      <c r="AK19" s="98"/>
      <c r="AL19" s="115"/>
      <c r="AM19" s="114"/>
      <c r="AN19" s="88"/>
      <c r="AO19" s="89"/>
      <c r="AP19" s="116"/>
      <c r="AQ19" s="98"/>
      <c r="AR19" s="100"/>
      <c r="AS19" s="117"/>
      <c r="AT19" s="89"/>
    </row>
    <row r="20" spans="1:46" s="111" customFormat="1" ht="123.75" customHeight="1" thickBot="1" x14ac:dyDescent="0.3">
      <c r="A20" s="90">
        <v>6</v>
      </c>
      <c r="B20" s="98" t="s">
        <v>51</v>
      </c>
      <c r="C20" s="88" t="s">
        <v>52</v>
      </c>
      <c r="D20" s="88" t="s">
        <v>73</v>
      </c>
      <c r="E20" s="91">
        <v>0.16</v>
      </c>
      <c r="F20" s="88" t="s">
        <v>65</v>
      </c>
      <c r="G20" s="101" t="s">
        <v>74</v>
      </c>
      <c r="H20" s="101" t="s">
        <v>75</v>
      </c>
      <c r="I20" s="137" t="s">
        <v>76</v>
      </c>
      <c r="J20" s="98" t="s">
        <v>57</v>
      </c>
      <c r="K20" s="99" t="s">
        <v>77</v>
      </c>
      <c r="L20" s="102">
        <v>6</v>
      </c>
      <c r="M20" s="102">
        <v>6</v>
      </c>
      <c r="N20" s="102">
        <v>6</v>
      </c>
      <c r="O20" s="102">
        <v>6</v>
      </c>
      <c r="P20" s="102">
        <f>SUM(L20:O20)</f>
        <v>24</v>
      </c>
      <c r="Q20" s="98" t="s">
        <v>59</v>
      </c>
      <c r="R20" s="101" t="s">
        <v>78</v>
      </c>
      <c r="S20" s="99" t="s">
        <v>61</v>
      </c>
      <c r="T20" s="101" t="s">
        <v>78</v>
      </c>
      <c r="U20" s="112"/>
      <c r="V20" s="175">
        <v>6</v>
      </c>
      <c r="W20" s="175">
        <v>6</v>
      </c>
      <c r="X20" s="114">
        <f>W20/V20</f>
        <v>1</v>
      </c>
      <c r="Y20" s="148" t="s">
        <v>79</v>
      </c>
      <c r="Z20" s="148" t="s">
        <v>72</v>
      </c>
      <c r="AA20" s="102"/>
      <c r="AB20" s="113"/>
      <c r="AC20" s="149"/>
      <c r="AD20" s="88"/>
      <c r="AE20" s="89"/>
      <c r="AF20" s="98"/>
      <c r="AG20" s="88"/>
      <c r="AH20" s="114"/>
      <c r="AI20" s="88"/>
      <c r="AJ20" s="112"/>
      <c r="AK20" s="98"/>
      <c r="AL20" s="115"/>
      <c r="AM20" s="114"/>
      <c r="AN20" s="88"/>
      <c r="AO20" s="89"/>
      <c r="AP20" s="116"/>
      <c r="AQ20" s="98"/>
      <c r="AR20" s="100"/>
      <c r="AS20" s="117"/>
      <c r="AT20" s="89"/>
    </row>
    <row r="21" spans="1:46" s="129" customFormat="1" ht="116.25" customHeight="1" thickBot="1" x14ac:dyDescent="0.3">
      <c r="A21" s="93">
        <v>6</v>
      </c>
      <c r="B21" s="97" t="s">
        <v>51</v>
      </c>
      <c r="C21" s="97" t="s">
        <v>80</v>
      </c>
      <c r="D21" s="94" t="s">
        <v>81</v>
      </c>
      <c r="E21" s="95">
        <v>0.04</v>
      </c>
      <c r="F21" s="94" t="s">
        <v>82</v>
      </c>
      <c r="G21" s="94" t="s">
        <v>83</v>
      </c>
      <c r="H21" s="94" t="s">
        <v>84</v>
      </c>
      <c r="I21" s="94">
        <v>1</v>
      </c>
      <c r="J21" s="94" t="s">
        <v>57</v>
      </c>
      <c r="K21" s="94" t="s">
        <v>85</v>
      </c>
      <c r="L21" s="94"/>
      <c r="M21" s="94"/>
      <c r="N21" s="94">
        <v>1</v>
      </c>
      <c r="O21" s="94"/>
      <c r="P21" s="94">
        <f>+SUM(L21:O21)</f>
        <v>1</v>
      </c>
      <c r="Q21" s="97" t="s">
        <v>59</v>
      </c>
      <c r="R21" s="97" t="s">
        <v>86</v>
      </c>
      <c r="S21" s="118" t="s">
        <v>87</v>
      </c>
      <c r="T21" s="119" t="s">
        <v>88</v>
      </c>
      <c r="U21" s="97"/>
      <c r="V21" s="170">
        <f>L21</f>
        <v>0</v>
      </c>
      <c r="W21" s="170">
        <f>M21</f>
        <v>0</v>
      </c>
      <c r="X21" s="131" t="s">
        <v>63</v>
      </c>
      <c r="Y21" s="131" t="s">
        <v>63</v>
      </c>
      <c r="Z21" s="131" t="s">
        <v>63</v>
      </c>
      <c r="AA21" s="150"/>
      <c r="AB21" s="151"/>
      <c r="AC21" s="131"/>
      <c r="AD21" s="96"/>
      <c r="AE21" s="96"/>
      <c r="AF21" s="120"/>
      <c r="AG21" s="96"/>
      <c r="AH21" s="121"/>
      <c r="AI21" s="96"/>
      <c r="AJ21" s="96"/>
      <c r="AK21" s="120"/>
      <c r="AL21" s="124"/>
      <c r="AM21" s="121"/>
      <c r="AN21" s="96"/>
      <c r="AO21" s="125"/>
      <c r="AP21" s="126"/>
      <c r="AQ21" s="127"/>
      <c r="AR21" s="121"/>
      <c r="AS21" s="123"/>
      <c r="AT21" s="128"/>
    </row>
    <row r="22" spans="1:46" s="129" customFormat="1" ht="128.25" customHeight="1" thickBot="1" x14ac:dyDescent="0.3">
      <c r="A22" s="93">
        <v>6</v>
      </c>
      <c r="B22" s="97" t="s">
        <v>51</v>
      </c>
      <c r="C22" s="97" t="s">
        <v>80</v>
      </c>
      <c r="D22" s="94" t="s">
        <v>89</v>
      </c>
      <c r="E22" s="95">
        <v>0.04</v>
      </c>
      <c r="F22" s="94" t="s">
        <v>82</v>
      </c>
      <c r="G22" s="94" t="s">
        <v>90</v>
      </c>
      <c r="H22" s="94" t="s">
        <v>91</v>
      </c>
      <c r="I22" s="130">
        <v>1</v>
      </c>
      <c r="J22" s="94" t="s">
        <v>92</v>
      </c>
      <c r="K22" s="94" t="s">
        <v>93</v>
      </c>
      <c r="L22" s="131">
        <v>1</v>
      </c>
      <c r="M22" s="131">
        <v>1</v>
      </c>
      <c r="N22" s="131">
        <v>1</v>
      </c>
      <c r="O22" s="131">
        <v>1</v>
      </c>
      <c r="P22" s="131">
        <v>1</v>
      </c>
      <c r="Q22" s="97" t="s">
        <v>59</v>
      </c>
      <c r="R22" s="97" t="s">
        <v>94</v>
      </c>
      <c r="S22" s="118" t="s">
        <v>87</v>
      </c>
      <c r="T22" s="97" t="s">
        <v>95</v>
      </c>
      <c r="U22" s="97"/>
      <c r="V22" s="131">
        <f t="shared" ref="V22:V25" si="0">L22</f>
        <v>1</v>
      </c>
      <c r="W22" s="152">
        <v>1</v>
      </c>
      <c r="X22" s="131">
        <f t="shared" ref="X22" si="1">W22/V22</f>
        <v>1</v>
      </c>
      <c r="Y22" s="144" t="s">
        <v>96</v>
      </c>
      <c r="Z22" s="144" t="s">
        <v>95</v>
      </c>
      <c r="AA22" s="146"/>
      <c r="AB22" s="147"/>
      <c r="AC22" s="145"/>
      <c r="AD22" s="96"/>
      <c r="AE22" s="96"/>
      <c r="AF22" s="120"/>
      <c r="AG22" s="96"/>
      <c r="AH22" s="121"/>
      <c r="AI22" s="96"/>
      <c r="AJ22" s="96"/>
      <c r="AK22" s="120"/>
      <c r="AL22" s="124"/>
      <c r="AM22" s="121"/>
      <c r="AN22" s="96"/>
      <c r="AO22" s="125"/>
      <c r="AP22" s="126"/>
      <c r="AQ22" s="127"/>
      <c r="AR22" s="121"/>
      <c r="AS22" s="123"/>
      <c r="AT22" s="128"/>
    </row>
    <row r="23" spans="1:46" s="129" customFormat="1" ht="168.75" customHeight="1" thickBot="1" x14ac:dyDescent="0.3">
      <c r="A23" s="93">
        <v>6</v>
      </c>
      <c r="B23" s="97" t="s">
        <v>51</v>
      </c>
      <c r="C23" s="97" t="s">
        <v>80</v>
      </c>
      <c r="D23" s="94" t="s">
        <v>97</v>
      </c>
      <c r="E23" s="95">
        <v>0.04</v>
      </c>
      <c r="F23" s="94" t="s">
        <v>82</v>
      </c>
      <c r="G23" s="94" t="s">
        <v>98</v>
      </c>
      <c r="H23" s="94" t="s">
        <v>99</v>
      </c>
      <c r="I23" s="94" t="s">
        <v>100</v>
      </c>
      <c r="J23" s="94" t="s">
        <v>57</v>
      </c>
      <c r="K23" s="94" t="s">
        <v>101</v>
      </c>
      <c r="L23" s="131">
        <v>0</v>
      </c>
      <c r="M23" s="131">
        <v>0</v>
      </c>
      <c r="N23" s="131">
        <v>0</v>
      </c>
      <c r="O23" s="131">
        <v>1</v>
      </c>
      <c r="P23" s="132">
        <v>1</v>
      </c>
      <c r="Q23" s="97" t="s">
        <v>59</v>
      </c>
      <c r="R23" s="97" t="s">
        <v>102</v>
      </c>
      <c r="S23" s="118" t="s">
        <v>87</v>
      </c>
      <c r="T23" s="97" t="s">
        <v>103</v>
      </c>
      <c r="U23" s="97"/>
      <c r="V23" s="170">
        <f t="shared" si="0"/>
        <v>0</v>
      </c>
      <c r="W23" s="171">
        <v>0</v>
      </c>
      <c r="X23" s="131" t="s">
        <v>63</v>
      </c>
      <c r="Y23" s="131" t="s">
        <v>63</v>
      </c>
      <c r="Z23" s="131" t="s">
        <v>63</v>
      </c>
      <c r="AA23" s="122"/>
      <c r="AB23" s="123"/>
      <c r="AC23" s="121"/>
      <c r="AD23" s="96"/>
      <c r="AE23" s="96"/>
      <c r="AF23" s="120"/>
      <c r="AG23" s="96"/>
      <c r="AH23" s="121"/>
      <c r="AI23" s="96"/>
      <c r="AJ23" s="96"/>
      <c r="AK23" s="120"/>
      <c r="AL23" s="124"/>
      <c r="AM23" s="121"/>
      <c r="AN23" s="96"/>
      <c r="AO23" s="125"/>
      <c r="AP23" s="126"/>
      <c r="AQ23" s="127"/>
      <c r="AR23" s="121"/>
      <c r="AS23" s="123"/>
      <c r="AT23" s="128"/>
    </row>
    <row r="24" spans="1:46" s="129" customFormat="1" ht="105" customHeight="1" thickBot="1" x14ac:dyDescent="0.3">
      <c r="A24" s="93">
        <v>6</v>
      </c>
      <c r="B24" s="97" t="s">
        <v>51</v>
      </c>
      <c r="C24" s="97" t="s">
        <v>80</v>
      </c>
      <c r="D24" s="97" t="s">
        <v>104</v>
      </c>
      <c r="E24" s="95">
        <v>0.04</v>
      </c>
      <c r="F24" s="97" t="s">
        <v>82</v>
      </c>
      <c r="G24" s="97" t="s">
        <v>105</v>
      </c>
      <c r="H24" s="97" t="s">
        <v>106</v>
      </c>
      <c r="I24" s="97">
        <v>0</v>
      </c>
      <c r="J24" s="97" t="s">
        <v>92</v>
      </c>
      <c r="K24" s="97" t="s">
        <v>107</v>
      </c>
      <c r="L24" s="133"/>
      <c r="M24" s="133">
        <v>0.7</v>
      </c>
      <c r="N24" s="133"/>
      <c r="O24" s="133">
        <v>0.7</v>
      </c>
      <c r="P24" s="133">
        <v>0.7</v>
      </c>
      <c r="Q24" s="97" t="s">
        <v>59</v>
      </c>
      <c r="R24" s="97" t="s">
        <v>108</v>
      </c>
      <c r="S24" s="118" t="s">
        <v>87</v>
      </c>
      <c r="T24" s="97" t="s">
        <v>109</v>
      </c>
      <c r="U24" s="97"/>
      <c r="V24" s="94">
        <f t="shared" si="0"/>
        <v>0</v>
      </c>
      <c r="W24" s="96">
        <v>0</v>
      </c>
      <c r="X24" s="131" t="s">
        <v>63</v>
      </c>
      <c r="Y24" s="131" t="s">
        <v>63</v>
      </c>
      <c r="Z24" s="131" t="s">
        <v>63</v>
      </c>
      <c r="AA24" s="122"/>
      <c r="AB24" s="123"/>
      <c r="AC24" s="121"/>
      <c r="AD24" s="96"/>
      <c r="AE24" s="96"/>
      <c r="AF24" s="120"/>
      <c r="AG24" s="96"/>
      <c r="AH24" s="121"/>
      <c r="AI24" s="96"/>
      <c r="AJ24" s="96"/>
      <c r="AK24" s="120"/>
      <c r="AL24" s="124"/>
      <c r="AM24" s="121"/>
      <c r="AN24" s="96"/>
      <c r="AO24" s="125"/>
      <c r="AP24" s="126"/>
      <c r="AQ24" s="127"/>
      <c r="AR24" s="121"/>
      <c r="AS24" s="123"/>
      <c r="AT24" s="128"/>
    </row>
    <row r="25" spans="1:46" s="129" customFormat="1" ht="116.25" customHeight="1" x14ac:dyDescent="0.25">
      <c r="A25" s="93">
        <v>6</v>
      </c>
      <c r="B25" s="97" t="s">
        <v>51</v>
      </c>
      <c r="C25" s="97" t="s">
        <v>80</v>
      </c>
      <c r="D25" s="94" t="s">
        <v>167</v>
      </c>
      <c r="E25" s="95">
        <v>0.04</v>
      </c>
      <c r="F25" s="97" t="s">
        <v>82</v>
      </c>
      <c r="G25" s="94" t="s">
        <v>110</v>
      </c>
      <c r="H25" s="97" t="s">
        <v>111</v>
      </c>
      <c r="I25" s="97">
        <v>0</v>
      </c>
      <c r="J25" s="94" t="s">
        <v>92</v>
      </c>
      <c r="K25" s="97" t="s">
        <v>112</v>
      </c>
      <c r="L25" s="133">
        <v>0</v>
      </c>
      <c r="M25" s="133">
        <v>0</v>
      </c>
      <c r="N25" s="133">
        <v>0.8</v>
      </c>
      <c r="O25" s="133">
        <v>0</v>
      </c>
      <c r="P25" s="133">
        <v>0.8</v>
      </c>
      <c r="Q25" s="97" t="s">
        <v>59</v>
      </c>
      <c r="R25" s="97" t="s">
        <v>108</v>
      </c>
      <c r="S25" s="118" t="s">
        <v>87</v>
      </c>
      <c r="T25" s="97" t="s">
        <v>108</v>
      </c>
      <c r="U25" s="97"/>
      <c r="V25" s="94">
        <f t="shared" si="0"/>
        <v>0</v>
      </c>
      <c r="W25" s="96">
        <v>0</v>
      </c>
      <c r="X25" s="131" t="s">
        <v>63</v>
      </c>
      <c r="Y25" s="131" t="s">
        <v>63</v>
      </c>
      <c r="Z25" s="131" t="s">
        <v>63</v>
      </c>
      <c r="AA25" s="173">
        <v>0</v>
      </c>
      <c r="AB25" s="123"/>
      <c r="AC25" s="121"/>
      <c r="AD25" s="96"/>
      <c r="AE25" s="96"/>
      <c r="AF25" s="172">
        <v>0.8</v>
      </c>
      <c r="AG25" s="96"/>
      <c r="AH25" s="121"/>
      <c r="AI25" s="96"/>
      <c r="AJ25" s="96"/>
      <c r="AK25" s="172">
        <v>0</v>
      </c>
      <c r="AL25" s="124"/>
      <c r="AM25" s="121"/>
      <c r="AN25" s="96"/>
      <c r="AO25" s="125"/>
      <c r="AP25" s="126"/>
      <c r="AQ25" s="127"/>
      <c r="AR25" s="121"/>
      <c r="AS25" s="123"/>
      <c r="AT25" s="128"/>
    </row>
    <row r="26" spans="1:46" ht="95.25" customHeight="1" x14ac:dyDescent="0.25">
      <c r="A26" s="85"/>
      <c r="B26" s="178" t="s">
        <v>113</v>
      </c>
      <c r="C26" s="179"/>
      <c r="D26" s="180"/>
      <c r="E26" s="50">
        <f>SUM(E18:E25)</f>
        <v>1.0000000000000002</v>
      </c>
      <c r="F26" s="191"/>
      <c r="G26" s="195"/>
      <c r="H26" s="195"/>
      <c r="I26" s="195"/>
      <c r="J26" s="195"/>
      <c r="K26" s="195"/>
      <c r="L26" s="195"/>
      <c r="M26" s="195"/>
      <c r="N26" s="195"/>
      <c r="O26" s="195"/>
      <c r="P26" s="195"/>
      <c r="Q26" s="195"/>
      <c r="R26" s="195"/>
      <c r="S26" s="195"/>
      <c r="T26" s="195"/>
      <c r="U26" s="195"/>
      <c r="V26" s="183" t="s">
        <v>114</v>
      </c>
      <c r="W26" s="184"/>
      <c r="X26" s="174">
        <f>AVERAGE(X18:X25)</f>
        <v>1</v>
      </c>
      <c r="Y26" s="191"/>
      <c r="Z26" s="192"/>
      <c r="AA26" s="181" t="s">
        <v>115</v>
      </c>
      <c r="AB26" s="182"/>
      <c r="AC26" s="51" t="e">
        <f>AVERAGE(AC18:AC25)</f>
        <v>#DIV/0!</v>
      </c>
      <c r="AD26" s="191"/>
      <c r="AE26" s="192"/>
      <c r="AF26" s="183" t="s">
        <v>116</v>
      </c>
      <c r="AG26" s="184"/>
      <c r="AH26" s="51" t="e">
        <f>AVERAGE(AH18:AH25)</f>
        <v>#DIV/0!</v>
      </c>
      <c r="AI26" s="193"/>
      <c r="AJ26" s="194"/>
      <c r="AK26" s="185" t="s">
        <v>117</v>
      </c>
      <c r="AL26" s="186"/>
      <c r="AM26" s="51" t="e">
        <f>AVERAGE(AM18:AM25)</f>
        <v>#DIV/0!</v>
      </c>
      <c r="AN26" s="52"/>
      <c r="AO26" s="187" t="s">
        <v>118</v>
      </c>
      <c r="AP26" s="188"/>
      <c r="AQ26" s="189"/>
      <c r="AR26" s="53" t="e">
        <f>AVERAGE(AR18:AR25)</f>
        <v>#DIV/0!</v>
      </c>
      <c r="AS26" s="176"/>
      <c r="AT26" s="177"/>
    </row>
    <row r="27" spans="1:46" x14ac:dyDescent="0.25">
      <c r="A27" s="82"/>
      <c r="B27" s="5"/>
      <c r="C27" s="5"/>
      <c r="D27" s="5"/>
      <c r="E27" s="136"/>
      <c r="F27" s="5"/>
      <c r="G27" s="5"/>
      <c r="H27" s="6"/>
      <c r="I27" s="6"/>
      <c r="J27" s="6"/>
      <c r="K27" s="6"/>
      <c r="L27" s="6"/>
      <c r="M27" s="6"/>
      <c r="N27" s="6"/>
      <c r="O27" s="6"/>
      <c r="P27" s="6"/>
      <c r="Q27" s="6"/>
      <c r="R27" s="6"/>
      <c r="S27" s="1"/>
      <c r="T27" s="1"/>
      <c r="U27" s="1"/>
      <c r="V27" s="214"/>
      <c r="W27" s="214"/>
      <c r="X27" s="46"/>
      <c r="Y27" s="10"/>
      <c r="Z27" s="10"/>
      <c r="AA27" s="214"/>
      <c r="AB27" s="214"/>
      <c r="AC27" s="46"/>
      <c r="AD27" s="10"/>
      <c r="AE27" s="10"/>
      <c r="AF27" s="214"/>
      <c r="AG27" s="214"/>
      <c r="AH27" s="46"/>
      <c r="AI27" s="10"/>
      <c r="AJ27" s="10"/>
      <c r="AK27" s="214"/>
      <c r="AL27" s="214"/>
      <c r="AM27" s="46"/>
      <c r="AN27" s="10"/>
      <c r="AO27" s="10"/>
      <c r="AP27" s="214"/>
      <c r="AQ27" s="214"/>
      <c r="AR27" s="214"/>
      <c r="AS27" s="46"/>
      <c r="AT27" s="1"/>
    </row>
    <row r="28" spans="1:46" x14ac:dyDescent="0.25">
      <c r="A28" s="82"/>
      <c r="B28" s="5"/>
      <c r="C28" s="5"/>
      <c r="D28" s="5"/>
      <c r="E28" s="136"/>
      <c r="F28" s="5"/>
      <c r="G28" s="5"/>
      <c r="H28" s="6"/>
      <c r="I28" s="6"/>
      <c r="J28" s="6"/>
      <c r="K28" s="6"/>
      <c r="L28" s="6"/>
      <c r="M28" s="6"/>
      <c r="N28" s="6"/>
      <c r="O28" s="6"/>
      <c r="P28" s="6"/>
      <c r="Q28" s="6"/>
      <c r="R28" s="6"/>
      <c r="S28" s="1"/>
      <c r="T28" s="1"/>
      <c r="U28" s="1"/>
      <c r="V28" s="157"/>
      <c r="W28" s="157"/>
      <c r="X28" s="46"/>
      <c r="Y28" s="10"/>
      <c r="Z28" s="10"/>
      <c r="AA28" s="157"/>
      <c r="AB28" s="157"/>
      <c r="AC28" s="46"/>
      <c r="AD28" s="10"/>
      <c r="AE28" s="10"/>
      <c r="AF28" s="157"/>
      <c r="AG28" s="157"/>
      <c r="AH28" s="46"/>
      <c r="AI28" s="10"/>
      <c r="AJ28" s="10"/>
      <c r="AK28" s="157"/>
      <c r="AL28" s="157"/>
      <c r="AM28" s="46"/>
      <c r="AN28" s="10"/>
      <c r="AO28" s="10"/>
      <c r="AP28" s="157"/>
      <c r="AQ28" s="157"/>
      <c r="AR28" s="157"/>
      <c r="AS28" s="46"/>
      <c r="AT28" s="1"/>
    </row>
    <row r="29" spans="1:46" ht="15.75" customHeight="1" x14ac:dyDescent="0.25">
      <c r="A29" s="82"/>
      <c r="B29" s="5"/>
      <c r="C29" s="5"/>
      <c r="D29" s="5"/>
      <c r="E29" s="136"/>
      <c r="F29" s="5"/>
      <c r="G29" s="5"/>
      <c r="H29" s="6"/>
      <c r="I29" s="6"/>
      <c r="J29" s="6"/>
      <c r="K29" s="6"/>
      <c r="L29" s="6"/>
      <c r="M29" s="6"/>
      <c r="N29" s="6"/>
      <c r="O29" s="6"/>
      <c r="P29" s="6"/>
      <c r="Q29" s="6"/>
      <c r="R29" s="6"/>
      <c r="S29" s="1"/>
      <c r="T29" s="1"/>
      <c r="U29" s="1"/>
      <c r="V29" s="214"/>
      <c r="W29" s="214"/>
      <c r="X29" s="47"/>
      <c r="Y29" s="10"/>
      <c r="Z29" s="10"/>
      <c r="AA29" s="214"/>
      <c r="AB29" s="214"/>
      <c r="AC29" s="47"/>
      <c r="AD29" s="10"/>
      <c r="AE29" s="10"/>
      <c r="AF29" s="214"/>
      <c r="AG29" s="214"/>
      <c r="AH29" s="48"/>
      <c r="AI29" s="10"/>
      <c r="AJ29" s="10"/>
      <c r="AK29" s="214"/>
      <c r="AL29" s="214"/>
      <c r="AM29" s="48"/>
      <c r="AN29" s="10"/>
      <c r="AO29" s="10"/>
      <c r="AP29" s="214"/>
      <c r="AQ29" s="214"/>
      <c r="AR29" s="214"/>
      <c r="AS29" s="48"/>
      <c r="AT29" s="1"/>
    </row>
    <row r="30" spans="1:46" ht="15.75" customHeight="1" x14ac:dyDescent="0.25">
      <c r="A30" s="82"/>
      <c r="B30" s="245" t="s">
        <v>119</v>
      </c>
      <c r="C30" s="245"/>
      <c r="D30" s="245"/>
      <c r="E30" s="158"/>
      <c r="F30" s="245" t="s">
        <v>120</v>
      </c>
      <c r="G30" s="245"/>
      <c r="H30" s="245"/>
      <c r="I30" s="245"/>
      <c r="J30" s="245" t="s">
        <v>121</v>
      </c>
      <c r="K30" s="245"/>
      <c r="L30" s="245"/>
      <c r="M30" s="245"/>
      <c r="N30" s="245"/>
      <c r="O30" s="245"/>
      <c r="P30" s="245"/>
      <c r="Q30" s="6"/>
      <c r="R30" s="6"/>
      <c r="S30" s="1"/>
      <c r="T30" s="1"/>
      <c r="U30" s="1"/>
      <c r="V30" s="214"/>
      <c r="W30" s="214"/>
      <c r="X30" s="47"/>
      <c r="Y30" s="10"/>
      <c r="Z30" s="10"/>
      <c r="AA30" s="214"/>
      <c r="AB30" s="214"/>
      <c r="AC30" s="47"/>
      <c r="AD30" s="10"/>
      <c r="AE30" s="10"/>
      <c r="AF30" s="214"/>
      <c r="AG30" s="214"/>
      <c r="AH30" s="48"/>
      <c r="AI30" s="10"/>
      <c r="AJ30" s="10"/>
      <c r="AK30" s="214"/>
      <c r="AL30" s="214"/>
      <c r="AM30" s="48"/>
      <c r="AN30" s="10"/>
      <c r="AO30" s="10"/>
      <c r="AP30" s="214"/>
      <c r="AQ30" s="214"/>
      <c r="AR30" s="214"/>
      <c r="AS30" s="48"/>
      <c r="AT30" s="1"/>
    </row>
    <row r="31" spans="1:46" ht="15.75" customHeight="1" x14ac:dyDescent="0.25">
      <c r="A31" s="82"/>
      <c r="B31" s="232" t="s">
        <v>122</v>
      </c>
      <c r="C31" s="232"/>
      <c r="D31" s="167"/>
      <c r="E31" s="167"/>
      <c r="F31" s="233" t="s">
        <v>122</v>
      </c>
      <c r="G31" s="233"/>
      <c r="H31" s="233"/>
      <c r="I31" s="233"/>
      <c r="J31" s="233" t="s">
        <v>122</v>
      </c>
      <c r="K31" s="233"/>
      <c r="L31" s="233"/>
      <c r="M31" s="233"/>
      <c r="N31" s="233"/>
      <c r="O31" s="233"/>
      <c r="P31" s="233"/>
      <c r="Q31" s="6"/>
      <c r="R31" s="6"/>
      <c r="S31" s="1"/>
      <c r="T31" s="1"/>
      <c r="U31" s="1"/>
      <c r="V31" s="215"/>
      <c r="W31" s="215"/>
      <c r="X31" s="46"/>
      <c r="Y31" s="10"/>
      <c r="Z31" s="10"/>
      <c r="AA31" s="215"/>
      <c r="AB31" s="215"/>
      <c r="AC31" s="46"/>
      <c r="AD31" s="10"/>
      <c r="AE31" s="10"/>
      <c r="AF31" s="215"/>
      <c r="AG31" s="215"/>
      <c r="AH31" s="46"/>
      <c r="AI31" s="10"/>
      <c r="AJ31" s="10"/>
      <c r="AK31" s="215"/>
      <c r="AL31" s="215"/>
      <c r="AM31" s="46"/>
      <c r="AN31" s="10"/>
      <c r="AO31" s="10"/>
      <c r="AP31" s="215"/>
      <c r="AQ31" s="215"/>
      <c r="AR31" s="215"/>
      <c r="AS31" s="46"/>
      <c r="AT31" s="1"/>
    </row>
    <row r="32" spans="1:46" ht="51" customHeight="1" x14ac:dyDescent="0.25">
      <c r="A32" s="82"/>
      <c r="B32" s="246" t="s">
        <v>123</v>
      </c>
      <c r="C32" s="246"/>
      <c r="D32" s="159"/>
      <c r="E32" s="159"/>
      <c r="F32" s="245" t="s">
        <v>124</v>
      </c>
      <c r="G32" s="245"/>
      <c r="H32" s="245"/>
      <c r="I32" s="245"/>
      <c r="J32" s="245" t="s">
        <v>125</v>
      </c>
      <c r="K32" s="245"/>
      <c r="L32" s="245"/>
      <c r="M32" s="245"/>
      <c r="N32" s="245"/>
      <c r="O32" s="245"/>
      <c r="P32" s="245"/>
      <c r="Q32" s="6"/>
      <c r="R32" s="6"/>
      <c r="S32" s="1"/>
      <c r="T32" s="1"/>
      <c r="U32" s="1"/>
      <c r="V32" s="1"/>
      <c r="W32" s="1"/>
      <c r="X32" s="7"/>
      <c r="Y32" s="1"/>
      <c r="Z32" s="1"/>
      <c r="AA32" s="1"/>
      <c r="AB32" s="1"/>
      <c r="AC32" s="7"/>
      <c r="AD32" s="1"/>
      <c r="AE32" s="1"/>
      <c r="AF32" s="1"/>
      <c r="AG32" s="1"/>
      <c r="AH32" s="7"/>
      <c r="AI32" s="1"/>
      <c r="AJ32" s="1"/>
      <c r="AK32" s="1"/>
      <c r="AL32" s="1"/>
      <c r="AM32" s="7"/>
      <c r="AN32" s="1"/>
      <c r="AO32" s="1"/>
      <c r="AP32" s="1"/>
      <c r="AQ32" s="1"/>
      <c r="AR32" s="1"/>
      <c r="AS32" s="7"/>
      <c r="AT32" s="1"/>
    </row>
    <row r="33" spans="1:46" ht="22.5" customHeight="1" x14ac:dyDescent="0.25">
      <c r="A33" s="82"/>
      <c r="B33" s="246"/>
      <c r="C33" s="246"/>
      <c r="D33" s="159"/>
      <c r="E33" s="159"/>
      <c r="F33" s="245"/>
      <c r="G33" s="245"/>
      <c r="H33" s="245"/>
      <c r="I33" s="245"/>
      <c r="J33" s="246"/>
      <c r="K33" s="246"/>
      <c r="L33" s="246"/>
      <c r="M33" s="246"/>
      <c r="N33" s="246"/>
      <c r="O33" s="246"/>
      <c r="P33" s="246"/>
      <c r="Q33" s="6"/>
      <c r="R33" s="6"/>
      <c r="S33" s="1"/>
      <c r="T33" s="1"/>
      <c r="U33" s="1"/>
      <c r="V33" s="1"/>
      <c r="W33" s="1"/>
      <c r="X33" s="7"/>
      <c r="Y33" s="1"/>
      <c r="Z33" s="1"/>
      <c r="AA33" s="1"/>
      <c r="AB33" s="1"/>
      <c r="AC33" s="7"/>
      <c r="AD33" s="1"/>
      <c r="AE33" s="1"/>
      <c r="AF33" s="1"/>
      <c r="AG33" s="1"/>
      <c r="AH33" s="7"/>
      <c r="AI33" s="1"/>
      <c r="AJ33" s="1"/>
      <c r="AK33" s="1"/>
      <c r="AL33" s="1"/>
      <c r="AM33" s="7"/>
      <c r="AN33" s="1"/>
      <c r="AO33" s="1"/>
      <c r="AP33" s="1"/>
      <c r="AQ33" s="1"/>
      <c r="AR33" s="1"/>
      <c r="AS33" s="7"/>
      <c r="AT33" s="1"/>
    </row>
    <row r="34" spans="1:46" x14ac:dyDescent="0.25"/>
  </sheetData>
  <mergeCells count="107">
    <mergeCell ref="D10:S10"/>
    <mergeCell ref="A3:B3"/>
    <mergeCell ref="A4:B4"/>
    <mergeCell ref="A5:B5"/>
    <mergeCell ref="A6:B6"/>
    <mergeCell ref="A7:B7"/>
    <mergeCell ref="A8:B8"/>
    <mergeCell ref="D3:I3"/>
    <mergeCell ref="F4:I4"/>
    <mergeCell ref="F5:I5"/>
    <mergeCell ref="F6:I6"/>
    <mergeCell ref="F7:I7"/>
    <mergeCell ref="F8:I8"/>
    <mergeCell ref="AP31:AR31"/>
    <mergeCell ref="V30:W30"/>
    <mergeCell ref="AA30:AB30"/>
    <mergeCell ref="B30:D30"/>
    <mergeCell ref="B33:C33"/>
    <mergeCell ref="F33:I33"/>
    <mergeCell ref="J33:P33"/>
    <mergeCell ref="F30:I30"/>
    <mergeCell ref="J30:P30"/>
    <mergeCell ref="J32:P32"/>
    <mergeCell ref="F32:I32"/>
    <mergeCell ref="B32:C32"/>
    <mergeCell ref="AF30:AG30"/>
    <mergeCell ref="AF31:AG31"/>
    <mergeCell ref="A1:U1"/>
    <mergeCell ref="A2:U2"/>
    <mergeCell ref="AF27:AG27"/>
    <mergeCell ref="AK27:AL27"/>
    <mergeCell ref="V27:W27"/>
    <mergeCell ref="AA27:AB27"/>
    <mergeCell ref="AE15:AE16"/>
    <mergeCell ref="V26:W26"/>
    <mergeCell ref="AD15:AD16"/>
    <mergeCell ref="V8:Z8"/>
    <mergeCell ref="AA13:AE13"/>
    <mergeCell ref="AF13:AJ13"/>
    <mergeCell ref="AJ15:AJ16"/>
    <mergeCell ref="AK13:AO13"/>
    <mergeCell ref="AM15:AM16"/>
    <mergeCell ref="AN15:AN16"/>
    <mergeCell ref="AO15:AO16"/>
    <mergeCell ref="AH15:AH16"/>
    <mergeCell ref="AI15:AI16"/>
    <mergeCell ref="V14:Z14"/>
    <mergeCell ref="AA11:AB11"/>
    <mergeCell ref="AF15:AG15"/>
    <mergeCell ref="X15:X16"/>
    <mergeCell ref="Y15:Y16"/>
    <mergeCell ref="AP29:AR29"/>
    <mergeCell ref="AK29:AL29"/>
    <mergeCell ref="AF29:AG29"/>
    <mergeCell ref="AA29:AB29"/>
    <mergeCell ref="AK31:AL31"/>
    <mergeCell ref="V9:Z9"/>
    <mergeCell ref="A13:C14"/>
    <mergeCell ref="V15:W15"/>
    <mergeCell ref="V11:W11"/>
    <mergeCell ref="D11:K11"/>
    <mergeCell ref="L11:O11"/>
    <mergeCell ref="D15:S15"/>
    <mergeCell ref="Z15:Z16"/>
    <mergeCell ref="D13:U14"/>
    <mergeCell ref="V13:Z13"/>
    <mergeCell ref="AK30:AL30"/>
    <mergeCell ref="AP30:AR30"/>
    <mergeCell ref="B31:C31"/>
    <mergeCell ref="F31:I31"/>
    <mergeCell ref="J31:P31"/>
    <mergeCell ref="V31:W31"/>
    <mergeCell ref="AA31:AB31"/>
    <mergeCell ref="V29:W29"/>
    <mergeCell ref="AP27:AR27"/>
    <mergeCell ref="AP13:AT13"/>
    <mergeCell ref="AP8:AT8"/>
    <mergeCell ref="AS15:AS16"/>
    <mergeCell ref="AP9:AT9"/>
    <mergeCell ref="AP14:AT14"/>
    <mergeCell ref="AP11:AR11"/>
    <mergeCell ref="AT15:AT16"/>
    <mergeCell ref="AA15:AB15"/>
    <mergeCell ref="AA14:AE14"/>
    <mergeCell ref="AC15:AC16"/>
    <mergeCell ref="AF14:AJ14"/>
    <mergeCell ref="AK14:AO14"/>
    <mergeCell ref="AK11:AL11"/>
    <mergeCell ref="AF8:AJ8"/>
    <mergeCell ref="AK8:AO8"/>
    <mergeCell ref="AA8:AE8"/>
    <mergeCell ref="AA9:AE9"/>
    <mergeCell ref="AF9:AJ9"/>
    <mergeCell ref="AK9:AO9"/>
    <mergeCell ref="AF11:AG11"/>
    <mergeCell ref="AS26:AT26"/>
    <mergeCell ref="B26:D26"/>
    <mergeCell ref="AA26:AB26"/>
    <mergeCell ref="AF26:AG26"/>
    <mergeCell ref="AK26:AL26"/>
    <mergeCell ref="AO26:AQ26"/>
    <mergeCell ref="AK15:AL15"/>
    <mergeCell ref="AD26:AE26"/>
    <mergeCell ref="AI26:AJ26"/>
    <mergeCell ref="F26:U26"/>
    <mergeCell ref="AP15:AR15"/>
    <mergeCell ref="Y26:Z26"/>
  </mergeCells>
  <conditionalFormatting sqref="AS18:AS20 X18:X20 AH18:AH20 AM18:AM20 AC26 AM26 AH26 X26 AR26:AS26 X18:Z18">
    <cfRule type="containsText" dxfId="18" priority="249" operator="containsText" text="N/A">
      <formula>NOT(ISERROR(SEARCH("N/A",X18)))</formula>
    </cfRule>
    <cfRule type="cellIs" dxfId="17" priority="250" operator="between">
      <formula>#REF!</formula>
      <formula>#REF!</formula>
    </cfRule>
    <cfRule type="cellIs" dxfId="16" priority="251" operator="between">
      <formula>#REF!</formula>
      <formula>#REF!</formula>
    </cfRule>
    <cfRule type="cellIs" dxfId="15" priority="252" operator="between">
      <formula>#REF!</formula>
      <formula>#REF!</formula>
    </cfRule>
  </conditionalFormatting>
  <conditionalFormatting sqref="X26">
    <cfRule type="colorScale" priority="40">
      <colorScale>
        <cfvo type="min"/>
        <cfvo type="percentile" val="50"/>
        <cfvo type="max"/>
        <color rgb="FFF8696B"/>
        <color rgb="FFFFEB84"/>
        <color rgb="FF63BE7B"/>
      </colorScale>
    </cfRule>
  </conditionalFormatting>
  <conditionalFormatting sqref="AC26">
    <cfRule type="colorScale" priority="39">
      <colorScale>
        <cfvo type="min"/>
        <cfvo type="percentile" val="50"/>
        <cfvo type="max"/>
        <color rgb="FFF8696B"/>
        <color rgb="FFFFEB84"/>
        <color rgb="FF63BE7B"/>
      </colorScale>
    </cfRule>
  </conditionalFormatting>
  <conditionalFormatting sqref="AH26">
    <cfRule type="colorScale" priority="38">
      <colorScale>
        <cfvo type="min"/>
        <cfvo type="percentile" val="50"/>
        <cfvo type="max"/>
        <color rgb="FFF8696B"/>
        <color rgb="FFFFEB84"/>
        <color rgb="FF63BE7B"/>
      </colorScale>
    </cfRule>
  </conditionalFormatting>
  <conditionalFormatting sqref="AM26">
    <cfRule type="colorScale" priority="37">
      <colorScale>
        <cfvo type="min"/>
        <cfvo type="percentile" val="50"/>
        <cfvo type="max"/>
        <color rgb="FFF8696B"/>
        <color rgb="FFFFEB84"/>
        <color rgb="FF63BE7B"/>
      </colorScale>
    </cfRule>
  </conditionalFormatting>
  <conditionalFormatting sqref="AR26">
    <cfRule type="colorScale" priority="32">
      <colorScale>
        <cfvo type="min"/>
        <cfvo type="percentile" val="50"/>
        <cfvo type="max"/>
        <color rgb="FFF8696B"/>
        <color rgb="FFFFEB84"/>
        <color rgb="FF63BE7B"/>
      </colorScale>
    </cfRule>
  </conditionalFormatting>
  <conditionalFormatting sqref="X18:X20 X18:Z18">
    <cfRule type="containsText" dxfId="14" priority="25" operator="containsText" text="N/A">
      <formula>NOT(ISERROR(SEARCH("N/A",X18)))</formula>
    </cfRule>
  </conditionalFormatting>
  <conditionalFormatting sqref="W20">
    <cfRule type="containsText" dxfId="13" priority="21" operator="containsText" text="N/A">
      <formula>NOT(ISERROR(SEARCH("N/A",W20)))</formula>
    </cfRule>
    <cfRule type="cellIs" dxfId="12" priority="22" operator="between">
      <formula>#REF!</formula>
      <formula>#REF!</formula>
    </cfRule>
    <cfRule type="cellIs" dxfId="11" priority="23" operator="between">
      <formula>#REF!</formula>
      <formula>#REF!</formula>
    </cfRule>
    <cfRule type="cellIs" dxfId="10" priority="24" operator="between">
      <formula>#REF!</formula>
      <formula>#REF!</formula>
    </cfRule>
  </conditionalFormatting>
  <conditionalFormatting sqref="W20">
    <cfRule type="containsText" dxfId="9" priority="17" operator="containsText" text="N/A">
      <formula>NOT(ISERROR(SEARCH("N/A",W20)))</formula>
    </cfRule>
  </conditionalFormatting>
  <conditionalFormatting sqref="AS21:AS25 AH21:AH25 AM21:AM25 AC21:AC25 X21:X25 X21:Z21 X23:Z25">
    <cfRule type="containsText" dxfId="8" priority="6" operator="containsText" text="N/A">
      <formula>NOT(ISERROR(SEARCH("N/A",X21)))</formula>
    </cfRule>
    <cfRule type="cellIs" dxfId="7" priority="7" operator="between">
      <formula>#REF!</formula>
      <formula>#REF!</formula>
    </cfRule>
    <cfRule type="cellIs" dxfId="6" priority="8" operator="between">
      <formula>#REF!</formula>
      <formula>#REF!</formula>
    </cfRule>
    <cfRule type="cellIs" dxfId="5" priority="9" operator="between">
      <formula>#REF!</formula>
      <formula>#REF!</formula>
    </cfRule>
  </conditionalFormatting>
  <conditionalFormatting sqref="AR21:AR25">
    <cfRule type="colorScale" priority="10">
      <colorScale>
        <cfvo type="num" val="0.45"/>
        <cfvo type="percent" val="0.65"/>
        <cfvo type="percent" val="100"/>
        <color rgb="FFF8696B"/>
        <color rgb="FFFFEB84"/>
        <color rgb="FF63BE7B"/>
      </colorScale>
    </cfRule>
  </conditionalFormatting>
  <conditionalFormatting sqref="AM21:AM25">
    <cfRule type="iconSet" priority="11">
      <iconSet iconSet="4Arrows">
        <cfvo type="percent" val="0"/>
        <cfvo type="percent" val="25"/>
        <cfvo type="percent" val="50"/>
        <cfvo type="percent" val="75"/>
      </iconSet>
    </cfRule>
  </conditionalFormatting>
  <conditionalFormatting sqref="AR21:AR25">
    <cfRule type="colorScale" priority="12">
      <colorScale>
        <cfvo type="num" val="0.45"/>
        <cfvo type="percent" val="0.65"/>
        <cfvo type="percent" val="100"/>
        <color rgb="FFF8696B"/>
        <color rgb="FFFFEB84"/>
        <color rgb="FF63BE7B"/>
      </colorScale>
    </cfRule>
  </conditionalFormatting>
  <conditionalFormatting sqref="AR18:AR20 AR26">
    <cfRule type="colorScale" priority="269">
      <colorScale>
        <cfvo type="min"/>
        <cfvo type="percentile" val="50"/>
        <cfvo type="max"/>
        <color rgb="FF63BE7B"/>
        <color rgb="FFFFEB84"/>
        <color rgb="FFF8696B"/>
      </colorScale>
    </cfRule>
  </conditionalFormatting>
  <conditionalFormatting sqref="AR18:AR20">
    <cfRule type="colorScale" priority="271">
      <colorScale>
        <cfvo type="min"/>
        <cfvo type="percentile" val="50"/>
        <cfvo type="max"/>
        <color rgb="FF63BE7B"/>
        <color rgb="FFFFEB84"/>
        <color rgb="FFF8696B"/>
      </colorScale>
    </cfRule>
  </conditionalFormatting>
  <conditionalFormatting sqref="V20">
    <cfRule type="containsText" dxfId="4" priority="2" operator="containsText" text="N/A">
      <formula>NOT(ISERROR(SEARCH("N/A",V20)))</formula>
    </cfRule>
    <cfRule type="cellIs" dxfId="3" priority="3" operator="between">
      <formula>#REF!</formula>
      <formula>#REF!</formula>
    </cfRule>
    <cfRule type="cellIs" dxfId="2" priority="4" operator="between">
      <formula>#REF!</formula>
      <formula>#REF!</formula>
    </cfRule>
    <cfRule type="cellIs" dxfId="1" priority="5" operator="between">
      <formula>#REF!</formula>
      <formula>#REF!</formula>
    </cfRule>
  </conditionalFormatting>
  <conditionalFormatting sqref="V20">
    <cfRule type="containsText" dxfId="0" priority="1" operator="containsText" text="N/A">
      <formula>NOT(ISERROR(SEARCH("N/A",V20)))</formula>
    </cfRule>
  </conditionalFormatting>
  <dataValidations count="6">
    <dataValidation type="list" allowBlank="1" showInputMessage="1" showErrorMessage="1" sqref="J25 JF25 TB25 ACX25 AMT25 AWP25 BGL25 BQH25 CAD25 CJZ25 CTV25 DDR25 DNN25 DXJ25 EHF25 ERB25 FAX25 FKT25 FUP25 GEL25 GOH25 GYD25 HHZ25 HRV25 IBR25 ILN25 IVJ25 JFF25 JPB25 JYX25 KIT25 KSP25 LCL25 LMH25 LWD25 MFZ25 MPV25 MZR25 NJN25 NTJ25 ODF25 ONB25 OWX25 PGT25 PQP25 QAL25 QKH25 QUD25 RDZ25 RNV25 RXR25 SHN25 SRJ25 TBF25 TLB25 TUX25 UET25 UOP25 UYL25 VIH25 VSD25 WBZ25 WLV25 WVR25 JF21:JF23 TB21:TB23 ACX21:ACX23 AMT21:AMT23 AWP21:AWP23 BGL21:BGL23 BQH21:BQH23 CAD21:CAD23 CJZ21:CJZ23 CTV21:CTV23 DDR21:DDR23 DNN21:DNN23 DXJ21:DXJ23 EHF21:EHF23 ERB21:ERB23 FAX21:FAX23 FKT21:FKT23 FUP21:FUP23 GEL21:GEL23 GOH21:GOH23 GYD21:GYD23 HHZ21:HHZ23 HRV21:HRV23 IBR21:IBR23 ILN21:ILN23 IVJ21:IVJ23 JFF21:JFF23 JPB21:JPB23 JYX21:JYX23 KIT21:KIT23 KSP21:KSP23 LCL21:LCL23 LMH21:LMH23 LWD21:LWD23 MFZ21:MFZ23 MPV21:MPV23 MZR21:MZR23 NJN21:NJN23 NTJ21:NTJ23 ODF21:ODF23 ONB21:ONB23 OWX21:OWX23 PGT21:PGT23 PQP21:PQP23 QAL21:QAL23 QKH21:QKH23 QUD21:QUD23 RDZ21:RDZ23 RNV21:RNV23 RXR21:RXR23 SHN21:SHN23 SRJ21:SRJ23 TBF21:TBF23 TLB21:TLB23 TUX21:TUX23 UET21:UET23 UOP21:UOP23 UYL21:UYL23 VIH21:VIH23 VSD21:VSD23 WBZ21:WBZ23 WLV21:WLV23 WVR21:WVR23 J18:J23" xr:uid="{00000000-0002-0000-0000-000000000000}">
      <formula1>PROGRAMACION</formula1>
    </dataValidation>
    <dataValidation type="list" allowBlank="1" showInputMessage="1" showErrorMessage="1" sqref="JM21:JM25 TI21:TI25 ADE21:ADE25 ANA21:ANA25 AWW21:AWW25 BGS21:BGS25 BQO21:BQO25 CAK21:CAK25 CKG21:CKG25 CUC21:CUC25 DDY21:DDY25 DNU21:DNU25 DXQ21:DXQ25 EHM21:EHM25 ERI21:ERI25 FBE21:FBE25 FLA21:FLA25 FUW21:FUW25 GES21:GES25 GOO21:GOO25 GYK21:GYK25 HIG21:HIG25 HSC21:HSC25 IBY21:IBY25 ILU21:ILU25 IVQ21:IVQ25 JFM21:JFM25 JPI21:JPI25 JZE21:JZE25 KJA21:KJA25 KSW21:KSW25 LCS21:LCS25 LMO21:LMO25 LWK21:LWK25 MGG21:MGG25 MQC21:MQC25 MZY21:MZY25 NJU21:NJU25 NTQ21:NTQ25 ODM21:ODM25 ONI21:ONI25 OXE21:OXE25 PHA21:PHA25 PQW21:PQW25 QAS21:QAS25 QKO21:QKO25 QUK21:QUK25 REG21:REG25 ROC21:ROC25 RXY21:RXY25 SHU21:SHU25 SRQ21:SRQ25 TBM21:TBM25 TLI21:TLI25 TVE21:TVE25 UFA21:UFA25 UOW21:UOW25 UYS21:UYS25 VIO21:VIO25 VSK21:VSK25 WCG21:WCG25 WMC21:WMC25 WVY21:WVY25 Q18:Q25" xr:uid="{00000000-0002-0000-0000-000002000000}">
      <formula1>INDICADOR</formula1>
    </dataValidation>
    <dataValidation type="list" allowBlank="1" showInputMessage="1" showErrorMessage="1" sqref="JQ21:JQ25 TM21:TM25 ADI21:ADI25 ANE21:ANE25 AXA21:AXA25 BGW21:BGW25 BQS21:BQS25 CAO21:CAO25 CKK21:CKK25 CUG21:CUG25 DEC21:DEC25 DNY21:DNY25 DXU21:DXU25 EHQ21:EHQ25 ERM21:ERM25 FBI21:FBI25 FLE21:FLE25 FVA21:FVA25 GEW21:GEW25 GOS21:GOS25 GYO21:GYO25 HIK21:HIK25 HSG21:HSG25 ICC21:ICC25 ILY21:ILY25 IVU21:IVU25 JFQ21:JFQ25 JPM21:JPM25 JZI21:JZI25 KJE21:KJE25 KTA21:KTA25 LCW21:LCW25 LMS21:LMS25 LWO21:LWO25 MGK21:MGK25 MQG21:MQG25 NAC21:NAC25 NJY21:NJY25 NTU21:NTU25 ODQ21:ODQ25 ONM21:ONM25 OXI21:OXI25 PHE21:PHE25 PRA21:PRA25 QAW21:QAW25 QKS21:QKS25 QUO21:QUO25 REK21:REK25 ROG21:ROG25 RYC21:RYC25 SHY21:SHY25 SRU21:SRU25 TBQ21:TBQ25 TLM21:TLM25 TVI21:TVI25 UFE21:UFE25 UPA21:UPA25 UYW21:UYW25 VIS21:VIS25 VSO21:VSO25 WCK21:WCK25 WMG21:WMG25 WWC21:WWC25 U18:U25" xr:uid="{00000000-0002-0000-0000-000003000000}">
      <formula1>CONTRALORIA</formula1>
    </dataValidation>
    <dataValidation type="list" allowBlank="1" showInputMessage="1" showErrorMessage="1" sqref="W5" xr:uid="{00000000-0002-0000-0000-000004000000}">
      <formula1>$AT$8:$AT$11</formula1>
    </dataValidation>
    <dataValidation type="list" allowBlank="1" showInputMessage="1" showErrorMessage="1" error="Escriba un texto " promptTitle="Cualquier contenido" sqref="F18:F20" xr:uid="{00000000-0002-0000-0000-000005000000}">
      <formula1>META02</formula1>
    </dataValidation>
    <dataValidation type="list" allowBlank="1" showInputMessage="1" showErrorMessage="1" error="Escriba un texto " promptTitle="Cualquier contenido" sqref="F23:F25 JB23:JB25 SX23:SX25 ACT23:ACT25 AMP23:AMP25 AWL23:AWL25 BGH23:BGH25 BQD23:BQD25 BZZ23:BZZ25 CJV23:CJV25 CTR23:CTR25 DDN23:DDN25 DNJ23:DNJ25 DXF23:DXF25 EHB23:EHB25 EQX23:EQX25 FAT23:FAT25 FKP23:FKP25 FUL23:FUL25 GEH23:GEH25 GOD23:GOD25 GXZ23:GXZ25 HHV23:HHV25 HRR23:HRR25 IBN23:IBN25 ILJ23:ILJ25 IVF23:IVF25 JFB23:JFB25 JOX23:JOX25 JYT23:JYT25 KIP23:KIP25 KSL23:KSL25 LCH23:LCH25 LMD23:LMD25 LVZ23:LVZ25 MFV23:MFV25 MPR23:MPR25 MZN23:MZN25 NJJ23:NJJ25 NTF23:NTF25 ODB23:ODB25 OMX23:OMX25 OWT23:OWT25 PGP23:PGP25 PQL23:PQL25 QAH23:QAH25 QKD23:QKD25 QTZ23:QTZ25 RDV23:RDV25 RNR23:RNR25 RXN23:RXN25 SHJ23:SHJ25 SRF23:SRF25 TBB23:TBB25 TKX23:TKX25 TUT23:TUT25 UEP23:UEP25 UOL23:UOL25 UYH23:UYH25 VID23:VID25 VRZ23:VRZ25 WBV23:WBV25 WLR23:WLR25 WVN23:WVN25 F21 JB21 SX21 ACT21 AMP21 AWL21 BGH21 BQD21 BZZ21 CJV21 CTR21 DDN21 DNJ21 DXF21 EHB21 EQX21 FAT21 FKP21 FUL21 GEH21 GOD21 GXZ21 HHV21 HRR21 IBN21 ILJ21 IVF21 JFB21 JOX21 JYT21 KIP21 KSL21 LCH21 LMD21 LVZ21 MFV21 MPR21 MZN21 NJJ21 NTF21 ODB21 OMX21 OWT21 PGP21 PQL21 QAH21 QKD21 QTZ21 RDV21 RNR21 RXN21 SHJ21 SRF21 TBB21 TKX21 TUT21 UEP21 UOL21 UYH21 VID21 VRZ21 WBV21 WLR21 WVN21" xr:uid="{E8953F32-4FEE-4C1C-9D1B-FDD3CC0007B1}">
      <formula1>META2</formula1>
    </dataValidation>
  </dataValidations>
  <pageMargins left="0.70866141732283472" right="0.70866141732283472" top="0.74803149606299213" bottom="0.74803149606299213" header="0.31496062992125984" footer="0.31496062992125984"/>
  <pageSetup paperSize="14" scale="40" orientation="landscape" horizontalDpi="4294967293" r:id="rId1"/>
  <headerFooter>
    <oddFooter xml:space="preserve">&amp;RCódigo: PLE-PIN-F017
Versión: 2
Vigencia desde: XX noviembre de 2018
</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9"/>
  <sheetViews>
    <sheetView zoomScale="55" zoomScaleNormal="55" workbookViewId="0">
      <selection activeCell="C3" sqref="C3:C6"/>
    </sheetView>
  </sheetViews>
  <sheetFormatPr baseColWidth="10" defaultColWidth="11.42578125" defaultRowHeight="15" x14ac:dyDescent="0.25"/>
  <cols>
    <col min="1" max="1" width="25.140625" customWidth="1"/>
    <col min="2" max="2" width="28.28515625" bestFit="1" customWidth="1"/>
    <col min="3" max="3" width="56.5703125" bestFit="1" customWidth="1"/>
    <col min="4" max="4" width="43.28515625" customWidth="1"/>
    <col min="5" max="5" width="13.28515625" customWidth="1"/>
  </cols>
  <sheetData>
    <row r="1" spans="1:8" x14ac:dyDescent="0.25">
      <c r="A1" t="s">
        <v>126</v>
      </c>
      <c r="B1" t="s">
        <v>127</v>
      </c>
      <c r="C1" t="s">
        <v>128</v>
      </c>
      <c r="D1" t="s">
        <v>129</v>
      </c>
      <c r="F1" t="s">
        <v>130</v>
      </c>
    </row>
    <row r="2" spans="1:8" x14ac:dyDescent="0.25">
      <c r="A2" t="s">
        <v>131</v>
      </c>
      <c r="B2" t="s">
        <v>132</v>
      </c>
      <c r="D2" t="s">
        <v>57</v>
      </c>
      <c r="F2" t="s">
        <v>133</v>
      </c>
    </row>
    <row r="3" spans="1:8" x14ac:dyDescent="0.25">
      <c r="A3" t="s">
        <v>134</v>
      </c>
      <c r="B3" t="s">
        <v>135</v>
      </c>
      <c r="C3" t="s">
        <v>136</v>
      </c>
      <c r="D3" t="s">
        <v>92</v>
      </c>
      <c r="F3" t="s">
        <v>59</v>
      </c>
    </row>
    <row r="4" spans="1:8" x14ac:dyDescent="0.25">
      <c r="A4" t="s">
        <v>137</v>
      </c>
      <c r="C4" t="s">
        <v>54</v>
      </c>
      <c r="D4" t="s">
        <v>138</v>
      </c>
      <c r="F4" t="s">
        <v>139</v>
      </c>
    </row>
    <row r="5" spans="1:8" x14ac:dyDescent="0.25">
      <c r="A5" t="s">
        <v>140</v>
      </c>
      <c r="C5" t="s">
        <v>65</v>
      </c>
      <c r="D5" t="s">
        <v>141</v>
      </c>
    </row>
    <row r="6" spans="1:8" x14ac:dyDescent="0.25">
      <c r="A6" t="s">
        <v>142</v>
      </c>
      <c r="C6" t="s">
        <v>143</v>
      </c>
      <c r="E6" t="s">
        <v>144</v>
      </c>
      <c r="G6" t="s">
        <v>145</v>
      </c>
    </row>
    <row r="7" spans="1:8" x14ac:dyDescent="0.25">
      <c r="A7" t="s">
        <v>146</v>
      </c>
      <c r="E7" t="s">
        <v>147</v>
      </c>
      <c r="G7" t="s">
        <v>148</v>
      </c>
    </row>
    <row r="8" spans="1:8" x14ac:dyDescent="0.25">
      <c r="E8" t="s">
        <v>149</v>
      </c>
      <c r="G8" t="s">
        <v>150</v>
      </c>
    </row>
    <row r="9" spans="1:8" x14ac:dyDescent="0.25">
      <c r="E9" t="s">
        <v>151</v>
      </c>
    </row>
    <row r="10" spans="1:8" x14ac:dyDescent="0.25">
      <c r="E10" t="s">
        <v>152</v>
      </c>
    </row>
    <row r="12" spans="1:8" s="13" customFormat="1" ht="74.25" customHeight="1" x14ac:dyDescent="0.25">
      <c r="A12" s="22"/>
      <c r="C12" s="23"/>
      <c r="D12" s="16"/>
      <c r="H12" s="13" t="s">
        <v>153</v>
      </c>
    </row>
    <row r="13" spans="1:8" s="13" customFormat="1" ht="74.25" customHeight="1" x14ac:dyDescent="0.25">
      <c r="A13" s="22"/>
      <c r="C13" s="23"/>
      <c r="D13" s="16"/>
      <c r="H13" s="13" t="s">
        <v>154</v>
      </c>
    </row>
    <row r="14" spans="1:8" s="13" customFormat="1" ht="74.25" customHeight="1" x14ac:dyDescent="0.25">
      <c r="A14" s="22"/>
      <c r="C14" s="23"/>
      <c r="D14" s="12"/>
      <c r="H14" s="13" t="s">
        <v>155</v>
      </c>
    </row>
    <row r="15" spans="1:8" s="13" customFormat="1" ht="74.25" customHeight="1" x14ac:dyDescent="0.25">
      <c r="A15" s="22"/>
      <c r="C15" s="23"/>
      <c r="D15" s="12"/>
      <c r="H15" s="13" t="s">
        <v>156</v>
      </c>
    </row>
    <row r="16" spans="1:8" s="13" customFormat="1" ht="74.25" customHeight="1" thickBot="1" x14ac:dyDescent="0.3">
      <c r="A16" s="22"/>
      <c r="C16" s="23"/>
      <c r="D16" s="15"/>
    </row>
    <row r="17" spans="1:4" s="13" customFormat="1" ht="74.25" customHeight="1" x14ac:dyDescent="0.25">
      <c r="A17" s="22"/>
      <c r="C17" s="23"/>
      <c r="D17" s="14"/>
    </row>
    <row r="18" spans="1:4" s="13" customFormat="1" ht="74.25" customHeight="1" x14ac:dyDescent="0.25">
      <c r="A18" s="22"/>
      <c r="C18" s="23"/>
      <c r="D18" s="16"/>
    </row>
    <row r="19" spans="1:4" s="13" customFormat="1" ht="74.25" customHeight="1" x14ac:dyDescent="0.25">
      <c r="A19" s="22"/>
      <c r="C19" s="23"/>
      <c r="D19" s="16"/>
    </row>
    <row r="20" spans="1:4" s="13" customFormat="1" ht="74.25" customHeight="1" x14ac:dyDescent="0.25">
      <c r="A20" s="22"/>
      <c r="C20" s="23"/>
      <c r="D20" s="16"/>
    </row>
    <row r="21" spans="1:4" s="13" customFormat="1" ht="74.25" customHeight="1" thickBot="1" x14ac:dyDescent="0.3">
      <c r="A21" s="22"/>
      <c r="C21" s="24"/>
      <c r="D21" s="16"/>
    </row>
    <row r="22" spans="1:4" ht="18.75" thickBot="1" x14ac:dyDescent="0.3">
      <c r="C22" s="24"/>
      <c r="D22" s="14"/>
    </row>
    <row r="23" spans="1:4" ht="18.75" thickBot="1" x14ac:dyDescent="0.3">
      <c r="C23" s="24"/>
      <c r="D23" s="11"/>
    </row>
    <row r="24" spans="1:4" ht="18" x14ac:dyDescent="0.25">
      <c r="C24" s="25"/>
      <c r="D24" s="14"/>
    </row>
    <row r="25" spans="1:4" ht="18" x14ac:dyDescent="0.25">
      <c r="C25" s="25"/>
      <c r="D25" s="16"/>
    </row>
    <row r="26" spans="1:4" ht="18" x14ac:dyDescent="0.25">
      <c r="C26" s="25"/>
      <c r="D26" s="16"/>
    </row>
    <row r="27" spans="1:4" ht="18.75" thickBot="1" x14ac:dyDescent="0.3">
      <c r="C27" s="25"/>
      <c r="D27" s="15"/>
    </row>
    <row r="28" spans="1:4" ht="18" x14ac:dyDescent="0.25">
      <c r="C28" s="25"/>
      <c r="D28" s="14"/>
    </row>
    <row r="29" spans="1:4" ht="18" x14ac:dyDescent="0.25">
      <c r="C29" s="25"/>
      <c r="D29" s="16"/>
    </row>
    <row r="30" spans="1:4" ht="18" x14ac:dyDescent="0.25">
      <c r="C30" s="25"/>
      <c r="D30" s="16"/>
    </row>
    <row r="31" spans="1:4" ht="18" x14ac:dyDescent="0.25">
      <c r="C31" s="25"/>
      <c r="D31" s="16"/>
    </row>
    <row r="32" spans="1:4" ht="18" x14ac:dyDescent="0.25">
      <c r="C32" s="26"/>
      <c r="D32" s="16"/>
    </row>
    <row r="33" spans="3:4" ht="18" x14ac:dyDescent="0.25">
      <c r="C33" s="26"/>
      <c r="D33" s="16"/>
    </row>
    <row r="34" spans="3:4" ht="18" x14ac:dyDescent="0.25">
      <c r="C34" s="26"/>
      <c r="D34" s="15"/>
    </row>
    <row r="35" spans="3:4" ht="18" x14ac:dyDescent="0.25">
      <c r="C35" s="26"/>
      <c r="D35" s="15"/>
    </row>
    <row r="36" spans="3:4" ht="18" x14ac:dyDescent="0.25">
      <c r="C36" s="26"/>
      <c r="D36" s="15"/>
    </row>
    <row r="37" spans="3:4" ht="18" x14ac:dyDescent="0.25">
      <c r="C37" s="26"/>
      <c r="D37" s="15"/>
    </row>
    <row r="38" spans="3:4" ht="18" x14ac:dyDescent="0.25">
      <c r="C38" s="26"/>
      <c r="D38" s="18"/>
    </row>
    <row r="39" spans="3:4" ht="18" x14ac:dyDescent="0.25">
      <c r="C39" s="26"/>
      <c r="D39" s="18"/>
    </row>
    <row r="40" spans="3:4" ht="18" x14ac:dyDescent="0.25">
      <c r="C40" s="27"/>
      <c r="D40" s="18"/>
    </row>
    <row r="41" spans="3:4" ht="18" x14ac:dyDescent="0.25">
      <c r="C41" s="27"/>
      <c r="D41" s="18"/>
    </row>
    <row r="42" spans="3:4" ht="18.75" thickBot="1" x14ac:dyDescent="0.3">
      <c r="C42" s="28"/>
      <c r="D42" s="18"/>
    </row>
    <row r="43" spans="3:4" ht="18" x14ac:dyDescent="0.25">
      <c r="C43" s="29"/>
      <c r="D43" s="14"/>
    </row>
    <row r="44" spans="3:4" ht="18" x14ac:dyDescent="0.25">
      <c r="C44" s="30"/>
      <c r="D44" s="15"/>
    </row>
    <row r="45" spans="3:4" ht="18" x14ac:dyDescent="0.25">
      <c r="C45" s="30"/>
      <c r="D45" s="15"/>
    </row>
    <row r="46" spans="3:4" ht="18" x14ac:dyDescent="0.25">
      <c r="C46" s="30"/>
      <c r="D46" s="18"/>
    </row>
    <row r="47" spans="3:4" ht="18.75" thickBot="1" x14ac:dyDescent="0.3">
      <c r="C47" s="31"/>
      <c r="D47" s="17"/>
    </row>
    <row r="48" spans="3:4" ht="18" x14ac:dyDescent="0.25">
      <c r="C48" s="32"/>
    </row>
    <row r="49" spans="3:3" ht="18" x14ac:dyDescent="0.25">
      <c r="C49" s="32"/>
    </row>
    <row r="50" spans="3:3" ht="18" x14ac:dyDescent="0.25">
      <c r="C50" s="32"/>
    </row>
    <row r="51" spans="3:3" ht="18" x14ac:dyDescent="0.25">
      <c r="C51" s="32"/>
    </row>
    <row r="52" spans="3:3" ht="18" x14ac:dyDescent="0.25">
      <c r="C52" s="33"/>
    </row>
    <row r="53" spans="3:3" ht="18" x14ac:dyDescent="0.25">
      <c r="C53" s="33"/>
    </row>
    <row r="54" spans="3:3" ht="18" x14ac:dyDescent="0.25">
      <c r="C54" s="33"/>
    </row>
    <row r="55" spans="3:3" ht="18" x14ac:dyDescent="0.25">
      <c r="C55" s="33"/>
    </row>
    <row r="56" spans="3:3" ht="18" x14ac:dyDescent="0.25">
      <c r="C56" s="34"/>
    </row>
    <row r="57" spans="3:3" ht="18" x14ac:dyDescent="0.25">
      <c r="C57" s="35"/>
    </row>
    <row r="58" spans="3:3" ht="18" x14ac:dyDescent="0.25">
      <c r="C58" s="35"/>
    </row>
    <row r="59" spans="3:3" ht="18" x14ac:dyDescent="0.25">
      <c r="C59" s="35"/>
    </row>
    <row r="60" spans="3:3" ht="18.75" thickBot="1" x14ac:dyDescent="0.3">
      <c r="C60" s="36"/>
    </row>
    <row r="61" spans="3:3" ht="18" x14ac:dyDescent="0.25">
      <c r="C61" s="37"/>
    </row>
    <row r="62" spans="3:3" ht="18" x14ac:dyDescent="0.25">
      <c r="C62" s="38"/>
    </row>
    <row r="63" spans="3:3" ht="18" x14ac:dyDescent="0.25">
      <c r="C63" s="38"/>
    </row>
    <row r="64" spans="3:3" ht="18" x14ac:dyDescent="0.25">
      <c r="C64" s="38"/>
    </row>
    <row r="65" spans="3:3" ht="18" x14ac:dyDescent="0.25">
      <c r="C65" s="38"/>
    </row>
    <row r="66" spans="3:3" ht="18" x14ac:dyDescent="0.25">
      <c r="C66" s="39"/>
    </row>
    <row r="67" spans="3:3" ht="18" x14ac:dyDescent="0.25">
      <c r="C67" s="39"/>
    </row>
    <row r="68" spans="3:3" ht="18" x14ac:dyDescent="0.25">
      <c r="C68" s="39"/>
    </row>
    <row r="69" spans="3:3" ht="18" x14ac:dyDescent="0.25">
      <c r="C69" s="39"/>
    </row>
    <row r="70" spans="3:3" ht="18" x14ac:dyDescent="0.25">
      <c r="C70" s="39"/>
    </row>
    <row r="71" spans="3:3" ht="18" x14ac:dyDescent="0.25">
      <c r="C71" s="40"/>
    </row>
    <row r="72" spans="3:3" ht="18" x14ac:dyDescent="0.25">
      <c r="C72" s="39"/>
    </row>
    <row r="73" spans="3:3" ht="18" x14ac:dyDescent="0.25">
      <c r="C73" s="39"/>
    </row>
    <row r="74" spans="3:3" ht="18" x14ac:dyDescent="0.25">
      <c r="C74" s="39"/>
    </row>
    <row r="75" spans="3:3" ht="18" x14ac:dyDescent="0.25">
      <c r="C75" s="39"/>
    </row>
    <row r="76" spans="3:3" ht="18" x14ac:dyDescent="0.25">
      <c r="C76" s="39"/>
    </row>
    <row r="77" spans="3:3" ht="18" x14ac:dyDescent="0.25">
      <c r="C77" s="39"/>
    </row>
    <row r="78" spans="3:3" ht="18" x14ac:dyDescent="0.25">
      <c r="C78" s="39"/>
    </row>
    <row r="79" spans="3:3" ht="18" x14ac:dyDescent="0.25">
      <c r="C79" s="38"/>
    </row>
    <row r="80" spans="3:3" ht="18" x14ac:dyDescent="0.25">
      <c r="C80" s="38"/>
    </row>
    <row r="81" spans="3:3" ht="18" x14ac:dyDescent="0.25">
      <c r="C81" s="38"/>
    </row>
    <row r="82" spans="3:3" ht="18" x14ac:dyDescent="0.25">
      <c r="C82" s="38"/>
    </row>
    <row r="83" spans="3:3" ht="18" x14ac:dyDescent="0.25">
      <c r="C83" s="38"/>
    </row>
    <row r="84" spans="3:3" ht="18" x14ac:dyDescent="0.25">
      <c r="C84" s="38"/>
    </row>
    <row r="85" spans="3:3" ht="18" x14ac:dyDescent="0.25">
      <c r="C85" s="41"/>
    </row>
    <row r="86" spans="3:3" ht="18" x14ac:dyDescent="0.25">
      <c r="C86" s="38"/>
    </row>
    <row r="87" spans="3:3" ht="18" x14ac:dyDescent="0.25">
      <c r="C87" s="38"/>
    </row>
    <row r="88" spans="3:3" ht="18.75" thickBot="1" x14ac:dyDescent="0.3">
      <c r="C88" s="42"/>
    </row>
    <row r="89" spans="3:3" ht="18" x14ac:dyDescent="0.25">
      <c r="C89" s="43"/>
    </row>
    <row r="90" spans="3:3" ht="18" x14ac:dyDescent="0.25">
      <c r="C90" s="39"/>
    </row>
    <row r="91" spans="3:3" ht="18" x14ac:dyDescent="0.25">
      <c r="C91" s="39"/>
    </row>
    <row r="92" spans="3:3" ht="18" x14ac:dyDescent="0.25">
      <c r="C92" s="39"/>
    </row>
    <row r="93" spans="3:3" ht="18" x14ac:dyDescent="0.25">
      <c r="C93" s="39"/>
    </row>
    <row r="94" spans="3:3" ht="18.75" thickBot="1" x14ac:dyDescent="0.3">
      <c r="C94" s="44"/>
    </row>
    <row r="99" spans="2:3" x14ac:dyDescent="0.25">
      <c r="B99" t="s">
        <v>157</v>
      </c>
      <c r="C99" t="s">
        <v>158</v>
      </c>
    </row>
    <row r="100" spans="2:3" x14ac:dyDescent="0.25">
      <c r="B100" s="20">
        <v>1167</v>
      </c>
      <c r="C100" s="13" t="s">
        <v>159</v>
      </c>
    </row>
    <row r="101" spans="2:3" ht="30" x14ac:dyDescent="0.25">
      <c r="B101" s="20">
        <v>1131</v>
      </c>
      <c r="C101" s="13" t="s">
        <v>160</v>
      </c>
    </row>
    <row r="102" spans="2:3" x14ac:dyDescent="0.25">
      <c r="B102" s="20">
        <v>1177</v>
      </c>
      <c r="C102" s="13" t="s">
        <v>161</v>
      </c>
    </row>
    <row r="103" spans="2:3" ht="30" x14ac:dyDescent="0.25">
      <c r="B103" s="20">
        <v>1094</v>
      </c>
      <c r="C103" s="13" t="s">
        <v>162</v>
      </c>
    </row>
    <row r="104" spans="2:3" x14ac:dyDescent="0.25">
      <c r="B104" s="20">
        <v>1128</v>
      </c>
      <c r="C104" s="13" t="s">
        <v>163</v>
      </c>
    </row>
    <row r="105" spans="2:3" ht="30" x14ac:dyDescent="0.25">
      <c r="B105" s="20">
        <v>1095</v>
      </c>
      <c r="C105" s="13" t="s">
        <v>164</v>
      </c>
    </row>
    <row r="106" spans="2:3" ht="30" x14ac:dyDescent="0.25">
      <c r="B106" s="20">
        <v>1129</v>
      </c>
      <c r="C106" s="13" t="s">
        <v>165</v>
      </c>
    </row>
    <row r="107" spans="2:3" ht="45" x14ac:dyDescent="0.25">
      <c r="B107" s="20">
        <v>1120</v>
      </c>
      <c r="C107" s="13" t="s">
        <v>166</v>
      </c>
    </row>
    <row r="108" spans="2:3" x14ac:dyDescent="0.25">
      <c r="B108" s="19"/>
    </row>
    <row r="109" spans="2:3" x14ac:dyDescent="0.25">
      <c r="B109" s="19"/>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16</vt:i4>
      </vt:variant>
    </vt:vector>
  </HeadingPairs>
  <TitlesOfParts>
    <vt:vector size="18" baseType="lpstr">
      <vt:lpstr>PLAN GESTION POR PROCESO</vt:lpstr>
      <vt:lpstr>Hoja2</vt:lpstr>
      <vt:lpstr>'PLAN GESTION POR PROCESO'!Área_de_impresión</vt:lpstr>
      <vt:lpstr>CODIGO</vt:lpstr>
      <vt:lpstr>CONTRALORIA</vt:lpstr>
      <vt:lpstr>FUENTE</vt:lpstr>
      <vt:lpstr>INDICADOR</vt:lpstr>
      <vt:lpstr>MEDICION</vt:lpstr>
      <vt:lpstr>MEDICIONFINAL</vt:lpstr>
      <vt:lpstr>META</vt:lpstr>
      <vt:lpstr>META02</vt:lpstr>
      <vt:lpstr>META2</vt:lpstr>
      <vt:lpstr>OBJETIVOS</vt:lpstr>
      <vt:lpstr>PMRFINAL</vt:lpstr>
      <vt:lpstr>PRODUCTO</vt:lpstr>
      <vt:lpstr>PROGRAMACION</vt:lpstr>
      <vt:lpstr>RUBROS</vt:lpstr>
      <vt:lpstr>SIG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Martha Stephanny Barreto Mantilla</cp:lastModifiedBy>
  <cp:revision/>
  <dcterms:created xsi:type="dcterms:W3CDTF">2016-04-29T15:58:00Z</dcterms:created>
  <dcterms:modified xsi:type="dcterms:W3CDTF">2019-05-09T20:04:32Z</dcterms:modified>
  <cp:category/>
  <cp:contentStatus/>
</cp:coreProperties>
</file>